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guyet53\Documents\GitHub\CHARGE_summary\PCB\"/>
    </mc:Choice>
  </mc:AlternateContent>
  <bookViews>
    <workbookView xWindow="1005" yWindow="1005" windowWidth="15000" windowHeight="10005"/>
  </bookViews>
  <sheets>
    <sheet name="PCB" sheetId="4" r:id="rId1"/>
    <sheet name="PCB names" sheetId="5" r:id="rId2"/>
    <sheet name="ValueList_Helper" sheetId="2" state="hidden" r:id="rId3"/>
  </sheets>
  <externalReferences>
    <externalReference r:id="rId4"/>
    <externalReference r:id="rId5"/>
  </externalReferences>
  <calcPr calcId="162913"/>
</workbook>
</file>

<file path=xl/calcChain.xml><?xml version="1.0" encoding="utf-8"?>
<calcChain xmlns="http://schemas.openxmlformats.org/spreadsheetml/2006/main">
  <c r="Y1" i="4" l="1"/>
  <c r="V1" i="4"/>
  <c r="S1" i="4"/>
  <c r="P1" i="4"/>
  <c r="M1" i="4"/>
  <c r="J1" i="4"/>
  <c r="G1" i="4"/>
  <c r="B2" i="5"/>
  <c r="K1" i="4" s="1"/>
  <c r="C2" i="5"/>
  <c r="L1" i="4" s="1"/>
  <c r="B3" i="5"/>
  <c r="N1" i="4" s="1"/>
  <c r="C3" i="5"/>
  <c r="O1" i="4" s="1"/>
  <c r="B4" i="5"/>
  <c r="Q1" i="4" s="1"/>
  <c r="C4" i="5"/>
  <c r="R1" i="4" s="1"/>
  <c r="B5" i="5"/>
  <c r="T1" i="4" s="1"/>
  <c r="C5" i="5"/>
  <c r="U1" i="4" s="1"/>
  <c r="B6" i="5"/>
  <c r="W1" i="4" s="1"/>
  <c r="C6" i="5"/>
  <c r="X1" i="4" s="1"/>
  <c r="B7" i="5"/>
  <c r="Z1" i="4" s="1"/>
  <c r="C7" i="5"/>
  <c r="AA1" i="4" s="1"/>
  <c r="B1" i="5"/>
  <c r="H1" i="4" s="1"/>
  <c r="C1" i="5"/>
  <c r="I1" i="4" s="1"/>
</calcChain>
</file>

<file path=xl/sharedStrings.xml><?xml version="1.0" encoding="utf-8"?>
<sst xmlns="http://schemas.openxmlformats.org/spreadsheetml/2006/main" count="1117" uniqueCount="495">
  <si>
    <t>DoubleBlank</t>
  </si>
  <si>
    <t>CHB14_POPs_117121_2T.D</t>
  </si>
  <si>
    <t>CHB14_POPs_117112_Post.D</t>
  </si>
  <si>
    <t>CHB15_POPs_117173_3T.D</t>
  </si>
  <si>
    <t>CHB14_POPs_117053_Pre</t>
  </si>
  <si>
    <t>HSp_TgNP004</t>
  </si>
  <si>
    <t>CHB14_POPs_117118_Post.D</t>
  </si>
  <si>
    <t>HSp_TgNP003</t>
  </si>
  <si>
    <t>Q3_SpikedExt_ICV-10.D</t>
  </si>
  <si>
    <t>CHB13_POPs_116959_3T.D</t>
  </si>
  <si>
    <t>CHB14_POPs_117015_3T.D</t>
  </si>
  <si>
    <t>CS12_2 ppb</t>
  </si>
  <si>
    <t>CHB15_POPs_117146_Post</t>
  </si>
  <si>
    <t>CH13_POPs_CS4-1r.D</t>
  </si>
  <si>
    <t>CHB16_POPs_117516_Post.D</t>
  </si>
  <si>
    <t>CS9_0.25 ppb</t>
  </si>
  <si>
    <t>Q3_SpikedExt_ICV-3.D</t>
  </si>
  <si>
    <t>CHB14_POPs_117071_3T</t>
  </si>
  <si>
    <t>CH13_POPs_CS7-1.D</t>
  </si>
  <si>
    <t>ICV0.05</t>
  </si>
  <si>
    <t>CHB13_POPs_116977_2T</t>
  </si>
  <si>
    <t>CHB16_POPs_117240_2T</t>
  </si>
  <si>
    <t>CHB13_POPs_116932_Post</t>
  </si>
  <si>
    <t>CHB17_UnSp_TgNP004.D</t>
  </si>
  <si>
    <t>L9</t>
  </si>
  <si>
    <t>Blank</t>
  </si>
  <si>
    <t>CHB16_InstQC4_UnspikedPool_1.D</t>
  </si>
  <si>
    <t>CHB16_POPs_117486_2T.D</t>
  </si>
  <si>
    <t>CHB16_POPs_117381_Pre.D</t>
  </si>
  <si>
    <t>CS1_0.0010 ppb</t>
  </si>
  <si>
    <t>CHB16_POPs_117624_Post</t>
  </si>
  <si>
    <t>HSp_TgNP001</t>
  </si>
  <si>
    <t>CHB13_HSp_TgNP001.D</t>
  </si>
  <si>
    <t>CHB13_POPs_116961_3T.D</t>
  </si>
  <si>
    <t>CHB17_POPs_118189_3T</t>
  </si>
  <si>
    <t>CHB14_POPs_117015_2T.D</t>
  </si>
  <si>
    <t>CHB15_InstQC4_UnspikedPool_1.D</t>
  </si>
  <si>
    <t>CHB13_POPs_116977_3T.D</t>
  </si>
  <si>
    <t>CHB13_POPs_116959_Post.D</t>
  </si>
  <si>
    <t>CHB16_POPs_117486_3T</t>
  </si>
  <si>
    <t>CHB14_POPs_117015_3T</t>
  </si>
  <si>
    <t>CHB13_POPs_116938_Post.D</t>
  </si>
  <si>
    <t>R3_B24</t>
  </si>
  <si>
    <t>CHB15_POPs_117155_Post.D</t>
  </si>
  <si>
    <t>LSp_TgNP001</t>
  </si>
  <si>
    <t>CHB17_POPs_118305_3T</t>
  </si>
  <si>
    <t>CH13_POPs_CS11-1.D</t>
  </si>
  <si>
    <t>CH13_POPs_CS12-1.D</t>
  </si>
  <si>
    <t>CHB13_POPs_116971_Post.D</t>
  </si>
  <si>
    <t>CHB15_POPs_117152_3T</t>
  </si>
  <si>
    <t>Q3_SpikedExt_ICV-9.D</t>
  </si>
  <si>
    <t>Q3_SpikedExt_ICV-6.D</t>
  </si>
  <si>
    <t>LSp_TgNP005</t>
  </si>
  <si>
    <t>2021_B6</t>
  </si>
  <si>
    <t>2019_B35</t>
  </si>
  <si>
    <t>CHB14_POPs_117016_Pre</t>
  </si>
  <si>
    <t>CHB16_POPs_117516_3T</t>
  </si>
  <si>
    <t>CHB15_POPs_117179_Post</t>
  </si>
  <si>
    <t>CH13_POPs_CS8-1.D</t>
  </si>
  <si>
    <t>CHB16_POPs_117624_3T</t>
  </si>
  <si>
    <t>LSp_TgNP004</t>
  </si>
  <si>
    <t>Sample</t>
  </si>
  <si>
    <t>Level</t>
  </si>
  <si>
    <t>CHB15_POPs_117164_3T</t>
  </si>
  <si>
    <t>CHB13_POPs_116961_Post.D</t>
  </si>
  <si>
    <t>QC</t>
  </si>
  <si>
    <t>CHB14_POPs_117071_3T.D</t>
  </si>
  <si>
    <t>CHB14_POPs_117121_3T.D</t>
  </si>
  <si>
    <t>CHB17_POPs_118305_3T.D</t>
  </si>
  <si>
    <t>CHB13_UnSp_TgNP001.D</t>
  </si>
  <si>
    <t>P2unspikedEx_10</t>
  </si>
  <si>
    <t>CHB17_POPs_139489_3T.D</t>
  </si>
  <si>
    <t>CHB17_InstQC4_UnspikedPool_2.D</t>
  </si>
  <si>
    <t>CHB15_POPs_117216_3T</t>
  </si>
  <si>
    <t>CH13_POPs_CS6.D</t>
  </si>
  <si>
    <t>CHB15_POPs_117146_Pre</t>
  </si>
  <si>
    <t>CH13_POPs_CS7.D</t>
  </si>
  <si>
    <t>CHB13_LSp_TgNP001.D</t>
  </si>
  <si>
    <t>CHB16_POPs_117381_Post</t>
  </si>
  <si>
    <t>P2unspikedEx_11</t>
  </si>
  <si>
    <t>CHB16_POPs_117516_2T.D</t>
  </si>
  <si>
    <t>L11</t>
  </si>
  <si>
    <t>CHB14_POPs_117115_Post.D</t>
  </si>
  <si>
    <t>CH13_POPs_CS4.D</t>
  </si>
  <si>
    <t>CHB16_POPs_117516_2T</t>
  </si>
  <si>
    <t>2022_B4</t>
  </si>
  <si>
    <t>CHB14_POPs_117117_Post.D</t>
  </si>
  <si>
    <t>CHB17_POPs_118189_2T</t>
  </si>
  <si>
    <t>CHB15_POPs_117173_Post</t>
  </si>
  <si>
    <t>CHB15_POPs_117155_Pre.D</t>
  </si>
  <si>
    <t>CHB17_POPs_118317_Post.D</t>
  </si>
  <si>
    <t>MatrixSpikeDup</t>
  </si>
  <si>
    <t>CHB16_POPs_117463_2T</t>
  </si>
  <si>
    <t>CHB14_POPs_117115_3T.D</t>
  </si>
  <si>
    <t>CHB14_POPs_117016_Post.D</t>
  </si>
  <si>
    <t>L1</t>
  </si>
  <si>
    <t>P2unspikedEx_12</t>
  </si>
  <si>
    <t>CH13_POPs_CS11.D</t>
  </si>
  <si>
    <t>CHB13_POPs_116937_3T.D</t>
  </si>
  <si>
    <t>CHB14_POPs_117053_Post</t>
  </si>
  <si>
    <t>CHB15_POPs_117146_Pre.D</t>
  </si>
  <si>
    <t>CHB14_POPs_117053_Post.D</t>
  </si>
  <si>
    <t>CH13_POPs_CS2.D</t>
  </si>
  <si>
    <t>CHB16_POPs_117486_2T</t>
  </si>
  <si>
    <t>CHB16_POPs_117460_Post</t>
  </si>
  <si>
    <t>UnSp_TNP005</t>
  </si>
  <si>
    <t>CHB15_POPs_117173_3T</t>
  </si>
  <si>
    <t>L7</t>
  </si>
  <si>
    <t>CH13_POPs_CS12.D</t>
  </si>
  <si>
    <t>CS7_0.0625 ppb</t>
  </si>
  <si>
    <t>CHB16_POPs_117461_Post</t>
  </si>
  <si>
    <t>CHB15_POPs_117179_3T</t>
  </si>
  <si>
    <t>LSp_TgNP003</t>
  </si>
  <si>
    <t>CHB17_POPs_141434_3T</t>
  </si>
  <si>
    <t>Cal</t>
  </si>
  <si>
    <t>CHB15_InstQC4_UnspikedPool_2.D</t>
  </si>
  <si>
    <t>CHB13_2021_B6_Blk.D</t>
  </si>
  <si>
    <t>CHB17_POPs_118306_3T.D</t>
  </si>
  <si>
    <t>CH13_POPs_CS8.D</t>
  </si>
  <si>
    <t>ICV-1.D</t>
  </si>
  <si>
    <t>CHB16_POPs_117460_Pre.D</t>
  </si>
  <si>
    <t>CHB15_2022_B4_Blk.D</t>
  </si>
  <si>
    <t>CH13_POPs_CS6-1.D</t>
  </si>
  <si>
    <t>CHB15_POPs_117165_Post</t>
  </si>
  <si>
    <t>CH13_POPs_CS9-1.D</t>
  </si>
  <si>
    <t>CHB14_POPs_117121_3T</t>
  </si>
  <si>
    <t>CHB14_POPs_117118_Pre.D</t>
  </si>
  <si>
    <t>CH13_POPs_CS3.D</t>
  </si>
  <si>
    <t>CHB13_POPs_116932_Post.D</t>
  </si>
  <si>
    <t>CHB15_POPs_117216_Post.D</t>
  </si>
  <si>
    <t>CS5_0.0156 ppb</t>
  </si>
  <si>
    <t>CHB14_POPs_117117_Post</t>
  </si>
  <si>
    <t>MatrixSpike</t>
  </si>
  <si>
    <t>Data File</t>
  </si>
  <si>
    <t>CHB14_POPs_117115_Post</t>
  </si>
  <si>
    <t>CHB16_POPs_117240_3T.D</t>
  </si>
  <si>
    <t>P2unspikedEx_13</t>
  </si>
  <si>
    <t>CHB15_POPs_117179_3T.D</t>
  </si>
  <si>
    <t>CHB13_POPs_116932_2T</t>
  </si>
  <si>
    <t>L6</t>
  </si>
  <si>
    <t>CHB16_HSp_TgNP003.D</t>
  </si>
  <si>
    <t>P2spikedEx_10</t>
  </si>
  <si>
    <t>CHB16_POPs_117240_Post.D</t>
  </si>
  <si>
    <t>CS11_1 ppb</t>
  </si>
  <si>
    <t>CHB17_POPs_118838_2T.D</t>
  </si>
  <si>
    <t>Name</t>
  </si>
  <si>
    <t>CHB15_POPs_117152_3T.D</t>
  </si>
  <si>
    <t>CHB15_POPs_117179_2T.D</t>
  </si>
  <si>
    <t>PCB-156 Results</t>
  </si>
  <si>
    <t>Type</t>
  </si>
  <si>
    <t>CHB16_POPs_117461_Pre.D</t>
  </si>
  <si>
    <t>CHB17_POPs_141434_2T</t>
  </si>
  <si>
    <t>CHB17_POPs_141434_2T.D</t>
  </si>
  <si>
    <t>CHB13_POPs_116977_Post.D</t>
  </si>
  <si>
    <t>CHB14_POPs_117115_3T</t>
  </si>
  <si>
    <t>CHB15_POPs_117152_Post</t>
  </si>
  <si>
    <t>CHB14_POPs_117016_Post</t>
  </si>
  <si>
    <t>CHB14_POPs_117115_2T</t>
  </si>
  <si>
    <t>CHB14_POPs_117121_2T</t>
  </si>
  <si>
    <t>Acq. Date-Time</t>
  </si>
  <si>
    <t>CHB14_InstQC4_UnspikedPool_1.D</t>
  </si>
  <si>
    <t>CHB13_POPs_116938_Post</t>
  </si>
  <si>
    <t>CH13_POPs_CS1-1.D</t>
  </si>
  <si>
    <t>CHB17_LSp_TgNP004.D</t>
  </si>
  <si>
    <t>CHB14_POPs_117112_Post</t>
  </si>
  <si>
    <t>CHB14_POPs_117016_Pre.D</t>
  </si>
  <si>
    <t>CHB16_POPs_117240_2T.D</t>
  </si>
  <si>
    <t>CHB16_POPs_117240_Post</t>
  </si>
  <si>
    <t>L12</t>
  </si>
  <si>
    <t>CHB14_R3_B24_Blk.D</t>
  </si>
  <si>
    <t>CHB13_POPs_116938_Pre</t>
  </si>
  <si>
    <t>CHB17_2019_B40_Blk.D</t>
  </si>
  <si>
    <t>CHB14_POPs_117121_Post.D</t>
  </si>
  <si>
    <t>CH13_POPs_CS10.D</t>
  </si>
  <si>
    <t>CHB17_POPs_118306_3T</t>
  </si>
  <si>
    <t>P2spikedEx_11</t>
  </si>
  <si>
    <t>CHB14_POPs_117118_Post</t>
  </si>
  <si>
    <t>UnSp_TNP003</t>
  </si>
  <si>
    <t>CHB14_POPs_117015_2T</t>
  </si>
  <si>
    <t>CHB15_POPs_117165_2T</t>
  </si>
  <si>
    <t>CHB17_POPs_118838_Post.D</t>
  </si>
  <si>
    <t>CH13_POPs_CS10-1.D</t>
  </si>
  <si>
    <t>CHB15_POPs_117173_Post.D</t>
  </si>
  <si>
    <t>CHB15_POPs_117165_3T.D</t>
  </si>
  <si>
    <t>CHB15_POPs_117155_Post</t>
  </si>
  <si>
    <t>Q3_SpikedExt_ICV-4.D</t>
  </si>
  <si>
    <t>CHB17_POPs_118838_3T.D</t>
  </si>
  <si>
    <t>CHB13_POPs_116937_3T</t>
  </si>
  <si>
    <t>CHB17_POPs_118305_2T</t>
  </si>
  <si>
    <t>CHB17_POPs_118305_Post</t>
  </si>
  <si>
    <t>CHB17_POPs_118189_Post</t>
  </si>
  <si>
    <t>CHB16_POPs_117381_Pre</t>
  </si>
  <si>
    <t>P2unspikedEx_9</t>
  </si>
  <si>
    <t>CH13_POPs_CS2-2.D</t>
  </si>
  <si>
    <t>L3</t>
  </si>
  <si>
    <t>CHB15_UnSp_TgNP003.D</t>
  </si>
  <si>
    <t>CH13_POPs_CS4r.D</t>
  </si>
  <si>
    <t>CH13_POPs_CS5.D</t>
  </si>
  <si>
    <t>CHB17_POPs_118189_Post.D</t>
  </si>
  <si>
    <t>L4</t>
  </si>
  <si>
    <t>P2spikedEx_12</t>
  </si>
  <si>
    <t>ICV-2.D</t>
  </si>
  <si>
    <t>CHB15_POPs_117179_Post.D</t>
  </si>
  <si>
    <t>L10</t>
  </si>
  <si>
    <t>CHB16_POPs_117624_3T.D</t>
  </si>
  <si>
    <t>CHB15_POPs_117179_2T</t>
  </si>
  <si>
    <t>CHB17_POPs_118189_3T.D</t>
  </si>
  <si>
    <t>CHB13_POPs_116970_2T</t>
  </si>
  <si>
    <t>CHB17_POPs_118189_2T.D</t>
  </si>
  <si>
    <t>CHB16_LSp_TgNP004.D</t>
  </si>
  <si>
    <t>CHB14_POPs_117118_Pre</t>
  </si>
  <si>
    <t>HSp_TgNP002</t>
  </si>
  <si>
    <t>CHB13_POPs_116959_3T</t>
  </si>
  <si>
    <t>CHB17_POPs_118306_Post</t>
  </si>
  <si>
    <t>UnSp_TNP004</t>
  </si>
  <si>
    <t>CS3_0.0039 ppb</t>
  </si>
  <si>
    <t>User Defined</t>
  </si>
  <si>
    <t>CHB15_POPs_117152_Post.D</t>
  </si>
  <si>
    <t>CHB16_POPs_117624_Post.D</t>
  </si>
  <si>
    <t>PCB-105 Results</t>
  </si>
  <si>
    <t>UnSp_TNP002</t>
  </si>
  <si>
    <t>CHB13_POPs_116961_Post</t>
  </si>
  <si>
    <t>ResponseCheck</t>
  </si>
  <si>
    <t>CHB15_POPs_117152_2T.D</t>
  </si>
  <si>
    <t>CHB13_POPs_116932_2T.D</t>
  </si>
  <si>
    <t>CHB13_POPs_116977_Post</t>
  </si>
  <si>
    <t>Q3_SpikedExt_ICV-7.D</t>
  </si>
  <si>
    <t>CHB13_POPs_116970_Post.D</t>
  </si>
  <si>
    <t>CHB16_2019_B35_Blk.D</t>
  </si>
  <si>
    <t>L5</t>
  </si>
  <si>
    <t>CHB14_POPs_117053_Pre.D</t>
  </si>
  <si>
    <t>CH13_POPs_CS3-1.D</t>
  </si>
  <si>
    <t>CHB17_POPs_139489_Post.D</t>
  </si>
  <si>
    <t>CHB16_POPs_117486_Post.D</t>
  </si>
  <si>
    <t>CHB13_InstQC4_UnspikedPool_1.D</t>
  </si>
  <si>
    <t>CHB17_POPs_139489_3T</t>
  </si>
  <si>
    <t>CHB15_HSp_TgNP002.D</t>
  </si>
  <si>
    <t>CHB17_POPs_118317_Post</t>
  </si>
  <si>
    <t>CHB14_POPs_117117_Pre</t>
  </si>
  <si>
    <t>CHB16_POPs_117463_2T.D</t>
  </si>
  <si>
    <t>CHB13_POPs_116937_Post.D</t>
  </si>
  <si>
    <t>CHB15_POPs_117146_Post.D</t>
  </si>
  <si>
    <t>CHB13_POPs_116961_3T</t>
  </si>
  <si>
    <t>CHB17_POPs_141434_3T.D</t>
  </si>
  <si>
    <t>CHB16_POPs_117516_Post</t>
  </si>
  <si>
    <t>CS10_0.5 ppb</t>
  </si>
  <si>
    <t>CHB13_POPs_116932_3T.D</t>
  </si>
  <si>
    <t>CHB16_POPs_117463_Post.D</t>
  </si>
  <si>
    <t>CHB13_POPs_116977_3T</t>
  </si>
  <si>
    <t>CHB16_POPs_117486_Post</t>
  </si>
  <si>
    <t>CHB15_POPs_117164_3T.D</t>
  </si>
  <si>
    <t>CHB16_POPs_117463_3T.D</t>
  </si>
  <si>
    <t>CHB14_POPs_117015_Post</t>
  </si>
  <si>
    <t>CHB13_POPs_116932_3T</t>
  </si>
  <si>
    <t>CHB16_POPs_117240_3T</t>
  </si>
  <si>
    <t>CHB13_POPs_116959_Post</t>
  </si>
  <si>
    <t>UnSp_TNP001</t>
  </si>
  <si>
    <t>CHB17_POPs_141434_Post</t>
  </si>
  <si>
    <t>CHB17_POPs_139489_Post</t>
  </si>
  <si>
    <t>CHB15_POPs_117152_2T</t>
  </si>
  <si>
    <t>CHB13_POPs_116970_3T</t>
  </si>
  <si>
    <t>Q3_SpikedExt_ICV-5.D</t>
  </si>
  <si>
    <t>CHB14_POPs_117015_Post.D</t>
  </si>
  <si>
    <t>CHB15_POPs_117216_Post</t>
  </si>
  <si>
    <t>CHB17_POPs_118317_3T.D</t>
  </si>
  <si>
    <t>CHB16_UnSp_TgNP004.D</t>
  </si>
  <si>
    <t>CHB13_POPs_116971_3T.D</t>
  </si>
  <si>
    <t>CHB17_POPs_118305_Post.D</t>
  </si>
  <si>
    <t>CHB14_POPs_117121_Post</t>
  </si>
  <si>
    <t>CHB15_LSp_TgNP003.D</t>
  </si>
  <si>
    <t>CHB13_POPs_116977_2T.D</t>
  </si>
  <si>
    <t>Q3_SpikedExt_ICV-8.D</t>
  </si>
  <si>
    <t>CHB16_POPs_117461_Post.D</t>
  </si>
  <si>
    <t>TuneCheck</t>
  </si>
  <si>
    <t>CHB14_POPs_117112_Pre</t>
  </si>
  <si>
    <t>LSp_TgNP002</t>
  </si>
  <si>
    <t>CHB14_UnSp_TgNP002.D</t>
  </si>
  <si>
    <t>CHB14_POPs_117071_Post.D</t>
  </si>
  <si>
    <t>CHB13_POPs_116938_Pre.D</t>
  </si>
  <si>
    <t>CHB16_POPs_117463_Post</t>
  </si>
  <si>
    <t>CHB17_POPs_118838_3T</t>
  </si>
  <si>
    <t>CHB16_POPs_117381_Post.D</t>
  </si>
  <si>
    <t>CHB17_POPs_141434_Post.D</t>
  </si>
  <si>
    <t>Q3_SpikedExt_ICV-1.D</t>
  </si>
  <si>
    <t>CHB15_POPs_117216_3T.D</t>
  </si>
  <si>
    <t>CHB13_POPs_116971_2T</t>
  </si>
  <si>
    <t>CC</t>
  </si>
  <si>
    <t>CHB16_POPs_117460_Post.D</t>
  </si>
  <si>
    <t>CHB15_POPs_117155_Pre</t>
  </si>
  <si>
    <t>CHB13_POPs_116971_Post</t>
  </si>
  <si>
    <t/>
  </si>
  <si>
    <t>CHB16_POPs_117461_Pre</t>
  </si>
  <si>
    <t>CH13_POPs_CS5-1.D</t>
  </si>
  <si>
    <t>CHB14_LSp_TgNP002.D</t>
  </si>
  <si>
    <t>CHB14_POPs_117071_Post</t>
  </si>
  <si>
    <t>L8</t>
  </si>
  <si>
    <t>2019_B40</t>
  </si>
  <si>
    <t>CHB15_POPs_117164_Post.D</t>
  </si>
  <si>
    <t>CHB13_POPs_116971_2T.D</t>
  </si>
  <si>
    <t>CHB16_POPs_117516_3T.D</t>
  </si>
  <si>
    <t>CHB13_POPs_116937_Post</t>
  </si>
  <si>
    <t>CHB17_InstQC4_UnspikedPool_1.D</t>
  </si>
  <si>
    <t>CHB15_POPs_117165_Post.D</t>
  </si>
  <si>
    <t>CHB15_POPs_117164_Post</t>
  </si>
  <si>
    <t>CHB17_HSp_TgNP003.D</t>
  </si>
  <si>
    <t>CHB17_POPs_118078_Pre.D</t>
  </si>
  <si>
    <t>CHB16_InstQC4_UnspikedPool_2.D</t>
  </si>
  <si>
    <t>CHB15_POPs_117165_3T</t>
  </si>
  <si>
    <t>CS2_0.0020 ppb</t>
  </si>
  <si>
    <t>P2spikedEx_13</t>
  </si>
  <si>
    <t>PCB-187 Results</t>
  </si>
  <si>
    <t>CHB16_POPs_117486_3T.D</t>
  </si>
  <si>
    <t>CHB13_POPs_116970_Post</t>
  </si>
  <si>
    <t>CHB17_POPs_118838_2T</t>
  </si>
  <si>
    <t>CS8_0.125 ppb</t>
  </si>
  <si>
    <t>CH13_POPs_CS1.D</t>
  </si>
  <si>
    <t>Q3_SpikedExt_ICV-2.D</t>
  </si>
  <si>
    <t>L2</t>
  </si>
  <si>
    <t>CHB14_POPs_117112_Pre.D</t>
  </si>
  <si>
    <t>MatrixBlank</t>
  </si>
  <si>
    <t>CHB13_POPs_116970_3T.D</t>
  </si>
  <si>
    <t>CHB17_POPs_118838_Post</t>
  </si>
  <si>
    <t>CS6_0.0313 ppb</t>
  </si>
  <si>
    <t>CHB13_POPs_116971_3T</t>
  </si>
  <si>
    <t>CHB15_POPs_117173_2T</t>
  </si>
  <si>
    <t>CHB17_POPs_118078_Post</t>
  </si>
  <si>
    <t>CHB16_POPs_117463_3T</t>
  </si>
  <si>
    <t>CS4_0.0078 ppb</t>
  </si>
  <si>
    <t>CHB13_InstQC4_UnspikedPool_2.D</t>
  </si>
  <si>
    <t>CHB15_POPs_117173_2T.D</t>
  </si>
  <si>
    <t>CHB17_POPs_118305_2T.D</t>
  </si>
  <si>
    <t>CHB14_POPs_117117_Pre.D</t>
  </si>
  <si>
    <t>CHB14_InstQC4_UnspikedPool_2.D</t>
  </si>
  <si>
    <t>CHB17_POPs_118317_3T</t>
  </si>
  <si>
    <t>CH13_POPs_CS9.D</t>
  </si>
  <si>
    <t>CHB13_POPs_116970_2T.D</t>
  </si>
  <si>
    <t>CHB14_POPs_117115_2T.D</t>
  </si>
  <si>
    <t>CHB15_POPs_117165_2T.D</t>
  </si>
  <si>
    <t>CHB17_POPs_118078_Post.D</t>
  </si>
  <si>
    <t>P2spikedEx_9</t>
  </si>
  <si>
    <t>no IS in the sample</t>
  </si>
  <si>
    <t>CHB17_POPs_118078_Pre</t>
  </si>
  <si>
    <t>CHB16_POPs_117460_Pre</t>
  </si>
  <si>
    <t>CHB17_POPs_118306_Post.D</t>
  </si>
  <si>
    <t>PCB 74 Results</t>
  </si>
  <si>
    <t>PCB-118 Results</t>
  </si>
  <si>
    <t>PCB-153 Results</t>
  </si>
  <si>
    <t>PCB-157 Results</t>
  </si>
  <si>
    <t>PCB-180 Results</t>
  </si>
  <si>
    <t>2021_B3</t>
  </si>
  <si>
    <t>CHB18_2021_B3_Blk.D</t>
  </si>
  <si>
    <t>2021_B10</t>
  </si>
  <si>
    <t>CHB19_2021_B10_Blk.D</t>
  </si>
  <si>
    <t>2021_B16</t>
  </si>
  <si>
    <t>CHB19_2021_B16_Blk.D</t>
  </si>
  <si>
    <t>CH18_POPs_CS1-1.D</t>
  </si>
  <si>
    <t>CH18_POPs_CS1-2.D</t>
  </si>
  <si>
    <t>CH18_POPs_CS2-1.D</t>
  </si>
  <si>
    <t>CH18_POPs_CS2-2.D</t>
  </si>
  <si>
    <t>CH18_POPs_CS3-1.D</t>
  </si>
  <si>
    <t>CH18_POPs_CS3-2.D</t>
  </si>
  <si>
    <t>CH18_POPs_CS4-1.D</t>
  </si>
  <si>
    <t>CH18_POPs_CS4-2.D</t>
  </si>
  <si>
    <t>CH18_POPs_CS5-1.D</t>
  </si>
  <si>
    <t>CH18_POPs_CS5-2.D</t>
  </si>
  <si>
    <t>CH18_POPs_CS6-1.D</t>
  </si>
  <si>
    <t>CH18_POPs_CS6-2.D</t>
  </si>
  <si>
    <t>CH18_POPs_CS7-1.D</t>
  </si>
  <si>
    <t>CH18_POPs_CS7-2.D</t>
  </si>
  <si>
    <t>CH18_POPs_CS8-1.D</t>
  </si>
  <si>
    <t>CH18_POPs_CS8-2.D</t>
  </si>
  <si>
    <t>CH18_POPs_CS9-1.D</t>
  </si>
  <si>
    <t>CH18_POPs_CS9-2.D</t>
  </si>
  <si>
    <t>CH18_POPs_CS10-1.D</t>
  </si>
  <si>
    <t>CH18_POPs_CS10-2.D</t>
  </si>
  <si>
    <t>CH18_POPs_CS11-1.D</t>
  </si>
  <si>
    <t>CH18_POPs_CS11-2.D</t>
  </si>
  <si>
    <t>CH18_POPs_CS12-1.D</t>
  </si>
  <si>
    <t>CH18_POPs_CS12-2.D</t>
  </si>
  <si>
    <t>LSp_TgNP006</t>
  </si>
  <si>
    <t>CHB18_LSp_TgNP006.D</t>
  </si>
  <si>
    <t>LSp_TgNP007</t>
  </si>
  <si>
    <t>CHB19_LSp_TgNP007.D</t>
  </si>
  <si>
    <t>HSp_TgNP005</t>
  </si>
  <si>
    <t>CHB19_HSp_TgNP005.D</t>
  </si>
  <si>
    <t>P2unspikedEx_15</t>
  </si>
  <si>
    <t>CHB18_InstQC4_UnspikedPool_1.D</t>
  </si>
  <si>
    <t>CHB18_InstQC4_UnspikedPool_2.D</t>
  </si>
  <si>
    <t>UnSp_TNP006</t>
  </si>
  <si>
    <t>CHB18_UnSp_TgNP006.D</t>
  </si>
  <si>
    <t>CHB19_InstQC4_UnspikedPool_1.D</t>
  </si>
  <si>
    <t>CHB19_InstQC4_UnspikedPool_2.D</t>
  </si>
  <si>
    <t>UnSp_TNP007</t>
  </si>
  <si>
    <t>CHB19_UnSp_TgNP007.D</t>
  </si>
  <si>
    <t>CS_00_Hx only</t>
  </si>
  <si>
    <t>CH18_CS_00_Hx only.D</t>
  </si>
  <si>
    <t>CS-0IS_Hx wIS</t>
  </si>
  <si>
    <t>CH18_CS-0IS_Hx wIS.D</t>
  </si>
  <si>
    <t>P2spikedEx_14</t>
  </si>
  <si>
    <t>P2spikedEx_15</t>
  </si>
  <si>
    <t>CHB18_POPs_141863_3T</t>
  </si>
  <si>
    <t>CHB18_POPs_141863_3T.D</t>
  </si>
  <si>
    <t>CHB18_POPs_141863_Post</t>
  </si>
  <si>
    <t>CHB18_POPs_141863_Post.D</t>
  </si>
  <si>
    <t>CHB18_POPs_141863_2T</t>
  </si>
  <si>
    <t>CHB18_POPs_141863_2T.D</t>
  </si>
  <si>
    <t>CHB18_POPs_141914_3T</t>
  </si>
  <si>
    <t>CHB18_POPs_141914_3T.D</t>
  </si>
  <si>
    <t>CHB18_POPs_141914_Post</t>
  </si>
  <si>
    <t>CHB18_POPs_141914_Post.D</t>
  </si>
  <si>
    <t>CHB18_POPs_144400_Post</t>
  </si>
  <si>
    <t>CHB18_POPs_144400_Post.D</t>
  </si>
  <si>
    <t>CHB18_POPs_144400_3T</t>
  </si>
  <si>
    <t>CHB18_POPs_144400_3T.D</t>
  </si>
  <si>
    <t>CHB18_POPs_144579_2T</t>
  </si>
  <si>
    <t>CHB18_POPs_144579_2T.D</t>
  </si>
  <si>
    <t>CHB18_POPs_144579_Post</t>
  </si>
  <si>
    <t>CHB18_POPs_144579_Post.D</t>
  </si>
  <si>
    <t>CHB18_POPs_144579_3T</t>
  </si>
  <si>
    <t>CHB18_POPs_144579_3T.D</t>
  </si>
  <si>
    <t>CHB18_POPs_144772_2T</t>
  </si>
  <si>
    <t>CHB18_POPs_144772_2T.D</t>
  </si>
  <si>
    <t>CHB18_POPs_144772_Post</t>
  </si>
  <si>
    <t>CHB18_POPs_144772_Post.D</t>
  </si>
  <si>
    <t>CHB18_POPs_144772_3T</t>
  </si>
  <si>
    <t>CHB18_POPs_144772_3T.D</t>
  </si>
  <si>
    <t>CHB18_POPs_146953_3T</t>
  </si>
  <si>
    <t>CHB18_POPs_146953_3T.D</t>
  </si>
  <si>
    <t>CHB18_POPs_146953_Post</t>
  </si>
  <si>
    <t>CHB18_POPs_146953_Post.D</t>
  </si>
  <si>
    <t>CHB18_POPs_146953_2T</t>
  </si>
  <si>
    <t>CHB18_POPs_146953_2T.D</t>
  </si>
  <si>
    <t>CHB19_POPs_149299_Post_r</t>
  </si>
  <si>
    <t>CHB19_POPs_149299_Post_r.D</t>
  </si>
  <si>
    <t>CHB19_POPs_149299_3T</t>
  </si>
  <si>
    <t>CHB19_POPs_149299_3T.D</t>
  </si>
  <si>
    <t>CHB19_POPs_149299_2T</t>
  </si>
  <si>
    <t>CHB19_POPs_149299_2T.D</t>
  </si>
  <si>
    <t>CHB19_POPs_149305_Post</t>
  </si>
  <si>
    <t>CHB19_POPs_149305_Post.D</t>
  </si>
  <si>
    <t>CHB19_POPs_149305_3T</t>
  </si>
  <si>
    <t>CHB19_POPs_149305_3T.D</t>
  </si>
  <si>
    <t>CHB19_POPs_149307_3T</t>
  </si>
  <si>
    <t>CHB19_POPs_149307_3T.D</t>
  </si>
  <si>
    <t>CHB19_POPs_149307_Post</t>
  </si>
  <si>
    <t>CHB19_POPs_149307_Post.D</t>
  </si>
  <si>
    <t>CHB19_POPs_149412_Post</t>
  </si>
  <si>
    <t>CHB19_POPs_149412_Post.D</t>
  </si>
  <si>
    <t>CHB19_POPs_149412_3T</t>
  </si>
  <si>
    <t>CHB19_POPs_149412_3T.D</t>
  </si>
  <si>
    <t>CHB19_POPs_149412_2T</t>
  </si>
  <si>
    <t>CHB19_POPs_149412_2T.D</t>
  </si>
  <si>
    <t>CHB19_POPs_150406_Post</t>
  </si>
  <si>
    <t>CHB19_POPs_150406_Post.D</t>
  </si>
  <si>
    <t>CHB19_POPs_150406_3T</t>
  </si>
  <si>
    <t>CHB19_POPs_150406_3T.D</t>
  </si>
  <si>
    <t>CHB19_POPs_109505_Post</t>
  </si>
  <si>
    <t>CHB19_POPs_109505_Post.D</t>
  </si>
  <si>
    <t>CHB19_POPs_109505_2T</t>
  </si>
  <si>
    <t>CHB19_POPs_109505_2T.D</t>
  </si>
  <si>
    <t>CHB19_POPs_109505_3T</t>
  </si>
  <si>
    <t>CHB19_POPs_109505_3T.D</t>
  </si>
  <si>
    <t>CHB19_POPs_109645_3T</t>
  </si>
  <si>
    <t>CHB19_POPs_109645_3T.D</t>
  </si>
  <si>
    <t>CHB19_POPs_109645_Post</t>
  </si>
  <si>
    <t>CHB19_POPs_109645_Post.D</t>
  </si>
  <si>
    <t>CHB19_POPs_109645_2T</t>
  </si>
  <si>
    <t>CHB19_POPs_109645_2T.D</t>
  </si>
  <si>
    <t>CHB19_POPs_110090_Post</t>
  </si>
  <si>
    <t>CHB19_POPs_110090_Post.D</t>
  </si>
  <si>
    <t>CHB19_POPs_149307_3T_r</t>
  </si>
  <si>
    <t>CHB19_POPs_149307_3T_r.D</t>
  </si>
  <si>
    <t>CHB19_POPs_149307_Post_r</t>
  </si>
  <si>
    <t>CHB19_POPs_149307_Post_r.D</t>
  </si>
  <si>
    <t>CHB19_POPs_150406_3T_r</t>
  </si>
  <si>
    <t>CHB19_POPs_150406_3T_r.D</t>
  </si>
  <si>
    <t>CHB19_POPs_109505_Post_r</t>
  </si>
  <si>
    <t>CHB19_POPs_109505_Post_r.D</t>
  </si>
  <si>
    <t>CHB13_POPs_116970_3T_r</t>
  </si>
  <si>
    <t>CHB13_POPs_116970_3T_r.D</t>
  </si>
  <si>
    <t>PCB-138 Results</t>
  </si>
  <si>
    <t>PCB-183 Results</t>
  </si>
  <si>
    <t>PCB-70-L (ISTD) Results</t>
  </si>
  <si>
    <t>PCB-123 118 114 105-L (ISTD) Results</t>
  </si>
  <si>
    <t>PCB-153-L (ISTD) Results</t>
  </si>
  <si>
    <t>PCB-105-L (ISTD) Results</t>
  </si>
  <si>
    <t>PCB-138  Results</t>
  </si>
  <si>
    <t>PCB-138 128 167-L (ISTD) Results</t>
  </si>
  <si>
    <t>PCB-178-L (ISTD) Results</t>
  </si>
  <si>
    <t>PCB-183  Results</t>
  </si>
  <si>
    <t>PCB-156-L (ISTD) Results</t>
  </si>
  <si>
    <t>PCB-156 157-L (ISTD) Results</t>
  </si>
  <si>
    <t>PCB-180-L (ISTD) Results</t>
  </si>
  <si>
    <t>PCB-170 Results</t>
  </si>
  <si>
    <t>PCB-170-L (ISTD)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</si>
</sst>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11"/>
      <color theme="1"/>
      <name val="Calibri"/>
      <family val="2"/>
      <scheme val="minor"/>
    </font>
    <font>
      <b/>
      <sz val="8"/>
      <color rgb="FF000000"/>
      <name val="Microsoft Sans Serif"/>
      <family val="2"/>
    </font>
    <font>
      <sz val="8"/>
      <color rgb="FF000000"/>
      <name val="Microsoft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 applyAlignment="1">
      <alignment horizontal="left" vertical="top"/>
    </xf>
    <xf numFmtId="22" fontId="1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right" vertical="top"/>
    </xf>
    <xf numFmtId="164" fontId="3" fillId="0" borderId="1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164" fontId="4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merged/CHARGE_B13-17_PCB_0809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guyet53/AppData/Local/Microsoft/Windows/INetCache/Content.Outlook/1BJAPAQK/CHARGE_B18-19_PCB_0809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alueList_Helper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alueList_Helper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0"/>
  <sheetViews>
    <sheetView tabSelected="1" workbookViewId="0">
      <selection activeCell="G97" sqref="G97"/>
    </sheetView>
  </sheetViews>
  <sheetFormatPr defaultRowHeight="15" x14ac:dyDescent="0.25"/>
  <cols>
    <col min="1" max="4" width="9.140625" style="6"/>
    <col min="5" max="5" width="12.7109375" style="6" bestFit="1" customWidth="1"/>
    <col min="6" max="6" width="14" style="6" bestFit="1" customWidth="1"/>
    <col min="7" max="7" width="18.85546875" style="6" bestFit="1" customWidth="1"/>
    <col min="8" max="8" width="17.28515625" style="6" bestFit="1" customWidth="1"/>
    <col min="9" max="9" width="19" style="6" bestFit="1" customWidth="1"/>
    <col min="10" max="10" width="19.85546875" style="6" bestFit="1" customWidth="1"/>
    <col min="11" max="11" width="18.28515625" style="6" bestFit="1" customWidth="1"/>
    <col min="12" max="12" width="20" style="6" bestFit="1" customWidth="1"/>
    <col min="13" max="13" width="19.85546875" style="6" bestFit="1" customWidth="1"/>
    <col min="14" max="14" width="18.28515625" style="6" bestFit="1" customWidth="1"/>
    <col min="15" max="15" width="20" style="6" bestFit="1" customWidth="1"/>
    <col min="16" max="16" width="19.85546875" style="6" bestFit="1" customWidth="1"/>
    <col min="17" max="17" width="18.28515625" style="6" bestFit="1" customWidth="1"/>
    <col min="18" max="18" width="20" style="6" bestFit="1" customWidth="1"/>
    <col min="19" max="19" width="19.85546875" style="6" bestFit="1" customWidth="1"/>
    <col min="20" max="20" width="18.28515625" style="6" bestFit="1" customWidth="1"/>
    <col min="21" max="21" width="20" style="6" bestFit="1" customWidth="1"/>
    <col min="22" max="22" width="19.85546875" style="6" bestFit="1" customWidth="1"/>
    <col min="23" max="23" width="18.28515625" style="6" bestFit="1" customWidth="1"/>
    <col min="24" max="24" width="20" style="6" bestFit="1" customWidth="1"/>
    <col min="25" max="25" width="20.42578125" style="6" bestFit="1" customWidth="1"/>
    <col min="26" max="26" width="18.85546875" style="6" bestFit="1" customWidth="1"/>
    <col min="27" max="27" width="20.5703125" style="6" bestFit="1" customWidth="1"/>
    <col min="28" max="28" width="19.85546875" style="6" bestFit="1" customWidth="1"/>
    <col min="29" max="29" width="18.28515625" style="6" bestFit="1" customWidth="1"/>
    <col min="30" max="30" width="20" style="6" bestFit="1" customWidth="1"/>
    <col min="31" max="31" width="19.85546875" style="6" bestFit="1" customWidth="1"/>
    <col min="32" max="32" width="9.140625" style="6"/>
    <col min="33" max="33" width="20" style="6" bestFit="1" customWidth="1"/>
    <col min="34" max="35" width="9.140625" style="6"/>
    <col min="36" max="36" width="20" style="6" bestFit="1" customWidth="1"/>
    <col min="37" max="37" width="20.28515625" style="6" bestFit="1" customWidth="1"/>
    <col min="38" max="38" width="16.85546875" style="6" bestFit="1" customWidth="1"/>
    <col min="39" max="39" width="19.85546875" style="6" bestFit="1" customWidth="1"/>
    <col min="40" max="16384" width="9.140625" style="6"/>
  </cols>
  <sheetData>
    <row r="1" spans="1:39" s="5" customFormat="1" ht="13.5" customHeight="1" x14ac:dyDescent="0.25">
      <c r="A1" s="9" t="s">
        <v>145</v>
      </c>
      <c r="B1" s="9" t="s">
        <v>133</v>
      </c>
      <c r="C1" s="9" t="s">
        <v>149</v>
      </c>
      <c r="D1" s="9" t="s">
        <v>62</v>
      </c>
      <c r="E1" s="9" t="s">
        <v>159</v>
      </c>
      <c r="F1" s="9" t="s">
        <v>216</v>
      </c>
      <c r="G1" s="12" t="str">
        <f>'PCB names'!A1</f>
        <v>PCB 74 Results</v>
      </c>
      <c r="H1" s="12" t="str">
        <f>'PCB names'!B1</f>
        <v>PCB 74 Results_SN</v>
      </c>
      <c r="I1" s="12" t="str">
        <f>'PCB names'!C1</f>
        <v>PCB 74 Results_ISTD</v>
      </c>
      <c r="J1" s="12" t="str">
        <f>'PCB names'!A2</f>
        <v>PCB-118 Results</v>
      </c>
      <c r="K1" s="12" t="str">
        <f>'PCB names'!B2</f>
        <v>PCB-118 Results_SN</v>
      </c>
      <c r="L1" s="12" t="str">
        <f>'PCB names'!C2</f>
        <v>PCB-118 Results_ISTD</v>
      </c>
      <c r="M1" s="12" t="str">
        <f>'PCB names'!A3</f>
        <v>PCB-153 Results</v>
      </c>
      <c r="N1" s="12" t="str">
        <f>'PCB names'!B3</f>
        <v>PCB-153 Results_SN</v>
      </c>
      <c r="O1" s="12" t="str">
        <f>'PCB names'!C3</f>
        <v>PCB-153 Results_ISTD</v>
      </c>
      <c r="P1" s="12" t="str">
        <f>'PCB names'!A4</f>
        <v>PCB-105 Results</v>
      </c>
      <c r="Q1" s="12" t="str">
        <f>'PCB names'!B4</f>
        <v>PCB-105 Results_SN</v>
      </c>
      <c r="R1" s="12" t="str">
        <f>'PCB names'!C4</f>
        <v>PCB-105 Results_ISTD</v>
      </c>
      <c r="S1" s="12" t="str">
        <f>'PCB names'!A5</f>
        <v>PCB-138 Results</v>
      </c>
      <c r="T1" s="12" t="str">
        <f>'PCB names'!B5</f>
        <v>PCB-138 Results_SN</v>
      </c>
      <c r="U1" s="12" t="str">
        <f>'PCB names'!C5</f>
        <v>PCB-138 Results_ISTD</v>
      </c>
      <c r="V1" s="12" t="str">
        <f>'PCB names'!A6</f>
        <v>PCB-187 Results</v>
      </c>
      <c r="W1" s="12" t="str">
        <f>'PCB names'!B6</f>
        <v>PCB-187 Results_SN</v>
      </c>
      <c r="X1" s="12" t="str">
        <f>'PCB names'!C6</f>
        <v>PCB-187 Results_ISTD</v>
      </c>
      <c r="Y1" s="12" t="str">
        <f>'PCB names'!A7</f>
        <v>PCB-183 Results</v>
      </c>
      <c r="Z1" s="12" t="str">
        <f>'PCB names'!B7</f>
        <v>PCB-183 Results_SN</v>
      </c>
      <c r="AA1" s="12" t="str">
        <f>'PCB names'!C7</f>
        <v>PCB-183 Results_ISTD</v>
      </c>
      <c r="AB1" s="4"/>
      <c r="AC1" s="4"/>
      <c r="AD1" s="4"/>
      <c r="AE1" s="4"/>
      <c r="AF1" s="4"/>
      <c r="AG1" s="4"/>
      <c r="AH1" s="4"/>
      <c r="AI1" s="4"/>
      <c r="AJ1" s="4"/>
      <c r="AL1" s="8"/>
      <c r="AM1" s="8"/>
    </row>
    <row r="2" spans="1:39" x14ac:dyDescent="0.25">
      <c r="A2" s="1" t="s">
        <v>53</v>
      </c>
      <c r="B2" s="1" t="s">
        <v>116</v>
      </c>
      <c r="C2" s="1" t="s">
        <v>25</v>
      </c>
      <c r="D2" s="1" t="s">
        <v>290</v>
      </c>
      <c r="E2" s="2">
        <v>45376.631825856501</v>
      </c>
      <c r="F2" s="1"/>
      <c r="G2" s="3">
        <v>0.29084481906824</v>
      </c>
      <c r="H2" s="3">
        <v>123.62391920515699</v>
      </c>
      <c r="I2" s="3">
        <v>134357.97506607999</v>
      </c>
      <c r="J2" s="3">
        <v>0.19672267408533201</v>
      </c>
      <c r="K2" s="3">
        <v>116.250931703345</v>
      </c>
      <c r="L2" s="3">
        <v>66471.500503792398</v>
      </c>
      <c r="M2" s="3">
        <v>0.120313531087358</v>
      </c>
      <c r="N2" s="3">
        <v>81.938975229383004</v>
      </c>
      <c r="O2" s="3">
        <v>57873.734358494403</v>
      </c>
      <c r="P2" s="3">
        <v>3.6845317701734603E-2</v>
      </c>
      <c r="Q2" s="3">
        <v>18.039585092590102</v>
      </c>
      <c r="R2" s="3">
        <v>59051.759376908703</v>
      </c>
      <c r="S2" s="3">
        <v>6.6429787830179096E-2</v>
      </c>
      <c r="T2" s="3">
        <v>47.130276297695303</v>
      </c>
      <c r="U2" s="3">
        <v>55039.256761979101</v>
      </c>
      <c r="V2" s="3">
        <v>1.0222458729478599E-2</v>
      </c>
      <c r="W2" s="3">
        <v>5.9614297734306501</v>
      </c>
      <c r="X2" s="3">
        <v>35557.303954882402</v>
      </c>
      <c r="Y2" s="3">
        <v>1.02064519387664E-2</v>
      </c>
      <c r="Z2" s="3">
        <v>5.9614297734306501</v>
      </c>
      <c r="AA2" s="3">
        <v>35557.303954882402</v>
      </c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spans="1:39" x14ac:dyDescent="0.25">
      <c r="A3" s="1" t="s">
        <v>42</v>
      </c>
      <c r="B3" s="1" t="s">
        <v>169</v>
      </c>
      <c r="C3" s="1" t="s">
        <v>25</v>
      </c>
      <c r="D3" s="1" t="s">
        <v>290</v>
      </c>
      <c r="E3" s="2">
        <v>45377.909745335703</v>
      </c>
      <c r="F3" s="1"/>
      <c r="G3" s="3">
        <v>0.14033913599481901</v>
      </c>
      <c r="H3" s="3">
        <v>45.892981047010998</v>
      </c>
      <c r="I3" s="3">
        <v>266736.95259059098</v>
      </c>
      <c r="J3" s="3">
        <v>8.1593718438321694E-2</v>
      </c>
      <c r="K3" s="3">
        <v>57.146382044567801</v>
      </c>
      <c r="L3" s="3">
        <v>158013.81127548899</v>
      </c>
      <c r="M3" s="3">
        <v>5.7996009772532602E-2</v>
      </c>
      <c r="N3" s="3">
        <v>102.181610204135</v>
      </c>
      <c r="O3" s="3">
        <v>134229.173976975</v>
      </c>
      <c r="P3" s="3">
        <v>1.6998735798002901E-2</v>
      </c>
      <c r="Q3" s="3">
        <v>10.054339250357</v>
      </c>
      <c r="R3" s="3">
        <v>145712.68093076401</v>
      </c>
      <c r="S3" s="3">
        <v>3.0292026452219699E-2</v>
      </c>
      <c r="T3" s="3">
        <v>59.346810855860397</v>
      </c>
      <c r="U3" s="3">
        <v>131545.72148010801</v>
      </c>
      <c r="V3" s="3">
        <v>8.6049915731647702E-3</v>
      </c>
      <c r="W3" s="3">
        <v>7.6024290461420803</v>
      </c>
      <c r="X3" s="3">
        <v>76692.777203691803</v>
      </c>
      <c r="Y3" s="3">
        <v>3.6466440714234302E-3</v>
      </c>
      <c r="Z3" s="3">
        <v>3.10726882600258</v>
      </c>
      <c r="AA3" s="3">
        <v>76692.777203691803</v>
      </c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25">
      <c r="A4" s="1" t="s">
        <v>85</v>
      </c>
      <c r="B4" s="1" t="s">
        <v>121</v>
      </c>
      <c r="C4" s="1" t="s">
        <v>25</v>
      </c>
      <c r="D4" s="1" t="s">
        <v>290</v>
      </c>
      <c r="E4" s="2">
        <v>45384.620308761601</v>
      </c>
      <c r="F4" s="1"/>
      <c r="G4" s="3">
        <v>9.3668291882305896E-2</v>
      </c>
      <c r="H4" s="3">
        <v>23.393918733115701</v>
      </c>
      <c r="I4" s="3">
        <v>209138.568598187</v>
      </c>
      <c r="J4" s="3">
        <v>7.6755404769310906E-2</v>
      </c>
      <c r="K4" s="3">
        <v>81.802758680749093</v>
      </c>
      <c r="L4" s="3">
        <v>108616.41256630899</v>
      </c>
      <c r="M4" s="3">
        <v>4.95520354679993E-2</v>
      </c>
      <c r="N4" s="3">
        <v>21.7399293607671</v>
      </c>
      <c r="O4" s="3">
        <v>91794.391703128407</v>
      </c>
      <c r="P4" s="3">
        <v>1.8923327913190999E-2</v>
      </c>
      <c r="Q4" s="3">
        <v>16.836844885768599</v>
      </c>
      <c r="R4" s="3">
        <v>101348.50269365399</v>
      </c>
      <c r="S4" s="3">
        <v>2.6953890658749299E-2</v>
      </c>
      <c r="T4" s="3">
        <v>30.2655671700666</v>
      </c>
      <c r="U4" s="3">
        <v>89921.253620686301</v>
      </c>
      <c r="V4" s="3">
        <v>9.33840157168319E-3</v>
      </c>
      <c r="W4" s="3">
        <v>5.5628055656448501</v>
      </c>
      <c r="X4" s="3">
        <v>57084.619842481101</v>
      </c>
      <c r="Y4" s="3">
        <v>3.79973844147167E-3</v>
      </c>
      <c r="Z4" s="3">
        <v>2.4337135450068299</v>
      </c>
      <c r="AA4" s="3">
        <v>57084.619842481101</v>
      </c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9" x14ac:dyDescent="0.25">
      <c r="A5" s="1" t="s">
        <v>54</v>
      </c>
      <c r="B5" s="1" t="s">
        <v>228</v>
      </c>
      <c r="C5" s="1" t="s">
        <v>25</v>
      </c>
      <c r="D5" s="1" t="s">
        <v>290</v>
      </c>
      <c r="E5" s="2">
        <v>45385.902659201398</v>
      </c>
      <c r="F5" s="1"/>
      <c r="G5" s="3">
        <v>9.7446461364002104E-2</v>
      </c>
      <c r="H5" s="3">
        <v>63.8059748400293</v>
      </c>
      <c r="I5" s="3">
        <v>121847.23325303099</v>
      </c>
      <c r="J5" s="3">
        <v>6.1289463619143697E-2</v>
      </c>
      <c r="K5" s="3">
        <v>64.425922359878101</v>
      </c>
      <c r="L5" s="3">
        <v>69019.598072268607</v>
      </c>
      <c r="M5" s="3">
        <v>4.3069463115201601E-2</v>
      </c>
      <c r="N5" s="3">
        <v>20.708828247998198</v>
      </c>
      <c r="O5" s="3">
        <v>61030.134614161398</v>
      </c>
      <c r="P5" s="3">
        <v>2.0630855582304999E-2</v>
      </c>
      <c r="Q5" s="3">
        <v>12.557958031675501</v>
      </c>
      <c r="R5" s="3">
        <v>65517.325589748798</v>
      </c>
      <c r="S5" s="3">
        <v>2.3200596925106402E-2</v>
      </c>
      <c r="T5" s="3">
        <v>25.018169778349399</v>
      </c>
      <c r="U5" s="3">
        <v>58415.5641567567</v>
      </c>
      <c r="V5" s="3">
        <v>7.3688798222197698E-3</v>
      </c>
      <c r="W5" s="3">
        <v>7.5938511864295002</v>
      </c>
      <c r="X5" s="3">
        <v>42142.8364438442</v>
      </c>
      <c r="Y5" s="3">
        <v>7.3358807134276697E-3</v>
      </c>
      <c r="Z5" s="3">
        <v>7.5938511864295002</v>
      </c>
      <c r="AA5" s="3">
        <v>42142.8364438442</v>
      </c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 x14ac:dyDescent="0.25">
      <c r="A6" s="1" t="s">
        <v>296</v>
      </c>
      <c r="B6" s="1" t="s">
        <v>171</v>
      </c>
      <c r="C6" s="1" t="s">
        <v>25</v>
      </c>
      <c r="D6" s="1" t="s">
        <v>290</v>
      </c>
      <c r="E6" s="2">
        <v>45386.911339143502</v>
      </c>
      <c r="F6" s="1"/>
      <c r="G6" s="3">
        <v>8.84413017519384E-2</v>
      </c>
      <c r="H6" s="3">
        <v>40.410538874587097</v>
      </c>
      <c r="I6" s="3">
        <v>156697.48632906901</v>
      </c>
      <c r="J6" s="3">
        <v>7.1655666451001104E-2</v>
      </c>
      <c r="K6" s="3">
        <v>69.316933400695106</v>
      </c>
      <c r="L6" s="3">
        <v>84442.399122418705</v>
      </c>
      <c r="M6" s="3">
        <v>4.9939130890218397E-2</v>
      </c>
      <c r="N6" s="3">
        <v>41.585291254989201</v>
      </c>
      <c r="O6" s="3">
        <v>73206.6824944377</v>
      </c>
      <c r="P6" s="3">
        <v>1.6642915972563999E-2</v>
      </c>
      <c r="Q6" s="3">
        <v>12.8771440321272</v>
      </c>
      <c r="R6" s="3">
        <v>80213.409302527099</v>
      </c>
      <c r="S6" s="3">
        <v>2.9565240563880501E-2</v>
      </c>
      <c r="T6" s="3">
        <v>37.612080385256697</v>
      </c>
      <c r="U6" s="3">
        <v>70929.593244130898</v>
      </c>
      <c r="V6" s="3">
        <v>8.7095758200168502E-3</v>
      </c>
      <c r="W6" s="3">
        <v>6.4118211456073801</v>
      </c>
      <c r="X6" s="3">
        <v>51355.772120895803</v>
      </c>
      <c r="Y6" s="3">
        <v>3.4171203829938199E-3</v>
      </c>
      <c r="Z6" s="3">
        <v>2.1357305390577901</v>
      </c>
      <c r="AA6" s="3">
        <v>51355.772120895803</v>
      </c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 x14ac:dyDescent="0.25">
      <c r="A7" s="1" t="s">
        <v>29</v>
      </c>
      <c r="B7" s="1" t="s">
        <v>315</v>
      </c>
      <c r="C7" s="1" t="s">
        <v>114</v>
      </c>
      <c r="D7" s="1" t="s">
        <v>95</v>
      </c>
      <c r="E7" s="2">
        <v>45371.837195023101</v>
      </c>
      <c r="F7" s="1"/>
      <c r="G7" s="3">
        <v>1.0170525219996001E-3</v>
      </c>
      <c r="H7" s="3">
        <v>1.6664814727914701</v>
      </c>
      <c r="I7" s="3">
        <v>132173.31438374301</v>
      </c>
      <c r="J7" s="3">
        <v>9.5289677442165097E-5</v>
      </c>
      <c r="K7" s="3">
        <v>100</v>
      </c>
      <c r="L7" s="3">
        <v>52972.962489461599</v>
      </c>
      <c r="M7" s="3">
        <v>4.8422692664537597E-4</v>
      </c>
      <c r="N7" s="3">
        <v>100</v>
      </c>
      <c r="O7" s="3">
        <v>42546.3491804074</v>
      </c>
      <c r="P7" s="3">
        <v>9.6006772883405701E-4</v>
      </c>
      <c r="Q7" s="3">
        <v>100</v>
      </c>
      <c r="R7" s="3">
        <v>48808.627653328003</v>
      </c>
      <c r="S7" s="3">
        <v>4.3094177388179898E-4</v>
      </c>
      <c r="T7" s="3">
        <v>3.748991128253</v>
      </c>
      <c r="U7" s="3">
        <v>41679.089176353998</v>
      </c>
      <c r="V7" s="3">
        <v>4.3750447731781599E-4</v>
      </c>
      <c r="W7" s="3">
        <v>0.855989445417073</v>
      </c>
      <c r="X7" s="3">
        <v>35320.996057697397</v>
      </c>
      <c r="Y7" s="3">
        <v>8.6857470181911302E-4</v>
      </c>
      <c r="Z7" s="3">
        <v>1.6690921498136599</v>
      </c>
      <c r="AA7" s="3">
        <v>35320.996057697397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x14ac:dyDescent="0.25">
      <c r="A8" s="1" t="s">
        <v>29</v>
      </c>
      <c r="B8" s="1" t="s">
        <v>162</v>
      </c>
      <c r="C8" s="1" t="s">
        <v>114</v>
      </c>
      <c r="D8" s="1" t="s">
        <v>95</v>
      </c>
      <c r="E8" s="2">
        <v>45371.867435925902</v>
      </c>
      <c r="F8" s="1"/>
      <c r="G8" s="3">
        <v>1.3058569284163601E-3</v>
      </c>
      <c r="H8" s="3">
        <v>2.1271671247347101</v>
      </c>
      <c r="I8" s="3">
        <v>126004.36460867101</v>
      </c>
      <c r="J8" s="3">
        <v>7.93365748129162E-4</v>
      </c>
      <c r="K8" s="3">
        <v>100</v>
      </c>
      <c r="L8" s="3">
        <v>50981.494321835598</v>
      </c>
      <c r="M8" s="3">
        <v>2.3881196715574599E-4</v>
      </c>
      <c r="N8" s="3">
        <v>100</v>
      </c>
      <c r="O8" s="3">
        <v>42337.427708724899</v>
      </c>
      <c r="P8" s="3">
        <v>1.5424160150944699E-4</v>
      </c>
      <c r="Q8" s="3">
        <v>100</v>
      </c>
      <c r="R8" s="3">
        <v>46928.665739422198</v>
      </c>
      <c r="S8" s="3">
        <v>4.8559926589877801E-4</v>
      </c>
      <c r="T8" s="3">
        <v>1.74168245563631</v>
      </c>
      <c r="U8" s="3">
        <v>40026.817635874497</v>
      </c>
      <c r="V8" s="3">
        <v>9.0899864841326305E-5</v>
      </c>
      <c r="W8" s="3">
        <v>100</v>
      </c>
      <c r="X8" s="3">
        <v>34688.405185612901</v>
      </c>
      <c r="Y8" s="3">
        <v>4.7131346760689098E-4</v>
      </c>
      <c r="Z8" s="3">
        <v>100</v>
      </c>
      <c r="AA8" s="3">
        <v>34688.405185612901</v>
      </c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 x14ac:dyDescent="0.25">
      <c r="A9" s="1" t="s">
        <v>308</v>
      </c>
      <c r="B9" s="1" t="s">
        <v>102</v>
      </c>
      <c r="C9" s="1" t="s">
        <v>114</v>
      </c>
      <c r="D9" s="1" t="s">
        <v>317</v>
      </c>
      <c r="E9" s="2">
        <v>45371.897668645797</v>
      </c>
      <c r="F9" s="1"/>
      <c r="G9" s="3">
        <v>1.61454782307358E-3</v>
      </c>
      <c r="H9" s="3">
        <v>2.9767189027911898</v>
      </c>
      <c r="I9" s="3">
        <v>132608.44158421599</v>
      </c>
      <c r="J9" s="3">
        <v>1.92175216795015E-3</v>
      </c>
      <c r="K9" s="3">
        <v>6.6143848638487901</v>
      </c>
      <c r="L9" s="3">
        <v>52637.087080039099</v>
      </c>
      <c r="M9" s="3">
        <v>2.0188508328571899E-3</v>
      </c>
      <c r="N9" s="3">
        <v>100</v>
      </c>
      <c r="O9" s="3">
        <v>43482.597452119502</v>
      </c>
      <c r="P9" s="3">
        <v>2.17832227109659E-3</v>
      </c>
      <c r="Q9" s="3">
        <v>5.0958027518045501</v>
      </c>
      <c r="R9" s="3">
        <v>49750.909341536499</v>
      </c>
      <c r="S9" s="3">
        <v>1.9019223950838399E-3</v>
      </c>
      <c r="T9" s="3">
        <v>4.3377861622063598</v>
      </c>
      <c r="U9" s="3">
        <v>42569.966380482801</v>
      </c>
      <c r="V9" s="3">
        <v>1.8250858933360199E-3</v>
      </c>
      <c r="W9" s="3">
        <v>2.8597426840398001</v>
      </c>
      <c r="X9" s="3">
        <v>37014.982532222697</v>
      </c>
      <c r="Y9" s="3">
        <v>1.9792433227385298E-3</v>
      </c>
      <c r="Z9" s="3">
        <v>3.4003510659332199</v>
      </c>
      <c r="AA9" s="3">
        <v>37014.982532222697</v>
      </c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 x14ac:dyDescent="0.25">
      <c r="A10" s="1" t="s">
        <v>308</v>
      </c>
      <c r="B10" s="1" t="s">
        <v>193</v>
      </c>
      <c r="C10" s="1" t="s">
        <v>114</v>
      </c>
      <c r="D10" s="1" t="s">
        <v>317</v>
      </c>
      <c r="E10" s="2">
        <v>45371.927914282402</v>
      </c>
      <c r="F10" s="1"/>
      <c r="G10" s="3">
        <v>1.6441546138743499E-3</v>
      </c>
      <c r="H10" s="3">
        <v>4.0607088516175196</v>
      </c>
      <c r="I10" s="3">
        <v>130266.72361045401</v>
      </c>
      <c r="J10" s="3">
        <v>1.7360657960007299E-3</v>
      </c>
      <c r="K10" s="3">
        <v>100</v>
      </c>
      <c r="L10" s="3">
        <v>51622.9410195007</v>
      </c>
      <c r="M10" s="3">
        <v>1.121300233166E-3</v>
      </c>
      <c r="N10" s="3">
        <v>100</v>
      </c>
      <c r="O10" s="3">
        <v>42614.258433519302</v>
      </c>
      <c r="P10" s="3">
        <v>1.6875239761475801E-3</v>
      </c>
      <c r="Q10" s="3">
        <v>100</v>
      </c>
      <c r="R10" s="3">
        <v>48595.540582796799</v>
      </c>
      <c r="S10" s="3">
        <v>1.7129082815076099E-3</v>
      </c>
      <c r="T10" s="3">
        <v>5.4639457801332103</v>
      </c>
      <c r="U10" s="3">
        <v>40869.378356516099</v>
      </c>
      <c r="V10" s="3">
        <v>2.3668221363260002E-3</v>
      </c>
      <c r="W10" s="3">
        <v>4.5261302744690397</v>
      </c>
      <c r="X10" s="3">
        <v>35555.442893576597</v>
      </c>
      <c r="Y10" s="3">
        <v>1.4706231643379899E-3</v>
      </c>
      <c r="Z10" s="3">
        <v>4.0678469687536802</v>
      </c>
      <c r="AA10" s="3">
        <v>35555.442893576597</v>
      </c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 x14ac:dyDescent="0.25">
      <c r="A11" s="1" t="s">
        <v>215</v>
      </c>
      <c r="B11" s="1" t="s">
        <v>127</v>
      </c>
      <c r="C11" s="1" t="s">
        <v>114</v>
      </c>
      <c r="D11" s="1" t="s">
        <v>194</v>
      </c>
      <c r="E11" s="2">
        <v>45371.9581391088</v>
      </c>
      <c r="F11" s="1"/>
      <c r="G11" s="3">
        <v>3.8725427150884898E-3</v>
      </c>
      <c r="H11" s="3">
        <v>15.2283038794289</v>
      </c>
      <c r="I11" s="3">
        <v>205870.528469813</v>
      </c>
      <c r="J11" s="3">
        <v>5.9885426643473596E-3</v>
      </c>
      <c r="K11" s="3">
        <v>100</v>
      </c>
      <c r="L11" s="3">
        <v>78361.759298189107</v>
      </c>
      <c r="M11" s="3">
        <v>6.2148637139298702E-3</v>
      </c>
      <c r="N11" s="3">
        <v>100</v>
      </c>
      <c r="O11" s="3">
        <v>65254.4726596947</v>
      </c>
      <c r="P11" s="3">
        <v>4.7346910597490504E-3</v>
      </c>
      <c r="Q11" s="3">
        <v>100</v>
      </c>
      <c r="R11" s="3">
        <v>73230.954816751604</v>
      </c>
      <c r="S11" s="3">
        <v>5.2533785832077299E-3</v>
      </c>
      <c r="T11" s="3">
        <v>11.0478866003631</v>
      </c>
      <c r="U11" s="3">
        <v>60813.209630341</v>
      </c>
      <c r="V11" s="3">
        <v>4.3321667357264504E-3</v>
      </c>
      <c r="W11" s="3">
        <v>11.500753220891299</v>
      </c>
      <c r="X11" s="3">
        <v>50640.923093609599</v>
      </c>
      <c r="Y11" s="3">
        <v>3.81837186271474E-3</v>
      </c>
      <c r="Z11" s="3">
        <v>11.056868187696001</v>
      </c>
      <c r="AA11" s="3">
        <v>50640.923093609599</v>
      </c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 x14ac:dyDescent="0.25">
      <c r="A12" s="1" t="s">
        <v>215</v>
      </c>
      <c r="B12" s="1" t="s">
        <v>231</v>
      </c>
      <c r="C12" s="1" t="s">
        <v>114</v>
      </c>
      <c r="D12" s="1" t="s">
        <v>194</v>
      </c>
      <c r="E12" s="2">
        <v>45371.9883971991</v>
      </c>
      <c r="F12" s="1"/>
      <c r="G12" s="3">
        <v>3.90540501969851E-3</v>
      </c>
      <c r="H12" s="3">
        <v>12.0416347550598</v>
      </c>
      <c r="I12" s="3">
        <v>214362.25731287</v>
      </c>
      <c r="J12" s="3">
        <v>6.0322573662864197E-3</v>
      </c>
      <c r="K12" s="3">
        <v>16.1880531423093</v>
      </c>
      <c r="L12" s="3">
        <v>80347.495295131099</v>
      </c>
      <c r="M12" s="3">
        <v>6.9363787701440596E-3</v>
      </c>
      <c r="N12" s="3">
        <v>7.3809629180967802</v>
      </c>
      <c r="O12" s="3">
        <v>67696.9889443258</v>
      </c>
      <c r="P12" s="3">
        <v>4.6692212500203502E-3</v>
      </c>
      <c r="Q12" s="3">
        <v>10.965561565730599</v>
      </c>
      <c r="R12" s="3">
        <v>75442.627499109498</v>
      </c>
      <c r="S12" s="3">
        <v>5.0573914062720096E-3</v>
      </c>
      <c r="T12" s="3">
        <v>18.0214307810303</v>
      </c>
      <c r="U12" s="3">
        <v>62803.137057679603</v>
      </c>
      <c r="V12" s="3">
        <v>4.7324955325546997E-3</v>
      </c>
      <c r="W12" s="3">
        <v>13.5391304911465</v>
      </c>
      <c r="X12" s="3">
        <v>52408.703487320498</v>
      </c>
      <c r="Y12" s="3">
        <v>3.92722659116208E-3</v>
      </c>
      <c r="Z12" s="3">
        <v>12.3802283077596</v>
      </c>
      <c r="AA12" s="3">
        <v>52408.703487320498</v>
      </c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25">
      <c r="A13" s="1" t="s">
        <v>327</v>
      </c>
      <c r="B13" s="1" t="s">
        <v>83</v>
      </c>
      <c r="C13" s="1" t="s">
        <v>114</v>
      </c>
      <c r="D13" s="1" t="s">
        <v>199</v>
      </c>
      <c r="E13" s="2">
        <v>45372.018613981498</v>
      </c>
      <c r="F13" s="1"/>
      <c r="G13" s="3">
        <v>7.14179056577997E-3</v>
      </c>
      <c r="H13" s="3">
        <v>17.0962591839758</v>
      </c>
      <c r="I13" s="3">
        <v>159759.420669543</v>
      </c>
      <c r="J13" s="3">
        <v>7.7048987736866598E-3</v>
      </c>
      <c r="K13" s="3">
        <v>100</v>
      </c>
      <c r="L13" s="3">
        <v>62153.493833925502</v>
      </c>
      <c r="M13" s="3">
        <v>7.7670964393607104E-3</v>
      </c>
      <c r="N13" s="3">
        <v>3722.1245868012102</v>
      </c>
      <c r="O13" s="3">
        <v>52295.557282385802</v>
      </c>
      <c r="P13" s="3">
        <v>8.0567552557824391E-3</v>
      </c>
      <c r="Q13" s="3">
        <v>100</v>
      </c>
      <c r="R13" s="3">
        <v>58474.896284993003</v>
      </c>
      <c r="S13" s="3">
        <v>7.86379462710767E-3</v>
      </c>
      <c r="T13" s="3">
        <v>17.034932165256599</v>
      </c>
      <c r="U13" s="3">
        <v>49140.790068334703</v>
      </c>
      <c r="V13" s="3">
        <v>8.2299798549549698E-3</v>
      </c>
      <c r="W13" s="3">
        <v>24.877576424680999</v>
      </c>
      <c r="X13" s="3">
        <v>42095.237751100103</v>
      </c>
      <c r="Y13" s="3">
        <v>7.9973007724641297E-3</v>
      </c>
      <c r="Z13" s="3">
        <v>21.892317508885</v>
      </c>
      <c r="AA13" s="3">
        <v>42095.237751100103</v>
      </c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25">
      <c r="A14" s="1" t="s">
        <v>327</v>
      </c>
      <c r="B14" s="1" t="s">
        <v>196</v>
      </c>
      <c r="C14" s="1" t="s">
        <v>114</v>
      </c>
      <c r="D14" s="1" t="s">
        <v>199</v>
      </c>
      <c r="E14" s="2">
        <v>45372.529153472198</v>
      </c>
      <c r="F14" s="1"/>
      <c r="G14" s="3">
        <v>7.50799227183023E-3</v>
      </c>
      <c r="H14" s="3">
        <v>15.6809405390165</v>
      </c>
      <c r="I14" s="3">
        <v>131270.627375585</v>
      </c>
      <c r="J14" s="3">
        <v>7.0396792841677198E-3</v>
      </c>
      <c r="K14" s="3">
        <v>100</v>
      </c>
      <c r="L14" s="3">
        <v>51787.097557410998</v>
      </c>
      <c r="M14" s="3">
        <v>7.4117620297176898E-3</v>
      </c>
      <c r="N14" s="3">
        <v>100</v>
      </c>
      <c r="O14" s="3">
        <v>43370.459935521001</v>
      </c>
      <c r="P14" s="3">
        <v>8.0004829234145702E-3</v>
      </c>
      <c r="Q14" s="3">
        <v>100</v>
      </c>
      <c r="R14" s="3">
        <v>48164.524278892597</v>
      </c>
      <c r="S14" s="3">
        <v>7.6121840530170301E-3</v>
      </c>
      <c r="T14" s="3">
        <v>14.4505962178758</v>
      </c>
      <c r="U14" s="3">
        <v>42529.532348419401</v>
      </c>
      <c r="V14" s="3">
        <v>8.9314157262442E-3</v>
      </c>
      <c r="W14" s="3">
        <v>18.967318940993099</v>
      </c>
      <c r="X14" s="3">
        <v>35978.760813213397</v>
      </c>
      <c r="Y14" s="3">
        <v>9.2159905161312301E-3</v>
      </c>
      <c r="Z14" s="3">
        <v>17.7664663880715</v>
      </c>
      <c r="AA14" s="3">
        <v>35978.760813213397</v>
      </c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25">
      <c r="A15" s="1" t="s">
        <v>327</v>
      </c>
      <c r="B15" s="1" t="s">
        <v>13</v>
      </c>
      <c r="C15" s="1" t="s">
        <v>114</v>
      </c>
      <c r="D15" s="1" t="s">
        <v>199</v>
      </c>
      <c r="E15" s="2">
        <v>45372.559313969898</v>
      </c>
      <c r="F15" s="1"/>
      <c r="G15" s="3">
        <v>6.9878768171130904E-3</v>
      </c>
      <c r="H15" s="3">
        <v>19.481330834005899</v>
      </c>
      <c r="I15" s="3">
        <v>136968.59543045101</v>
      </c>
      <c r="J15" s="3">
        <v>7.1712980556170296E-3</v>
      </c>
      <c r="K15" s="3">
        <v>18.1014253717236</v>
      </c>
      <c r="L15" s="3">
        <v>54659.172439073896</v>
      </c>
      <c r="M15" s="3">
        <v>8.0275541361065402E-3</v>
      </c>
      <c r="N15" s="3">
        <v>100</v>
      </c>
      <c r="O15" s="3">
        <v>45845.969184145099</v>
      </c>
      <c r="P15" s="3">
        <v>8.3371790060201498E-3</v>
      </c>
      <c r="Q15" s="3">
        <v>17.6551883096684</v>
      </c>
      <c r="R15" s="3">
        <v>51923.075310787601</v>
      </c>
      <c r="S15" s="3">
        <v>7.8221510701863197E-3</v>
      </c>
      <c r="T15" s="3">
        <v>14.3606271510124</v>
      </c>
      <c r="U15" s="3">
        <v>44811.942845625301</v>
      </c>
      <c r="V15" s="3">
        <v>1.0119707392873699E-2</v>
      </c>
      <c r="W15" s="3">
        <v>11.8501746287833</v>
      </c>
      <c r="X15" s="3">
        <v>37468.545525768997</v>
      </c>
      <c r="Y15" s="3">
        <v>1.03379739394064E-2</v>
      </c>
      <c r="Z15" s="3">
        <v>12.4990768766708</v>
      </c>
      <c r="AA15" s="3">
        <v>37468.545525768997</v>
      </c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25">
      <c r="A16" s="1" t="s">
        <v>130</v>
      </c>
      <c r="B16" s="1" t="s">
        <v>197</v>
      </c>
      <c r="C16" s="1" t="s">
        <v>114</v>
      </c>
      <c r="D16" s="1" t="s">
        <v>229</v>
      </c>
      <c r="E16" s="2">
        <v>45372.589486539298</v>
      </c>
      <c r="F16" s="1"/>
      <c r="G16" s="3">
        <v>1.6649036144351401E-2</v>
      </c>
      <c r="H16" s="3">
        <v>60.725082331108403</v>
      </c>
      <c r="I16" s="3">
        <v>146014.34875241801</v>
      </c>
      <c r="J16" s="3">
        <v>1.5616242222231401E-2</v>
      </c>
      <c r="K16" s="3">
        <v>35.853894708319601</v>
      </c>
      <c r="L16" s="3">
        <v>57486.936166853397</v>
      </c>
      <c r="M16" s="3">
        <v>1.46603625760044E-2</v>
      </c>
      <c r="N16" s="3">
        <v>100</v>
      </c>
      <c r="O16" s="3">
        <v>48079.158526271101</v>
      </c>
      <c r="P16" s="3">
        <v>1.5325233362779399E-2</v>
      </c>
      <c r="Q16" s="3">
        <v>27.915766054124301</v>
      </c>
      <c r="R16" s="3">
        <v>54516.014795239302</v>
      </c>
      <c r="S16" s="3">
        <v>1.62109190906039E-2</v>
      </c>
      <c r="T16" s="3">
        <v>46.0983041792501</v>
      </c>
      <c r="U16" s="3">
        <v>47070.895090650403</v>
      </c>
      <c r="V16" s="3">
        <v>1.6203820552019198E-2</v>
      </c>
      <c r="W16" s="3">
        <v>31.278383600987699</v>
      </c>
      <c r="X16" s="3">
        <v>40736.512881036098</v>
      </c>
      <c r="Y16" s="3">
        <v>1.45039663809635E-2</v>
      </c>
      <c r="Z16" s="3">
        <v>28.066391234013</v>
      </c>
      <c r="AA16" s="3">
        <v>40736.512881036098</v>
      </c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x14ac:dyDescent="0.25">
      <c r="A17" s="1" t="s">
        <v>130</v>
      </c>
      <c r="B17" s="1" t="s">
        <v>292</v>
      </c>
      <c r="C17" s="1" t="s">
        <v>114</v>
      </c>
      <c r="D17" s="1" t="s">
        <v>229</v>
      </c>
      <c r="E17" s="2">
        <v>45372.619696030102</v>
      </c>
      <c r="F17" s="1"/>
      <c r="G17" s="3">
        <v>1.65366018328073E-2</v>
      </c>
      <c r="H17" s="3">
        <v>28.8846841680068</v>
      </c>
      <c r="I17" s="3">
        <v>141371.813923029</v>
      </c>
      <c r="J17" s="3">
        <v>1.47413798034381E-2</v>
      </c>
      <c r="K17" s="3">
        <v>37.228767653892298</v>
      </c>
      <c r="L17" s="3">
        <v>56250.3060088001</v>
      </c>
      <c r="M17" s="3">
        <v>1.5863972225985099E-2</v>
      </c>
      <c r="N17" s="3">
        <v>100</v>
      </c>
      <c r="O17" s="3">
        <v>47217.835473573898</v>
      </c>
      <c r="P17" s="3">
        <v>1.5952048997098602E-2</v>
      </c>
      <c r="Q17" s="3">
        <v>31.3426574164248</v>
      </c>
      <c r="R17" s="3">
        <v>53435.882702113202</v>
      </c>
      <c r="S17" s="3">
        <v>1.53051895865241E-2</v>
      </c>
      <c r="T17" s="3">
        <v>13.1678951371068</v>
      </c>
      <c r="U17" s="3">
        <v>45055.222819948103</v>
      </c>
      <c r="V17" s="3">
        <v>1.5922214853667401E-2</v>
      </c>
      <c r="W17" s="3">
        <v>32.593699997544803</v>
      </c>
      <c r="X17" s="3">
        <v>38628.242175910302</v>
      </c>
      <c r="Y17" s="3">
        <v>1.52020554304003E-2</v>
      </c>
      <c r="Z17" s="3">
        <v>27.8909786013167</v>
      </c>
      <c r="AA17" s="3">
        <v>38628.242175910302</v>
      </c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x14ac:dyDescent="0.25">
      <c r="A18" s="1" t="s">
        <v>322</v>
      </c>
      <c r="B18" s="1" t="s">
        <v>74</v>
      </c>
      <c r="C18" s="1" t="s">
        <v>114</v>
      </c>
      <c r="D18" s="1" t="s">
        <v>139</v>
      </c>
      <c r="E18" s="2">
        <v>45372.649865161999</v>
      </c>
      <c r="F18" s="1"/>
      <c r="G18" s="3">
        <v>3.0814948461352899E-2</v>
      </c>
      <c r="H18" s="3">
        <v>55.016440858425902</v>
      </c>
      <c r="I18" s="3">
        <v>144227.99607822901</v>
      </c>
      <c r="J18" s="3">
        <v>3.16527079046868E-2</v>
      </c>
      <c r="K18" s="3">
        <v>50.277014883919698</v>
      </c>
      <c r="L18" s="3">
        <v>55513.541532945201</v>
      </c>
      <c r="M18" s="3">
        <v>3.1791952358005998E-2</v>
      </c>
      <c r="N18" s="3">
        <v>100</v>
      </c>
      <c r="O18" s="3">
        <v>47716.956430515202</v>
      </c>
      <c r="P18" s="3">
        <v>3.06124214855432E-2</v>
      </c>
      <c r="Q18" s="3">
        <v>39.765469443198903</v>
      </c>
      <c r="R18" s="3">
        <v>53035.930676906399</v>
      </c>
      <c r="S18" s="3">
        <v>3.3116686923252002E-2</v>
      </c>
      <c r="T18" s="3">
        <v>30.800992613475501</v>
      </c>
      <c r="U18" s="3">
        <v>46714.530291501003</v>
      </c>
      <c r="V18" s="3">
        <v>3.1272310214377499E-2</v>
      </c>
      <c r="W18" s="3">
        <v>44.005835897802797</v>
      </c>
      <c r="X18" s="3">
        <v>39945.5329941811</v>
      </c>
      <c r="Y18" s="3">
        <v>3.2261416592685298E-2</v>
      </c>
      <c r="Z18" s="3">
        <v>48.1671006473508</v>
      </c>
      <c r="AA18" s="3">
        <v>39945.5329941811</v>
      </c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x14ac:dyDescent="0.25">
      <c r="A19" s="1" t="s">
        <v>322</v>
      </c>
      <c r="B19" s="1" t="s">
        <v>122</v>
      </c>
      <c r="C19" s="1" t="s">
        <v>114</v>
      </c>
      <c r="D19" s="1" t="s">
        <v>139</v>
      </c>
      <c r="E19" s="2">
        <v>45372.680132280097</v>
      </c>
      <c r="F19" s="1"/>
      <c r="G19" s="3">
        <v>3.1783917853560197E-2</v>
      </c>
      <c r="H19" s="3">
        <v>58.925064112256301</v>
      </c>
      <c r="I19" s="3">
        <v>140597.23281019201</v>
      </c>
      <c r="J19" s="3">
        <v>3.0727645544062501E-2</v>
      </c>
      <c r="K19" s="3">
        <v>33.490954447522498</v>
      </c>
      <c r="L19" s="3">
        <v>55560.6209476164</v>
      </c>
      <c r="M19" s="3">
        <v>3.2156699551716503E-2</v>
      </c>
      <c r="N19" s="3">
        <v>100</v>
      </c>
      <c r="O19" s="3">
        <v>46595.543265192398</v>
      </c>
      <c r="P19" s="3">
        <v>3.2752448307205903E-2</v>
      </c>
      <c r="Q19" s="3">
        <v>30.8961466576059</v>
      </c>
      <c r="R19" s="3">
        <v>52512.596462241199</v>
      </c>
      <c r="S19" s="3">
        <v>3.1926882255367502E-2</v>
      </c>
      <c r="T19" s="3">
        <v>29.596154933109801</v>
      </c>
      <c r="U19" s="3">
        <v>45652.452315103197</v>
      </c>
      <c r="V19" s="3">
        <v>3.3436949711264798E-2</v>
      </c>
      <c r="W19" s="3">
        <v>38.177705632365999</v>
      </c>
      <c r="X19" s="3">
        <v>38646.134001144703</v>
      </c>
      <c r="Y19" s="3">
        <v>3.30987602255116E-2</v>
      </c>
      <c r="Z19" s="3">
        <v>36.643946013285202</v>
      </c>
      <c r="AA19" s="3">
        <v>38646.134001144703</v>
      </c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x14ac:dyDescent="0.25">
      <c r="A20" s="1" t="s">
        <v>109</v>
      </c>
      <c r="B20" s="1" t="s">
        <v>76</v>
      </c>
      <c r="C20" s="1" t="s">
        <v>114</v>
      </c>
      <c r="D20" s="1" t="s">
        <v>107</v>
      </c>
      <c r="E20" s="2">
        <v>45372.710340092599</v>
      </c>
      <c r="F20" s="1"/>
      <c r="G20" s="3">
        <v>6.0855929098454699E-2</v>
      </c>
      <c r="H20" s="3">
        <v>77.355806429207306</v>
      </c>
      <c r="I20" s="3">
        <v>150261.351211289</v>
      </c>
      <c r="J20" s="3">
        <v>6.5871919192009201E-2</v>
      </c>
      <c r="K20" s="3">
        <v>71.292925102908001</v>
      </c>
      <c r="L20" s="3">
        <v>57389.086305985802</v>
      </c>
      <c r="M20" s="3">
        <v>6.6509327090407105E-2</v>
      </c>
      <c r="N20" s="3">
        <v>84.087482517606105</v>
      </c>
      <c r="O20" s="3">
        <v>48697.102412184198</v>
      </c>
      <c r="P20" s="3">
        <v>6.4155379132597098E-2</v>
      </c>
      <c r="Q20" s="3">
        <v>58.169253803797197</v>
      </c>
      <c r="R20" s="3">
        <v>55185.803365007501</v>
      </c>
      <c r="S20" s="3">
        <v>6.4361331324181106E-2</v>
      </c>
      <c r="T20" s="3">
        <v>65.562110475700706</v>
      </c>
      <c r="U20" s="3">
        <v>47947.005269622699</v>
      </c>
      <c r="V20" s="3">
        <v>6.7156109023664701E-2</v>
      </c>
      <c r="W20" s="3">
        <v>86.137879315914702</v>
      </c>
      <c r="X20" s="3">
        <v>40854.068686912797</v>
      </c>
      <c r="Y20" s="3">
        <v>6.66609871613425E-2</v>
      </c>
      <c r="Z20" s="3">
        <v>84.390609368260598</v>
      </c>
      <c r="AA20" s="3">
        <v>40854.068686912797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1:39" x14ac:dyDescent="0.25">
      <c r="A21" s="1" t="s">
        <v>109</v>
      </c>
      <c r="B21" s="1" t="s">
        <v>18</v>
      </c>
      <c r="C21" s="1" t="s">
        <v>114</v>
      </c>
      <c r="D21" s="1" t="s">
        <v>107</v>
      </c>
      <c r="E21" s="2">
        <v>45372.740578935198</v>
      </c>
      <c r="F21" s="1"/>
      <c r="G21" s="3">
        <v>6.2720460719546997E-2</v>
      </c>
      <c r="H21" s="3">
        <v>108.47370738749601</v>
      </c>
      <c r="I21" s="3">
        <v>141544.95419586499</v>
      </c>
      <c r="J21" s="3">
        <v>6.6037672697344105E-2</v>
      </c>
      <c r="K21" s="3">
        <v>60.916094809930001</v>
      </c>
      <c r="L21" s="3">
        <v>53554.268244086998</v>
      </c>
      <c r="M21" s="3">
        <v>6.39126968944774E-2</v>
      </c>
      <c r="N21" s="3">
        <v>42.242513048636802</v>
      </c>
      <c r="O21" s="3">
        <v>46944.279867887999</v>
      </c>
      <c r="P21" s="3">
        <v>6.8116227672781499E-2</v>
      </c>
      <c r="Q21" s="3">
        <v>48.834910445812497</v>
      </c>
      <c r="R21" s="3">
        <v>52152.405582335101</v>
      </c>
      <c r="S21" s="3">
        <v>6.7034889750315907E-2</v>
      </c>
      <c r="T21" s="3">
        <v>40.3456221699862</v>
      </c>
      <c r="U21" s="3">
        <v>44935.705549279097</v>
      </c>
      <c r="V21" s="3">
        <v>6.8766494560619201E-2</v>
      </c>
      <c r="W21" s="3">
        <v>47.385952758287502</v>
      </c>
      <c r="X21" s="3">
        <v>38535.772648647602</v>
      </c>
      <c r="Y21" s="3">
        <v>6.5664804214648598E-2</v>
      </c>
      <c r="Z21" s="3">
        <v>42.848886472356703</v>
      </c>
      <c r="AA21" s="3">
        <v>38535.772648647602</v>
      </c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1:39" x14ac:dyDescent="0.25">
      <c r="A22" s="1" t="s">
        <v>314</v>
      </c>
      <c r="B22" s="1" t="s">
        <v>118</v>
      </c>
      <c r="C22" s="1" t="s">
        <v>114</v>
      </c>
      <c r="D22" s="1" t="s">
        <v>295</v>
      </c>
      <c r="E22" s="2">
        <v>45372.770777719903</v>
      </c>
      <c r="F22" s="1"/>
      <c r="G22" s="3">
        <v>0.130700072810462</v>
      </c>
      <c r="H22" s="3">
        <v>126.25168625525301</v>
      </c>
      <c r="I22" s="3">
        <v>143784.29141333501</v>
      </c>
      <c r="J22" s="3">
        <v>0.137483526642875</v>
      </c>
      <c r="K22" s="3">
        <v>58.721118323706797</v>
      </c>
      <c r="L22" s="3">
        <v>55431.630515267803</v>
      </c>
      <c r="M22" s="3">
        <v>0.131772250739743</v>
      </c>
      <c r="N22" s="3">
        <v>134.10934530249699</v>
      </c>
      <c r="O22" s="3">
        <v>47141.6617981124</v>
      </c>
      <c r="P22" s="3">
        <v>0.13214335815108899</v>
      </c>
      <c r="Q22" s="3">
        <v>49.195574410930803</v>
      </c>
      <c r="R22" s="3">
        <v>52359.258227922699</v>
      </c>
      <c r="S22" s="3">
        <v>0.131248829980777</v>
      </c>
      <c r="T22" s="3">
        <v>145.948971458724</v>
      </c>
      <c r="U22" s="3">
        <v>45617.169765082203</v>
      </c>
      <c r="V22" s="3">
        <v>0.13099552008121301</v>
      </c>
      <c r="W22" s="3">
        <v>113.898111295855</v>
      </c>
      <c r="X22" s="3">
        <v>39780.347996788798</v>
      </c>
      <c r="Y22" s="3">
        <v>0.13463923334936501</v>
      </c>
      <c r="Z22" s="3">
        <v>114.24979004139399</v>
      </c>
      <c r="AA22" s="3">
        <v>39780.347996788798</v>
      </c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1:39" x14ac:dyDescent="0.25">
      <c r="A23" s="1" t="s">
        <v>314</v>
      </c>
      <c r="B23" s="1" t="s">
        <v>58</v>
      </c>
      <c r="C23" s="1" t="s">
        <v>114</v>
      </c>
      <c r="D23" s="1" t="s">
        <v>295</v>
      </c>
      <c r="E23" s="2">
        <v>45372.801016041703</v>
      </c>
      <c r="F23" s="1"/>
      <c r="G23" s="3">
        <v>0.13064355428980001</v>
      </c>
      <c r="H23" s="3">
        <v>129.148106549772</v>
      </c>
      <c r="I23" s="3">
        <v>132904.645338542</v>
      </c>
      <c r="J23" s="3">
        <v>0.13466085465588401</v>
      </c>
      <c r="K23" s="3">
        <v>105.49920714845599</v>
      </c>
      <c r="L23" s="3">
        <v>51450.753421879999</v>
      </c>
      <c r="M23" s="3">
        <v>0.13135244158935799</v>
      </c>
      <c r="N23" s="3">
        <v>51.3237762770299</v>
      </c>
      <c r="O23" s="3">
        <v>43234.612024347203</v>
      </c>
      <c r="P23" s="3">
        <v>0.13806289365472799</v>
      </c>
      <c r="Q23" s="3">
        <v>84.8024775854891</v>
      </c>
      <c r="R23" s="3">
        <v>46958.122043975403</v>
      </c>
      <c r="S23" s="3">
        <v>0.13260976611071801</v>
      </c>
      <c r="T23" s="3">
        <v>91.573912581803199</v>
      </c>
      <c r="U23" s="3">
        <v>41949.294040187298</v>
      </c>
      <c r="V23" s="3">
        <v>0.137650613662465</v>
      </c>
      <c r="W23" s="3">
        <v>108.714759460278</v>
      </c>
      <c r="X23" s="3">
        <v>36118.813401796397</v>
      </c>
      <c r="Y23" s="3">
        <v>0.137924532136733</v>
      </c>
      <c r="Z23" s="3">
        <v>101.711486577312</v>
      </c>
      <c r="AA23" s="3">
        <v>36118.813401796397</v>
      </c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1:39" x14ac:dyDescent="0.25">
      <c r="A24" s="1" t="s">
        <v>15</v>
      </c>
      <c r="B24" s="1" t="s">
        <v>334</v>
      </c>
      <c r="C24" s="1" t="s">
        <v>114</v>
      </c>
      <c r="D24" s="1" t="s">
        <v>24</v>
      </c>
      <c r="E24" s="2">
        <v>45372.831232569399</v>
      </c>
      <c r="F24" s="1"/>
      <c r="G24" s="3">
        <v>0.25528031024175002</v>
      </c>
      <c r="H24" s="3">
        <v>227.67111220551899</v>
      </c>
      <c r="I24" s="3">
        <v>151969.26472610401</v>
      </c>
      <c r="J24" s="3">
        <v>0.26019960982279899</v>
      </c>
      <c r="K24" s="3">
        <v>131.576933695804</v>
      </c>
      <c r="L24" s="3">
        <v>57689.605626295903</v>
      </c>
      <c r="M24" s="3">
        <v>0.26639172924208199</v>
      </c>
      <c r="N24" s="3">
        <v>83.757348551487198</v>
      </c>
      <c r="O24" s="3">
        <v>49584.866854612301</v>
      </c>
      <c r="P24" s="3">
        <v>0.256818679840495</v>
      </c>
      <c r="Q24" s="3">
        <v>106.92599299881</v>
      </c>
      <c r="R24" s="3">
        <v>54849.838236957097</v>
      </c>
      <c r="S24" s="3">
        <v>0.26176984677258802</v>
      </c>
      <c r="T24" s="3">
        <v>236.871137597412</v>
      </c>
      <c r="U24" s="3">
        <v>48156.9788438135</v>
      </c>
      <c r="V24" s="3">
        <v>0.25586428294653402</v>
      </c>
      <c r="W24" s="3">
        <v>133.720376240348</v>
      </c>
      <c r="X24" s="3">
        <v>41649.148199881602</v>
      </c>
      <c r="Y24" s="3">
        <v>0.26024907147721998</v>
      </c>
      <c r="Z24" s="3">
        <v>139.11897233043001</v>
      </c>
      <c r="AA24" s="3">
        <v>41649.148199881602</v>
      </c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1:39" x14ac:dyDescent="0.25">
      <c r="A25" s="1" t="s">
        <v>15</v>
      </c>
      <c r="B25" s="1" t="s">
        <v>124</v>
      </c>
      <c r="C25" s="1" t="s">
        <v>114</v>
      </c>
      <c r="D25" s="1" t="s">
        <v>24</v>
      </c>
      <c r="E25" s="2">
        <v>45372.861466608803</v>
      </c>
      <c r="F25" s="1"/>
      <c r="G25" s="3">
        <v>0.248963934245296</v>
      </c>
      <c r="H25" s="3">
        <v>262.403075154455</v>
      </c>
      <c r="I25" s="3">
        <v>143122.53245205001</v>
      </c>
      <c r="J25" s="3">
        <v>0.26405683941525498</v>
      </c>
      <c r="K25" s="3">
        <v>148.39565440524299</v>
      </c>
      <c r="L25" s="3">
        <v>54760.927783974403</v>
      </c>
      <c r="M25" s="3">
        <v>0.26186199775427399</v>
      </c>
      <c r="N25" s="3">
        <v>93.205012469282295</v>
      </c>
      <c r="O25" s="3">
        <v>47221.989875422099</v>
      </c>
      <c r="P25" s="3">
        <v>0.26235884095122203</v>
      </c>
      <c r="Q25" s="3">
        <v>125.766868226638</v>
      </c>
      <c r="R25" s="3">
        <v>51487.3407971497</v>
      </c>
      <c r="S25" s="3">
        <v>0.25651014909030001</v>
      </c>
      <c r="T25" s="3">
        <v>167.06257637764301</v>
      </c>
      <c r="U25" s="3">
        <v>45184.3901442278</v>
      </c>
      <c r="V25" s="3">
        <v>0.25986219177204001</v>
      </c>
      <c r="W25" s="3">
        <v>88.518639709879196</v>
      </c>
      <c r="X25" s="3">
        <v>39320.924886960798</v>
      </c>
      <c r="Y25" s="3">
        <v>0.26091194751227198</v>
      </c>
      <c r="Z25" s="3">
        <v>88.909813892503905</v>
      </c>
      <c r="AA25" s="3">
        <v>39320.924886960798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1:39" x14ac:dyDescent="0.25">
      <c r="A26" s="1" t="s">
        <v>245</v>
      </c>
      <c r="B26" s="1" t="s">
        <v>173</v>
      </c>
      <c r="C26" s="1" t="s">
        <v>114</v>
      </c>
      <c r="D26" s="1" t="s">
        <v>203</v>
      </c>
      <c r="E26" s="2">
        <v>45372.891656597203</v>
      </c>
      <c r="F26" s="1"/>
      <c r="G26" s="3">
        <v>0.50097034647067795</v>
      </c>
      <c r="H26" s="3">
        <v>446.54233267606099</v>
      </c>
      <c r="I26" s="3">
        <v>152623.382022821</v>
      </c>
      <c r="J26" s="3">
        <v>0.51191424662926499</v>
      </c>
      <c r="K26" s="3">
        <v>278.69016781099799</v>
      </c>
      <c r="L26" s="3">
        <v>58825.7700744916</v>
      </c>
      <c r="M26" s="3">
        <v>0.51879013619457204</v>
      </c>
      <c r="N26" s="3">
        <v>342.84334148392901</v>
      </c>
      <c r="O26" s="3">
        <v>49615.346599803801</v>
      </c>
      <c r="P26" s="3">
        <v>0.50025818865695904</v>
      </c>
      <c r="Q26" s="3">
        <v>228.14150028443399</v>
      </c>
      <c r="R26" s="3">
        <v>55507.999571965403</v>
      </c>
      <c r="S26" s="3">
        <v>0.51240038020244405</v>
      </c>
      <c r="T26" s="3">
        <v>132.56779792958801</v>
      </c>
      <c r="U26" s="3">
        <v>48100.393628451202</v>
      </c>
      <c r="V26" s="3">
        <v>0.51213123382557901</v>
      </c>
      <c r="W26" s="3">
        <v>185.174576260664</v>
      </c>
      <c r="X26" s="3">
        <v>42152.0417703731</v>
      </c>
      <c r="Y26" s="3">
        <v>0.515471168362168</v>
      </c>
      <c r="Z26" s="3">
        <v>177.77683235383</v>
      </c>
      <c r="AA26" s="3">
        <v>42152.0417703731</v>
      </c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1:39" x14ac:dyDescent="0.25">
      <c r="A27" s="1" t="s">
        <v>245</v>
      </c>
      <c r="B27" s="1" t="s">
        <v>181</v>
      </c>
      <c r="C27" s="1" t="s">
        <v>114</v>
      </c>
      <c r="D27" s="1" t="s">
        <v>203</v>
      </c>
      <c r="E27" s="2">
        <v>45372.921926863397</v>
      </c>
      <c r="F27" s="1"/>
      <c r="G27" s="3">
        <v>0.50487904995694999</v>
      </c>
      <c r="H27" s="3">
        <v>340.61851004272103</v>
      </c>
      <c r="I27" s="3">
        <v>147500.015523268</v>
      </c>
      <c r="J27" s="3">
        <v>0.52021080579842904</v>
      </c>
      <c r="K27" s="3">
        <v>222.556074861702</v>
      </c>
      <c r="L27" s="3">
        <v>56428.501660616399</v>
      </c>
      <c r="M27" s="3">
        <v>0.51551262713879498</v>
      </c>
      <c r="N27" s="3">
        <v>288.00810274209601</v>
      </c>
      <c r="O27" s="3">
        <v>48555.712269345102</v>
      </c>
      <c r="P27" s="3">
        <v>0.50458236048177996</v>
      </c>
      <c r="Q27" s="3">
        <v>183.75965337996499</v>
      </c>
      <c r="R27" s="3">
        <v>54362.184777274197</v>
      </c>
      <c r="S27" s="3">
        <v>0.53530177069465801</v>
      </c>
      <c r="T27" s="3">
        <v>254.68608954253699</v>
      </c>
      <c r="U27" s="3">
        <v>44837.533176570803</v>
      </c>
      <c r="V27" s="3">
        <v>0.50642652174411296</v>
      </c>
      <c r="W27" s="3">
        <v>143.136487455734</v>
      </c>
      <c r="X27" s="3">
        <v>41177.565755967204</v>
      </c>
      <c r="Y27" s="3">
        <v>0.502496580421807</v>
      </c>
      <c r="Z27" s="3">
        <v>136.978464953702</v>
      </c>
      <c r="AA27" s="3">
        <v>41177.565755967204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1:39" x14ac:dyDescent="0.25">
      <c r="A28" s="1" t="s">
        <v>143</v>
      </c>
      <c r="B28" s="1" t="s">
        <v>97</v>
      </c>
      <c r="C28" s="1" t="s">
        <v>114</v>
      </c>
      <c r="D28" s="1" t="s">
        <v>81</v>
      </c>
      <c r="E28" s="2">
        <v>45372.9521313773</v>
      </c>
      <c r="F28" s="1"/>
      <c r="G28" s="3">
        <v>0.97918364629802201</v>
      </c>
      <c r="H28" s="3">
        <v>576.03554274382395</v>
      </c>
      <c r="I28" s="3">
        <v>162540.54422576001</v>
      </c>
      <c r="J28" s="3">
        <v>0.99012414644793201</v>
      </c>
      <c r="K28" s="3">
        <v>309.31044528696702</v>
      </c>
      <c r="L28" s="3">
        <v>62554.990058014097</v>
      </c>
      <c r="M28" s="3">
        <v>0.99754698808240505</v>
      </c>
      <c r="N28" s="3">
        <v>451.78864790845103</v>
      </c>
      <c r="O28" s="3">
        <v>53038.364559779598</v>
      </c>
      <c r="P28" s="3">
        <v>0.99156192415275801</v>
      </c>
      <c r="Q28" s="3">
        <v>250.82758836224201</v>
      </c>
      <c r="R28" s="3">
        <v>57679.508462279402</v>
      </c>
      <c r="S28" s="3">
        <v>0.96990262920787196</v>
      </c>
      <c r="T28" s="3">
        <v>304.14836656932499</v>
      </c>
      <c r="U28" s="3">
        <v>51664.865191953199</v>
      </c>
      <c r="V28" s="3">
        <v>0.99080727900176802</v>
      </c>
      <c r="W28" s="3">
        <v>337.74960595648298</v>
      </c>
      <c r="X28" s="3">
        <v>44571.479361564903</v>
      </c>
      <c r="Y28" s="3">
        <v>0.97781113701820599</v>
      </c>
      <c r="Z28" s="3">
        <v>321.85536344595801</v>
      </c>
      <c r="AA28" s="3">
        <v>44571.479361564903</v>
      </c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x14ac:dyDescent="0.25">
      <c r="A29" s="1" t="s">
        <v>143</v>
      </c>
      <c r="B29" s="1" t="s">
        <v>46</v>
      </c>
      <c r="C29" s="1" t="s">
        <v>114</v>
      </c>
      <c r="D29" s="1" t="s">
        <v>81</v>
      </c>
      <c r="E29" s="2">
        <v>45372.982449166702</v>
      </c>
      <c r="F29" s="1"/>
      <c r="G29" s="3">
        <v>0.97758924377933898</v>
      </c>
      <c r="H29" s="3">
        <v>507.548030642909</v>
      </c>
      <c r="I29" s="3">
        <v>158182.71507501599</v>
      </c>
      <c r="J29" s="3">
        <v>0.98890018616470998</v>
      </c>
      <c r="K29" s="3">
        <v>257.941492518882</v>
      </c>
      <c r="L29" s="3">
        <v>60383.680478873903</v>
      </c>
      <c r="M29" s="3">
        <v>0.97024525947334495</v>
      </c>
      <c r="N29" s="3">
        <v>319.60897889047402</v>
      </c>
      <c r="O29" s="3">
        <v>52542.003706661002</v>
      </c>
      <c r="P29" s="3">
        <v>0.974371680520835</v>
      </c>
      <c r="Q29" s="3">
        <v>209.38524089519899</v>
      </c>
      <c r="R29" s="3">
        <v>57021.611840449303</v>
      </c>
      <c r="S29" s="3">
        <v>0.98216940614036097</v>
      </c>
      <c r="T29" s="3">
        <v>673.77260899937596</v>
      </c>
      <c r="U29" s="3">
        <v>49472.544167251399</v>
      </c>
      <c r="V29" s="3">
        <v>0.97890288692925997</v>
      </c>
      <c r="W29" s="3">
        <v>368.66088643525899</v>
      </c>
      <c r="X29" s="3">
        <v>43092.248596768099</v>
      </c>
      <c r="Y29" s="3">
        <v>0.97784924200081502</v>
      </c>
      <c r="Z29" s="3">
        <v>354.00154764701102</v>
      </c>
      <c r="AA29" s="3">
        <v>43092.248596768099</v>
      </c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1:39" x14ac:dyDescent="0.25">
      <c r="A30" s="1" t="s">
        <v>11</v>
      </c>
      <c r="B30" s="1" t="s">
        <v>108</v>
      </c>
      <c r="C30" s="1" t="s">
        <v>114</v>
      </c>
      <c r="D30" s="1" t="s">
        <v>168</v>
      </c>
      <c r="E30" s="2">
        <v>45373.012656886604</v>
      </c>
      <c r="F30" s="1"/>
      <c r="G30" s="3">
        <v>2.0192461497413801</v>
      </c>
      <c r="H30" s="3">
        <v>1613.9250598890201</v>
      </c>
      <c r="I30" s="3">
        <v>163269.590088192</v>
      </c>
      <c r="J30" s="3">
        <v>1.9469411960792999</v>
      </c>
      <c r="K30" s="3">
        <v>471.439664327277</v>
      </c>
      <c r="L30" s="3">
        <v>66799.088262210396</v>
      </c>
      <c r="M30" s="3">
        <v>1.9593395178983899</v>
      </c>
      <c r="N30" s="3">
        <v>381.60806590087299</v>
      </c>
      <c r="O30" s="3">
        <v>55269.236273117604</v>
      </c>
      <c r="P30" s="3">
        <v>1.9941995146587901</v>
      </c>
      <c r="Q30" s="3">
        <v>380.23089622809903</v>
      </c>
      <c r="R30" s="3">
        <v>60323.718311741701</v>
      </c>
      <c r="S30" s="3">
        <v>1.9768447911243101</v>
      </c>
      <c r="T30" s="3">
        <v>255.271899050624</v>
      </c>
      <c r="U30" s="3">
        <v>53184.9064836994</v>
      </c>
      <c r="V30" s="3">
        <v>1.9584289611121599</v>
      </c>
      <c r="W30" s="3">
        <v>1288.7441704303201</v>
      </c>
      <c r="X30" s="3">
        <v>46313.952776334103</v>
      </c>
      <c r="Y30" s="3">
        <v>1.96295710457785</v>
      </c>
      <c r="Z30" s="3">
        <v>1256.9172358312301</v>
      </c>
      <c r="AA30" s="3">
        <v>46313.952776334103</v>
      </c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1:39" x14ac:dyDescent="0.25">
      <c r="A31" s="1" t="s">
        <v>11</v>
      </c>
      <c r="B31" s="1" t="s">
        <v>47</v>
      </c>
      <c r="C31" s="1" t="s">
        <v>114</v>
      </c>
      <c r="D31" s="1" t="s">
        <v>168</v>
      </c>
      <c r="E31" s="2">
        <v>45373.042945544003</v>
      </c>
      <c r="F31" s="1"/>
      <c r="G31" s="3">
        <v>2.0040449537793701</v>
      </c>
      <c r="H31" s="3">
        <v>1140.3678157009999</v>
      </c>
      <c r="I31" s="3">
        <v>156121.47333109099</v>
      </c>
      <c r="J31" s="3">
        <v>1.98823724644615</v>
      </c>
      <c r="K31" s="3">
        <v>592.86459965629297</v>
      </c>
      <c r="L31" s="3">
        <v>61982.5987906398</v>
      </c>
      <c r="M31" s="3">
        <v>1.98793057114136</v>
      </c>
      <c r="N31" s="3">
        <v>690.05614456290505</v>
      </c>
      <c r="O31" s="3">
        <v>51719.639813792899</v>
      </c>
      <c r="P31" s="3">
        <v>1.98580968990076</v>
      </c>
      <c r="Q31" s="3">
        <v>468.13653316707899</v>
      </c>
      <c r="R31" s="3">
        <v>57098.844509279399</v>
      </c>
      <c r="S31" s="3">
        <v>1.98083192162594</v>
      </c>
      <c r="T31" s="3">
        <v>599.05546932677203</v>
      </c>
      <c r="U31" s="3">
        <v>50482.739581084097</v>
      </c>
      <c r="V31" s="3">
        <v>2.0009659073950798</v>
      </c>
      <c r="W31" s="3">
        <v>596.43427307231696</v>
      </c>
      <c r="X31" s="3">
        <v>43358.861318184201</v>
      </c>
      <c r="Y31" s="3">
        <v>2.00807074979963</v>
      </c>
      <c r="Z31" s="3">
        <v>589.32304001510704</v>
      </c>
      <c r="AA31" s="3">
        <v>43358.861318184201</v>
      </c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spans="1:39" x14ac:dyDescent="0.25">
      <c r="A32" s="1" t="s">
        <v>44</v>
      </c>
      <c r="B32" s="1" t="s">
        <v>77</v>
      </c>
      <c r="C32" s="1" t="s">
        <v>132</v>
      </c>
      <c r="D32" s="1" t="s">
        <v>290</v>
      </c>
      <c r="E32" s="2">
        <v>45376.692131458301</v>
      </c>
      <c r="F32" s="1"/>
      <c r="G32" s="3">
        <v>0.41101655808217002</v>
      </c>
      <c r="H32" s="3">
        <v>116.027011498516</v>
      </c>
      <c r="I32" s="3">
        <v>157026.313605031</v>
      </c>
      <c r="J32" s="3">
        <v>0.25071837607429798</v>
      </c>
      <c r="K32" s="3">
        <v>166.741581616941</v>
      </c>
      <c r="L32" s="3">
        <v>85727.015160356794</v>
      </c>
      <c r="M32" s="3">
        <v>0.169588094806777</v>
      </c>
      <c r="N32" s="3">
        <v>115.6286095424</v>
      </c>
      <c r="O32" s="3">
        <v>76890.065287444304</v>
      </c>
      <c r="P32" s="3">
        <v>9.0829549771088897E-2</v>
      </c>
      <c r="Q32" s="3">
        <v>47.836117207627503</v>
      </c>
      <c r="R32" s="3">
        <v>74022.016663753893</v>
      </c>
      <c r="S32" s="3">
        <v>0.13686684781890501</v>
      </c>
      <c r="T32" s="3">
        <v>136.35117607141001</v>
      </c>
      <c r="U32" s="3">
        <v>71170.777007054494</v>
      </c>
      <c r="V32" s="3">
        <v>8.9729173752593303E-2</v>
      </c>
      <c r="W32" s="3">
        <v>64.989300005006498</v>
      </c>
      <c r="X32" s="3">
        <v>44385.638836882201</v>
      </c>
      <c r="Y32" s="3">
        <v>8.7657169193488205E-2</v>
      </c>
      <c r="Z32" s="3">
        <v>60.953975420112897</v>
      </c>
      <c r="AA32" s="3">
        <v>44385.638836882201</v>
      </c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1:39" x14ac:dyDescent="0.25">
      <c r="A33" s="1" t="s">
        <v>31</v>
      </c>
      <c r="B33" s="1" t="s">
        <v>32</v>
      </c>
      <c r="C33" s="1" t="s">
        <v>132</v>
      </c>
      <c r="D33" s="1" t="s">
        <v>290</v>
      </c>
      <c r="E33" s="2">
        <v>45376.722340150503</v>
      </c>
      <c r="F33" s="1"/>
      <c r="G33" s="3">
        <v>0.91724518522899401</v>
      </c>
      <c r="H33" s="3">
        <v>149.997652852296</v>
      </c>
      <c r="I33" s="3">
        <v>177634.62554828401</v>
      </c>
      <c r="J33" s="3">
        <v>0.74554302687320595</v>
      </c>
      <c r="K33" s="3">
        <v>489.22226045863198</v>
      </c>
      <c r="L33" s="3">
        <v>105647.43710163</v>
      </c>
      <c r="M33" s="3">
        <v>0.67946499112206604</v>
      </c>
      <c r="N33" s="3">
        <v>1142.1064750165599</v>
      </c>
      <c r="O33" s="3">
        <v>92588.087584932204</v>
      </c>
      <c r="P33" s="3">
        <v>0.62489679575510304</v>
      </c>
      <c r="Q33" s="3">
        <v>351.32455125359598</v>
      </c>
      <c r="R33" s="3">
        <v>89042.091853493694</v>
      </c>
      <c r="S33" s="3">
        <v>0.64535528607110504</v>
      </c>
      <c r="T33" s="3">
        <v>1417.6694602688799</v>
      </c>
      <c r="U33" s="3">
        <v>86115.709561511394</v>
      </c>
      <c r="V33" s="3">
        <v>0.89816248370752505</v>
      </c>
      <c r="W33" s="3">
        <v>792.49584766388102</v>
      </c>
      <c r="X33" s="3">
        <v>50577.277068998599</v>
      </c>
      <c r="Y33" s="3">
        <v>0.93563082815494902</v>
      </c>
      <c r="Z33" s="3">
        <v>778.37948082997798</v>
      </c>
      <c r="AA33" s="3">
        <v>50577.277068998599</v>
      </c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1:39" x14ac:dyDescent="0.25">
      <c r="A34" s="1" t="s">
        <v>275</v>
      </c>
      <c r="B34" s="1" t="s">
        <v>293</v>
      </c>
      <c r="C34" s="1" t="s">
        <v>132</v>
      </c>
      <c r="D34" s="1" t="s">
        <v>290</v>
      </c>
      <c r="E34" s="2">
        <v>45377.970091550902</v>
      </c>
      <c r="F34" s="1"/>
      <c r="G34" s="3">
        <v>7.8601525977767303E-2</v>
      </c>
      <c r="H34" s="3">
        <v>11.558632097340199</v>
      </c>
      <c r="I34" s="3">
        <v>223779.511464171</v>
      </c>
      <c r="J34" s="3">
        <v>8.8858749199168294E-2</v>
      </c>
      <c r="K34" s="3">
        <v>22.333451435569501</v>
      </c>
      <c r="L34" s="3">
        <v>122674.076271399</v>
      </c>
      <c r="M34" s="3">
        <v>5.5288642510653803E-2</v>
      </c>
      <c r="N34" s="3">
        <v>34.4159383623034</v>
      </c>
      <c r="O34" s="3">
        <v>102011.828285614</v>
      </c>
      <c r="P34" s="3">
        <v>1.9545103061156598E-2</v>
      </c>
      <c r="Q34" s="3">
        <v>4.0496145021702796</v>
      </c>
      <c r="R34" s="3">
        <v>113577.960919704</v>
      </c>
      <c r="S34" s="3">
        <v>3.3519199241311498E-2</v>
      </c>
      <c r="T34" s="3">
        <v>44.469616259134597</v>
      </c>
      <c r="U34" s="3">
        <v>99129.996123242207</v>
      </c>
      <c r="V34" s="3">
        <v>9.8407004259502204E-3</v>
      </c>
      <c r="W34" s="3">
        <v>10.4088298737986</v>
      </c>
      <c r="X34" s="3">
        <v>63505.963634940999</v>
      </c>
      <c r="Y34" s="3">
        <v>3.3085259806165598E-3</v>
      </c>
      <c r="Z34" s="3">
        <v>4.5944351914058101</v>
      </c>
      <c r="AA34" s="3">
        <v>63505.963634940999</v>
      </c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spans="1:39" x14ac:dyDescent="0.25">
      <c r="A35" s="1" t="s">
        <v>112</v>
      </c>
      <c r="B35" s="1" t="s">
        <v>269</v>
      </c>
      <c r="C35" s="1" t="s">
        <v>132</v>
      </c>
      <c r="D35" s="1" t="s">
        <v>290</v>
      </c>
      <c r="E35" s="2">
        <v>45384.680824768497</v>
      </c>
      <c r="F35" s="1"/>
      <c r="G35" s="3">
        <v>0.13955459588630001</v>
      </c>
      <c r="H35" s="3">
        <v>40.2505877487148</v>
      </c>
      <c r="I35" s="3">
        <v>175344.327866245</v>
      </c>
      <c r="J35" s="3">
        <v>0.12373634028340599</v>
      </c>
      <c r="K35" s="3">
        <v>92.889207828961005</v>
      </c>
      <c r="L35" s="3">
        <v>88264.561409822098</v>
      </c>
      <c r="M35" s="3">
        <v>9.5082772088869796E-2</v>
      </c>
      <c r="N35" s="3">
        <v>82.894458624551007</v>
      </c>
      <c r="O35" s="3">
        <v>74538.476731533199</v>
      </c>
      <c r="P35" s="3">
        <v>6.5086377904636797E-2</v>
      </c>
      <c r="Q35" s="3">
        <v>39.345488334679303</v>
      </c>
      <c r="R35" s="3">
        <v>82842.019517241599</v>
      </c>
      <c r="S35" s="3">
        <v>8.2036277059258506E-2</v>
      </c>
      <c r="T35" s="3">
        <v>63.632067209777297</v>
      </c>
      <c r="U35" s="3">
        <v>70437.545835117402</v>
      </c>
      <c r="V35" s="3">
        <v>7.3214672991518404E-2</v>
      </c>
      <c r="W35" s="3">
        <v>43.657426167708998</v>
      </c>
      <c r="X35" s="3">
        <v>46216.775198863601</v>
      </c>
      <c r="Y35" s="3">
        <v>6.8320843881527094E-2</v>
      </c>
      <c r="Z35" s="3">
        <v>38.369182847846197</v>
      </c>
      <c r="AA35" s="3">
        <v>46216.775198863601</v>
      </c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spans="1:39" x14ac:dyDescent="0.25">
      <c r="A36" s="1" t="s">
        <v>211</v>
      </c>
      <c r="B36" s="1" t="s">
        <v>236</v>
      </c>
      <c r="C36" s="1" t="s">
        <v>132</v>
      </c>
      <c r="D36" s="1" t="s">
        <v>290</v>
      </c>
      <c r="E36" s="2">
        <v>45384.711089583303</v>
      </c>
      <c r="F36" s="1"/>
      <c r="G36" s="3">
        <v>0.62933184486100102</v>
      </c>
      <c r="H36" s="3">
        <v>90.854875049159105</v>
      </c>
      <c r="I36" s="3">
        <v>128039.897628847</v>
      </c>
      <c r="J36" s="3">
        <v>0.63742524258512001</v>
      </c>
      <c r="K36" s="3">
        <v>484.26240166506102</v>
      </c>
      <c r="L36" s="3">
        <v>61193.257546293898</v>
      </c>
      <c r="M36" s="3">
        <v>0.60831128411665902</v>
      </c>
      <c r="N36" s="3">
        <v>440.24013403222199</v>
      </c>
      <c r="O36" s="3">
        <v>52099.488350320098</v>
      </c>
      <c r="P36" s="3">
        <v>0.56990016470094496</v>
      </c>
      <c r="Q36" s="3">
        <v>374.27523724348202</v>
      </c>
      <c r="R36" s="3">
        <v>58494.734553811701</v>
      </c>
      <c r="S36" s="3">
        <v>0.57735125072312798</v>
      </c>
      <c r="T36" s="3">
        <v>260.016513060882</v>
      </c>
      <c r="U36" s="3">
        <v>51159.338683702001</v>
      </c>
      <c r="V36" s="3">
        <v>0.68701920223107704</v>
      </c>
      <c r="W36" s="3">
        <v>416.88160941950201</v>
      </c>
      <c r="X36" s="3">
        <v>36099.272151500198</v>
      </c>
      <c r="Y36" s="3">
        <v>0.69645348606309498</v>
      </c>
      <c r="Z36" s="3">
        <v>403.71432894187399</v>
      </c>
      <c r="AA36" s="3">
        <v>36099.272151500198</v>
      </c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1:39" x14ac:dyDescent="0.25">
      <c r="A37" s="1" t="s">
        <v>60</v>
      </c>
      <c r="B37" s="1" t="s">
        <v>209</v>
      </c>
      <c r="C37" s="1" t="s">
        <v>132</v>
      </c>
      <c r="D37" s="1" t="s">
        <v>290</v>
      </c>
      <c r="E37" s="2">
        <v>45385.963357615699</v>
      </c>
      <c r="F37" s="1"/>
      <c r="G37" s="3">
        <v>0.16184599599939301</v>
      </c>
      <c r="H37" s="3">
        <v>19.491217086937301</v>
      </c>
      <c r="I37" s="3">
        <v>175750.799747674</v>
      </c>
      <c r="J37" s="3">
        <v>0.12125837635021799</v>
      </c>
      <c r="K37" s="3">
        <v>87.577486003728197</v>
      </c>
      <c r="L37" s="3">
        <v>116023.150063119</v>
      </c>
      <c r="M37" s="3">
        <v>9.5952231348709394E-2</v>
      </c>
      <c r="N37" s="3">
        <v>97.335214564842303</v>
      </c>
      <c r="O37" s="3">
        <v>102379.41446870699</v>
      </c>
      <c r="P37" s="3">
        <v>7.0323849340464595E-2</v>
      </c>
      <c r="Q37" s="3">
        <v>39.7724956270294</v>
      </c>
      <c r="R37" s="3">
        <v>103090.75087819999</v>
      </c>
      <c r="S37" s="3">
        <v>8.1775831261085397E-2</v>
      </c>
      <c r="T37" s="3">
        <v>281.25174764054498</v>
      </c>
      <c r="U37" s="3">
        <v>97517.070429818603</v>
      </c>
      <c r="V37" s="3">
        <v>9.0020480105353295E-2</v>
      </c>
      <c r="W37" s="3">
        <v>74.147007529282703</v>
      </c>
      <c r="X37" s="3">
        <v>57641.099703371503</v>
      </c>
      <c r="Y37" s="3">
        <v>8.64225726403169E-2</v>
      </c>
      <c r="Z37" s="3">
        <v>66.406918547557297</v>
      </c>
      <c r="AA37" s="3">
        <v>57641.099703371503</v>
      </c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1:39" x14ac:dyDescent="0.25">
      <c r="A38" s="1" t="s">
        <v>7</v>
      </c>
      <c r="B38" s="1" t="s">
        <v>140</v>
      </c>
      <c r="C38" s="1" t="s">
        <v>132</v>
      </c>
      <c r="D38" s="1" t="s">
        <v>290</v>
      </c>
      <c r="E38" s="2">
        <v>45385.9937314005</v>
      </c>
      <c r="F38" s="1"/>
      <c r="G38" s="3">
        <v>0.70450912529089404</v>
      </c>
      <c r="H38" s="3">
        <v>88.695686881727696</v>
      </c>
      <c r="I38" s="3">
        <v>157072.81145524199</v>
      </c>
      <c r="J38" s="3">
        <v>0.64683657158682895</v>
      </c>
      <c r="K38" s="3">
        <v>379.35216206307399</v>
      </c>
      <c r="L38" s="3">
        <v>94344.160269452899</v>
      </c>
      <c r="M38" s="3">
        <v>0.63892164033962395</v>
      </c>
      <c r="N38" s="3">
        <v>499.70043350143601</v>
      </c>
      <c r="O38" s="3">
        <v>82606.641083940398</v>
      </c>
      <c r="P38" s="3">
        <v>0.60015855198060497</v>
      </c>
      <c r="Q38" s="3">
        <v>288.83097606165001</v>
      </c>
      <c r="R38" s="3">
        <v>86776.285667328106</v>
      </c>
      <c r="S38" s="3">
        <v>0.61280036151183903</v>
      </c>
      <c r="T38" s="3">
        <v>644.51732219432301</v>
      </c>
      <c r="U38" s="3">
        <v>80838.850575784003</v>
      </c>
      <c r="V38" s="3">
        <v>0.80433251918572002</v>
      </c>
      <c r="W38" s="3">
        <v>725.55929978042502</v>
      </c>
      <c r="X38" s="3">
        <v>51746.865428536097</v>
      </c>
      <c r="Y38" s="3">
        <v>0.83633802952675096</v>
      </c>
      <c r="Z38" s="3">
        <v>749.73300293681905</v>
      </c>
      <c r="AA38" s="3">
        <v>51746.865428536097</v>
      </c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1:39" x14ac:dyDescent="0.25">
      <c r="A39" s="1" t="s">
        <v>52</v>
      </c>
      <c r="B39" s="1" t="s">
        <v>163</v>
      </c>
      <c r="C39" s="1" t="s">
        <v>132</v>
      </c>
      <c r="D39" s="1" t="s">
        <v>290</v>
      </c>
      <c r="E39" s="2">
        <v>45386.971625196798</v>
      </c>
      <c r="F39" s="1"/>
      <c r="G39" s="3">
        <v>0.142592894952219</v>
      </c>
      <c r="H39" s="3">
        <v>27.899436416303299</v>
      </c>
      <c r="I39" s="3">
        <v>180326.18739285599</v>
      </c>
      <c r="J39" s="3">
        <v>0.10990302859275</v>
      </c>
      <c r="K39" s="3">
        <v>96.749859902228494</v>
      </c>
      <c r="L39" s="3">
        <v>97755.089592178105</v>
      </c>
      <c r="M39" s="3">
        <v>9.3921775645067193E-2</v>
      </c>
      <c r="N39" s="3">
        <v>58.3358917665728</v>
      </c>
      <c r="O39" s="3">
        <v>83885.127956521494</v>
      </c>
      <c r="P39" s="3">
        <v>6.12048011339816E-2</v>
      </c>
      <c r="Q39" s="3">
        <v>43.284837441983498</v>
      </c>
      <c r="R39" s="3">
        <v>88570.791903757301</v>
      </c>
      <c r="S39" s="3">
        <v>7.7352407170393406E-2</v>
      </c>
      <c r="T39" s="3">
        <v>88.923657496446197</v>
      </c>
      <c r="U39" s="3">
        <v>79930.526621380501</v>
      </c>
      <c r="V39" s="3">
        <v>6.4800535310946594E-2</v>
      </c>
      <c r="W39" s="3">
        <v>40.836360477251198</v>
      </c>
      <c r="X39" s="3">
        <v>58980.167655654201</v>
      </c>
      <c r="Y39" s="3">
        <v>6.1164663424573003E-2</v>
      </c>
      <c r="Z39" s="3">
        <v>34.758157742903798</v>
      </c>
      <c r="AA39" s="3">
        <v>58980.167655654201</v>
      </c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1:39" x14ac:dyDescent="0.25">
      <c r="A40" s="1" t="s">
        <v>5</v>
      </c>
      <c r="B40" s="1" t="s">
        <v>304</v>
      </c>
      <c r="C40" s="1" t="s">
        <v>132</v>
      </c>
      <c r="D40" s="1" t="s">
        <v>290</v>
      </c>
      <c r="E40" s="2">
        <v>45387.001824375002</v>
      </c>
      <c r="F40" s="1"/>
      <c r="G40" s="3">
        <v>0.59860871380239999</v>
      </c>
      <c r="H40" s="3">
        <v>979.61530659618199</v>
      </c>
      <c r="I40" s="3">
        <v>173338.33068841</v>
      </c>
      <c r="J40" s="3">
        <v>0.59927168796087404</v>
      </c>
      <c r="K40" s="3">
        <v>392.45167416800598</v>
      </c>
      <c r="L40" s="3">
        <v>89727.971740414301</v>
      </c>
      <c r="M40" s="3">
        <v>0.58604857970229596</v>
      </c>
      <c r="N40" s="3">
        <v>524.85819232391498</v>
      </c>
      <c r="O40" s="3">
        <v>77362.799979461706</v>
      </c>
      <c r="P40" s="3">
        <v>0.55110047704480802</v>
      </c>
      <c r="Q40" s="3">
        <v>304.40119108899398</v>
      </c>
      <c r="R40" s="3">
        <v>83350.115083033597</v>
      </c>
      <c r="S40" s="3">
        <v>0.57664517240615898</v>
      </c>
      <c r="T40" s="3">
        <v>490.79349802416101</v>
      </c>
      <c r="U40" s="3">
        <v>72792.916444909293</v>
      </c>
      <c r="V40" s="3">
        <v>0.64765529212698902</v>
      </c>
      <c r="W40" s="3">
        <v>460.87018665630802</v>
      </c>
      <c r="X40" s="3">
        <v>54975.260666738097</v>
      </c>
      <c r="Y40" s="3">
        <v>0.66850824240194795</v>
      </c>
      <c r="Z40" s="3">
        <v>460.68946765267702</v>
      </c>
      <c r="AA40" s="3">
        <v>54975.260666738097</v>
      </c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1:39" x14ac:dyDescent="0.25">
      <c r="A41" s="1" t="s">
        <v>192</v>
      </c>
      <c r="B41" s="1" t="s">
        <v>234</v>
      </c>
      <c r="C41" s="1" t="s">
        <v>319</v>
      </c>
      <c r="D41" s="1" t="s">
        <v>290</v>
      </c>
      <c r="E41" s="2">
        <v>45376.571478101898</v>
      </c>
      <c r="F41" s="1"/>
      <c r="G41" s="3">
        <v>4.0416224619555297E-2</v>
      </c>
      <c r="H41" s="3">
        <v>26.344646688345598</v>
      </c>
      <c r="I41" s="3">
        <v>313697.72558907198</v>
      </c>
      <c r="J41" s="3">
        <v>3.01208414764443E-2</v>
      </c>
      <c r="K41" s="3">
        <v>55.8447551677259</v>
      </c>
      <c r="L41" s="3">
        <v>137154.123164833</v>
      </c>
      <c r="M41" s="3">
        <v>2.1330764018618401E-2</v>
      </c>
      <c r="N41" s="3">
        <v>23.206647437692698</v>
      </c>
      <c r="O41" s="3">
        <v>111864.94363505099</v>
      </c>
      <c r="P41" s="3">
        <v>9.5142044631833702E-3</v>
      </c>
      <c r="Q41" s="3">
        <v>12.166229188933601</v>
      </c>
      <c r="R41" s="3">
        <v>132132.42009045399</v>
      </c>
      <c r="S41" s="3">
        <v>1.23410993898578E-2</v>
      </c>
      <c r="T41" s="3">
        <v>11.3502482920077</v>
      </c>
      <c r="U41" s="3">
        <v>110270.06944284</v>
      </c>
      <c r="V41" s="3">
        <v>2.19831413011439E-3</v>
      </c>
      <c r="W41" s="3">
        <v>2.6275647645392102</v>
      </c>
      <c r="X41" s="3">
        <v>82585.213186022404</v>
      </c>
      <c r="Y41" s="3">
        <v>6.3317347257574102E-4</v>
      </c>
      <c r="Z41" s="3">
        <v>1.25396847915817</v>
      </c>
      <c r="AA41" s="3">
        <v>82585.213186022404</v>
      </c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1:39" x14ac:dyDescent="0.25">
      <c r="A42" s="1" t="s">
        <v>192</v>
      </c>
      <c r="B42" s="1" t="s">
        <v>328</v>
      </c>
      <c r="C42" s="1" t="s">
        <v>319</v>
      </c>
      <c r="D42" s="1" t="s">
        <v>290</v>
      </c>
      <c r="E42" s="2">
        <v>45376.601670601798</v>
      </c>
      <c r="F42" s="1"/>
      <c r="G42" s="3">
        <v>4.1362114243408299E-2</v>
      </c>
      <c r="H42" s="3">
        <v>32.581526459954397</v>
      </c>
      <c r="I42" s="3">
        <v>123788.911748792</v>
      </c>
      <c r="J42" s="3">
        <v>3.2932969633163403E-2</v>
      </c>
      <c r="K42" s="3">
        <v>19.605542393232401</v>
      </c>
      <c r="L42" s="3">
        <v>51618.518477306301</v>
      </c>
      <c r="M42" s="3">
        <v>2.12531604755316E-2</v>
      </c>
      <c r="N42" s="3">
        <v>7.5531435887469902</v>
      </c>
      <c r="O42" s="3">
        <v>42705.260712531497</v>
      </c>
      <c r="P42" s="3">
        <v>8.1859306216754708E-3</v>
      </c>
      <c r="Q42" s="3">
        <v>3.8677677423312198</v>
      </c>
      <c r="R42" s="3">
        <v>51247.106560449502</v>
      </c>
      <c r="S42" s="3">
        <v>1.17109383063271E-2</v>
      </c>
      <c r="T42" s="3">
        <v>7.0939711750282601</v>
      </c>
      <c r="U42" s="3">
        <v>42903.0764765692</v>
      </c>
      <c r="V42" s="3">
        <v>1.79265172454657E-3</v>
      </c>
      <c r="W42" s="3">
        <v>2.0119088416180499</v>
      </c>
      <c r="X42" s="3">
        <v>33688.086193605399</v>
      </c>
      <c r="Y42" s="3">
        <v>1.72644763190739E-3</v>
      </c>
      <c r="Z42" s="3">
        <v>2.0119088416180499</v>
      </c>
      <c r="AA42" s="3">
        <v>33688.086193605399</v>
      </c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1:39" x14ac:dyDescent="0.25">
      <c r="A43" s="1" t="s">
        <v>256</v>
      </c>
      <c r="B43" s="1" t="s">
        <v>69</v>
      </c>
      <c r="C43" s="1" t="s">
        <v>319</v>
      </c>
      <c r="D43" s="1" t="s">
        <v>290</v>
      </c>
      <c r="E43" s="2">
        <v>45376.662009363397</v>
      </c>
      <c r="F43" s="1"/>
      <c r="G43" s="3">
        <v>0.33922132962527402</v>
      </c>
      <c r="H43" s="3">
        <v>160.26755432882399</v>
      </c>
      <c r="I43" s="3">
        <v>151517.60978748801</v>
      </c>
      <c r="J43" s="3">
        <v>0.210016348824313</v>
      </c>
      <c r="K43" s="3">
        <v>101.035617001288</v>
      </c>
      <c r="L43" s="3">
        <v>86325.054433833197</v>
      </c>
      <c r="M43" s="3">
        <v>0.124033657069667</v>
      </c>
      <c r="N43" s="3">
        <v>49.222075676036397</v>
      </c>
      <c r="O43" s="3">
        <v>79814.578924504705</v>
      </c>
      <c r="P43" s="3">
        <v>3.9827619761593297E-2</v>
      </c>
      <c r="Q43" s="3">
        <v>14.3118141965654</v>
      </c>
      <c r="R43" s="3">
        <v>68983.764355420804</v>
      </c>
      <c r="S43" s="3">
        <v>7.2496616116977997E-2</v>
      </c>
      <c r="T43" s="3">
        <v>169.96964725287799</v>
      </c>
      <c r="U43" s="3">
        <v>70324.952275144999</v>
      </c>
      <c r="V43" s="3">
        <v>1.1568888557734599E-2</v>
      </c>
      <c r="W43" s="3">
        <v>8.5375150707396497</v>
      </c>
      <c r="X43" s="3">
        <v>43981.528465109499</v>
      </c>
      <c r="Y43" s="3">
        <v>1.15608994054538E-2</v>
      </c>
      <c r="Z43" s="3">
        <v>8.5375150707396497</v>
      </c>
      <c r="AA43" s="3">
        <v>43981.528465109499</v>
      </c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1:39" x14ac:dyDescent="0.25">
      <c r="A44" s="1" t="s">
        <v>70</v>
      </c>
      <c r="B44" s="1" t="s">
        <v>160</v>
      </c>
      <c r="C44" s="1" t="s">
        <v>319</v>
      </c>
      <c r="D44" s="1" t="s">
        <v>290</v>
      </c>
      <c r="E44" s="2">
        <v>45377.849426828703</v>
      </c>
      <c r="F44" s="1"/>
      <c r="G44" s="3">
        <v>4.5587598348561999E-2</v>
      </c>
      <c r="H44" s="3">
        <v>22.983632568507002</v>
      </c>
      <c r="I44" s="3">
        <v>332797.914788539</v>
      </c>
      <c r="J44" s="3">
        <v>3.0089637506496202E-2</v>
      </c>
      <c r="K44" s="3">
        <v>57.515801783658098</v>
      </c>
      <c r="L44" s="3">
        <v>146336.93926097901</v>
      </c>
      <c r="M44" s="3">
        <v>2.0593288644845002E-2</v>
      </c>
      <c r="N44" s="3">
        <v>34.645479394969001</v>
      </c>
      <c r="O44" s="3">
        <v>118057.062298123</v>
      </c>
      <c r="P44" s="3">
        <v>7.1931739411594704E-3</v>
      </c>
      <c r="Q44" s="3">
        <v>11.9134695414925</v>
      </c>
      <c r="R44" s="3">
        <v>142079.615418414</v>
      </c>
      <c r="S44" s="3">
        <v>1.24294525941423E-2</v>
      </c>
      <c r="T44" s="3">
        <v>9.2465765704496299</v>
      </c>
      <c r="U44" s="3">
        <v>117545.331455138</v>
      </c>
      <c r="V44" s="3">
        <v>2.4807688509695899E-3</v>
      </c>
      <c r="W44" s="3">
        <v>4.38905069799375</v>
      </c>
      <c r="X44" s="3">
        <v>87861.374982041598</v>
      </c>
      <c r="Y44" s="3">
        <v>1.1820392213665999E-3</v>
      </c>
      <c r="Z44" s="3">
        <v>2.5413429992268002</v>
      </c>
      <c r="AA44" s="3">
        <v>87861.374982041598</v>
      </c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1:39" x14ac:dyDescent="0.25">
      <c r="A45" s="1" t="s">
        <v>70</v>
      </c>
      <c r="B45" s="1" t="s">
        <v>332</v>
      </c>
      <c r="C45" s="1" t="s">
        <v>319</v>
      </c>
      <c r="D45" s="1" t="s">
        <v>290</v>
      </c>
      <c r="E45" s="2">
        <v>45377.879637789403</v>
      </c>
      <c r="F45" s="1"/>
      <c r="G45" s="3">
        <v>4.1859835980584098E-2</v>
      </c>
      <c r="H45" s="3">
        <v>69.494681917933306</v>
      </c>
      <c r="I45" s="3">
        <v>330580.07893695298</v>
      </c>
      <c r="J45" s="3">
        <v>3.0203544312824099E-2</v>
      </c>
      <c r="K45" s="3">
        <v>57.754344898757097</v>
      </c>
      <c r="L45" s="3">
        <v>142119.70370689599</v>
      </c>
      <c r="M45" s="3">
        <v>2.1128985655066001E-2</v>
      </c>
      <c r="N45" s="3">
        <v>16.266727583684801</v>
      </c>
      <c r="O45" s="3">
        <v>115513.095501412</v>
      </c>
      <c r="P45" s="3">
        <v>8.2171166778758405E-3</v>
      </c>
      <c r="Q45" s="3">
        <v>11.0395897980976</v>
      </c>
      <c r="R45" s="3">
        <v>138042.20928090901</v>
      </c>
      <c r="S45" s="3">
        <v>1.2464173668558801E-2</v>
      </c>
      <c r="T45" s="3">
        <v>20.607513343623999</v>
      </c>
      <c r="U45" s="3">
        <v>113041.530259879</v>
      </c>
      <c r="V45" s="3">
        <v>2.5068323082224702E-3</v>
      </c>
      <c r="W45" s="3">
        <v>3.55046013388941</v>
      </c>
      <c r="X45" s="3">
        <v>88237.097264040698</v>
      </c>
      <c r="Y45" s="3">
        <v>1.55907246572118E-3</v>
      </c>
      <c r="Z45" s="3">
        <v>1.60331969003723</v>
      </c>
      <c r="AA45" s="3">
        <v>88237.097264040698</v>
      </c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1:39" x14ac:dyDescent="0.25">
      <c r="A46" s="1" t="s">
        <v>220</v>
      </c>
      <c r="B46" s="1" t="s">
        <v>276</v>
      </c>
      <c r="C46" s="1" t="s">
        <v>319</v>
      </c>
      <c r="D46" s="1" t="s">
        <v>290</v>
      </c>
      <c r="E46" s="2">
        <v>45377.939895312498</v>
      </c>
      <c r="F46" s="1"/>
      <c r="G46" s="3">
        <v>0.172539264477475</v>
      </c>
      <c r="H46" s="3">
        <v>64.401253509475296</v>
      </c>
      <c r="I46" s="3">
        <v>181676.17695657301</v>
      </c>
      <c r="J46" s="3">
        <v>0.14463620561951801</v>
      </c>
      <c r="K46" s="3">
        <v>89.336027575837306</v>
      </c>
      <c r="L46" s="3">
        <v>95261.038045155699</v>
      </c>
      <c r="M46" s="3">
        <v>0.11512221832356</v>
      </c>
      <c r="N46" s="3">
        <v>122.08753141259</v>
      </c>
      <c r="O46" s="3">
        <v>78889.595187597093</v>
      </c>
      <c r="P46" s="3">
        <v>7.2230603777039604E-2</v>
      </c>
      <c r="Q46" s="3">
        <v>38.783352183948097</v>
      </c>
      <c r="R46" s="3">
        <v>90468.697148226405</v>
      </c>
      <c r="S46" s="3">
        <v>9.2306178190717195E-2</v>
      </c>
      <c r="T46" s="3">
        <v>115.72811007971001</v>
      </c>
      <c r="U46" s="3">
        <v>78966.559132146096</v>
      </c>
      <c r="V46" s="3">
        <v>6.9544735283897596E-2</v>
      </c>
      <c r="W46" s="3">
        <v>103.52353855253</v>
      </c>
      <c r="X46" s="3">
        <v>56065.134105737598</v>
      </c>
      <c r="Y46" s="3">
        <v>6.7863679050794795E-2</v>
      </c>
      <c r="Z46" s="3">
        <v>96.408516834368399</v>
      </c>
      <c r="AA46" s="3">
        <v>56065.134105737598</v>
      </c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1:39" x14ac:dyDescent="0.25">
      <c r="A47" s="1" t="s">
        <v>79</v>
      </c>
      <c r="B47" s="1" t="s">
        <v>36</v>
      </c>
      <c r="C47" s="1" t="s">
        <v>319</v>
      </c>
      <c r="D47" s="1" t="s">
        <v>290</v>
      </c>
      <c r="E47" s="2">
        <v>45384.559792835702</v>
      </c>
      <c r="F47" s="1"/>
      <c r="G47" s="3">
        <v>4.0377822071200303E-2</v>
      </c>
      <c r="H47" s="3">
        <v>43.273172800249498</v>
      </c>
      <c r="I47" s="3">
        <v>314474.82932952797</v>
      </c>
      <c r="J47" s="3">
        <v>2.9595284781655001E-2</v>
      </c>
      <c r="K47" s="3">
        <v>50.376711368434201</v>
      </c>
      <c r="L47" s="3">
        <v>135385.853516084</v>
      </c>
      <c r="M47" s="3">
        <v>2.1478634242627099E-2</v>
      </c>
      <c r="N47" s="3">
        <v>16.780604475471399</v>
      </c>
      <c r="O47" s="3">
        <v>109776.40839123999</v>
      </c>
      <c r="P47" s="3">
        <v>8.2737598811218997E-3</v>
      </c>
      <c r="Q47" s="3">
        <v>10.4625425875193</v>
      </c>
      <c r="R47" s="3">
        <v>131476.66501773</v>
      </c>
      <c r="S47" s="3">
        <v>1.2091524258720799E-2</v>
      </c>
      <c r="T47" s="3">
        <v>11.606243619831201</v>
      </c>
      <c r="U47" s="3">
        <v>110046.73549741101</v>
      </c>
      <c r="V47" s="3">
        <v>2.6438778942719401E-3</v>
      </c>
      <c r="W47" s="3">
        <v>2.8372627491962801</v>
      </c>
      <c r="X47" s="3">
        <v>83145.137867234298</v>
      </c>
      <c r="Y47" s="3">
        <v>1.2953170026346499E-3</v>
      </c>
      <c r="Z47" s="3">
        <v>1.7665675637764899</v>
      </c>
      <c r="AA47" s="3">
        <v>83145.137867234298</v>
      </c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spans="1:39" x14ac:dyDescent="0.25">
      <c r="A48" s="1" t="s">
        <v>79</v>
      </c>
      <c r="B48" s="1" t="s">
        <v>115</v>
      </c>
      <c r="C48" s="1" t="s">
        <v>319</v>
      </c>
      <c r="D48" s="1" t="s">
        <v>290</v>
      </c>
      <c r="E48" s="2">
        <v>45384.590065983801</v>
      </c>
      <c r="F48" s="1"/>
      <c r="G48" s="3">
        <v>4.1801991005325799E-2</v>
      </c>
      <c r="H48" s="3">
        <v>57.869975180438402</v>
      </c>
      <c r="I48" s="3">
        <v>309571.99095769599</v>
      </c>
      <c r="J48" s="3">
        <v>2.99361682847505E-2</v>
      </c>
      <c r="K48" s="3">
        <v>47.766945792578603</v>
      </c>
      <c r="L48" s="3">
        <v>132771.86317066799</v>
      </c>
      <c r="M48" s="3">
        <v>2.0041611928390199E-2</v>
      </c>
      <c r="N48" s="3">
        <v>26.307840330864799</v>
      </c>
      <c r="O48" s="3">
        <v>108603.38594240601</v>
      </c>
      <c r="P48" s="3">
        <v>7.7878665731132097E-3</v>
      </c>
      <c r="Q48" s="3">
        <v>9.1635089736867297</v>
      </c>
      <c r="R48" s="3">
        <v>128468.507911088</v>
      </c>
      <c r="S48" s="3">
        <v>1.2862588197715101E-2</v>
      </c>
      <c r="T48" s="3">
        <v>22.615969922400101</v>
      </c>
      <c r="U48" s="3">
        <v>106138.97240166301</v>
      </c>
      <c r="V48" s="3">
        <v>2.76473114168056E-3</v>
      </c>
      <c r="W48" s="3">
        <v>3.2691292182193901</v>
      </c>
      <c r="X48" s="3">
        <v>81063.365227560207</v>
      </c>
      <c r="Y48" s="3">
        <v>1.4300235484740801E-3</v>
      </c>
      <c r="Z48" s="3">
        <v>1.4605725764670501</v>
      </c>
      <c r="AA48" s="3">
        <v>81063.365227560207</v>
      </c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1:39" x14ac:dyDescent="0.25">
      <c r="A49" s="1" t="s">
        <v>177</v>
      </c>
      <c r="B49" s="1" t="s">
        <v>195</v>
      </c>
      <c r="C49" s="1" t="s">
        <v>319</v>
      </c>
      <c r="D49" s="1" t="s">
        <v>290</v>
      </c>
      <c r="E49" s="2">
        <v>45384.650588703698</v>
      </c>
      <c r="F49" s="1"/>
      <c r="G49" s="3">
        <v>9.3400410210284904E-2</v>
      </c>
      <c r="H49" s="3">
        <v>47.795088906704002</v>
      </c>
      <c r="I49" s="3">
        <v>175932.09515586699</v>
      </c>
      <c r="J49" s="3">
        <v>8.0722234675751903E-2</v>
      </c>
      <c r="K49" s="3">
        <v>80.908270723508807</v>
      </c>
      <c r="L49" s="3">
        <v>92651.102592058494</v>
      </c>
      <c r="M49" s="3">
        <v>4.8456529264648898E-2</v>
      </c>
      <c r="N49" s="3">
        <v>52.0443877687879</v>
      </c>
      <c r="O49" s="3">
        <v>78648.900770971304</v>
      </c>
      <c r="P49" s="3">
        <v>1.86849813984429E-2</v>
      </c>
      <c r="Q49" s="3">
        <v>14.022535441499301</v>
      </c>
      <c r="R49" s="3">
        <v>83349.075322564298</v>
      </c>
      <c r="S49" s="3">
        <v>2.9639844105317999E-2</v>
      </c>
      <c r="T49" s="3">
        <v>26.418639082451101</v>
      </c>
      <c r="U49" s="3">
        <v>74940.049680658107</v>
      </c>
      <c r="V49" s="3">
        <v>8.8355656936559505E-3</v>
      </c>
      <c r="W49" s="3">
        <v>5.22779052224453</v>
      </c>
      <c r="X49" s="3">
        <v>48167.334414130601</v>
      </c>
      <c r="Y49" s="3">
        <v>4.2216926481176698E-3</v>
      </c>
      <c r="Z49" s="3">
        <v>2.1570385013693301</v>
      </c>
      <c r="AA49" s="3">
        <v>48167.334414130601</v>
      </c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x14ac:dyDescent="0.25">
      <c r="A50" s="1" t="s">
        <v>96</v>
      </c>
      <c r="B50" s="1" t="s">
        <v>26</v>
      </c>
      <c r="C50" s="1" t="s">
        <v>319</v>
      </c>
      <c r="D50" s="1" t="s">
        <v>290</v>
      </c>
      <c r="E50" s="2">
        <v>45385.8419680671</v>
      </c>
      <c r="F50" s="1"/>
      <c r="G50" s="3">
        <v>4.8271339519326301E-2</v>
      </c>
      <c r="H50" s="3">
        <v>20.9021600731067</v>
      </c>
      <c r="I50" s="3">
        <v>329056.09818034701</v>
      </c>
      <c r="J50" s="3">
        <v>2.91168524775587E-2</v>
      </c>
      <c r="K50" s="3">
        <v>42.312772089936303</v>
      </c>
      <c r="L50" s="3">
        <v>144672.44709729799</v>
      </c>
      <c r="M50" s="3">
        <v>2.1026913814878801E-2</v>
      </c>
      <c r="N50" s="3">
        <v>18.522467602523001</v>
      </c>
      <c r="O50" s="3">
        <v>117610.53092299</v>
      </c>
      <c r="P50" s="3">
        <v>7.3332803801685097E-3</v>
      </c>
      <c r="Q50" s="3">
        <v>9.0239068599522305</v>
      </c>
      <c r="R50" s="3">
        <v>138289.08230154301</v>
      </c>
      <c r="S50" s="3">
        <v>1.10783138864828E-2</v>
      </c>
      <c r="T50" s="3">
        <v>15.9041736705333</v>
      </c>
      <c r="U50" s="3">
        <v>115993.635522845</v>
      </c>
      <c r="V50" s="3">
        <v>2.0004844122834399E-3</v>
      </c>
      <c r="W50" s="3">
        <v>3.5817084866673099</v>
      </c>
      <c r="X50" s="3">
        <v>88195.934762226403</v>
      </c>
      <c r="Y50" s="3">
        <v>7.5293791414591702E-4</v>
      </c>
      <c r="Z50" s="3">
        <v>1.9277442641771501</v>
      </c>
      <c r="AA50" s="3">
        <v>88195.934762226403</v>
      </c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spans="1:39" x14ac:dyDescent="0.25">
      <c r="A51" s="1" t="s">
        <v>96</v>
      </c>
      <c r="B51" s="1" t="s">
        <v>306</v>
      </c>
      <c r="C51" s="1" t="s">
        <v>319</v>
      </c>
      <c r="D51" s="1" t="s">
        <v>290</v>
      </c>
      <c r="E51" s="2">
        <v>45385.872319664399</v>
      </c>
      <c r="F51" s="1"/>
      <c r="G51" s="3">
        <v>4.1070739206996998E-2</v>
      </c>
      <c r="H51" s="3">
        <v>51.4317981045441</v>
      </c>
      <c r="I51" s="3">
        <v>321154.41252925002</v>
      </c>
      <c r="J51" s="3">
        <v>3.18949298584646E-2</v>
      </c>
      <c r="K51" s="3">
        <v>71.341781202154905</v>
      </c>
      <c r="L51" s="3">
        <v>141285.51104419999</v>
      </c>
      <c r="M51" s="3">
        <v>1.97549620631517E-2</v>
      </c>
      <c r="N51" s="3">
        <v>30.998335221426501</v>
      </c>
      <c r="O51" s="3">
        <v>115878.1250458</v>
      </c>
      <c r="P51" s="3">
        <v>8.1023506434227798E-3</v>
      </c>
      <c r="Q51" s="3">
        <v>13.227552558955299</v>
      </c>
      <c r="R51" s="3">
        <v>136117.74343445001</v>
      </c>
      <c r="S51" s="3">
        <v>1.23337735590678E-2</v>
      </c>
      <c r="T51" s="3">
        <v>14.8629806091914</v>
      </c>
      <c r="U51" s="3">
        <v>112518.996611706</v>
      </c>
      <c r="V51" s="3">
        <v>2.0458777029303799E-3</v>
      </c>
      <c r="W51" s="3">
        <v>4.3351036750493801</v>
      </c>
      <c r="X51" s="3">
        <v>86308.712219662397</v>
      </c>
      <c r="Y51" s="3">
        <v>9.1705013523782895E-4</v>
      </c>
      <c r="Z51" s="3">
        <v>2.0726576484404999</v>
      </c>
      <c r="AA51" s="3">
        <v>86308.712219662397</v>
      </c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1:39" x14ac:dyDescent="0.25">
      <c r="A52" s="1" t="s">
        <v>214</v>
      </c>
      <c r="B52" s="1" t="s">
        <v>265</v>
      </c>
      <c r="C52" s="1" t="s">
        <v>319</v>
      </c>
      <c r="D52" s="1" t="s">
        <v>290</v>
      </c>
      <c r="E52" s="2">
        <v>45385.933018599499</v>
      </c>
      <c r="F52" s="1"/>
      <c r="G52" s="3">
        <v>0.104049776900232</v>
      </c>
      <c r="H52" s="3">
        <v>11.487268201825801</v>
      </c>
      <c r="I52" s="3">
        <v>125762.283617389</v>
      </c>
      <c r="J52" s="3">
        <v>8.5255155431267896E-2</v>
      </c>
      <c r="K52" s="3">
        <v>73.894333469039097</v>
      </c>
      <c r="L52" s="3">
        <v>72889.845340617001</v>
      </c>
      <c r="M52" s="3">
        <v>6.0545889953252302E-2</v>
      </c>
      <c r="N52" s="3">
        <v>47.845373365822198</v>
      </c>
      <c r="O52" s="3">
        <v>64360.866555441797</v>
      </c>
      <c r="P52" s="3">
        <v>2.3123919286379701E-2</v>
      </c>
      <c r="Q52" s="3">
        <v>15.7133774841289</v>
      </c>
      <c r="R52" s="3">
        <v>65849.186953236494</v>
      </c>
      <c r="S52" s="3">
        <v>3.4271539022171602E-2</v>
      </c>
      <c r="T52" s="3">
        <v>19.9859697062947</v>
      </c>
      <c r="U52" s="3">
        <v>62402.013108423103</v>
      </c>
      <c r="V52" s="3">
        <v>8.7559390821235396E-3</v>
      </c>
      <c r="W52" s="3">
        <v>5.90581560576606</v>
      </c>
      <c r="X52" s="3">
        <v>42360.741850353501</v>
      </c>
      <c r="Y52" s="3">
        <v>4.3645724447861399E-3</v>
      </c>
      <c r="Z52" s="3">
        <v>2.8923363418620598</v>
      </c>
      <c r="AA52" s="3">
        <v>42360.741850353501</v>
      </c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1:39" x14ac:dyDescent="0.25">
      <c r="A53" s="1" t="s">
        <v>136</v>
      </c>
      <c r="B53" s="1" t="s">
        <v>301</v>
      </c>
      <c r="C53" s="1" t="s">
        <v>319</v>
      </c>
      <c r="D53" s="1" t="s">
        <v>290</v>
      </c>
      <c r="E53" s="2">
        <v>45386.851107696799</v>
      </c>
      <c r="F53" s="1"/>
      <c r="G53" s="3">
        <v>4.1351829164262797E-2</v>
      </c>
      <c r="H53" s="3">
        <v>19.450514870391199</v>
      </c>
      <c r="I53" s="3">
        <v>313290.036829794</v>
      </c>
      <c r="J53" s="3">
        <v>3.10467628199219E-2</v>
      </c>
      <c r="K53" s="3">
        <v>38.955650459730798</v>
      </c>
      <c r="L53" s="3">
        <v>138659.24547353899</v>
      </c>
      <c r="M53" s="3">
        <v>2.13211414009448E-2</v>
      </c>
      <c r="N53" s="3">
        <v>24.718751663322099</v>
      </c>
      <c r="O53" s="3">
        <v>112604.08011314301</v>
      </c>
      <c r="P53" s="3">
        <v>8.6437895244901499E-3</v>
      </c>
      <c r="Q53" s="3">
        <v>8.0299921792753697</v>
      </c>
      <c r="R53" s="3">
        <v>133436.63872392499</v>
      </c>
      <c r="S53" s="3">
        <v>1.1701118910362299E-2</v>
      </c>
      <c r="T53" s="3">
        <v>21.382695303965999</v>
      </c>
      <c r="U53" s="3">
        <v>112055.511833229</v>
      </c>
      <c r="V53" s="3">
        <v>2.2514223771542999E-3</v>
      </c>
      <c r="W53" s="3">
        <v>3.1330942465931702</v>
      </c>
      <c r="X53" s="3">
        <v>83734.342546815096</v>
      </c>
      <c r="Y53" s="3">
        <v>7.7644855363645201E-4</v>
      </c>
      <c r="Z53" s="3">
        <v>1.4124514130046999</v>
      </c>
      <c r="AA53" s="3">
        <v>83734.342546815096</v>
      </c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x14ac:dyDescent="0.25">
      <c r="A54" s="1" t="s">
        <v>136</v>
      </c>
      <c r="B54" s="1" t="s">
        <v>72</v>
      </c>
      <c r="C54" s="1" t="s">
        <v>319</v>
      </c>
      <c r="D54" s="1" t="s">
        <v>290</v>
      </c>
      <c r="E54" s="2">
        <v>45386.881253657397</v>
      </c>
      <c r="F54" s="1"/>
      <c r="G54" s="3">
        <v>3.9974353074090398E-2</v>
      </c>
      <c r="H54" s="3">
        <v>43.717353931458497</v>
      </c>
      <c r="I54" s="3">
        <v>307909.93647713598</v>
      </c>
      <c r="J54" s="3">
        <v>3.0132213548770902E-2</v>
      </c>
      <c r="K54" s="3">
        <v>23.275423488114502</v>
      </c>
      <c r="L54" s="3">
        <v>136784.96969682601</v>
      </c>
      <c r="M54" s="3">
        <v>2.0975758321604199E-2</v>
      </c>
      <c r="N54" s="3">
        <v>30.806742156738601</v>
      </c>
      <c r="O54" s="3">
        <v>109601.978752543</v>
      </c>
      <c r="P54" s="3">
        <v>8.3515222355902505E-3</v>
      </c>
      <c r="Q54" s="3">
        <v>5.2438395698470703</v>
      </c>
      <c r="R54" s="3">
        <v>129998.56423667</v>
      </c>
      <c r="S54" s="3">
        <v>1.22591092338313E-2</v>
      </c>
      <c r="T54" s="3">
        <v>15.2827908155641</v>
      </c>
      <c r="U54" s="3">
        <v>108056.58474267799</v>
      </c>
      <c r="V54" s="3">
        <v>1.9334243681659699E-3</v>
      </c>
      <c r="W54" s="3">
        <v>4.3014642879712301</v>
      </c>
      <c r="X54" s="3">
        <v>82395.089555130995</v>
      </c>
      <c r="Y54" s="3">
        <v>9.2866277547510299E-4</v>
      </c>
      <c r="Z54" s="3">
        <v>2.9300137811409099</v>
      </c>
      <c r="AA54" s="3">
        <v>82395.089555130995</v>
      </c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spans="1:39" x14ac:dyDescent="0.25">
      <c r="A55" s="1" t="s">
        <v>105</v>
      </c>
      <c r="B55" s="1" t="s">
        <v>23</v>
      </c>
      <c r="C55" s="1" t="s">
        <v>319</v>
      </c>
      <c r="D55" s="1" t="s">
        <v>290</v>
      </c>
      <c r="E55" s="2">
        <v>45386.9415183565</v>
      </c>
      <c r="F55" s="1"/>
      <c r="G55" s="3">
        <v>6.7371560924513393E-2</v>
      </c>
      <c r="H55" s="3">
        <v>15.045305818266201</v>
      </c>
      <c r="I55" s="3">
        <v>179395.35781180899</v>
      </c>
      <c r="J55" s="3">
        <v>4.8846674427253101E-2</v>
      </c>
      <c r="K55" s="3">
        <v>52.438033449653702</v>
      </c>
      <c r="L55" s="3">
        <v>93663.323014738198</v>
      </c>
      <c r="M55" s="3">
        <v>3.5787579701727301E-2</v>
      </c>
      <c r="N55" s="3">
        <v>24.771925943478799</v>
      </c>
      <c r="O55" s="3">
        <v>81765.311459144097</v>
      </c>
      <c r="P55" s="3">
        <v>1.07791453973861E-2</v>
      </c>
      <c r="Q55" s="3">
        <v>8.9025091579713003</v>
      </c>
      <c r="R55" s="3">
        <v>87145.265452665903</v>
      </c>
      <c r="S55" s="3">
        <v>2.2089627010074199E-2</v>
      </c>
      <c r="T55" s="3">
        <v>11.9808695020253</v>
      </c>
      <c r="U55" s="3">
        <v>75506.679130955294</v>
      </c>
      <c r="V55" s="3">
        <v>6.9265453250867901E-3</v>
      </c>
      <c r="W55" s="3">
        <v>4.4752891825071597</v>
      </c>
      <c r="X55" s="3">
        <v>57207.797884632302</v>
      </c>
      <c r="Y55" s="3">
        <v>1.8940984110066301E-3</v>
      </c>
      <c r="Z55" s="3">
        <v>1.79652173966553</v>
      </c>
      <c r="AA55" s="3">
        <v>57207.797884632302</v>
      </c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spans="1:39" x14ac:dyDescent="0.25">
      <c r="A56" s="1" t="s">
        <v>19</v>
      </c>
      <c r="B56" s="1" t="s">
        <v>119</v>
      </c>
      <c r="C56" s="1" t="s">
        <v>222</v>
      </c>
      <c r="D56" s="1" t="s">
        <v>290</v>
      </c>
      <c r="E56" s="2">
        <v>45373.119695463</v>
      </c>
      <c r="F56" s="1"/>
      <c r="G56" s="3">
        <v>4.5895649331341097E-2</v>
      </c>
      <c r="H56" s="3">
        <v>78.817334168621898</v>
      </c>
      <c r="I56" s="3">
        <v>188115.187489434</v>
      </c>
      <c r="J56" s="3">
        <v>5.0244868675389298E-2</v>
      </c>
      <c r="K56" s="3">
        <v>52.880091872048801</v>
      </c>
      <c r="L56" s="3">
        <v>63807.310669319297</v>
      </c>
      <c r="M56" s="3">
        <v>5.0939786434505502E-2</v>
      </c>
      <c r="N56" s="3">
        <v>106.89260187225899</v>
      </c>
      <c r="O56" s="3">
        <v>54289.612254013198</v>
      </c>
      <c r="P56" s="3">
        <v>5.2419459869302E-2</v>
      </c>
      <c r="Q56" s="3">
        <v>43.412405487316903</v>
      </c>
      <c r="R56" s="3">
        <v>57665.824897521299</v>
      </c>
      <c r="S56" s="3">
        <v>4.8749119762309299E-2</v>
      </c>
      <c r="T56" s="3">
        <v>35.444903794347397</v>
      </c>
      <c r="U56" s="3">
        <v>51475.165577939799</v>
      </c>
      <c r="V56" s="3">
        <v>5.4215376665091602E-2</v>
      </c>
      <c r="W56" s="3">
        <v>101.10049115629801</v>
      </c>
      <c r="X56" s="3">
        <v>44663.760095703001</v>
      </c>
      <c r="Y56" s="3">
        <v>5.3626027993843702E-2</v>
      </c>
      <c r="Z56" s="3">
        <v>95.447968558956603</v>
      </c>
      <c r="AA56" s="3">
        <v>44663.760095703001</v>
      </c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spans="1:39" x14ac:dyDescent="0.25">
      <c r="A57" s="1" t="s">
        <v>19</v>
      </c>
      <c r="B57" s="1" t="s">
        <v>201</v>
      </c>
      <c r="C57" s="1" t="s">
        <v>222</v>
      </c>
      <c r="D57" s="1" t="s">
        <v>290</v>
      </c>
      <c r="E57" s="2">
        <v>45373.149948796301</v>
      </c>
      <c r="F57" s="1"/>
      <c r="G57" s="3">
        <v>4.5781603018857003E-2</v>
      </c>
      <c r="H57" s="3">
        <v>77.234241262290794</v>
      </c>
      <c r="I57" s="3">
        <v>169129.486643532</v>
      </c>
      <c r="J57" s="3">
        <v>4.9802430991566102E-2</v>
      </c>
      <c r="K57" s="3">
        <v>34.524767968867501</v>
      </c>
      <c r="L57" s="3">
        <v>57455.5638586235</v>
      </c>
      <c r="M57" s="3">
        <v>5.4591653553128797E-2</v>
      </c>
      <c r="N57" s="3">
        <v>73.277460994341098</v>
      </c>
      <c r="O57" s="3">
        <v>48456.948273673101</v>
      </c>
      <c r="P57" s="3">
        <v>5.0345720410213901E-2</v>
      </c>
      <c r="Q57" s="3">
        <v>25.3341722550465</v>
      </c>
      <c r="R57" s="3">
        <v>52526.326762511897</v>
      </c>
      <c r="S57" s="3">
        <v>5.0035283558027797E-2</v>
      </c>
      <c r="T57" s="3">
        <v>25.899889795759901</v>
      </c>
      <c r="U57" s="3">
        <v>46853.192683453497</v>
      </c>
      <c r="V57" s="3">
        <v>5.3196957982213397E-2</v>
      </c>
      <c r="W57" s="3">
        <v>50.344655659846097</v>
      </c>
      <c r="X57" s="3">
        <v>41701.104769972902</v>
      </c>
      <c r="Y57" s="3">
        <v>5.1808622715411298E-2</v>
      </c>
      <c r="Z57" s="3">
        <v>47.656337281409499</v>
      </c>
      <c r="AA57" s="3">
        <v>41701.104769972902</v>
      </c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spans="1:39" x14ac:dyDescent="0.25">
      <c r="A58" s="1" t="s">
        <v>339</v>
      </c>
      <c r="B58" s="1" t="s">
        <v>283</v>
      </c>
      <c r="C58" s="1" t="s">
        <v>222</v>
      </c>
      <c r="D58" s="1" t="s">
        <v>290</v>
      </c>
      <c r="E58" s="2">
        <v>45376.511191435202</v>
      </c>
      <c r="F58" s="1"/>
      <c r="G58" s="3">
        <v>7.7915377685866205E-2</v>
      </c>
      <c r="H58" s="3">
        <v>34.940636429038101</v>
      </c>
      <c r="I58" s="3">
        <v>316197.74373591901</v>
      </c>
      <c r="J58" s="3">
        <v>6.5039703170876303E-2</v>
      </c>
      <c r="K58" s="3">
        <v>64.939287714391199</v>
      </c>
      <c r="L58" s="3">
        <v>136581.18420373701</v>
      </c>
      <c r="M58" s="3">
        <v>5.7697687355311597E-2</v>
      </c>
      <c r="N58" s="3">
        <v>53.214920833399297</v>
      </c>
      <c r="O58" s="3">
        <v>111884.62938283601</v>
      </c>
      <c r="P58" s="3">
        <v>4.3899319449223803E-2</v>
      </c>
      <c r="Q58" s="3">
        <v>34.973262926362601</v>
      </c>
      <c r="R58" s="3">
        <v>131328.51874336801</v>
      </c>
      <c r="S58" s="3">
        <v>5.2521943721610002E-2</v>
      </c>
      <c r="T58" s="3">
        <v>97.7267293496175</v>
      </c>
      <c r="U58" s="3">
        <v>110143.73943411</v>
      </c>
      <c r="V58" s="3">
        <v>4.40109651571952E-2</v>
      </c>
      <c r="W58" s="3">
        <v>56.730511287573897</v>
      </c>
      <c r="X58" s="3">
        <v>84004.834288943501</v>
      </c>
      <c r="Y58" s="3">
        <v>4.2902093270507799E-2</v>
      </c>
      <c r="Z58" s="3">
        <v>53.877834053282697</v>
      </c>
      <c r="AA58" s="3">
        <v>84004.834288943501</v>
      </c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1:39" x14ac:dyDescent="0.25">
      <c r="A59" s="1" t="s">
        <v>339</v>
      </c>
      <c r="B59" s="1" t="s">
        <v>316</v>
      </c>
      <c r="C59" s="1" t="s">
        <v>222</v>
      </c>
      <c r="D59" s="1" t="s">
        <v>290</v>
      </c>
      <c r="E59" s="2">
        <v>45376.5413638194</v>
      </c>
      <c r="F59" s="1"/>
      <c r="G59" s="3">
        <v>7.9702294247480807E-2</v>
      </c>
      <c r="H59" s="3">
        <v>126.41094427404801</v>
      </c>
      <c r="I59" s="3">
        <v>313182.11190177</v>
      </c>
      <c r="J59" s="3">
        <v>6.5569503961914799E-2</v>
      </c>
      <c r="K59" s="3">
        <v>95.752029628856306</v>
      </c>
      <c r="L59" s="3">
        <v>136329.45346260801</v>
      </c>
      <c r="M59" s="3">
        <v>5.8359101760074299E-2</v>
      </c>
      <c r="N59" s="3">
        <v>54.942506558796197</v>
      </c>
      <c r="O59" s="3">
        <v>110347.13994360701</v>
      </c>
      <c r="P59" s="3">
        <v>4.38592420054792E-2</v>
      </c>
      <c r="Q59" s="3">
        <v>54.2091194044811</v>
      </c>
      <c r="R59" s="3">
        <v>131359.899209052</v>
      </c>
      <c r="S59" s="3">
        <v>5.2357585177540203E-2</v>
      </c>
      <c r="T59" s="3">
        <v>74.826579240841696</v>
      </c>
      <c r="U59" s="3">
        <v>109038.339651338</v>
      </c>
      <c r="V59" s="3">
        <v>4.3781086312785503E-2</v>
      </c>
      <c r="W59" s="3">
        <v>52.221988328518997</v>
      </c>
      <c r="X59" s="3">
        <v>83184.758815302994</v>
      </c>
      <c r="Y59" s="3">
        <v>4.33306771158075E-2</v>
      </c>
      <c r="Z59" s="3">
        <v>48.837531181249197</v>
      </c>
      <c r="AA59" s="3">
        <v>83184.758815302994</v>
      </c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 spans="1:39" x14ac:dyDescent="0.25">
      <c r="A60" s="1" t="s">
        <v>141</v>
      </c>
      <c r="B60" s="1" t="s">
        <v>16</v>
      </c>
      <c r="C60" s="1" t="s">
        <v>222</v>
      </c>
      <c r="D60" s="1" t="s">
        <v>290</v>
      </c>
      <c r="E60" s="2">
        <v>45377.789111956001</v>
      </c>
      <c r="F60" s="1"/>
      <c r="G60" s="3">
        <v>8.1471244040271604E-2</v>
      </c>
      <c r="H60" s="3">
        <v>71.448456053317003</v>
      </c>
      <c r="I60" s="3">
        <v>360406.31002941699</v>
      </c>
      <c r="J60" s="3">
        <v>6.4919314333068995E-2</v>
      </c>
      <c r="K60" s="3">
        <v>87.599002881267793</v>
      </c>
      <c r="L60" s="3">
        <v>155930.19896566099</v>
      </c>
      <c r="M60" s="3">
        <v>5.8880539368190897E-2</v>
      </c>
      <c r="N60" s="3">
        <v>117.114091532901</v>
      </c>
      <c r="O60" s="3">
        <v>125465.60714377101</v>
      </c>
      <c r="P60" s="3">
        <v>4.3831690924450301E-2</v>
      </c>
      <c r="Q60" s="3">
        <v>49.867955498560399</v>
      </c>
      <c r="R60" s="3">
        <v>149159.27988376899</v>
      </c>
      <c r="S60" s="3">
        <v>5.3141285273003498E-2</v>
      </c>
      <c r="T60" s="3">
        <v>121.221737966815</v>
      </c>
      <c r="U60" s="3">
        <v>123931.06461407999</v>
      </c>
      <c r="V60" s="3">
        <v>4.3152171916087098E-2</v>
      </c>
      <c r="W60" s="3">
        <v>77.024816533836599</v>
      </c>
      <c r="X60" s="3">
        <v>94205.8910341757</v>
      </c>
      <c r="Y60" s="3">
        <v>4.4177111490216102E-2</v>
      </c>
      <c r="Z60" s="3">
        <v>75.336269605750402</v>
      </c>
      <c r="AA60" s="3">
        <v>94205.8910341757</v>
      </c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</row>
    <row r="61" spans="1:39" x14ac:dyDescent="0.25">
      <c r="A61" s="1" t="s">
        <v>141</v>
      </c>
      <c r="B61" s="1" t="s">
        <v>185</v>
      </c>
      <c r="C61" s="1" t="s">
        <v>222</v>
      </c>
      <c r="D61" s="1" t="s">
        <v>290</v>
      </c>
      <c r="E61" s="2">
        <v>45377.8193038889</v>
      </c>
      <c r="F61" s="1"/>
      <c r="G61" s="3">
        <v>8.0076214083961594E-2</v>
      </c>
      <c r="H61" s="3">
        <v>58.522438139448603</v>
      </c>
      <c r="I61" s="3">
        <v>349725.94238774898</v>
      </c>
      <c r="J61" s="3">
        <v>6.5342717770525999E-2</v>
      </c>
      <c r="K61" s="3">
        <v>151.13341882726101</v>
      </c>
      <c r="L61" s="3">
        <v>153000.934433502</v>
      </c>
      <c r="M61" s="3">
        <v>5.8145382785050798E-2</v>
      </c>
      <c r="N61" s="3">
        <v>87.115927086747504</v>
      </c>
      <c r="O61" s="3">
        <v>123968.80811719599</v>
      </c>
      <c r="P61" s="3">
        <v>4.4890052165018603E-2</v>
      </c>
      <c r="Q61" s="3">
        <v>82.328532687061397</v>
      </c>
      <c r="R61" s="3">
        <v>146437.95727607899</v>
      </c>
      <c r="S61" s="3">
        <v>5.2218995358234897E-2</v>
      </c>
      <c r="T61" s="3">
        <v>110.821332811975</v>
      </c>
      <c r="U61" s="3">
        <v>120993.96837318499</v>
      </c>
      <c r="V61" s="3">
        <v>4.2721290664457297E-2</v>
      </c>
      <c r="W61" s="3">
        <v>57.372217445601699</v>
      </c>
      <c r="X61" s="3">
        <v>92393.739148160006</v>
      </c>
      <c r="Y61" s="3">
        <v>4.3294569859003998E-2</v>
      </c>
      <c r="Z61" s="3">
        <v>57.882034373794298</v>
      </c>
      <c r="AA61" s="3">
        <v>92393.739148160006</v>
      </c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</row>
    <row r="62" spans="1:39" x14ac:dyDescent="0.25">
      <c r="A62" s="1" t="s">
        <v>175</v>
      </c>
      <c r="B62" s="1" t="s">
        <v>261</v>
      </c>
      <c r="C62" s="1" t="s">
        <v>222</v>
      </c>
      <c r="D62" s="1" t="s">
        <v>290</v>
      </c>
      <c r="E62" s="2">
        <v>45384.499365000003</v>
      </c>
      <c r="F62" s="1"/>
      <c r="G62" s="3">
        <v>7.9184885656139806E-2</v>
      </c>
      <c r="H62" s="3">
        <v>48.1837942430612</v>
      </c>
      <c r="I62" s="3">
        <v>334750.63571326103</v>
      </c>
      <c r="J62" s="3">
        <v>6.5492149934454E-2</v>
      </c>
      <c r="K62" s="3">
        <v>117.04036217551599</v>
      </c>
      <c r="L62" s="3">
        <v>145497.48646657</v>
      </c>
      <c r="M62" s="3">
        <v>5.6637806576530003E-2</v>
      </c>
      <c r="N62" s="3">
        <v>76.184175739165894</v>
      </c>
      <c r="O62" s="3">
        <v>118283.04240339001</v>
      </c>
      <c r="P62" s="3">
        <v>4.3562247281824402E-2</v>
      </c>
      <c r="Q62" s="3">
        <v>64.562890313341597</v>
      </c>
      <c r="R62" s="3">
        <v>140358.948656255</v>
      </c>
      <c r="S62" s="3">
        <v>5.0133168965656699E-2</v>
      </c>
      <c r="T62" s="3">
        <v>115.55370852535</v>
      </c>
      <c r="U62" s="3">
        <v>116631.17304530401</v>
      </c>
      <c r="V62" s="3">
        <v>4.3389831674232403E-2</v>
      </c>
      <c r="W62" s="3">
        <v>80.566640360877997</v>
      </c>
      <c r="X62" s="3">
        <v>88304.335093739603</v>
      </c>
      <c r="Y62" s="3">
        <v>4.3264046259885197E-2</v>
      </c>
      <c r="Z62" s="3">
        <v>79.721633425345601</v>
      </c>
      <c r="AA62" s="3">
        <v>88304.335093739603</v>
      </c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</row>
    <row r="63" spans="1:39" x14ac:dyDescent="0.25">
      <c r="A63" s="1" t="s">
        <v>175</v>
      </c>
      <c r="B63" s="1" t="s">
        <v>51</v>
      </c>
      <c r="C63" s="1" t="s">
        <v>222</v>
      </c>
      <c r="D63" s="1" t="s">
        <v>290</v>
      </c>
      <c r="E63" s="2">
        <v>45384.529614699102</v>
      </c>
      <c r="F63" s="1"/>
      <c r="G63" s="3">
        <v>7.7571954243177393E-2</v>
      </c>
      <c r="H63" s="3">
        <v>32.627597855727103</v>
      </c>
      <c r="I63" s="3">
        <v>330614.610709498</v>
      </c>
      <c r="J63" s="3">
        <v>6.4036117715801505E-2</v>
      </c>
      <c r="K63" s="3">
        <v>136.98361734553299</v>
      </c>
      <c r="L63" s="3">
        <v>140999.962098096</v>
      </c>
      <c r="M63" s="3">
        <v>5.76319367099523E-2</v>
      </c>
      <c r="N63" s="3">
        <v>47.4324666477441</v>
      </c>
      <c r="O63" s="3">
        <v>115342.754997628</v>
      </c>
      <c r="P63" s="3">
        <v>4.4330296031211198E-2</v>
      </c>
      <c r="Q63" s="3">
        <v>83.501199408688194</v>
      </c>
      <c r="R63" s="3">
        <v>137356.221920254</v>
      </c>
      <c r="S63" s="3">
        <v>5.2991581998443699E-2</v>
      </c>
      <c r="T63" s="3">
        <v>145.909568146525</v>
      </c>
      <c r="U63" s="3">
        <v>111999.339879569</v>
      </c>
      <c r="V63" s="3">
        <v>4.3190261458601602E-2</v>
      </c>
      <c r="W63" s="3">
        <v>49.7414860309635</v>
      </c>
      <c r="X63" s="3">
        <v>87617.012003355296</v>
      </c>
      <c r="Y63" s="3">
        <v>4.2921535626875298E-2</v>
      </c>
      <c r="Z63" s="3">
        <v>48.223458037662802</v>
      </c>
      <c r="AA63" s="3">
        <v>87617.012003355296</v>
      </c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</row>
    <row r="64" spans="1:39" x14ac:dyDescent="0.25">
      <c r="A64" s="1" t="s">
        <v>200</v>
      </c>
      <c r="B64" s="1" t="s">
        <v>226</v>
      </c>
      <c r="C64" s="1" t="s">
        <v>222</v>
      </c>
      <c r="D64" s="1" t="s">
        <v>290</v>
      </c>
      <c r="E64" s="2">
        <v>45385.7813858218</v>
      </c>
      <c r="F64" s="1"/>
      <c r="G64" s="3">
        <v>7.7053291797303095E-2</v>
      </c>
      <c r="H64" s="3">
        <v>42.8915768627243</v>
      </c>
      <c r="I64" s="3">
        <v>347136.75678055902</v>
      </c>
      <c r="J64" s="3">
        <v>6.3216698723212103E-2</v>
      </c>
      <c r="K64" s="3">
        <v>136.22394943483101</v>
      </c>
      <c r="L64" s="3">
        <v>151341.52500436999</v>
      </c>
      <c r="M64" s="3">
        <v>5.8739071192996102E-2</v>
      </c>
      <c r="N64" s="3">
        <v>89.973420774361401</v>
      </c>
      <c r="O64" s="3">
        <v>122962.158471292</v>
      </c>
      <c r="P64" s="3">
        <v>4.3697505014913998E-2</v>
      </c>
      <c r="Q64" s="3">
        <v>82.576580126913598</v>
      </c>
      <c r="R64" s="3">
        <v>146906.295001541</v>
      </c>
      <c r="S64" s="3">
        <v>5.1391626785179903E-2</v>
      </c>
      <c r="T64" s="3">
        <v>96.114119074701605</v>
      </c>
      <c r="U64" s="3">
        <v>120718.60314799999</v>
      </c>
      <c r="V64" s="3">
        <v>4.4348767036423702E-2</v>
      </c>
      <c r="W64" s="3">
        <v>59.810633853897997</v>
      </c>
      <c r="X64" s="3">
        <v>92264.541664477802</v>
      </c>
      <c r="Y64" s="3">
        <v>4.4228676340604303E-2</v>
      </c>
      <c r="Z64" s="3">
        <v>60.704153780376103</v>
      </c>
      <c r="AA64" s="3">
        <v>92264.541664477802</v>
      </c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</row>
    <row r="65" spans="1:39" x14ac:dyDescent="0.25">
      <c r="A65" s="1" t="s">
        <v>200</v>
      </c>
      <c r="B65" s="1" t="s">
        <v>271</v>
      </c>
      <c r="C65" s="1" t="s">
        <v>222</v>
      </c>
      <c r="D65" s="1" t="s">
        <v>290</v>
      </c>
      <c r="E65" s="2">
        <v>45385.811689953698</v>
      </c>
      <c r="F65" s="1"/>
      <c r="G65" s="3">
        <v>8.0648888820113895E-2</v>
      </c>
      <c r="H65" s="3">
        <v>51.253864125466002</v>
      </c>
      <c r="I65" s="3">
        <v>335514.48332348902</v>
      </c>
      <c r="J65" s="3">
        <v>6.4753997852181402E-2</v>
      </c>
      <c r="K65" s="3">
        <v>128.56422456843001</v>
      </c>
      <c r="L65" s="3">
        <v>147877.26800322699</v>
      </c>
      <c r="M65" s="3">
        <v>5.7212453253332601E-2</v>
      </c>
      <c r="N65" s="3">
        <v>80.356223908825797</v>
      </c>
      <c r="O65" s="3">
        <v>118947.474409669</v>
      </c>
      <c r="P65" s="3">
        <v>4.3283675360992799E-2</v>
      </c>
      <c r="Q65" s="3">
        <v>68.888551572307506</v>
      </c>
      <c r="R65" s="3">
        <v>142015.578659522</v>
      </c>
      <c r="S65" s="3">
        <v>5.2099467597154198E-2</v>
      </c>
      <c r="T65" s="3">
        <v>204.51746204871</v>
      </c>
      <c r="U65" s="3">
        <v>118434.495266047</v>
      </c>
      <c r="V65" s="3">
        <v>4.4331603193093497E-2</v>
      </c>
      <c r="W65" s="3">
        <v>75.059326928237795</v>
      </c>
      <c r="X65" s="3">
        <v>89568.387746212102</v>
      </c>
      <c r="Y65" s="3">
        <v>4.4149870774378E-2</v>
      </c>
      <c r="Z65" s="3">
        <v>74.475324888265504</v>
      </c>
      <c r="AA65" s="3">
        <v>89568.387746212102</v>
      </c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x14ac:dyDescent="0.25">
      <c r="A66" s="1" t="s">
        <v>309</v>
      </c>
      <c r="B66" s="1" t="s">
        <v>50</v>
      </c>
      <c r="C66" s="1" t="s">
        <v>222</v>
      </c>
      <c r="D66" s="1" t="s">
        <v>290</v>
      </c>
      <c r="E66" s="2">
        <v>45386.790833726896</v>
      </c>
      <c r="F66" s="1"/>
      <c r="G66" s="3">
        <v>8.0777748189804099E-2</v>
      </c>
      <c r="H66" s="3">
        <v>70.796449016793304</v>
      </c>
      <c r="I66" s="3">
        <v>323532.80179695803</v>
      </c>
      <c r="J66" s="3">
        <v>6.4980082710389506E-2</v>
      </c>
      <c r="K66" s="3">
        <v>115.584723759601</v>
      </c>
      <c r="L66" s="3">
        <v>141880.40537680499</v>
      </c>
      <c r="M66" s="3">
        <v>5.6371430011717703E-2</v>
      </c>
      <c r="N66" s="3">
        <v>98.030347407836203</v>
      </c>
      <c r="O66" s="3">
        <v>114875.803205452</v>
      </c>
      <c r="P66" s="3">
        <v>4.3835350948759302E-2</v>
      </c>
      <c r="Q66" s="3">
        <v>65.946377990975705</v>
      </c>
      <c r="R66" s="3">
        <v>137451.08206011899</v>
      </c>
      <c r="S66" s="3">
        <v>5.0734367199434402E-2</v>
      </c>
      <c r="T66" s="3">
        <v>123.196213701286</v>
      </c>
      <c r="U66" s="3">
        <v>113809.208314132</v>
      </c>
      <c r="V66" s="3">
        <v>4.45341161610587E-2</v>
      </c>
      <c r="W66" s="3">
        <v>62.801135108557098</v>
      </c>
      <c r="X66" s="3">
        <v>85146.594922432196</v>
      </c>
      <c r="Y66" s="3">
        <v>4.2353446574830603E-2</v>
      </c>
      <c r="Z66" s="3">
        <v>60.888815239181099</v>
      </c>
      <c r="AA66" s="3">
        <v>85146.594922432196</v>
      </c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</row>
    <row r="67" spans="1:39" x14ac:dyDescent="0.25">
      <c r="A67" s="1" t="s">
        <v>309</v>
      </c>
      <c r="B67" s="1" t="s">
        <v>8</v>
      </c>
      <c r="C67" s="1" t="s">
        <v>222</v>
      </c>
      <c r="D67" s="1" t="s">
        <v>290</v>
      </c>
      <c r="E67" s="2">
        <v>45386.820993923597</v>
      </c>
      <c r="F67" s="1"/>
      <c r="G67" s="3">
        <v>8.0604404639446403E-2</v>
      </c>
      <c r="H67" s="3">
        <v>73.917038534716397</v>
      </c>
      <c r="I67" s="3">
        <v>312728.20452632598</v>
      </c>
      <c r="J67" s="3">
        <v>6.5228173968179301E-2</v>
      </c>
      <c r="K67" s="3">
        <v>166.29832941666001</v>
      </c>
      <c r="L67" s="3">
        <v>138347.40778536699</v>
      </c>
      <c r="M67" s="3">
        <v>5.7527002640005799E-2</v>
      </c>
      <c r="N67" s="3">
        <v>51.566363800946696</v>
      </c>
      <c r="O67" s="3">
        <v>110516.248944976</v>
      </c>
      <c r="P67" s="3">
        <v>4.34581324415707E-2</v>
      </c>
      <c r="Q67" s="3">
        <v>91.106887575685704</v>
      </c>
      <c r="R67" s="3">
        <v>131659.16114126201</v>
      </c>
      <c r="S67" s="3">
        <v>5.1374589869649399E-2</v>
      </c>
      <c r="T67" s="3">
        <v>94.499976550134093</v>
      </c>
      <c r="U67" s="3">
        <v>108871.019337326</v>
      </c>
      <c r="V67" s="3">
        <v>4.38700702038212E-2</v>
      </c>
      <c r="W67" s="3">
        <v>55.024614431850097</v>
      </c>
      <c r="X67" s="3">
        <v>84180.523330241806</v>
      </c>
      <c r="Y67" s="3">
        <v>4.2199491960210299E-2</v>
      </c>
      <c r="Z67" s="3">
        <v>50.025016741252998</v>
      </c>
      <c r="AA67" s="3">
        <v>84180.523330241806</v>
      </c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</row>
    <row r="68" spans="1:39" x14ac:dyDescent="0.25">
      <c r="A68" s="1" t="s">
        <v>138</v>
      </c>
      <c r="B68" s="1" t="s">
        <v>224</v>
      </c>
      <c r="C68" s="1" t="s">
        <v>61</v>
      </c>
      <c r="D68" s="1" t="s">
        <v>290</v>
      </c>
      <c r="E68" s="2">
        <v>45376.790853286999</v>
      </c>
      <c r="F68" s="1"/>
      <c r="G68" s="3">
        <v>0.27505278620731799</v>
      </c>
      <c r="H68" s="3">
        <v>84.050800740974296</v>
      </c>
      <c r="I68" s="3">
        <v>141708.832497814</v>
      </c>
      <c r="J68" s="3">
        <v>0.15932087435270201</v>
      </c>
      <c r="K68" s="3">
        <v>110.36120684102499</v>
      </c>
      <c r="L68" s="3">
        <v>87267.607998211795</v>
      </c>
      <c r="M68" s="3">
        <v>9.9757858555181003E-2</v>
      </c>
      <c r="N68" s="3">
        <v>90.008037548089106</v>
      </c>
      <c r="O68" s="3">
        <v>76680.853690924007</v>
      </c>
      <c r="P68" s="3">
        <v>3.02103322494372E-2</v>
      </c>
      <c r="Q68" s="3">
        <v>15.664353452441199</v>
      </c>
      <c r="R68" s="3">
        <v>61492.652502271099</v>
      </c>
      <c r="S68" s="3">
        <v>5.4256715902826803E-2</v>
      </c>
      <c r="T68" s="3">
        <v>120.67601455968899</v>
      </c>
      <c r="U68" s="3">
        <v>68415.476979629093</v>
      </c>
      <c r="V68" s="3">
        <v>1.1326052042651901E-2</v>
      </c>
      <c r="W68" s="3">
        <v>8.1297174823557992</v>
      </c>
      <c r="X68" s="3">
        <v>41413.695601477797</v>
      </c>
      <c r="Y68" s="3">
        <v>5.2563607521938704E-3</v>
      </c>
      <c r="Z68" s="3">
        <v>3.2933017582737998</v>
      </c>
      <c r="AA68" s="3">
        <v>41413.695601477797</v>
      </c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</row>
    <row r="69" spans="1:39" x14ac:dyDescent="0.25">
      <c r="A69" s="1" t="s">
        <v>253</v>
      </c>
      <c r="B69" s="1" t="s">
        <v>246</v>
      </c>
      <c r="C69" s="1" t="s">
        <v>61</v>
      </c>
      <c r="D69" s="1" t="s">
        <v>290</v>
      </c>
      <c r="E69" s="2">
        <v>45376.820944675899</v>
      </c>
      <c r="F69" s="1"/>
      <c r="G69" s="3">
        <v>0.294929954908071</v>
      </c>
      <c r="H69" s="3">
        <v>178.44754983933601</v>
      </c>
      <c r="I69" s="3">
        <v>153617.305620712</v>
      </c>
      <c r="J69" s="3">
        <v>0.18637668656051601</v>
      </c>
      <c r="K69" s="3">
        <v>121.150391151124</v>
      </c>
      <c r="L69" s="3">
        <v>83587.4613525842</v>
      </c>
      <c r="M69" s="3">
        <v>0.111677286426691</v>
      </c>
      <c r="N69" s="3">
        <v>68.790037395517899</v>
      </c>
      <c r="O69" s="3">
        <v>73322.635590446705</v>
      </c>
      <c r="P69" s="3">
        <v>3.3650992152450002E-2</v>
      </c>
      <c r="Q69" s="3">
        <v>17.723309546805002</v>
      </c>
      <c r="R69" s="3">
        <v>67408.037708848395</v>
      </c>
      <c r="S69" s="3">
        <v>6.3118445362972994E-2</v>
      </c>
      <c r="T69" s="3">
        <v>70.401660336522198</v>
      </c>
      <c r="U69" s="3">
        <v>67771.322259116598</v>
      </c>
      <c r="V69" s="3">
        <v>1.1275839969604601E-2</v>
      </c>
      <c r="W69" s="3">
        <v>6.0864533880304101</v>
      </c>
      <c r="X69" s="3">
        <v>41822.847618392203</v>
      </c>
      <c r="Y69" s="3">
        <v>1.12661057894189E-2</v>
      </c>
      <c r="Z69" s="3">
        <v>6.0864533880304101</v>
      </c>
      <c r="AA69" s="3">
        <v>41822.847618392203</v>
      </c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</row>
    <row r="70" spans="1:39" x14ac:dyDescent="0.25">
      <c r="A70" s="1" t="s">
        <v>22</v>
      </c>
      <c r="B70" s="1" t="s">
        <v>128</v>
      </c>
      <c r="C70" s="1" t="s">
        <v>61</v>
      </c>
      <c r="D70" s="1" t="s">
        <v>290</v>
      </c>
      <c r="E70" s="2">
        <v>45376.851186550899</v>
      </c>
      <c r="F70" s="1"/>
      <c r="G70" s="3">
        <v>0.31739590060002199</v>
      </c>
      <c r="H70" s="3">
        <v>181.683287378925</v>
      </c>
      <c r="I70" s="3">
        <v>113938.832495318</v>
      </c>
      <c r="J70" s="3">
        <v>0.19983813277031001</v>
      </c>
      <c r="K70" s="3">
        <v>135.49768324665899</v>
      </c>
      <c r="L70" s="3">
        <v>61061.867741697002</v>
      </c>
      <c r="M70" s="3">
        <v>0.12368960679449401</v>
      </c>
      <c r="N70" s="3">
        <v>37.290817781105901</v>
      </c>
      <c r="O70" s="3">
        <v>52116.002008156502</v>
      </c>
      <c r="P70" s="3">
        <v>3.4836999578161901E-2</v>
      </c>
      <c r="Q70" s="3">
        <v>19.650211429774501</v>
      </c>
      <c r="R70" s="3">
        <v>50456.809692853902</v>
      </c>
      <c r="S70" s="3">
        <v>6.9669886655680205E-2</v>
      </c>
      <c r="T70" s="3">
        <v>79.280188832928005</v>
      </c>
      <c r="U70" s="3">
        <v>49154.7452987906</v>
      </c>
      <c r="V70" s="3">
        <v>1.22360579556766E-2</v>
      </c>
      <c r="W70" s="3">
        <v>4.1786409226346901</v>
      </c>
      <c r="X70" s="3">
        <v>30653.160795856202</v>
      </c>
      <c r="Y70" s="3">
        <v>4.5176105201551403E-3</v>
      </c>
      <c r="Z70" s="3">
        <v>2.3834875639450899</v>
      </c>
      <c r="AA70" s="3">
        <v>30653.160795856202</v>
      </c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</row>
    <row r="71" spans="1:39" x14ac:dyDescent="0.25">
      <c r="A71" s="1" t="s">
        <v>187</v>
      </c>
      <c r="B71" s="1" t="s">
        <v>98</v>
      </c>
      <c r="C71" s="1" t="s">
        <v>61</v>
      </c>
      <c r="D71" s="1" t="s">
        <v>290</v>
      </c>
      <c r="E71" s="2">
        <v>45376.881395069402</v>
      </c>
      <c r="F71" s="1"/>
      <c r="G71" s="3">
        <v>0.36593460982568499</v>
      </c>
      <c r="H71" s="3">
        <v>62.973896776619497</v>
      </c>
      <c r="I71" s="3">
        <v>134667.74386845599</v>
      </c>
      <c r="J71" s="3">
        <v>0.204955515817759</v>
      </c>
      <c r="K71" s="3">
        <v>134.54380261193199</v>
      </c>
      <c r="L71" s="3">
        <v>75476.273635289195</v>
      </c>
      <c r="M71" s="3">
        <v>0.119113166940259</v>
      </c>
      <c r="N71" s="3">
        <v>93.445487037520607</v>
      </c>
      <c r="O71" s="3">
        <v>66005.641015011497</v>
      </c>
      <c r="P71" s="3">
        <v>3.60555868707522E-2</v>
      </c>
      <c r="Q71" s="3">
        <v>17.941013139683701</v>
      </c>
      <c r="R71" s="3">
        <v>61840.679918643997</v>
      </c>
      <c r="S71" s="3">
        <v>6.6871565360264507E-2</v>
      </c>
      <c r="T71" s="3">
        <v>44.896336568433803</v>
      </c>
      <c r="U71" s="3">
        <v>60130.1793135193</v>
      </c>
      <c r="V71" s="3">
        <v>1.15467866600341E-2</v>
      </c>
      <c r="W71" s="3">
        <v>8.6216187546261196</v>
      </c>
      <c r="X71" s="3">
        <v>37336.7052126505</v>
      </c>
      <c r="Y71" s="3">
        <v>5.2849294960449497E-3</v>
      </c>
      <c r="Z71" s="3">
        <v>4.14936334180938</v>
      </c>
      <c r="AA71" s="3">
        <v>37336.7052126505</v>
      </c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</row>
    <row r="72" spans="1:39" x14ac:dyDescent="0.25">
      <c r="A72" s="1" t="s">
        <v>300</v>
      </c>
      <c r="B72" s="1" t="s">
        <v>240</v>
      </c>
      <c r="C72" s="1" t="s">
        <v>61</v>
      </c>
      <c r="D72" s="1" t="s">
        <v>290</v>
      </c>
      <c r="E72" s="2">
        <v>45376.911572349498</v>
      </c>
      <c r="F72" s="1"/>
      <c r="G72" s="3">
        <v>0.31853514150616002</v>
      </c>
      <c r="H72" s="3">
        <v>173.97246750461099</v>
      </c>
      <c r="I72" s="3">
        <v>145159.29064262999</v>
      </c>
      <c r="J72" s="3">
        <v>0.19919609091871299</v>
      </c>
      <c r="K72" s="3">
        <v>34.2085562145461</v>
      </c>
      <c r="L72" s="3">
        <v>81676.083431502193</v>
      </c>
      <c r="M72" s="3">
        <v>0.117528405498472</v>
      </c>
      <c r="N72" s="3">
        <v>49.423224318721097</v>
      </c>
      <c r="O72" s="3">
        <v>69789.096451688107</v>
      </c>
      <c r="P72" s="3">
        <v>3.3881144138110102E-2</v>
      </c>
      <c r="Q72" s="3">
        <v>4.6616825584071098</v>
      </c>
      <c r="R72" s="3">
        <v>67812.336526133004</v>
      </c>
      <c r="S72" s="3">
        <v>6.5913855724069104E-2</v>
      </c>
      <c r="T72" s="3">
        <v>32.936127266674099</v>
      </c>
      <c r="U72" s="3">
        <v>63926.254805605</v>
      </c>
      <c r="V72" s="3">
        <v>1.17807527559149E-2</v>
      </c>
      <c r="W72" s="3">
        <v>10.169923923794601</v>
      </c>
      <c r="X72" s="3">
        <v>38036.011694680798</v>
      </c>
      <c r="Y72" s="3">
        <v>1.1774025199672701E-2</v>
      </c>
      <c r="Z72" s="3">
        <v>10.169923923794601</v>
      </c>
      <c r="AA72" s="3">
        <v>38036.011694680798</v>
      </c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</row>
    <row r="73" spans="1:39" x14ac:dyDescent="0.25">
      <c r="A73" s="1" t="s">
        <v>161</v>
      </c>
      <c r="B73" s="1" t="s">
        <v>41</v>
      </c>
      <c r="C73" s="1" t="s">
        <v>61</v>
      </c>
      <c r="D73" s="1" t="s">
        <v>290</v>
      </c>
      <c r="E73" s="2">
        <v>45376.949903205998</v>
      </c>
      <c r="F73" s="1"/>
      <c r="G73" s="3">
        <v>0.31318933193807802</v>
      </c>
      <c r="H73" s="3">
        <v>150.180214350363</v>
      </c>
      <c r="I73" s="3">
        <v>150170.92599529601</v>
      </c>
      <c r="J73" s="3">
        <v>0.194570212319643</v>
      </c>
      <c r="K73" s="3">
        <v>68.434181059078199</v>
      </c>
      <c r="L73" s="3">
        <v>87122.626662609298</v>
      </c>
      <c r="M73" s="3">
        <v>0.11735070312496899</v>
      </c>
      <c r="N73" s="3">
        <v>66.371290187188194</v>
      </c>
      <c r="O73" s="3">
        <v>75790.605415240498</v>
      </c>
      <c r="P73" s="3">
        <v>3.4185463576678503E-2</v>
      </c>
      <c r="Q73" s="3">
        <v>9.73501129426643</v>
      </c>
      <c r="R73" s="3">
        <v>70763.702799593506</v>
      </c>
      <c r="S73" s="3">
        <v>6.9340570031917195E-2</v>
      </c>
      <c r="T73" s="3">
        <v>72.498462369694806</v>
      </c>
      <c r="U73" s="3">
        <v>68696.267509935104</v>
      </c>
      <c r="V73" s="3">
        <v>1.28429667817592E-2</v>
      </c>
      <c r="W73" s="3">
        <v>7.9547903246409701</v>
      </c>
      <c r="X73" s="3">
        <v>41838.4944022583</v>
      </c>
      <c r="Y73" s="3">
        <v>1.28425644329786E-2</v>
      </c>
      <c r="Z73" s="3">
        <v>7.9547903246409701</v>
      </c>
      <c r="AA73" s="3">
        <v>41838.4944022583</v>
      </c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</row>
    <row r="74" spans="1:39" x14ac:dyDescent="0.25">
      <c r="A74" s="1" t="s">
        <v>170</v>
      </c>
      <c r="B74" s="1" t="s">
        <v>278</v>
      </c>
      <c r="C74" s="1" t="s">
        <v>61</v>
      </c>
      <c r="D74" s="1" t="s">
        <v>290</v>
      </c>
      <c r="E74" s="2">
        <v>45376.980118171297</v>
      </c>
      <c r="F74" s="1"/>
      <c r="G74" s="3">
        <v>0.30991582331805101</v>
      </c>
      <c r="H74" s="3">
        <v>90.922783418358804</v>
      </c>
      <c r="I74" s="3">
        <v>137379.28591859801</v>
      </c>
      <c r="J74" s="3">
        <v>0.19047424377791999</v>
      </c>
      <c r="K74" s="3">
        <v>150.892063621604</v>
      </c>
      <c r="L74" s="3">
        <v>81746.602646706102</v>
      </c>
      <c r="M74" s="3">
        <v>0.115508115259511</v>
      </c>
      <c r="N74" s="3">
        <v>71.976917052149901</v>
      </c>
      <c r="O74" s="3">
        <v>71718.216044348796</v>
      </c>
      <c r="P74" s="3">
        <v>3.4261731095972497E-2</v>
      </c>
      <c r="Q74" s="3">
        <v>22.294847373708802</v>
      </c>
      <c r="R74" s="3">
        <v>65839.614244925295</v>
      </c>
      <c r="S74" s="3">
        <v>6.4419100141349897E-2</v>
      </c>
      <c r="T74" s="3">
        <v>54.807667293024402</v>
      </c>
      <c r="U74" s="3">
        <v>65670.719186576403</v>
      </c>
      <c r="V74" s="3">
        <v>1.1222114960365299E-2</v>
      </c>
      <c r="W74" s="3">
        <v>5.2702237500704303</v>
      </c>
      <c r="X74" s="3">
        <v>39993.274628913998</v>
      </c>
      <c r="Y74" s="3">
        <v>5.9316751725661497E-3</v>
      </c>
      <c r="Z74" s="3">
        <v>2.7714748657121402</v>
      </c>
      <c r="AA74" s="3">
        <v>39993.274628913998</v>
      </c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x14ac:dyDescent="0.25">
      <c r="A75" s="1" t="s">
        <v>212</v>
      </c>
      <c r="B75" s="1" t="s">
        <v>9</v>
      </c>
      <c r="C75" s="1" t="s">
        <v>61</v>
      </c>
      <c r="D75" s="1" t="s">
        <v>290</v>
      </c>
      <c r="E75" s="2">
        <v>45377.010352685204</v>
      </c>
      <c r="F75" s="1"/>
      <c r="G75" s="3">
        <v>0.24813104786512699</v>
      </c>
      <c r="H75" s="3">
        <v>78.566467297448796</v>
      </c>
      <c r="I75" s="3">
        <v>131951.82178780201</v>
      </c>
      <c r="J75" s="3">
        <v>0.19798896586098799</v>
      </c>
      <c r="K75" s="3">
        <v>48.881237732736402</v>
      </c>
      <c r="L75" s="3">
        <v>74390.625146245497</v>
      </c>
      <c r="M75" s="3">
        <v>0.11351077654537101</v>
      </c>
      <c r="N75" s="3">
        <v>57.660306042501901</v>
      </c>
      <c r="O75" s="3">
        <v>63957.7301513286</v>
      </c>
      <c r="P75" s="3">
        <v>3.4530236641720301E-2</v>
      </c>
      <c r="Q75" s="3">
        <v>6.6748143315542103</v>
      </c>
      <c r="R75" s="3">
        <v>60619.289579368196</v>
      </c>
      <c r="S75" s="3">
        <v>6.4686488268691597E-2</v>
      </c>
      <c r="T75" s="3">
        <v>71.351314493216506</v>
      </c>
      <c r="U75" s="3">
        <v>59883.377277118198</v>
      </c>
      <c r="V75" s="3">
        <v>1.13514139383176E-2</v>
      </c>
      <c r="W75" s="3">
        <v>10.8295053716236</v>
      </c>
      <c r="X75" s="3">
        <v>37156.222275861102</v>
      </c>
      <c r="Y75" s="3">
        <v>1.1342129781403301E-2</v>
      </c>
      <c r="Z75" s="3">
        <v>10.8295053716236</v>
      </c>
      <c r="AA75" s="3">
        <v>37156.222275861102</v>
      </c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x14ac:dyDescent="0.25">
      <c r="A76" s="1" t="s">
        <v>255</v>
      </c>
      <c r="B76" s="1" t="s">
        <v>38</v>
      </c>
      <c r="C76" s="1" t="s">
        <v>61</v>
      </c>
      <c r="D76" s="1" t="s">
        <v>290</v>
      </c>
      <c r="E76" s="2">
        <v>45377.040641273103</v>
      </c>
      <c r="F76" s="1"/>
      <c r="G76" s="3">
        <v>0.32131386332970702</v>
      </c>
      <c r="H76" s="3">
        <v>93.811069669604905</v>
      </c>
      <c r="I76" s="3">
        <v>151871.08662572701</v>
      </c>
      <c r="J76" s="3">
        <v>0.19982349074710201</v>
      </c>
      <c r="K76" s="3">
        <v>49.8322064120891</v>
      </c>
      <c r="L76" s="3">
        <v>86589.614209867199</v>
      </c>
      <c r="M76" s="3">
        <v>0.120941519461898</v>
      </c>
      <c r="N76" s="3">
        <v>83.0536461329296</v>
      </c>
      <c r="O76" s="3">
        <v>75565.128943145202</v>
      </c>
      <c r="P76" s="3">
        <v>3.64145589886362E-2</v>
      </c>
      <c r="Q76" s="3">
        <v>7.2071841881322003</v>
      </c>
      <c r="R76" s="3">
        <v>76537.100208372198</v>
      </c>
      <c r="S76" s="3">
        <v>6.8497940209200997E-2</v>
      </c>
      <c r="T76" s="3">
        <v>72.674785514779799</v>
      </c>
      <c r="U76" s="3">
        <v>70025.170990700804</v>
      </c>
      <c r="V76" s="3">
        <v>1.10558270659752E-2</v>
      </c>
      <c r="W76" s="3">
        <v>7.44810049105135</v>
      </c>
      <c r="X76" s="3">
        <v>43171.357162417102</v>
      </c>
      <c r="Y76" s="3">
        <v>4.7877544281314599E-3</v>
      </c>
      <c r="Z76" s="3">
        <v>3.2568872247960998</v>
      </c>
      <c r="AA76" s="3">
        <v>43171.357162417102</v>
      </c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spans="1:39" x14ac:dyDescent="0.25">
      <c r="A77" s="1" t="s">
        <v>242</v>
      </c>
      <c r="B77" s="1" t="s">
        <v>33</v>
      </c>
      <c r="C77" s="1" t="s">
        <v>61</v>
      </c>
      <c r="D77" s="1" t="s">
        <v>290</v>
      </c>
      <c r="E77" s="2">
        <v>45377.070801840302</v>
      </c>
      <c r="F77" s="1"/>
      <c r="G77" s="3">
        <v>0.33317081569696799</v>
      </c>
      <c r="H77" s="3">
        <v>217.82642886781099</v>
      </c>
      <c r="I77" s="3">
        <v>147742.373348661</v>
      </c>
      <c r="J77" s="3">
        <v>0.20233813076968199</v>
      </c>
      <c r="K77" s="3">
        <v>66.924787414724804</v>
      </c>
      <c r="L77" s="3">
        <v>87257.259505022594</v>
      </c>
      <c r="M77" s="3">
        <v>0.121688677259797</v>
      </c>
      <c r="N77" s="3">
        <v>61.398976210951297</v>
      </c>
      <c r="O77" s="3">
        <v>76606.547916364594</v>
      </c>
      <c r="P77" s="3">
        <v>3.6059666151582903E-2</v>
      </c>
      <c r="Q77" s="3">
        <v>9.2511847087530903</v>
      </c>
      <c r="R77" s="3">
        <v>77064.166930149702</v>
      </c>
      <c r="S77" s="3">
        <v>6.7685135374870697E-2</v>
      </c>
      <c r="T77" s="3">
        <v>52.2070803319804</v>
      </c>
      <c r="U77" s="3">
        <v>71066.622814889095</v>
      </c>
      <c r="V77" s="3">
        <v>1.31959274396673E-2</v>
      </c>
      <c r="W77" s="3">
        <v>9.1532407223893895</v>
      </c>
      <c r="X77" s="3">
        <v>43031.185831457202</v>
      </c>
      <c r="Y77" s="3">
        <v>5.9911409045205798E-3</v>
      </c>
      <c r="Z77" s="3">
        <v>4.5878133489166002</v>
      </c>
      <c r="AA77" s="3">
        <v>43031.185831457202</v>
      </c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</row>
    <row r="78" spans="1:39" x14ac:dyDescent="0.25">
      <c r="A78" s="1" t="s">
        <v>221</v>
      </c>
      <c r="B78" s="1" t="s">
        <v>64</v>
      </c>
      <c r="C78" s="1" t="s">
        <v>61</v>
      </c>
      <c r="D78" s="1" t="s">
        <v>290</v>
      </c>
      <c r="E78" s="2">
        <v>45377.101063333299</v>
      </c>
      <c r="F78" s="1"/>
      <c r="G78" s="3">
        <v>0.36463834389436101</v>
      </c>
      <c r="H78" s="3">
        <v>51.291286391823</v>
      </c>
      <c r="I78" s="3">
        <v>146042.09520911801</v>
      </c>
      <c r="J78" s="3">
        <v>0.22827766658936299</v>
      </c>
      <c r="K78" s="3">
        <v>52.798827173901799</v>
      </c>
      <c r="L78" s="3">
        <v>84751.123383646904</v>
      </c>
      <c r="M78" s="3">
        <v>0.155216226879904</v>
      </c>
      <c r="N78" s="3">
        <v>147.67713458684401</v>
      </c>
      <c r="O78" s="3">
        <v>74967.692994819401</v>
      </c>
      <c r="P78" s="3">
        <v>4.0622897430855801E-2</v>
      </c>
      <c r="Q78" s="3">
        <v>8.3452491384408702</v>
      </c>
      <c r="R78" s="3">
        <v>76178.877917615595</v>
      </c>
      <c r="S78" s="3">
        <v>8.9229770392944996E-2</v>
      </c>
      <c r="T78" s="3">
        <v>110.517214334928</v>
      </c>
      <c r="U78" s="3">
        <v>69920.873824761395</v>
      </c>
      <c r="V78" s="3">
        <v>1.7682140718524399E-2</v>
      </c>
      <c r="W78" s="3">
        <v>12.393517098634</v>
      </c>
      <c r="X78" s="3">
        <v>43341.054582681601</v>
      </c>
      <c r="Y78" s="3">
        <v>9.4324084925764603E-3</v>
      </c>
      <c r="Z78" s="3">
        <v>6.4045716547608098</v>
      </c>
      <c r="AA78" s="3">
        <v>43341.054582681601</v>
      </c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 x14ac:dyDescent="0.25">
      <c r="A79" s="1" t="s">
        <v>312</v>
      </c>
      <c r="B79" s="1" t="s">
        <v>227</v>
      </c>
      <c r="C79" s="1" t="s">
        <v>61</v>
      </c>
      <c r="D79" s="1" t="s">
        <v>290</v>
      </c>
      <c r="E79" s="2">
        <v>45377.139344409698</v>
      </c>
      <c r="F79" s="1"/>
      <c r="G79" s="3">
        <v>0.28566356137150101</v>
      </c>
      <c r="H79" s="3">
        <v>72.1193740131921</v>
      </c>
      <c r="I79" s="3">
        <v>141489.29164306601</v>
      </c>
      <c r="J79" s="3">
        <v>0.18119575517747299</v>
      </c>
      <c r="K79" s="3">
        <v>39.923589452588701</v>
      </c>
      <c r="L79" s="3">
        <v>81928.468363435299</v>
      </c>
      <c r="M79" s="3">
        <v>0.111112005251711</v>
      </c>
      <c r="N79" s="3">
        <v>94.542885045518105</v>
      </c>
      <c r="O79" s="3">
        <v>71536.626708961805</v>
      </c>
      <c r="P79" s="3">
        <v>3.24196757423049E-2</v>
      </c>
      <c r="Q79" s="3">
        <v>6.1494279499464302</v>
      </c>
      <c r="R79" s="3">
        <v>73279.414060802097</v>
      </c>
      <c r="S79" s="3">
        <v>6.0826637378491498E-2</v>
      </c>
      <c r="T79" s="3">
        <v>130.565176303171</v>
      </c>
      <c r="U79" s="3">
        <v>67043.573263551807</v>
      </c>
      <c r="V79" s="3">
        <v>1.1655904825441399E-2</v>
      </c>
      <c r="W79" s="3">
        <v>10.4061735416406</v>
      </c>
      <c r="X79" s="3">
        <v>41067.112436927397</v>
      </c>
      <c r="Y79" s="3">
        <v>1.1648433832338E-2</v>
      </c>
      <c r="Z79" s="3">
        <v>10.4061735416406</v>
      </c>
      <c r="AA79" s="3">
        <v>41067.112436927397</v>
      </c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x14ac:dyDescent="0.25">
      <c r="A80" s="1" t="s">
        <v>207</v>
      </c>
      <c r="B80" s="1" t="s">
        <v>335</v>
      </c>
      <c r="C80" s="1" t="s">
        <v>61</v>
      </c>
      <c r="D80" s="1" t="s">
        <v>290</v>
      </c>
      <c r="E80" s="2">
        <v>45377.1695935069</v>
      </c>
      <c r="F80" s="1"/>
      <c r="G80" s="3">
        <v>0.246654254282862</v>
      </c>
      <c r="H80" s="3">
        <v>52.560191756492301</v>
      </c>
      <c r="I80" s="3">
        <v>175456.38720077701</v>
      </c>
      <c r="J80" s="3">
        <v>0.180033438222405</v>
      </c>
      <c r="K80" s="3">
        <v>101.05099990123399</v>
      </c>
      <c r="L80" s="3">
        <v>110252.553592511</v>
      </c>
      <c r="M80" s="3">
        <v>0.114221874523367</v>
      </c>
      <c r="N80" s="3">
        <v>89.898293708463697</v>
      </c>
      <c r="O80" s="3">
        <v>95298.184718827499</v>
      </c>
      <c r="P80" s="3">
        <v>3.4346071546243299E-2</v>
      </c>
      <c r="Q80" s="3">
        <v>15.706353743132</v>
      </c>
      <c r="R80" s="3">
        <v>97161.653477528598</v>
      </c>
      <c r="S80" s="3">
        <v>6.8032345936422906E-2</v>
      </c>
      <c r="T80" s="3">
        <v>106.890861326864</v>
      </c>
      <c r="U80" s="3">
        <v>88867.951301922105</v>
      </c>
      <c r="V80" s="3">
        <v>1.6232358059172999E-2</v>
      </c>
      <c r="W80" s="3">
        <v>13.145062602453001</v>
      </c>
      <c r="X80" s="3">
        <v>51413.704891438603</v>
      </c>
      <c r="Y80" s="3">
        <v>6.7443510881619699E-3</v>
      </c>
      <c r="Z80" s="3">
        <v>6.4091534723778798</v>
      </c>
      <c r="AA80" s="3">
        <v>51413.704891438603</v>
      </c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</row>
    <row r="81" spans="1:39" x14ac:dyDescent="0.25">
      <c r="A81" s="1" t="s">
        <v>260</v>
      </c>
      <c r="B81" s="1" t="s">
        <v>320</v>
      </c>
      <c r="C81" s="1" t="s">
        <v>61</v>
      </c>
      <c r="D81" s="1" t="s">
        <v>290</v>
      </c>
      <c r="E81" s="2">
        <v>45377.199779317103</v>
      </c>
      <c r="F81" s="1" t="s">
        <v>340</v>
      </c>
      <c r="G81" s="3">
        <v>0.39228399198960101</v>
      </c>
      <c r="H81" s="3">
        <v>0.69153008683225703</v>
      </c>
      <c r="I81" s="3">
        <v>100.591653679465</v>
      </c>
      <c r="J81" s="3"/>
      <c r="K81" s="3"/>
      <c r="L81" s="3">
        <v>0</v>
      </c>
      <c r="M81" s="3">
        <v>0.32052660589221399</v>
      </c>
      <c r="N81" s="3">
        <v>0.994053207388363</v>
      </c>
      <c r="O81" s="3">
        <v>21.2747719023203</v>
      </c>
      <c r="P81" s="3"/>
      <c r="Q81" s="3"/>
      <c r="R81" s="3">
        <v>74.8752931809438</v>
      </c>
      <c r="S81" s="3">
        <v>0.80132657902108695</v>
      </c>
      <c r="T81" s="3">
        <v>1.15609993731952</v>
      </c>
      <c r="U81" s="3">
        <v>12.4759474743613</v>
      </c>
      <c r="V81" s="3">
        <v>0</v>
      </c>
      <c r="W81" s="3"/>
      <c r="X81" s="3">
        <v>14.277274060724199</v>
      </c>
      <c r="Y81" s="3">
        <v>0.54964016634117596</v>
      </c>
      <c r="Z81" s="3">
        <v>0.85922503958460295</v>
      </c>
      <c r="AA81" s="3">
        <v>14.277274060724199</v>
      </c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 x14ac:dyDescent="0.25">
      <c r="A82" s="1" t="s">
        <v>289</v>
      </c>
      <c r="B82" s="1" t="s">
        <v>48</v>
      </c>
      <c r="C82" s="1" t="s">
        <v>61</v>
      </c>
      <c r="D82" s="1" t="s">
        <v>290</v>
      </c>
      <c r="E82" s="2">
        <v>45377.230041458301</v>
      </c>
      <c r="F82" s="1"/>
      <c r="G82" s="3">
        <v>0.31338853952463303</v>
      </c>
      <c r="H82" s="3">
        <v>63.6953327838607</v>
      </c>
      <c r="I82" s="3">
        <v>150546.29192727999</v>
      </c>
      <c r="J82" s="3">
        <v>0.20557675744866899</v>
      </c>
      <c r="K82" s="3">
        <v>40.602042988693597</v>
      </c>
      <c r="L82" s="3">
        <v>90665.627788007798</v>
      </c>
      <c r="M82" s="3">
        <v>0.12828819634048999</v>
      </c>
      <c r="N82" s="3">
        <v>185.226255821606</v>
      </c>
      <c r="O82" s="3">
        <v>78716.722169945599</v>
      </c>
      <c r="P82" s="3">
        <v>3.6842944290571999E-2</v>
      </c>
      <c r="Q82" s="3">
        <v>6.1709818273688999</v>
      </c>
      <c r="R82" s="3">
        <v>79750.794464907201</v>
      </c>
      <c r="S82" s="3">
        <v>6.9749704403896801E-2</v>
      </c>
      <c r="T82" s="3">
        <v>86.235579018882902</v>
      </c>
      <c r="U82" s="3">
        <v>73123.6462421334</v>
      </c>
      <c r="V82" s="3">
        <v>1.32640170658938E-2</v>
      </c>
      <c r="W82" s="3">
        <v>9.4079983730417105</v>
      </c>
      <c r="X82" s="3">
        <v>44461.899741631998</v>
      </c>
      <c r="Y82" s="3">
        <v>3.9466603353296098E-3</v>
      </c>
      <c r="Z82" s="3">
        <v>4.8210523198529103</v>
      </c>
      <c r="AA82" s="3">
        <v>44461.899741631998</v>
      </c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</row>
    <row r="83" spans="1:39" x14ac:dyDescent="0.25">
      <c r="A83" s="1" t="s">
        <v>323</v>
      </c>
      <c r="B83" s="1" t="s">
        <v>266</v>
      </c>
      <c r="C83" s="1" t="s">
        <v>61</v>
      </c>
      <c r="D83" s="1" t="s">
        <v>290</v>
      </c>
      <c r="E83" s="2">
        <v>45377.260267858801</v>
      </c>
      <c r="F83" s="1"/>
      <c r="G83" s="3">
        <v>0.27842137588909399</v>
      </c>
      <c r="H83" s="3">
        <v>314.624608841655</v>
      </c>
      <c r="I83" s="3">
        <v>157148.925409074</v>
      </c>
      <c r="J83" s="3">
        <v>0.170929864003243</v>
      </c>
      <c r="K83" s="3">
        <v>60.622459130337901</v>
      </c>
      <c r="L83" s="3">
        <v>91198.318313045806</v>
      </c>
      <c r="M83" s="3">
        <v>0.10735342865896901</v>
      </c>
      <c r="N83" s="3">
        <v>110.801257146613</v>
      </c>
      <c r="O83" s="3">
        <v>79158.861369258098</v>
      </c>
      <c r="P83" s="3">
        <v>3.1329236545042501E-2</v>
      </c>
      <c r="Q83" s="3">
        <v>9.0196414017952407</v>
      </c>
      <c r="R83" s="3">
        <v>79693.3290138148</v>
      </c>
      <c r="S83" s="3">
        <v>5.9337480771505302E-2</v>
      </c>
      <c r="T83" s="3">
        <v>42.436532586707898</v>
      </c>
      <c r="U83" s="3">
        <v>73272.630429286495</v>
      </c>
      <c r="V83" s="3">
        <v>1.15616482145834E-2</v>
      </c>
      <c r="W83" s="3">
        <v>7.1604120803573297</v>
      </c>
      <c r="X83" s="3">
        <v>45235.0102391908</v>
      </c>
      <c r="Y83" s="3">
        <v>1.15536159479478E-2</v>
      </c>
      <c r="Z83" s="3">
        <v>7.1604120803573297</v>
      </c>
      <c r="AA83" s="3">
        <v>45235.0102391908</v>
      </c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</row>
    <row r="84" spans="1:39" x14ac:dyDescent="0.25">
      <c r="A84" s="1" t="s">
        <v>285</v>
      </c>
      <c r="B84" s="1" t="s">
        <v>298</v>
      </c>
      <c r="C84" s="1" t="s">
        <v>61</v>
      </c>
      <c r="D84" s="1" t="s">
        <v>290</v>
      </c>
      <c r="E84" s="2">
        <v>45377.2904885764</v>
      </c>
      <c r="F84" s="1"/>
      <c r="G84" s="3">
        <v>0.40020711778504803</v>
      </c>
      <c r="H84" s="3">
        <v>87.496795700082203</v>
      </c>
      <c r="I84" s="3">
        <v>120415.699774892</v>
      </c>
      <c r="J84" s="3">
        <v>0.244653571131908</v>
      </c>
      <c r="K84" s="3">
        <v>208.56601380167501</v>
      </c>
      <c r="L84" s="3">
        <v>62214.379828961297</v>
      </c>
      <c r="M84" s="3">
        <v>0.14696416082491301</v>
      </c>
      <c r="N84" s="3">
        <v>87.795292610372499</v>
      </c>
      <c r="O84" s="3">
        <v>55846.820037756697</v>
      </c>
      <c r="P84" s="3">
        <v>4.2078428258665902E-2</v>
      </c>
      <c r="Q84" s="3">
        <v>31.4413131683052</v>
      </c>
      <c r="R84" s="3">
        <v>57209.695875103404</v>
      </c>
      <c r="S84" s="3">
        <v>8.08141985406826E-2</v>
      </c>
      <c r="T84" s="3">
        <v>107.93265100390499</v>
      </c>
      <c r="U84" s="3">
        <v>51177.222229465297</v>
      </c>
      <c r="V84" s="3">
        <v>1.2308764363666401E-2</v>
      </c>
      <c r="W84" s="3">
        <v>4.79974288933475</v>
      </c>
      <c r="X84" s="3">
        <v>34307.034324890403</v>
      </c>
      <c r="Y84" s="3">
        <v>5.1593186898771601E-3</v>
      </c>
      <c r="Z84" s="3">
        <v>2.4160143359022102</v>
      </c>
      <c r="AA84" s="3">
        <v>34307.034324890403</v>
      </c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</row>
    <row r="85" spans="1:39" x14ac:dyDescent="0.25">
      <c r="A85" s="1" t="s">
        <v>20</v>
      </c>
      <c r="B85" s="1" t="s">
        <v>270</v>
      </c>
      <c r="C85" s="1" t="s">
        <v>61</v>
      </c>
      <c r="D85" s="1" t="s">
        <v>290</v>
      </c>
      <c r="E85" s="2">
        <v>45377.328836273096</v>
      </c>
      <c r="F85" s="1"/>
      <c r="G85" s="3">
        <v>0.34520831324175899</v>
      </c>
      <c r="H85" s="3">
        <v>131.95158883458399</v>
      </c>
      <c r="I85" s="3">
        <v>134900.24719985001</v>
      </c>
      <c r="J85" s="3">
        <v>0.23433561256182001</v>
      </c>
      <c r="K85" s="3">
        <v>145.25578081161899</v>
      </c>
      <c r="L85" s="3">
        <v>76017.855415486396</v>
      </c>
      <c r="M85" s="3">
        <v>0.140171208161989</v>
      </c>
      <c r="N85" s="3">
        <v>25.9944613168567</v>
      </c>
      <c r="O85" s="3">
        <v>67030.799087686595</v>
      </c>
      <c r="P85" s="3">
        <v>4.0094393083982702E-2</v>
      </c>
      <c r="Q85" s="3">
        <v>21.300462536160602</v>
      </c>
      <c r="R85" s="3">
        <v>69708.070538379703</v>
      </c>
      <c r="S85" s="3">
        <v>7.5070713700569003E-2</v>
      </c>
      <c r="T85" s="3">
        <v>96.151160624642799</v>
      </c>
      <c r="U85" s="3">
        <v>63809.980519121797</v>
      </c>
      <c r="V85" s="3">
        <v>1.1301663987835499E-2</v>
      </c>
      <c r="W85" s="3">
        <v>6.9975638195325898</v>
      </c>
      <c r="X85" s="3">
        <v>39387.044010303303</v>
      </c>
      <c r="Y85" s="3">
        <v>4.7782010721249303E-3</v>
      </c>
      <c r="Z85" s="3">
        <v>4.0595260643658904</v>
      </c>
      <c r="AA85" s="3">
        <v>39387.044010303303</v>
      </c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</row>
    <row r="86" spans="1:39" x14ac:dyDescent="0.25">
      <c r="A86" s="1" t="s">
        <v>225</v>
      </c>
      <c r="B86" s="1" t="s">
        <v>153</v>
      </c>
      <c r="C86" s="1" t="s">
        <v>61</v>
      </c>
      <c r="D86" s="1" t="s">
        <v>290</v>
      </c>
      <c r="E86" s="2">
        <v>45377.359047129597</v>
      </c>
      <c r="F86" s="1"/>
      <c r="G86" s="3">
        <v>0.26747008560367302</v>
      </c>
      <c r="H86" s="3">
        <v>207.024741173531</v>
      </c>
      <c r="I86" s="3">
        <v>196894.97413045599</v>
      </c>
      <c r="J86" s="3">
        <v>0.18161095397982799</v>
      </c>
      <c r="K86" s="3">
        <v>153.65276572891801</v>
      </c>
      <c r="L86" s="3">
        <v>128773.197357579</v>
      </c>
      <c r="M86" s="3">
        <v>0.113553449342489</v>
      </c>
      <c r="N86" s="3">
        <v>129.97241536678399</v>
      </c>
      <c r="O86" s="3">
        <v>113422.058390345</v>
      </c>
      <c r="P86" s="3">
        <v>3.1993671410414398E-2</v>
      </c>
      <c r="Q86" s="3">
        <v>21.644177435257902</v>
      </c>
      <c r="R86" s="3">
        <v>110497.58556581799</v>
      </c>
      <c r="S86" s="3">
        <v>6.2443863771144997E-2</v>
      </c>
      <c r="T86" s="3">
        <v>104.388933521223</v>
      </c>
      <c r="U86" s="3">
        <v>104268.539109245</v>
      </c>
      <c r="V86" s="3">
        <v>1.35055215924635E-2</v>
      </c>
      <c r="W86" s="3">
        <v>10.780191739618999</v>
      </c>
      <c r="X86" s="3">
        <v>57212.7922537665</v>
      </c>
      <c r="Y86" s="3">
        <v>6.4103029730442403E-3</v>
      </c>
      <c r="Z86" s="3">
        <v>4.7726721584738101</v>
      </c>
      <c r="AA86" s="3">
        <v>57212.7922537665</v>
      </c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</row>
    <row r="87" spans="1:39" x14ac:dyDescent="0.25">
      <c r="A87" s="1" t="s">
        <v>248</v>
      </c>
      <c r="B87" s="1" t="s">
        <v>37</v>
      </c>
      <c r="C87" s="1" t="s">
        <v>61</v>
      </c>
      <c r="D87" s="1" t="s">
        <v>290</v>
      </c>
      <c r="E87" s="2">
        <v>45377.389217592601</v>
      </c>
      <c r="F87" s="1"/>
      <c r="G87" s="3">
        <v>0.344755019110975</v>
      </c>
      <c r="H87" s="3">
        <v>164.64704772094001</v>
      </c>
      <c r="I87" s="3">
        <v>133891.34813627001</v>
      </c>
      <c r="J87" s="3">
        <v>0.21839712923197699</v>
      </c>
      <c r="K87" s="3">
        <v>191.00826167203101</v>
      </c>
      <c r="L87" s="3">
        <v>80848.451432181406</v>
      </c>
      <c r="M87" s="3">
        <v>0.13277779948648499</v>
      </c>
      <c r="N87" s="3">
        <v>52.767437029428997</v>
      </c>
      <c r="O87" s="3">
        <v>71364.054400784196</v>
      </c>
      <c r="P87" s="3">
        <v>3.9743172184104399E-2</v>
      </c>
      <c r="Q87" s="3">
        <v>30.995684779565</v>
      </c>
      <c r="R87" s="3">
        <v>72360.758565098498</v>
      </c>
      <c r="S87" s="3">
        <v>7.4893211961471501E-2</v>
      </c>
      <c r="T87" s="3">
        <v>59.653755055734102</v>
      </c>
      <c r="U87" s="3">
        <v>65649.993636501502</v>
      </c>
      <c r="V87" s="3">
        <v>1.14733483505187E-2</v>
      </c>
      <c r="W87" s="3">
        <v>6.5113714030446301</v>
      </c>
      <c r="X87" s="3">
        <v>40529.842700728601</v>
      </c>
      <c r="Y87" s="3">
        <v>5.5119433949948502E-3</v>
      </c>
      <c r="Z87" s="3">
        <v>3.06950996664593</v>
      </c>
      <c r="AA87" s="3">
        <v>40529.842700728601</v>
      </c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</row>
    <row r="88" spans="1:39" x14ac:dyDescent="0.25">
      <c r="A88" s="1" t="s">
        <v>178</v>
      </c>
      <c r="B88" s="1" t="s">
        <v>35</v>
      </c>
      <c r="C88" s="1" t="s">
        <v>61</v>
      </c>
      <c r="D88" s="1" t="s">
        <v>290</v>
      </c>
      <c r="E88" s="2">
        <v>45378.038662719897</v>
      </c>
      <c r="F88" s="1"/>
      <c r="G88" s="3">
        <v>0.10824887646765</v>
      </c>
      <c r="H88" s="3">
        <v>13.6442922497019</v>
      </c>
      <c r="I88" s="3">
        <v>192848.485884161</v>
      </c>
      <c r="J88" s="3">
        <v>7.6080923814645096E-2</v>
      </c>
      <c r="K88" s="3">
        <v>22.420564290214699</v>
      </c>
      <c r="L88" s="3">
        <v>105413.55806862201</v>
      </c>
      <c r="M88" s="3">
        <v>5.3991189846399702E-2</v>
      </c>
      <c r="N88" s="3">
        <v>38.716087470689899</v>
      </c>
      <c r="O88" s="3">
        <v>87697.3582047011</v>
      </c>
      <c r="P88" s="3">
        <v>1.69017405229724E-2</v>
      </c>
      <c r="Q88" s="3">
        <v>3.9303605375228798</v>
      </c>
      <c r="R88" s="3">
        <v>92834.0683001906</v>
      </c>
      <c r="S88" s="3">
        <v>2.88814860492996E-2</v>
      </c>
      <c r="T88" s="3">
        <v>32.365199393810002</v>
      </c>
      <c r="U88" s="3">
        <v>85036.286359486796</v>
      </c>
      <c r="V88" s="3">
        <v>7.5934210967849997E-3</v>
      </c>
      <c r="W88" s="3">
        <v>6.7468775830231396</v>
      </c>
      <c r="X88" s="3">
        <v>56824.743282184201</v>
      </c>
      <c r="Y88" s="3">
        <v>2.9922728613842502E-3</v>
      </c>
      <c r="Z88" s="3">
        <v>2.5119030206731998</v>
      </c>
      <c r="AA88" s="3">
        <v>56824.743282184201</v>
      </c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</row>
    <row r="89" spans="1:39" x14ac:dyDescent="0.25">
      <c r="A89" s="1" t="s">
        <v>252</v>
      </c>
      <c r="B89" s="1" t="s">
        <v>262</v>
      </c>
      <c r="C89" s="1" t="s">
        <v>61</v>
      </c>
      <c r="D89" s="1" t="s">
        <v>290</v>
      </c>
      <c r="E89" s="2">
        <v>45378.068846249997</v>
      </c>
      <c r="F89" s="1"/>
      <c r="G89" s="3">
        <v>0.112432130925019</v>
      </c>
      <c r="H89" s="3">
        <v>30.259522646557699</v>
      </c>
      <c r="I89" s="3">
        <v>180748.00831877999</v>
      </c>
      <c r="J89" s="3">
        <v>9.6139785776295103E-2</v>
      </c>
      <c r="K89" s="3">
        <v>41.241690818791803</v>
      </c>
      <c r="L89" s="3">
        <v>93333.017950000401</v>
      </c>
      <c r="M89" s="3">
        <v>5.9429070716912502E-2</v>
      </c>
      <c r="N89" s="3">
        <v>30.3159820785425</v>
      </c>
      <c r="O89" s="3">
        <v>79231.926936365402</v>
      </c>
      <c r="P89" s="3">
        <v>2.2910990559440202E-2</v>
      </c>
      <c r="Q89" s="3">
        <v>8.0961379677531795</v>
      </c>
      <c r="R89" s="3">
        <v>85579.437667866499</v>
      </c>
      <c r="S89" s="3">
        <v>3.4808602653713203E-2</v>
      </c>
      <c r="T89" s="3">
        <v>43.409733552137197</v>
      </c>
      <c r="U89" s="3">
        <v>76363.031733537893</v>
      </c>
      <c r="V89" s="3">
        <v>8.6200481130390902E-3</v>
      </c>
      <c r="W89" s="3">
        <v>5.38440852623987</v>
      </c>
      <c r="X89" s="3">
        <v>51598.904603963201</v>
      </c>
      <c r="Y89" s="3">
        <v>3.6281205645156901E-3</v>
      </c>
      <c r="Z89" s="3">
        <v>2.6054175087473701</v>
      </c>
      <c r="AA89" s="3">
        <v>51598.904603963201</v>
      </c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</row>
    <row r="90" spans="1:39" x14ac:dyDescent="0.25">
      <c r="A90" s="1" t="s">
        <v>40</v>
      </c>
      <c r="B90" s="1" t="s">
        <v>10</v>
      </c>
      <c r="C90" s="1" t="s">
        <v>61</v>
      </c>
      <c r="D90" s="1" t="s">
        <v>290</v>
      </c>
      <c r="E90" s="2">
        <v>45378.0990487616</v>
      </c>
      <c r="F90" s="1"/>
      <c r="G90" s="3">
        <v>9.7396004317409496E-2</v>
      </c>
      <c r="H90" s="3">
        <v>12.2063749006947</v>
      </c>
      <c r="I90" s="3">
        <v>227826.75778504499</v>
      </c>
      <c r="J90" s="3">
        <v>7.4320289295811401E-2</v>
      </c>
      <c r="K90" s="3">
        <v>78.980453034633598</v>
      </c>
      <c r="L90" s="3">
        <v>125939.62479708101</v>
      </c>
      <c r="M90" s="3">
        <v>5.0804239074161199E-2</v>
      </c>
      <c r="N90" s="3">
        <v>85.966478371686705</v>
      </c>
      <c r="O90" s="3">
        <v>104440.635601824</v>
      </c>
      <c r="P90" s="3">
        <v>1.4545611223049801E-2</v>
      </c>
      <c r="Q90" s="3">
        <v>13.379237350334099</v>
      </c>
      <c r="R90" s="3">
        <v>110878.89996364</v>
      </c>
      <c r="S90" s="3">
        <v>2.77290960152843E-2</v>
      </c>
      <c r="T90" s="3">
        <v>52.766576320296302</v>
      </c>
      <c r="U90" s="3">
        <v>99931.510263959106</v>
      </c>
      <c r="V90" s="3">
        <v>7.7969582211570498E-3</v>
      </c>
      <c r="W90" s="3">
        <v>8.2770448440951494</v>
      </c>
      <c r="X90" s="3">
        <v>62881.047523439702</v>
      </c>
      <c r="Y90" s="3">
        <v>3.4247081152177202E-3</v>
      </c>
      <c r="Z90" s="3">
        <v>4.1962193944320401</v>
      </c>
      <c r="AA90" s="3">
        <v>62881.047523439702</v>
      </c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spans="1:39" x14ac:dyDescent="0.25">
      <c r="A91" s="1" t="s">
        <v>55</v>
      </c>
      <c r="B91" s="1" t="s">
        <v>165</v>
      </c>
      <c r="C91" s="1" t="s">
        <v>61</v>
      </c>
      <c r="D91" s="1" t="s">
        <v>290</v>
      </c>
      <c r="E91" s="2">
        <v>45378.129265162002</v>
      </c>
      <c r="F91" s="1"/>
      <c r="G91" s="3">
        <v>0.115057211312474</v>
      </c>
      <c r="H91" s="3">
        <v>28.602854958192399</v>
      </c>
      <c r="I91" s="3">
        <v>192375.991329349</v>
      </c>
      <c r="J91" s="3">
        <v>8.8111089371180396E-2</v>
      </c>
      <c r="K91" s="3">
        <v>49.608107528691598</v>
      </c>
      <c r="L91" s="3">
        <v>101753.475845587</v>
      </c>
      <c r="M91" s="3">
        <v>5.44685567045399E-2</v>
      </c>
      <c r="N91" s="3">
        <v>31.716735685235701</v>
      </c>
      <c r="O91" s="3">
        <v>85708.572088373505</v>
      </c>
      <c r="P91" s="3">
        <v>1.97391749114493E-2</v>
      </c>
      <c r="Q91" s="3">
        <v>8.9290574223891106</v>
      </c>
      <c r="R91" s="3">
        <v>93238.037420941793</v>
      </c>
      <c r="S91" s="3">
        <v>3.4106877141164102E-2</v>
      </c>
      <c r="T91" s="3">
        <v>48.545413591678603</v>
      </c>
      <c r="U91" s="3">
        <v>83311.883767546096</v>
      </c>
      <c r="V91" s="3">
        <v>9.7720257534309601E-3</v>
      </c>
      <c r="W91" s="3">
        <v>10.831146519569</v>
      </c>
      <c r="X91" s="3">
        <v>57050.464424279897</v>
      </c>
      <c r="Y91" s="3">
        <v>3.34216721908061E-3</v>
      </c>
      <c r="Z91" s="3">
        <v>3.6093549572011598</v>
      </c>
      <c r="AA91" s="3">
        <v>57050.464424279897</v>
      </c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spans="1:39" x14ac:dyDescent="0.25">
      <c r="A92" s="1" t="s">
        <v>156</v>
      </c>
      <c r="B92" s="1" t="s">
        <v>94</v>
      </c>
      <c r="C92" s="1" t="s">
        <v>61</v>
      </c>
      <c r="D92" s="1" t="s">
        <v>290</v>
      </c>
      <c r="E92" s="2">
        <v>45378.159462893498</v>
      </c>
      <c r="F92" s="1"/>
      <c r="G92" s="3">
        <v>0.121159479294459</v>
      </c>
      <c r="H92" s="3">
        <v>33.9058656590189</v>
      </c>
      <c r="I92" s="3">
        <v>190597.825139558</v>
      </c>
      <c r="J92" s="3">
        <v>9.5238261549447104E-2</v>
      </c>
      <c r="K92" s="3">
        <v>57.811259981815901</v>
      </c>
      <c r="L92" s="3">
        <v>103093.99403174401</v>
      </c>
      <c r="M92" s="3">
        <v>5.9143148398756E-2</v>
      </c>
      <c r="N92" s="3">
        <v>51.022774841552902</v>
      </c>
      <c r="O92" s="3">
        <v>86673.914646892896</v>
      </c>
      <c r="P92" s="3">
        <v>2.1448778783134701E-2</v>
      </c>
      <c r="Q92" s="3">
        <v>10.3708626580766</v>
      </c>
      <c r="R92" s="3">
        <v>90823.467270059104</v>
      </c>
      <c r="S92" s="3">
        <v>3.51238497260907E-2</v>
      </c>
      <c r="T92" s="3">
        <v>54.9397681245526</v>
      </c>
      <c r="U92" s="3">
        <v>82513.850390338499</v>
      </c>
      <c r="V92" s="3">
        <v>8.3959727935394805E-3</v>
      </c>
      <c r="W92" s="3">
        <v>9.0583839426708295</v>
      </c>
      <c r="X92" s="3">
        <v>55328.577127442499</v>
      </c>
      <c r="Y92" s="3">
        <v>4.1633443400293296E-3</v>
      </c>
      <c r="Z92" s="3">
        <v>4.5372868142382696</v>
      </c>
      <c r="AA92" s="3">
        <v>55328.577127442499</v>
      </c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</row>
    <row r="93" spans="1:39" x14ac:dyDescent="0.25">
      <c r="A93" s="1" t="s">
        <v>4</v>
      </c>
      <c r="B93" s="1" t="s">
        <v>230</v>
      </c>
      <c r="C93" s="1" t="s">
        <v>61</v>
      </c>
      <c r="D93" s="1" t="s">
        <v>290</v>
      </c>
      <c r="E93" s="2">
        <v>45378.197783854201</v>
      </c>
      <c r="F93" s="1"/>
      <c r="G93" s="3">
        <v>0.13146928789829401</v>
      </c>
      <c r="H93" s="3">
        <v>37.238887306517903</v>
      </c>
      <c r="I93" s="3">
        <v>201357.88716071</v>
      </c>
      <c r="J93" s="3">
        <v>9.1574192618410696E-2</v>
      </c>
      <c r="K93" s="3">
        <v>58.122212752561403</v>
      </c>
      <c r="L93" s="3">
        <v>113462.69604807001</v>
      </c>
      <c r="M93" s="3">
        <v>5.8868457158351997E-2</v>
      </c>
      <c r="N93" s="3">
        <v>26.659879071361701</v>
      </c>
      <c r="O93" s="3">
        <v>95495.580165920997</v>
      </c>
      <c r="P93" s="3">
        <v>2.13532079679268E-2</v>
      </c>
      <c r="Q93" s="3">
        <v>10.2184447338254</v>
      </c>
      <c r="R93" s="3">
        <v>98383.563096018406</v>
      </c>
      <c r="S93" s="3">
        <v>3.3898396871818198E-2</v>
      </c>
      <c r="T93" s="3">
        <v>32.227229800565397</v>
      </c>
      <c r="U93" s="3">
        <v>91874.125129391003</v>
      </c>
      <c r="V93" s="3">
        <v>8.8760365817530107E-3</v>
      </c>
      <c r="W93" s="3">
        <v>6.6395587964472904</v>
      </c>
      <c r="X93" s="3">
        <v>59924.097264167998</v>
      </c>
      <c r="Y93" s="3">
        <v>3.2775969633512198E-3</v>
      </c>
      <c r="Z93" s="3">
        <v>2.5457917339280498</v>
      </c>
      <c r="AA93" s="3">
        <v>59924.097264167998</v>
      </c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</row>
    <row r="94" spans="1:39" x14ac:dyDescent="0.25">
      <c r="A94" s="1" t="s">
        <v>99</v>
      </c>
      <c r="B94" s="1" t="s">
        <v>101</v>
      </c>
      <c r="C94" s="1" t="s">
        <v>61</v>
      </c>
      <c r="D94" s="1" t="s">
        <v>290</v>
      </c>
      <c r="E94" s="2">
        <v>45378.227958310199</v>
      </c>
      <c r="F94" s="1"/>
      <c r="G94" s="3">
        <v>0.133777087907549</v>
      </c>
      <c r="H94" s="3">
        <v>47.634059385015199</v>
      </c>
      <c r="I94" s="3">
        <v>179503.93329674701</v>
      </c>
      <c r="J94" s="3">
        <v>8.7366374976108593E-2</v>
      </c>
      <c r="K94" s="3">
        <v>24.5961016182669</v>
      </c>
      <c r="L94" s="3">
        <v>96657.203794890898</v>
      </c>
      <c r="M94" s="3">
        <v>6.1668283546478499E-2</v>
      </c>
      <c r="N94" s="3">
        <v>30.390426212093399</v>
      </c>
      <c r="O94" s="3">
        <v>82559.313985707398</v>
      </c>
      <c r="P94" s="3">
        <v>1.78124789166825E-2</v>
      </c>
      <c r="Q94" s="3">
        <v>3.9478307697041299</v>
      </c>
      <c r="R94" s="3">
        <v>83023.784676474694</v>
      </c>
      <c r="S94" s="3">
        <v>3.47239518643487E-2</v>
      </c>
      <c r="T94" s="3">
        <v>21.094712387792999</v>
      </c>
      <c r="U94" s="3">
        <v>78924.363206595794</v>
      </c>
      <c r="V94" s="3">
        <v>1.03616356456521E-2</v>
      </c>
      <c r="W94" s="3">
        <v>7.2560951024765501</v>
      </c>
      <c r="X94" s="3">
        <v>52919.017467141799</v>
      </c>
      <c r="Y94" s="3">
        <v>4.7904669323012503E-3</v>
      </c>
      <c r="Z94" s="3">
        <v>3.0164126466026202</v>
      </c>
      <c r="AA94" s="3">
        <v>52919.017467141799</v>
      </c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1:39" x14ac:dyDescent="0.25">
      <c r="A95" s="1" t="s">
        <v>17</v>
      </c>
      <c r="B95" s="1" t="s">
        <v>66</v>
      </c>
      <c r="C95" s="1" t="s">
        <v>61</v>
      </c>
      <c r="D95" s="1" t="s">
        <v>290</v>
      </c>
      <c r="E95" s="2">
        <v>45378.258159976896</v>
      </c>
      <c r="F95" s="1"/>
      <c r="G95" s="3">
        <v>0.117113028361729</v>
      </c>
      <c r="H95" s="3">
        <v>51.6204033968245</v>
      </c>
      <c r="I95" s="3">
        <v>211878.25689535201</v>
      </c>
      <c r="J95" s="3">
        <v>7.4225756177255797E-2</v>
      </c>
      <c r="K95" s="3">
        <v>50.729518452967497</v>
      </c>
      <c r="L95" s="3">
        <v>111460.507776873</v>
      </c>
      <c r="M95" s="3">
        <v>5.1710048853228698E-2</v>
      </c>
      <c r="N95" s="3">
        <v>40.146178768410998</v>
      </c>
      <c r="O95" s="3">
        <v>91850.620126797206</v>
      </c>
      <c r="P95" s="3">
        <v>1.44507799832439E-2</v>
      </c>
      <c r="Q95" s="3">
        <v>8.7903580893090201</v>
      </c>
      <c r="R95" s="3">
        <v>103955.659778933</v>
      </c>
      <c r="S95" s="3">
        <v>2.76971551900826E-2</v>
      </c>
      <c r="T95" s="3">
        <v>44.412155079664302</v>
      </c>
      <c r="U95" s="3">
        <v>90502.421972693104</v>
      </c>
      <c r="V95" s="3">
        <v>7.8544649533485202E-3</v>
      </c>
      <c r="W95" s="3">
        <v>14.0627165335088</v>
      </c>
      <c r="X95" s="3">
        <v>61852.3521185715</v>
      </c>
      <c r="Y95" s="3">
        <v>3.3011266602757101E-3</v>
      </c>
      <c r="Z95" s="3">
        <v>5.4540572902020301</v>
      </c>
      <c r="AA95" s="3">
        <v>61852.3521185715</v>
      </c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</row>
    <row r="96" spans="1:39" x14ac:dyDescent="0.25">
      <c r="A96" s="1" t="s">
        <v>294</v>
      </c>
      <c r="B96" s="1" t="s">
        <v>277</v>
      </c>
      <c r="C96" s="1" t="s">
        <v>61</v>
      </c>
      <c r="D96" s="1" t="s">
        <v>290</v>
      </c>
      <c r="E96" s="2">
        <v>45378.288455208298</v>
      </c>
      <c r="F96" s="1"/>
      <c r="G96" s="3">
        <v>0.122856027943576</v>
      </c>
      <c r="H96" s="3">
        <v>38.1070897000793</v>
      </c>
      <c r="I96" s="3">
        <v>165219.62770759501</v>
      </c>
      <c r="J96" s="3">
        <v>9.8366289288298103E-2</v>
      </c>
      <c r="K96" s="3">
        <v>69.472116558861501</v>
      </c>
      <c r="L96" s="3">
        <v>88349.013274538796</v>
      </c>
      <c r="M96" s="3">
        <v>6.2376619192676203E-2</v>
      </c>
      <c r="N96" s="3">
        <v>58.781353252364298</v>
      </c>
      <c r="O96" s="3">
        <v>74737.077684593998</v>
      </c>
      <c r="P96" s="3">
        <v>2.4146963140918801E-2</v>
      </c>
      <c r="Q96" s="3">
        <v>14.450532020403999</v>
      </c>
      <c r="R96" s="3">
        <v>83639.167756617098</v>
      </c>
      <c r="S96" s="3">
        <v>3.66317535087127E-2</v>
      </c>
      <c r="T96" s="3">
        <v>37.9938401352697</v>
      </c>
      <c r="U96" s="3">
        <v>72239.901550946699</v>
      </c>
      <c r="V96" s="3">
        <v>1.01014647809209E-2</v>
      </c>
      <c r="W96" s="3">
        <v>8.3603451735108703</v>
      </c>
      <c r="X96" s="3">
        <v>52918.728678275103</v>
      </c>
      <c r="Y96" s="3">
        <v>3.67975576308361E-3</v>
      </c>
      <c r="Z96" s="3">
        <v>3.3289044991684902</v>
      </c>
      <c r="AA96" s="3">
        <v>52918.728678275103</v>
      </c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</row>
    <row r="97" spans="1:39" x14ac:dyDescent="0.25">
      <c r="A97" s="1" t="s">
        <v>274</v>
      </c>
      <c r="B97" s="1" t="s">
        <v>318</v>
      </c>
      <c r="C97" s="1" t="s">
        <v>61</v>
      </c>
      <c r="D97" s="1" t="s">
        <v>290</v>
      </c>
      <c r="E97" s="2">
        <v>45378.318621088001</v>
      </c>
      <c r="F97" s="1"/>
      <c r="G97" s="3">
        <v>0.13421061279770899</v>
      </c>
      <c r="H97" s="3">
        <v>41.432994731392199</v>
      </c>
      <c r="I97" s="3">
        <v>165345.57339714101</v>
      </c>
      <c r="J97" s="3">
        <v>8.7726646667708297E-2</v>
      </c>
      <c r="K97" s="3">
        <v>46.787995444497298</v>
      </c>
      <c r="L97" s="3">
        <v>85124.474628892203</v>
      </c>
      <c r="M97" s="3">
        <v>5.8065333871931003E-2</v>
      </c>
      <c r="N97" s="3">
        <v>57.474425469343302</v>
      </c>
      <c r="O97" s="3">
        <v>70383.759041824698</v>
      </c>
      <c r="P97" s="3">
        <v>1.66235574420035E-2</v>
      </c>
      <c r="Q97" s="3">
        <v>7.86631340257901</v>
      </c>
      <c r="R97" s="3">
        <v>81045.789777427897</v>
      </c>
      <c r="S97" s="3">
        <v>3.2006902216488498E-2</v>
      </c>
      <c r="T97" s="3">
        <v>38.400969104248503</v>
      </c>
      <c r="U97" s="3">
        <v>70453.633412859999</v>
      </c>
      <c r="V97" s="3">
        <v>7.9791029382468102E-3</v>
      </c>
      <c r="W97" s="3">
        <v>6.7116690168110296</v>
      </c>
      <c r="X97" s="3">
        <v>50172.9700276433</v>
      </c>
      <c r="Y97" s="3">
        <v>3.2438595870433501E-3</v>
      </c>
      <c r="Z97" s="3">
        <v>2.8931486685177599</v>
      </c>
      <c r="AA97" s="3">
        <v>50172.9700276433</v>
      </c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</row>
    <row r="98" spans="1:39" x14ac:dyDescent="0.25">
      <c r="A98" s="1" t="s">
        <v>164</v>
      </c>
      <c r="B98" s="1" t="s">
        <v>2</v>
      </c>
      <c r="C98" s="1" t="s">
        <v>61</v>
      </c>
      <c r="D98" s="1" t="s">
        <v>290</v>
      </c>
      <c r="E98" s="2">
        <v>45378.348817905098</v>
      </c>
      <c r="F98" s="1"/>
      <c r="G98" s="3">
        <v>0.140923551652995</v>
      </c>
      <c r="H98" s="3">
        <v>40.161021295408197</v>
      </c>
      <c r="I98" s="3">
        <v>175281.99517241999</v>
      </c>
      <c r="J98" s="3">
        <v>8.4022730161163198E-2</v>
      </c>
      <c r="K98" s="3">
        <v>89.508399080375099</v>
      </c>
      <c r="L98" s="3">
        <v>94698.956904148698</v>
      </c>
      <c r="M98" s="3">
        <v>5.7557697233119903E-2</v>
      </c>
      <c r="N98" s="3">
        <v>53.811173562918498</v>
      </c>
      <c r="O98" s="3">
        <v>80237.436505933307</v>
      </c>
      <c r="P98" s="3">
        <v>1.7891188662037202E-2</v>
      </c>
      <c r="Q98" s="3">
        <v>15.417301605002301</v>
      </c>
      <c r="R98" s="3">
        <v>85961.305976264499</v>
      </c>
      <c r="S98" s="3">
        <v>3.1829646088154501E-2</v>
      </c>
      <c r="T98" s="3">
        <v>22.0807493214513</v>
      </c>
      <c r="U98" s="3">
        <v>76944.341096080694</v>
      </c>
      <c r="V98" s="3">
        <v>7.7728166804001296E-3</v>
      </c>
      <c r="W98" s="3">
        <v>8.8521927541301295</v>
      </c>
      <c r="X98" s="3">
        <v>51031.811958112798</v>
      </c>
      <c r="Y98" s="3">
        <v>3.7890910455094101E-3</v>
      </c>
      <c r="Z98" s="3">
        <v>4.4974114730018897</v>
      </c>
      <c r="AA98" s="3">
        <v>51031.811958112798</v>
      </c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</row>
    <row r="99" spans="1:39" x14ac:dyDescent="0.25">
      <c r="A99" s="1" t="s">
        <v>134</v>
      </c>
      <c r="B99" s="1" t="s">
        <v>82</v>
      </c>
      <c r="C99" s="1" t="s">
        <v>61</v>
      </c>
      <c r="D99" s="1" t="s">
        <v>290</v>
      </c>
      <c r="E99" s="2">
        <v>45378.3871300463</v>
      </c>
      <c r="F99" s="1"/>
      <c r="G99" s="3">
        <v>0.14409883350372299</v>
      </c>
      <c r="H99" s="3">
        <v>38.229434716432003</v>
      </c>
      <c r="I99" s="3">
        <v>189717.762293757</v>
      </c>
      <c r="J99" s="3">
        <v>0.10348458969766799</v>
      </c>
      <c r="K99" s="3">
        <v>30.3442058641687</v>
      </c>
      <c r="L99" s="3">
        <v>110367.661994287</v>
      </c>
      <c r="M99" s="3">
        <v>6.9080890387432606E-2</v>
      </c>
      <c r="N99" s="3">
        <v>33.905075558432699</v>
      </c>
      <c r="O99" s="3">
        <v>92357.168499308304</v>
      </c>
      <c r="P99" s="3">
        <v>2.4364592005309701E-2</v>
      </c>
      <c r="Q99" s="3">
        <v>5.6534752398234502</v>
      </c>
      <c r="R99" s="3">
        <v>101368.61765940599</v>
      </c>
      <c r="S99" s="3">
        <v>4.1605253788999402E-2</v>
      </c>
      <c r="T99" s="3">
        <v>53.6042051550046</v>
      </c>
      <c r="U99" s="3">
        <v>89319.028236102196</v>
      </c>
      <c r="V99" s="3">
        <v>9.7690877912863707E-3</v>
      </c>
      <c r="W99" s="3">
        <v>8.3712734915386395</v>
      </c>
      <c r="X99" s="3">
        <v>59878.528786552801</v>
      </c>
      <c r="Y99" s="3">
        <v>3.75843176684663E-3</v>
      </c>
      <c r="Z99" s="3">
        <v>3.91077643933918</v>
      </c>
      <c r="AA99" s="3">
        <v>59878.528786552801</v>
      </c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</row>
    <row r="100" spans="1:39" x14ac:dyDescent="0.25">
      <c r="A100" s="1" t="s">
        <v>154</v>
      </c>
      <c r="B100" s="1" t="s">
        <v>93</v>
      </c>
      <c r="C100" s="1" t="s">
        <v>61</v>
      </c>
      <c r="D100" s="1" t="s">
        <v>290</v>
      </c>
      <c r="E100" s="2">
        <v>45378.417295706</v>
      </c>
      <c r="F100" s="1"/>
      <c r="G100" s="3">
        <v>0.126254420236418</v>
      </c>
      <c r="H100" s="3">
        <v>19.1335830102514</v>
      </c>
      <c r="I100" s="3">
        <v>230293.61143368899</v>
      </c>
      <c r="J100" s="3">
        <v>9.8257246557956604E-2</v>
      </c>
      <c r="K100" s="3">
        <v>89.709500637715394</v>
      </c>
      <c r="L100" s="3">
        <v>139422.49509953399</v>
      </c>
      <c r="M100" s="3">
        <v>6.2293374573078902E-2</v>
      </c>
      <c r="N100" s="3">
        <v>100.41680836927399</v>
      </c>
      <c r="O100" s="3">
        <v>118685.22938895199</v>
      </c>
      <c r="P100" s="3">
        <v>2.28371474820247E-2</v>
      </c>
      <c r="Q100" s="3">
        <v>17.257779048124899</v>
      </c>
      <c r="R100" s="3">
        <v>129058.103706133</v>
      </c>
      <c r="S100" s="3">
        <v>3.8651754551429003E-2</v>
      </c>
      <c r="T100" s="3">
        <v>60.956501742739697</v>
      </c>
      <c r="U100" s="3">
        <v>113892.85689927101</v>
      </c>
      <c r="V100" s="3">
        <v>1.1191783157216801E-2</v>
      </c>
      <c r="W100" s="3">
        <v>11.5786252751631</v>
      </c>
      <c r="X100" s="3">
        <v>70242.233709754306</v>
      </c>
      <c r="Y100" s="3">
        <v>4.5506153518459101E-3</v>
      </c>
      <c r="Z100" s="3">
        <v>4.5280448150111603</v>
      </c>
      <c r="AA100" s="3">
        <v>70242.233709754306</v>
      </c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</row>
    <row r="101" spans="1:39" x14ac:dyDescent="0.25">
      <c r="A101" s="1" t="s">
        <v>157</v>
      </c>
      <c r="B101" s="1" t="s">
        <v>336</v>
      </c>
      <c r="C101" s="1" t="s">
        <v>61</v>
      </c>
      <c r="D101" s="1" t="s">
        <v>290</v>
      </c>
      <c r="E101" s="2">
        <v>45378.447430856497</v>
      </c>
      <c r="F101" s="1"/>
      <c r="G101" s="3">
        <v>0.110969562696694</v>
      </c>
      <c r="H101" s="3">
        <v>12.369741311730801</v>
      </c>
      <c r="I101" s="3">
        <v>178333.28950272899</v>
      </c>
      <c r="J101" s="3">
        <v>8.5988801984195798E-2</v>
      </c>
      <c r="K101" s="3">
        <v>67.970690748421902</v>
      </c>
      <c r="L101" s="3">
        <v>92693.057469358304</v>
      </c>
      <c r="M101" s="3">
        <v>5.8081199201694397E-2</v>
      </c>
      <c r="N101" s="3">
        <v>50.444230202071999</v>
      </c>
      <c r="O101" s="3">
        <v>77817.129657871104</v>
      </c>
      <c r="P101" s="3">
        <v>1.9055025939693899E-2</v>
      </c>
      <c r="Q101" s="3">
        <v>13.207463261772601</v>
      </c>
      <c r="R101" s="3">
        <v>90011.004759131407</v>
      </c>
      <c r="S101" s="3">
        <v>3.4061439500095103E-2</v>
      </c>
      <c r="T101" s="3">
        <v>32.470052821816999</v>
      </c>
      <c r="U101" s="3">
        <v>75098.338810575806</v>
      </c>
      <c r="V101" s="3">
        <v>8.3296426008855999E-3</v>
      </c>
      <c r="W101" s="3">
        <v>5.5176784368135499</v>
      </c>
      <c r="X101" s="3">
        <v>54662.199408385102</v>
      </c>
      <c r="Y101" s="3">
        <v>3.6085397622008801E-3</v>
      </c>
      <c r="Z101" s="3">
        <v>2.3400031478334902</v>
      </c>
      <c r="AA101" s="3">
        <v>54662.199408385102</v>
      </c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</row>
    <row r="102" spans="1:39" x14ac:dyDescent="0.25">
      <c r="A102" s="1" t="s">
        <v>131</v>
      </c>
      <c r="B102" s="1" t="s">
        <v>86</v>
      </c>
      <c r="C102" s="1" t="s">
        <v>61</v>
      </c>
      <c r="D102" s="1" t="s">
        <v>290</v>
      </c>
      <c r="E102" s="2">
        <v>45378.477615000003</v>
      </c>
      <c r="F102" s="1"/>
      <c r="G102" s="3">
        <v>0.129203689932779</v>
      </c>
      <c r="H102" s="3">
        <v>80.186623727760093</v>
      </c>
      <c r="I102" s="3">
        <v>190837.16767343099</v>
      </c>
      <c r="J102" s="3">
        <v>8.0921830105742706E-2</v>
      </c>
      <c r="K102" s="3">
        <v>73.572628423890805</v>
      </c>
      <c r="L102" s="3">
        <v>105496.059401326</v>
      </c>
      <c r="M102" s="3">
        <v>5.5861572029760803E-2</v>
      </c>
      <c r="N102" s="3">
        <v>54.225981683567099</v>
      </c>
      <c r="O102" s="3">
        <v>89017.736897510302</v>
      </c>
      <c r="P102" s="3">
        <v>1.46580814304256E-2</v>
      </c>
      <c r="Q102" s="3">
        <v>11.7629098582795</v>
      </c>
      <c r="R102" s="3">
        <v>95132.273141653</v>
      </c>
      <c r="S102" s="3">
        <v>2.9883945049276599E-2</v>
      </c>
      <c r="T102" s="3">
        <v>21.903333178924601</v>
      </c>
      <c r="U102" s="3">
        <v>86473.654948643903</v>
      </c>
      <c r="V102" s="3">
        <v>6.9921410109178399E-3</v>
      </c>
      <c r="W102" s="3">
        <v>7.19033090186071</v>
      </c>
      <c r="X102" s="3">
        <v>58714.708450104597</v>
      </c>
      <c r="Y102" s="3">
        <v>2.6329503022478298E-3</v>
      </c>
      <c r="Z102" s="3">
        <v>3.2403249077782101</v>
      </c>
      <c r="AA102" s="3">
        <v>58714.708450104597</v>
      </c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</row>
    <row r="103" spans="1:39" x14ac:dyDescent="0.25">
      <c r="A103" s="1" t="s">
        <v>238</v>
      </c>
      <c r="B103" s="1" t="s">
        <v>331</v>
      </c>
      <c r="C103" s="1" t="s">
        <v>61</v>
      </c>
      <c r="D103" s="1" t="s">
        <v>290</v>
      </c>
      <c r="E103" s="2">
        <v>45378.5077573495</v>
      </c>
      <c r="F103" s="1"/>
      <c r="G103" s="3">
        <v>0.16350244213697299</v>
      </c>
      <c r="H103" s="3">
        <v>41.591045857593699</v>
      </c>
      <c r="I103" s="3">
        <v>163129.120582139</v>
      </c>
      <c r="J103" s="3">
        <v>0.101188694834626</v>
      </c>
      <c r="K103" s="3">
        <v>71.105494688870195</v>
      </c>
      <c r="L103" s="3">
        <v>89171.722861575399</v>
      </c>
      <c r="M103" s="3">
        <v>6.7398458241930803E-2</v>
      </c>
      <c r="N103" s="3">
        <v>51.539025588308498</v>
      </c>
      <c r="O103" s="3">
        <v>76113.688730532507</v>
      </c>
      <c r="P103" s="3">
        <v>2.09402101863191E-2</v>
      </c>
      <c r="Q103" s="3">
        <v>11.858044303692299</v>
      </c>
      <c r="R103" s="3">
        <v>81928.060918680101</v>
      </c>
      <c r="S103" s="3">
        <v>3.84796861968075E-2</v>
      </c>
      <c r="T103" s="3">
        <v>47.978655782682999</v>
      </c>
      <c r="U103" s="3">
        <v>72042.421439807396</v>
      </c>
      <c r="V103" s="3">
        <v>8.4870420539788598E-3</v>
      </c>
      <c r="W103" s="3">
        <v>6.4948887506991397</v>
      </c>
      <c r="X103" s="3">
        <v>52301.147680214999</v>
      </c>
      <c r="Y103" s="3">
        <v>3.17834817176102E-3</v>
      </c>
      <c r="Z103" s="3">
        <v>2.8374849758909799</v>
      </c>
      <c r="AA103" s="3">
        <v>52301.147680214999</v>
      </c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 x14ac:dyDescent="0.25">
      <c r="A104" s="1" t="s">
        <v>210</v>
      </c>
      <c r="B104" s="1" t="s">
        <v>126</v>
      </c>
      <c r="C104" s="1" t="s">
        <v>61</v>
      </c>
      <c r="D104" s="1" t="s">
        <v>290</v>
      </c>
      <c r="E104" s="2">
        <v>45378.5461011921</v>
      </c>
      <c r="F104" s="1"/>
      <c r="G104" s="3">
        <v>0.116559113827613</v>
      </c>
      <c r="H104" s="3">
        <v>67.716756622931399</v>
      </c>
      <c r="I104" s="3">
        <v>201617.21044104701</v>
      </c>
      <c r="J104" s="3">
        <v>9.26684041308347E-2</v>
      </c>
      <c r="K104" s="3">
        <v>80.438989613460507</v>
      </c>
      <c r="L104" s="3">
        <v>106213.17507224</v>
      </c>
      <c r="M104" s="3">
        <v>5.7986724413868602E-2</v>
      </c>
      <c r="N104" s="3">
        <v>49.625576718705197</v>
      </c>
      <c r="O104" s="3">
        <v>91457.875035664096</v>
      </c>
      <c r="P104" s="3">
        <v>1.8217708621259598E-2</v>
      </c>
      <c r="Q104" s="3">
        <v>14.7681394520765</v>
      </c>
      <c r="R104" s="3">
        <v>102158.062692272</v>
      </c>
      <c r="S104" s="3">
        <v>3.3696014281785099E-2</v>
      </c>
      <c r="T104" s="3">
        <v>39.793015107518201</v>
      </c>
      <c r="U104" s="3">
        <v>89692.350793385398</v>
      </c>
      <c r="V104" s="3">
        <v>7.7951632611024E-3</v>
      </c>
      <c r="W104" s="3">
        <v>7.3334036223177996</v>
      </c>
      <c r="X104" s="3">
        <v>61553.358816765198</v>
      </c>
      <c r="Y104" s="3">
        <v>4.3973154329232499E-3</v>
      </c>
      <c r="Z104" s="3">
        <v>3.34053657027953</v>
      </c>
      <c r="AA104" s="3">
        <v>61553.358816765198</v>
      </c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</row>
    <row r="105" spans="1:39" x14ac:dyDescent="0.25">
      <c r="A105" s="1" t="s">
        <v>176</v>
      </c>
      <c r="B105" s="1" t="s">
        <v>6</v>
      </c>
      <c r="C105" s="1" t="s">
        <v>61</v>
      </c>
      <c r="D105" s="1" t="s">
        <v>290</v>
      </c>
      <c r="E105" s="2">
        <v>45378.576269351899</v>
      </c>
      <c r="F105" s="1"/>
      <c r="G105" s="3">
        <v>0.14232063454549901</v>
      </c>
      <c r="H105" s="3">
        <v>176.69252919490901</v>
      </c>
      <c r="I105" s="3">
        <v>262049.81608980801</v>
      </c>
      <c r="J105" s="3">
        <v>0.118989044098747</v>
      </c>
      <c r="K105" s="3">
        <v>45.858277491270897</v>
      </c>
      <c r="L105" s="3">
        <v>160507.611716182</v>
      </c>
      <c r="M105" s="3">
        <v>7.72274985011496E-2</v>
      </c>
      <c r="N105" s="3">
        <v>80.847423800205107</v>
      </c>
      <c r="O105" s="3">
        <v>136843.88246894101</v>
      </c>
      <c r="P105" s="3">
        <v>2.6942796087149501E-2</v>
      </c>
      <c r="Q105" s="3">
        <v>8.9718045329353995</v>
      </c>
      <c r="R105" s="3">
        <v>147987.7468659</v>
      </c>
      <c r="S105" s="3">
        <v>4.5039309875035703E-2</v>
      </c>
      <c r="T105" s="3">
        <v>113.14184621312199</v>
      </c>
      <c r="U105" s="3">
        <v>131909.085700683</v>
      </c>
      <c r="V105" s="3">
        <v>1.3110035846589501E-2</v>
      </c>
      <c r="W105" s="3">
        <v>17.642608046393502</v>
      </c>
      <c r="X105" s="3">
        <v>71226.466743704397</v>
      </c>
      <c r="Y105" s="3">
        <v>4.8888327020720898E-3</v>
      </c>
      <c r="Z105" s="3">
        <v>6.8166604385295404</v>
      </c>
      <c r="AA105" s="3">
        <v>71226.466743704397</v>
      </c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</row>
    <row r="106" spans="1:39" x14ac:dyDescent="0.25">
      <c r="A106" s="1" t="s">
        <v>158</v>
      </c>
      <c r="B106" s="1" t="s">
        <v>1</v>
      </c>
      <c r="C106" s="1" t="s">
        <v>61</v>
      </c>
      <c r="D106" s="1" t="s">
        <v>290</v>
      </c>
      <c r="E106" s="2">
        <v>45378.606469791703</v>
      </c>
      <c r="F106" s="1"/>
      <c r="G106" s="3">
        <v>0.135474716449071</v>
      </c>
      <c r="H106" s="3">
        <v>14.705718234672201</v>
      </c>
      <c r="I106" s="3">
        <v>238418.68830350199</v>
      </c>
      <c r="J106" s="3">
        <v>9.9705651358147407E-2</v>
      </c>
      <c r="K106" s="3">
        <v>36.916054025223801</v>
      </c>
      <c r="L106" s="3">
        <v>137478.771494399</v>
      </c>
      <c r="M106" s="3">
        <v>5.99038079513321E-2</v>
      </c>
      <c r="N106" s="3">
        <v>32.740038260594503</v>
      </c>
      <c r="O106" s="3">
        <v>116760.57728136799</v>
      </c>
      <c r="P106" s="3">
        <v>2.25384193285629E-2</v>
      </c>
      <c r="Q106" s="3">
        <v>6.86326877892661</v>
      </c>
      <c r="R106" s="3">
        <v>127224.127500717</v>
      </c>
      <c r="S106" s="3">
        <v>3.5167338144036199E-2</v>
      </c>
      <c r="T106" s="3">
        <v>70.267531739635203</v>
      </c>
      <c r="U106" s="3">
        <v>112737.581805302</v>
      </c>
      <c r="V106" s="3">
        <v>9.5867032230447392E-3</v>
      </c>
      <c r="W106" s="3">
        <v>10.8176065345169</v>
      </c>
      <c r="X106" s="3">
        <v>69111.498485760007</v>
      </c>
      <c r="Y106" s="3">
        <v>3.7248028822640901E-3</v>
      </c>
      <c r="Z106" s="3">
        <v>4.4776845711905402</v>
      </c>
      <c r="AA106" s="3">
        <v>69111.498485760007</v>
      </c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</row>
    <row r="107" spans="1:39" x14ac:dyDescent="0.25">
      <c r="A107" s="1" t="s">
        <v>125</v>
      </c>
      <c r="B107" s="1" t="s">
        <v>67</v>
      </c>
      <c r="C107" s="1" t="s">
        <v>61</v>
      </c>
      <c r="D107" s="1" t="s">
        <v>290</v>
      </c>
      <c r="E107" s="2">
        <v>45378.636724062497</v>
      </c>
      <c r="F107" s="1"/>
      <c r="G107" s="3">
        <v>0.12668476880308099</v>
      </c>
      <c r="H107" s="3">
        <v>25.990227096283899</v>
      </c>
      <c r="I107" s="3">
        <v>199268.04512071499</v>
      </c>
      <c r="J107" s="3">
        <v>8.0116104167509999E-2</v>
      </c>
      <c r="K107" s="3">
        <v>38.766626885261701</v>
      </c>
      <c r="L107" s="3">
        <v>107538.155118863</v>
      </c>
      <c r="M107" s="3">
        <v>5.4765986000913397E-2</v>
      </c>
      <c r="N107" s="3">
        <v>49.072873568074201</v>
      </c>
      <c r="O107" s="3">
        <v>91759.815505209903</v>
      </c>
      <c r="P107" s="3">
        <v>1.6768561997634299E-2</v>
      </c>
      <c r="Q107" s="3">
        <v>6.9657530026744396</v>
      </c>
      <c r="R107" s="3">
        <v>102662.711118247</v>
      </c>
      <c r="S107" s="3">
        <v>3.04155823221973E-2</v>
      </c>
      <c r="T107" s="3">
        <v>41.005878667243998</v>
      </c>
      <c r="U107" s="3">
        <v>88058.3458798231</v>
      </c>
      <c r="V107" s="3">
        <v>8.02312065534414E-3</v>
      </c>
      <c r="W107" s="3">
        <v>7.5010251732025299</v>
      </c>
      <c r="X107" s="3">
        <v>60033.904390586598</v>
      </c>
      <c r="Y107" s="3">
        <v>3.0563804103908398E-3</v>
      </c>
      <c r="Z107" s="3">
        <v>2.8938119211658102</v>
      </c>
      <c r="AA107" s="3">
        <v>60033.904390586598</v>
      </c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</row>
    <row r="108" spans="1:39" x14ac:dyDescent="0.25">
      <c r="A108" s="1" t="s">
        <v>268</v>
      </c>
      <c r="B108" s="1" t="s">
        <v>172</v>
      </c>
      <c r="C108" s="1" t="s">
        <v>61</v>
      </c>
      <c r="D108" s="1" t="s">
        <v>290</v>
      </c>
      <c r="E108" s="2">
        <v>45378.666861493097</v>
      </c>
      <c r="F108" s="1"/>
      <c r="G108" s="3">
        <v>0.128287858614657</v>
      </c>
      <c r="H108" s="3">
        <v>129.91241609082999</v>
      </c>
      <c r="I108" s="3">
        <v>179878.937338219</v>
      </c>
      <c r="J108" s="3">
        <v>9.0014763765752098E-2</v>
      </c>
      <c r="K108" s="3">
        <v>57.595821988016802</v>
      </c>
      <c r="L108" s="3">
        <v>100708.548242438</v>
      </c>
      <c r="M108" s="3">
        <v>6.1336631406434097E-2</v>
      </c>
      <c r="N108" s="3">
        <v>32.946975237401801</v>
      </c>
      <c r="O108" s="3">
        <v>84974.1660116766</v>
      </c>
      <c r="P108" s="3">
        <v>1.8281684472584301E-2</v>
      </c>
      <c r="Q108" s="3">
        <v>9.5373889942628498</v>
      </c>
      <c r="R108" s="3">
        <v>94109.6680510273</v>
      </c>
      <c r="S108" s="3">
        <v>3.4082298552189298E-2</v>
      </c>
      <c r="T108" s="3">
        <v>36.955524531611402</v>
      </c>
      <c r="U108" s="3">
        <v>82812.370878483198</v>
      </c>
      <c r="V108" s="3">
        <v>8.5900013132127993E-3</v>
      </c>
      <c r="W108" s="3">
        <v>6.9283164504462196</v>
      </c>
      <c r="X108" s="3">
        <v>55545.085849801297</v>
      </c>
      <c r="Y108" s="3">
        <v>4.1881065267051999E-3</v>
      </c>
      <c r="Z108" s="3">
        <v>3.1086107616143899</v>
      </c>
      <c r="AA108" s="3">
        <v>55545.085849801297</v>
      </c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</row>
    <row r="109" spans="1:39" x14ac:dyDescent="0.25">
      <c r="A109" s="1" t="s">
        <v>12</v>
      </c>
      <c r="B109" s="1" t="s">
        <v>241</v>
      </c>
      <c r="C109" s="1" t="s">
        <v>61</v>
      </c>
      <c r="D109" s="1" t="s">
        <v>290</v>
      </c>
      <c r="E109" s="2">
        <v>45384.779506747698</v>
      </c>
      <c r="F109" s="1"/>
      <c r="G109" s="3">
        <v>8.8655299619631506E-2</v>
      </c>
      <c r="H109" s="3">
        <v>18.0213481793221</v>
      </c>
      <c r="I109" s="3">
        <v>244211.31696441301</v>
      </c>
      <c r="J109" s="3">
        <v>6.0876530174887297E-2</v>
      </c>
      <c r="K109" s="3">
        <v>33.200825453117901</v>
      </c>
      <c r="L109" s="3">
        <v>136891.76395109299</v>
      </c>
      <c r="M109" s="3">
        <v>4.1625242243902003E-2</v>
      </c>
      <c r="N109" s="3">
        <v>37.200066143454997</v>
      </c>
      <c r="O109" s="3">
        <v>116524.875250463</v>
      </c>
      <c r="P109" s="3">
        <v>1.38768455871137E-2</v>
      </c>
      <c r="Q109" s="3">
        <v>5.3895598164391698</v>
      </c>
      <c r="R109" s="3">
        <v>115241.716005325</v>
      </c>
      <c r="S109" s="3">
        <v>2.3823505228454601E-2</v>
      </c>
      <c r="T109" s="3">
        <v>26.8858767157664</v>
      </c>
      <c r="U109" s="3">
        <v>110474.671685596</v>
      </c>
      <c r="V109" s="3">
        <v>8.3192986290932403E-3</v>
      </c>
      <c r="W109" s="3">
        <v>6.7243690041383903</v>
      </c>
      <c r="X109" s="3">
        <v>62224.632072035303</v>
      </c>
      <c r="Y109" s="3">
        <v>4.2662917886927198E-3</v>
      </c>
      <c r="Z109" s="3">
        <v>3.3888211887658302</v>
      </c>
      <c r="AA109" s="3">
        <v>62224.632072035303</v>
      </c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</row>
    <row r="110" spans="1:39" x14ac:dyDescent="0.25">
      <c r="A110" s="1" t="s">
        <v>75</v>
      </c>
      <c r="B110" s="1" t="s">
        <v>100</v>
      </c>
      <c r="C110" s="1" t="s">
        <v>61</v>
      </c>
      <c r="D110" s="1" t="s">
        <v>290</v>
      </c>
      <c r="E110" s="2">
        <v>45384.8096684954</v>
      </c>
      <c r="F110" s="1"/>
      <c r="G110" s="3">
        <v>8.4762184565857601E-2</v>
      </c>
      <c r="H110" s="3">
        <v>15.4464366147661</v>
      </c>
      <c r="I110" s="3">
        <v>200477.68361234001</v>
      </c>
      <c r="J110" s="3">
        <v>5.5049140424173998E-2</v>
      </c>
      <c r="K110" s="3">
        <v>51.561532272648698</v>
      </c>
      <c r="L110" s="3">
        <v>98104.971358151204</v>
      </c>
      <c r="M110" s="3">
        <v>3.69324468826807E-2</v>
      </c>
      <c r="N110" s="3">
        <v>24.47042183896</v>
      </c>
      <c r="O110" s="3">
        <v>81555.062305256695</v>
      </c>
      <c r="P110" s="3">
        <v>1.0014604178487801E-2</v>
      </c>
      <c r="Q110" s="3">
        <v>9.28419357431933</v>
      </c>
      <c r="R110" s="3">
        <v>92152.824803723197</v>
      </c>
      <c r="S110" s="3">
        <v>2.13532460021344E-2</v>
      </c>
      <c r="T110" s="3">
        <v>19.575937611747101</v>
      </c>
      <c r="U110" s="3">
        <v>79254.973460906796</v>
      </c>
      <c r="V110" s="3">
        <v>5.8302740409264999E-3</v>
      </c>
      <c r="W110" s="3">
        <v>7.3275271384607201</v>
      </c>
      <c r="X110" s="3">
        <v>50765.107483989901</v>
      </c>
      <c r="Y110" s="3">
        <v>2.9061768530908301E-3</v>
      </c>
      <c r="Z110" s="3">
        <v>3.51091427509225</v>
      </c>
      <c r="AA110" s="3">
        <v>50765.107483989901</v>
      </c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</row>
    <row r="111" spans="1:39" x14ac:dyDescent="0.25">
      <c r="A111" s="1" t="s">
        <v>259</v>
      </c>
      <c r="B111" s="1" t="s">
        <v>223</v>
      </c>
      <c r="C111" s="1" t="s">
        <v>61</v>
      </c>
      <c r="D111" s="1" t="s">
        <v>290</v>
      </c>
      <c r="E111" s="2">
        <v>45384.839876527803</v>
      </c>
      <c r="F111" s="1"/>
      <c r="G111" s="3">
        <v>0.1006473461261</v>
      </c>
      <c r="H111" s="3">
        <v>23.708890617848301</v>
      </c>
      <c r="I111" s="3">
        <v>213787.74317476701</v>
      </c>
      <c r="J111" s="3">
        <v>5.9925895484456697E-2</v>
      </c>
      <c r="K111" s="3">
        <v>73.141145459054101</v>
      </c>
      <c r="L111" s="3">
        <v>107895.819036574</v>
      </c>
      <c r="M111" s="3">
        <v>4.2487621481023002E-2</v>
      </c>
      <c r="N111" s="3">
        <v>36.084116522126401</v>
      </c>
      <c r="O111" s="3">
        <v>89802.108991236993</v>
      </c>
      <c r="P111" s="3">
        <v>1.43555533471393E-2</v>
      </c>
      <c r="Q111" s="3">
        <v>13.4161729988922</v>
      </c>
      <c r="R111" s="3">
        <v>99861.2881827698</v>
      </c>
      <c r="S111" s="3">
        <v>2.32003398821343E-2</v>
      </c>
      <c r="T111" s="3">
        <v>29.6089983236545</v>
      </c>
      <c r="U111" s="3">
        <v>86433.174122685799</v>
      </c>
      <c r="V111" s="3">
        <v>6.3326015626395697E-3</v>
      </c>
      <c r="W111" s="3">
        <v>3.40996487050035</v>
      </c>
      <c r="X111" s="3">
        <v>55305.173167711597</v>
      </c>
      <c r="Y111" s="3">
        <v>3.3765134687244202E-3</v>
      </c>
      <c r="Z111" s="3">
        <v>1.5982899137916</v>
      </c>
      <c r="AA111" s="3">
        <v>55305.173167711597</v>
      </c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</row>
    <row r="112" spans="1:39" x14ac:dyDescent="0.25">
      <c r="A112" s="1" t="s">
        <v>49</v>
      </c>
      <c r="B112" s="1" t="s">
        <v>146</v>
      </c>
      <c r="C112" s="1" t="s">
        <v>61</v>
      </c>
      <c r="D112" s="1" t="s">
        <v>290</v>
      </c>
      <c r="E112" s="2">
        <v>45384.870062384303</v>
      </c>
      <c r="F112" s="1"/>
      <c r="G112" s="3">
        <v>9.5501452022012101E-2</v>
      </c>
      <c r="H112" s="3">
        <v>20.895562940304501</v>
      </c>
      <c r="I112" s="3">
        <v>220512.57725991</v>
      </c>
      <c r="J112" s="3">
        <v>5.6732744893442703E-2</v>
      </c>
      <c r="K112" s="3">
        <v>56.646838860006802</v>
      </c>
      <c r="L112" s="3">
        <v>111122.810880081</v>
      </c>
      <c r="M112" s="3">
        <v>4.1236930460887798E-2</v>
      </c>
      <c r="N112" s="3">
        <v>25.657107345580201</v>
      </c>
      <c r="O112" s="3">
        <v>91770.055639268801</v>
      </c>
      <c r="P112" s="3">
        <v>1.1335204785547601E-2</v>
      </c>
      <c r="Q112" s="3">
        <v>9.1491165511799206</v>
      </c>
      <c r="R112" s="3">
        <v>101171.111636879</v>
      </c>
      <c r="S112" s="3">
        <v>2.3416771907513401E-2</v>
      </c>
      <c r="T112" s="3">
        <v>22.2310858461618</v>
      </c>
      <c r="U112" s="3">
        <v>89052.850724690405</v>
      </c>
      <c r="V112" s="3">
        <v>7.2363711340077902E-3</v>
      </c>
      <c r="W112" s="3">
        <v>7.1982196314526599</v>
      </c>
      <c r="X112" s="3">
        <v>55292.9107084196</v>
      </c>
      <c r="Y112" s="3">
        <v>3.1831805634974599E-3</v>
      </c>
      <c r="Z112" s="3">
        <v>3.05219660791415</v>
      </c>
      <c r="AA112" s="3">
        <v>55292.9107084196</v>
      </c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</row>
    <row r="113" spans="1:39" x14ac:dyDescent="0.25">
      <c r="A113" s="1" t="s">
        <v>155</v>
      </c>
      <c r="B113" s="1" t="s">
        <v>217</v>
      </c>
      <c r="C113" s="1" t="s">
        <v>61</v>
      </c>
      <c r="D113" s="1" t="s">
        <v>290</v>
      </c>
      <c r="E113" s="2">
        <v>45384.900300046298</v>
      </c>
      <c r="F113" s="1"/>
      <c r="G113" s="3">
        <v>0.112921067306043</v>
      </c>
      <c r="H113" s="3">
        <v>91.220816135326203</v>
      </c>
      <c r="I113" s="3">
        <v>242276.326457577</v>
      </c>
      <c r="J113" s="3">
        <v>7.85351415537794E-2</v>
      </c>
      <c r="K113" s="3">
        <v>64.487344766712695</v>
      </c>
      <c r="L113" s="3">
        <v>132046.70508566301</v>
      </c>
      <c r="M113" s="3">
        <v>5.0317039211222901E-2</v>
      </c>
      <c r="N113" s="3">
        <v>29.9138603553913</v>
      </c>
      <c r="O113" s="3">
        <v>109999.517259528</v>
      </c>
      <c r="P113" s="3">
        <v>1.7825057789711499E-2</v>
      </c>
      <c r="Q113" s="3">
        <v>11.725342970501799</v>
      </c>
      <c r="R113" s="3">
        <v>114067.894671099</v>
      </c>
      <c r="S113" s="3">
        <v>2.93126910461106E-2</v>
      </c>
      <c r="T113" s="3">
        <v>78.683266329661194</v>
      </c>
      <c r="U113" s="3">
        <v>104677.613204023</v>
      </c>
      <c r="V113" s="3">
        <v>1.02380751174245E-2</v>
      </c>
      <c r="W113" s="3">
        <v>9.4111966884393894</v>
      </c>
      <c r="X113" s="3">
        <v>58312.302290312597</v>
      </c>
      <c r="Y113" s="3">
        <v>3.9811659578052596E-3</v>
      </c>
      <c r="Z113" s="3">
        <v>3.4510556926438101</v>
      </c>
      <c r="AA113" s="3">
        <v>58312.302290312597</v>
      </c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</row>
    <row r="114" spans="1:39" x14ac:dyDescent="0.25">
      <c r="A114" s="1" t="s">
        <v>184</v>
      </c>
      <c r="B114" s="1" t="s">
        <v>43</v>
      </c>
      <c r="C114" s="1" t="s">
        <v>61</v>
      </c>
      <c r="D114" s="1" t="s">
        <v>290</v>
      </c>
      <c r="E114" s="2">
        <v>45384.938580219903</v>
      </c>
      <c r="F114" s="1"/>
      <c r="G114" s="3">
        <v>0.10404782564786701</v>
      </c>
      <c r="H114" s="3">
        <v>23.971173305292499</v>
      </c>
      <c r="I114" s="3">
        <v>173994.58529576301</v>
      </c>
      <c r="J114" s="3">
        <v>8.22429832267592E-2</v>
      </c>
      <c r="K114" s="3">
        <v>94.648623382751893</v>
      </c>
      <c r="L114" s="3">
        <v>87510.1455628986</v>
      </c>
      <c r="M114" s="3">
        <v>5.50207552085865E-2</v>
      </c>
      <c r="N114" s="3">
        <v>35.955761085314698</v>
      </c>
      <c r="O114" s="3">
        <v>73830.581086751306</v>
      </c>
      <c r="P114" s="3">
        <v>2.1448130695743001E-2</v>
      </c>
      <c r="Q114" s="3">
        <v>19.622875460350301</v>
      </c>
      <c r="R114" s="3">
        <v>80303.302302737196</v>
      </c>
      <c r="S114" s="3">
        <v>3.2545800104093602E-2</v>
      </c>
      <c r="T114" s="3">
        <v>25.550196822916</v>
      </c>
      <c r="U114" s="3">
        <v>71037.0956281502</v>
      </c>
      <c r="V114" s="3">
        <v>1.0393953090603999E-2</v>
      </c>
      <c r="W114" s="3">
        <v>6.9361932415774801</v>
      </c>
      <c r="X114" s="3">
        <v>46231.917550602302</v>
      </c>
      <c r="Y114" s="3">
        <v>4.77051907709399E-3</v>
      </c>
      <c r="Z114" s="3">
        <v>2.7493928218532102</v>
      </c>
      <c r="AA114" s="3">
        <v>46231.917550602302</v>
      </c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</row>
    <row r="115" spans="1:39" x14ac:dyDescent="0.25">
      <c r="A115" s="1" t="s">
        <v>288</v>
      </c>
      <c r="B115" s="1" t="s">
        <v>89</v>
      </c>
      <c r="C115" s="1" t="s">
        <v>61</v>
      </c>
      <c r="D115" s="1" t="s">
        <v>290</v>
      </c>
      <c r="E115" s="2">
        <v>45384.968800347197</v>
      </c>
      <c r="F115" s="1"/>
      <c r="G115" s="3">
        <v>9.9378079545647202E-2</v>
      </c>
      <c r="H115" s="3">
        <v>35.9177222342962</v>
      </c>
      <c r="I115" s="3">
        <v>201994.678430634</v>
      </c>
      <c r="J115" s="3">
        <v>5.9366585975336998E-2</v>
      </c>
      <c r="K115" s="3">
        <v>43.652016881625798</v>
      </c>
      <c r="L115" s="3">
        <v>104420.423500315</v>
      </c>
      <c r="M115" s="3">
        <v>4.3850771668726501E-2</v>
      </c>
      <c r="N115" s="3">
        <v>44.962962430982699</v>
      </c>
      <c r="O115" s="3">
        <v>87458.0455654166</v>
      </c>
      <c r="P115" s="3">
        <v>1.2254782084592899E-2</v>
      </c>
      <c r="Q115" s="3">
        <v>6.33647063568998</v>
      </c>
      <c r="R115" s="3">
        <v>95037.134951099695</v>
      </c>
      <c r="S115" s="3">
        <v>2.27261691034224E-2</v>
      </c>
      <c r="T115" s="3">
        <v>25.0084011387525</v>
      </c>
      <c r="U115" s="3">
        <v>83942.157005694098</v>
      </c>
      <c r="V115" s="3">
        <v>7.0389288259341803E-3</v>
      </c>
      <c r="W115" s="3">
        <v>4.8677013681087002</v>
      </c>
      <c r="X115" s="3">
        <v>52888.505998074797</v>
      </c>
      <c r="Y115" s="3">
        <v>2.7961002770890198E-3</v>
      </c>
      <c r="Z115" s="3">
        <v>1.9276542813339701</v>
      </c>
      <c r="AA115" s="3">
        <v>52888.505998074797</v>
      </c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</row>
    <row r="116" spans="1:39" x14ac:dyDescent="0.25">
      <c r="A116" s="1" t="s">
        <v>63</v>
      </c>
      <c r="B116" s="1" t="s">
        <v>250</v>
      </c>
      <c r="C116" s="1" t="s">
        <v>61</v>
      </c>
      <c r="D116" s="1" t="s">
        <v>290</v>
      </c>
      <c r="E116" s="2">
        <v>45384.998983576399</v>
      </c>
      <c r="F116" s="1"/>
      <c r="G116" s="3">
        <v>7.9268128852230099E-2</v>
      </c>
      <c r="H116" s="3">
        <v>32.5324148178073</v>
      </c>
      <c r="I116" s="3">
        <v>173168.803391408</v>
      </c>
      <c r="J116" s="3">
        <v>6.06396326540607E-2</v>
      </c>
      <c r="K116" s="3">
        <v>46.194096062337799</v>
      </c>
      <c r="L116" s="3">
        <v>93296.116936858394</v>
      </c>
      <c r="M116" s="3">
        <v>4.1599790903546499E-2</v>
      </c>
      <c r="N116" s="3">
        <v>27.255308777809201</v>
      </c>
      <c r="O116" s="3">
        <v>78255.245223194404</v>
      </c>
      <c r="P116" s="3">
        <v>1.1977311428619001E-2</v>
      </c>
      <c r="Q116" s="3">
        <v>7.4294614963483303</v>
      </c>
      <c r="R116" s="3">
        <v>81733.479620194805</v>
      </c>
      <c r="S116" s="3">
        <v>2.33681573965515E-2</v>
      </c>
      <c r="T116" s="3">
        <v>18.166012353242401</v>
      </c>
      <c r="U116" s="3">
        <v>74062.143105563999</v>
      </c>
      <c r="V116" s="3">
        <v>7.7080663505640903E-3</v>
      </c>
      <c r="W116" s="3">
        <v>8.0267785259026105</v>
      </c>
      <c r="X116" s="3">
        <v>49540.902346399896</v>
      </c>
      <c r="Y116" s="3">
        <v>3.1208667996431901E-3</v>
      </c>
      <c r="Z116" s="3">
        <v>3.2471230819910302</v>
      </c>
      <c r="AA116" s="3">
        <v>49540.902346399896</v>
      </c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</row>
    <row r="117" spans="1:39" x14ac:dyDescent="0.25">
      <c r="A117" s="1" t="s">
        <v>303</v>
      </c>
      <c r="B117" s="1" t="s">
        <v>297</v>
      </c>
      <c r="C117" s="1" t="s">
        <v>61</v>
      </c>
      <c r="D117" s="1" t="s">
        <v>290</v>
      </c>
      <c r="E117" s="2">
        <v>45385.029203391197</v>
      </c>
      <c r="F117" s="1"/>
      <c r="G117" s="3">
        <v>8.5388071409024199E-2</v>
      </c>
      <c r="H117" s="3">
        <v>50.1690745692202</v>
      </c>
      <c r="I117" s="3">
        <v>189960.98436095801</v>
      </c>
      <c r="J117" s="3">
        <v>5.9753519412246901E-2</v>
      </c>
      <c r="K117" s="3">
        <v>41.484240820114898</v>
      </c>
      <c r="L117" s="3">
        <v>97584.064532795499</v>
      </c>
      <c r="M117" s="3">
        <v>4.1588449952397202E-2</v>
      </c>
      <c r="N117" s="3">
        <v>25.128779061522302</v>
      </c>
      <c r="O117" s="3">
        <v>81869.003396888802</v>
      </c>
      <c r="P117" s="3">
        <v>1.14426045868176E-2</v>
      </c>
      <c r="Q117" s="3">
        <v>6.73174669650043</v>
      </c>
      <c r="R117" s="3">
        <v>89050.151327677697</v>
      </c>
      <c r="S117" s="3">
        <v>2.3198984103943901E-2</v>
      </c>
      <c r="T117" s="3">
        <v>20.308753612069602</v>
      </c>
      <c r="U117" s="3">
        <v>77895.301388759501</v>
      </c>
      <c r="V117" s="3">
        <v>7.7750952057862501E-3</v>
      </c>
      <c r="W117" s="3">
        <v>6.3341937809006001</v>
      </c>
      <c r="X117" s="3">
        <v>48512.812334717499</v>
      </c>
      <c r="Y117" s="3">
        <v>4.2328563066158604E-3</v>
      </c>
      <c r="Z117" s="3">
        <v>3.1929920198913599</v>
      </c>
      <c r="AA117" s="3">
        <v>48512.812334717499</v>
      </c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</row>
    <row r="118" spans="1:39" x14ac:dyDescent="0.25">
      <c r="A118" s="1" t="s">
        <v>123</v>
      </c>
      <c r="B118" s="1" t="s">
        <v>302</v>
      </c>
      <c r="C118" s="1" t="s">
        <v>61</v>
      </c>
      <c r="D118" s="1" t="s">
        <v>290</v>
      </c>
      <c r="E118" s="2">
        <v>45385.067457847203</v>
      </c>
      <c r="F118" s="1"/>
      <c r="G118" s="3">
        <v>8.7808809424562595E-2</v>
      </c>
      <c r="H118" s="3">
        <v>17.472371529748301</v>
      </c>
      <c r="I118" s="3">
        <v>197765.34627113401</v>
      </c>
      <c r="J118" s="3">
        <v>7.2537149458055006E-2</v>
      </c>
      <c r="K118" s="3">
        <v>49.848404168534003</v>
      </c>
      <c r="L118" s="3">
        <v>106070.748689976</v>
      </c>
      <c r="M118" s="3">
        <v>4.7909631804656697E-2</v>
      </c>
      <c r="N118" s="3">
        <v>53.715947645813003</v>
      </c>
      <c r="O118" s="3">
        <v>89064.785405418006</v>
      </c>
      <c r="P118" s="3">
        <v>1.8053686317316599E-2</v>
      </c>
      <c r="Q118" s="3">
        <v>9.5765084325134193</v>
      </c>
      <c r="R118" s="3">
        <v>96040.064381930497</v>
      </c>
      <c r="S118" s="3">
        <v>2.8066993651110799E-2</v>
      </c>
      <c r="T118" s="3">
        <v>28.429086683879401</v>
      </c>
      <c r="U118" s="3">
        <v>86120.749691361299</v>
      </c>
      <c r="V118" s="3">
        <v>9.4479044866052405E-3</v>
      </c>
      <c r="W118" s="3">
        <v>6.3258904584252402</v>
      </c>
      <c r="X118" s="3">
        <v>53184.811943889799</v>
      </c>
      <c r="Y118" s="3">
        <v>3.6354573781421E-3</v>
      </c>
      <c r="Z118" s="3">
        <v>2.8198335758873698</v>
      </c>
      <c r="AA118" s="3">
        <v>53184.811943889799</v>
      </c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</row>
    <row r="119" spans="1:39" x14ac:dyDescent="0.25">
      <c r="A119" s="1" t="s">
        <v>179</v>
      </c>
      <c r="B119" s="1" t="s">
        <v>337</v>
      </c>
      <c r="C119" s="1" t="s">
        <v>61</v>
      </c>
      <c r="D119" s="1" t="s">
        <v>290</v>
      </c>
      <c r="E119" s="2">
        <v>45385.097703946798</v>
      </c>
      <c r="F119" s="1"/>
      <c r="G119" s="3">
        <v>8.69293560195636E-2</v>
      </c>
      <c r="H119" s="3">
        <v>46.499900667229099</v>
      </c>
      <c r="I119" s="3">
        <v>206344.73817318201</v>
      </c>
      <c r="J119" s="3">
        <v>6.2321103372691498E-2</v>
      </c>
      <c r="K119" s="3">
        <v>44.089137562533701</v>
      </c>
      <c r="L119" s="3">
        <v>109431.911975617</v>
      </c>
      <c r="M119" s="3">
        <v>4.16509158112887E-2</v>
      </c>
      <c r="N119" s="3">
        <v>23.2686861215536</v>
      </c>
      <c r="O119" s="3">
        <v>90611.832305795004</v>
      </c>
      <c r="P119" s="3">
        <v>1.2286721067053001E-2</v>
      </c>
      <c r="Q119" s="3">
        <v>7.4861394786573596</v>
      </c>
      <c r="R119" s="3">
        <v>101481.095096071</v>
      </c>
      <c r="S119" s="3">
        <v>2.4259256258738999E-2</v>
      </c>
      <c r="T119" s="3">
        <v>37.463073903767899</v>
      </c>
      <c r="U119" s="3">
        <v>87648.335504527393</v>
      </c>
      <c r="V119" s="3">
        <v>6.8726448757266403E-3</v>
      </c>
      <c r="W119" s="3">
        <v>6.4452073451987397</v>
      </c>
      <c r="X119" s="3">
        <v>55786.287108228498</v>
      </c>
      <c r="Y119" s="3">
        <v>2.3572047859171E-3</v>
      </c>
      <c r="Z119" s="3">
        <v>2.1140790172022701</v>
      </c>
      <c r="AA119" s="3">
        <v>55786.287108228498</v>
      </c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</row>
    <row r="120" spans="1:39" x14ac:dyDescent="0.25">
      <c r="A120" s="1" t="s">
        <v>307</v>
      </c>
      <c r="B120" s="1" t="s">
        <v>183</v>
      </c>
      <c r="C120" s="1" t="s">
        <v>61</v>
      </c>
      <c r="D120" s="1" t="s">
        <v>290</v>
      </c>
      <c r="E120" s="2">
        <v>45385.127904374996</v>
      </c>
      <c r="F120" s="1"/>
      <c r="G120" s="3">
        <v>9.3088894446307094E-2</v>
      </c>
      <c r="H120" s="3">
        <v>13.2853256937754</v>
      </c>
      <c r="I120" s="3">
        <v>209573.739501506</v>
      </c>
      <c r="J120" s="3">
        <v>6.06755837817732E-2</v>
      </c>
      <c r="K120" s="3">
        <v>40.287409078089802</v>
      </c>
      <c r="L120" s="3">
        <v>107126.578821927</v>
      </c>
      <c r="M120" s="3">
        <v>4.1012797435534903E-2</v>
      </c>
      <c r="N120" s="3">
        <v>20.939136546857199</v>
      </c>
      <c r="O120" s="3">
        <v>92693.302075956395</v>
      </c>
      <c r="P120" s="3">
        <v>1.21570560940857E-2</v>
      </c>
      <c r="Q120" s="3">
        <v>7.1403117591832697</v>
      </c>
      <c r="R120" s="3">
        <v>100541.967118167</v>
      </c>
      <c r="S120" s="3">
        <v>2.2429646637622799E-2</v>
      </c>
      <c r="T120" s="3">
        <v>36.142925104100897</v>
      </c>
      <c r="U120" s="3">
        <v>86662.804988814401</v>
      </c>
      <c r="V120" s="3">
        <v>6.5595995137018104E-3</v>
      </c>
      <c r="W120" s="3">
        <v>7.1316908623762902</v>
      </c>
      <c r="X120" s="3">
        <v>54146.266376748703</v>
      </c>
      <c r="Y120" s="3">
        <v>2.1494147812199599E-3</v>
      </c>
      <c r="Z120" s="3">
        <v>2.8560940255295799</v>
      </c>
      <c r="AA120" s="3">
        <v>54146.266376748703</v>
      </c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</row>
    <row r="121" spans="1:39" x14ac:dyDescent="0.25">
      <c r="A121" s="1" t="s">
        <v>88</v>
      </c>
      <c r="B121" s="1" t="s">
        <v>182</v>
      </c>
      <c r="C121" s="1" t="s">
        <v>61</v>
      </c>
      <c r="D121" s="1" t="s">
        <v>290</v>
      </c>
      <c r="E121" s="2">
        <v>45385.158130509299</v>
      </c>
      <c r="F121" s="1"/>
      <c r="G121" s="3">
        <v>0.10222031440321799</v>
      </c>
      <c r="H121" s="3">
        <v>41.0109370418864</v>
      </c>
      <c r="I121" s="3">
        <v>182584.77691441399</v>
      </c>
      <c r="J121" s="3">
        <v>9.3380418257508105E-2</v>
      </c>
      <c r="K121" s="3">
        <v>54.766680892225601</v>
      </c>
      <c r="L121" s="3">
        <v>97148.799261120701</v>
      </c>
      <c r="M121" s="3">
        <v>6.7130891477446206E-2</v>
      </c>
      <c r="N121" s="3">
        <v>47.122789004869297</v>
      </c>
      <c r="O121" s="3">
        <v>82186.861256592107</v>
      </c>
      <c r="P121" s="3">
        <v>2.4141822068312599E-2</v>
      </c>
      <c r="Q121" s="3">
        <v>10.383158252171</v>
      </c>
      <c r="R121" s="3">
        <v>88815.754137443902</v>
      </c>
      <c r="S121" s="3">
        <v>4.0007530649083099E-2</v>
      </c>
      <c r="T121" s="3">
        <v>46.077869876996999</v>
      </c>
      <c r="U121" s="3">
        <v>78813.619577441903</v>
      </c>
      <c r="V121" s="3">
        <v>1.4056282447778699E-2</v>
      </c>
      <c r="W121" s="3">
        <v>11.2056598724339</v>
      </c>
      <c r="X121" s="3">
        <v>48988.112332689299</v>
      </c>
      <c r="Y121" s="3">
        <v>5.4815290337910999E-3</v>
      </c>
      <c r="Z121" s="3">
        <v>4.2622823840468298</v>
      </c>
      <c r="AA121" s="3">
        <v>48988.112332689299</v>
      </c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</row>
    <row r="122" spans="1:39" x14ac:dyDescent="0.25">
      <c r="A122" s="1" t="s">
        <v>106</v>
      </c>
      <c r="B122" s="1" t="s">
        <v>3</v>
      </c>
      <c r="C122" s="1" t="s">
        <v>61</v>
      </c>
      <c r="D122" s="1" t="s">
        <v>290</v>
      </c>
      <c r="E122" s="2">
        <v>45385.188331238402</v>
      </c>
      <c r="F122" s="1"/>
      <c r="G122" s="3">
        <v>0.105222136587983</v>
      </c>
      <c r="H122" s="3">
        <v>14.5175453060646</v>
      </c>
      <c r="I122" s="3">
        <v>185182.559060428</v>
      </c>
      <c r="J122" s="3">
        <v>6.2863726293405295E-2</v>
      </c>
      <c r="K122" s="3">
        <v>49.874962744819697</v>
      </c>
      <c r="L122" s="3">
        <v>99212.500195482993</v>
      </c>
      <c r="M122" s="3">
        <v>4.3657498053484699E-2</v>
      </c>
      <c r="N122" s="3">
        <v>35.816112611407803</v>
      </c>
      <c r="O122" s="3">
        <v>84398.305115687603</v>
      </c>
      <c r="P122" s="3">
        <v>1.35092091135471E-2</v>
      </c>
      <c r="Q122" s="3">
        <v>8.5411311237826908</v>
      </c>
      <c r="R122" s="3">
        <v>91979.909560755303</v>
      </c>
      <c r="S122" s="3">
        <v>2.2983119322737802E-2</v>
      </c>
      <c r="T122" s="3">
        <v>31.724150200010399</v>
      </c>
      <c r="U122" s="3">
        <v>80895.526640232594</v>
      </c>
      <c r="V122" s="3">
        <v>6.4777699578753203E-3</v>
      </c>
      <c r="W122" s="3">
        <v>4.1964538235467002</v>
      </c>
      <c r="X122" s="3">
        <v>51585.652637861996</v>
      </c>
      <c r="Y122" s="3">
        <v>1.99771346164566E-3</v>
      </c>
      <c r="Z122" s="3">
        <v>1.4845801186007901</v>
      </c>
      <c r="AA122" s="3">
        <v>51585.652637861996</v>
      </c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</row>
    <row r="123" spans="1:39" x14ac:dyDescent="0.25">
      <c r="A123" s="1" t="s">
        <v>324</v>
      </c>
      <c r="B123" s="1" t="s">
        <v>329</v>
      </c>
      <c r="C123" s="1" t="s">
        <v>61</v>
      </c>
      <c r="D123" s="1" t="s">
        <v>290</v>
      </c>
      <c r="E123" s="2">
        <v>45385.2185935995</v>
      </c>
      <c r="F123" s="1"/>
      <c r="G123" s="3">
        <v>7.7972682238816995E-2</v>
      </c>
      <c r="H123" s="3">
        <v>20.243718236021301</v>
      </c>
      <c r="I123" s="3">
        <v>162785.28570728199</v>
      </c>
      <c r="J123" s="3">
        <v>7.3668173196338199E-2</v>
      </c>
      <c r="K123" s="3">
        <v>45.441939164073098</v>
      </c>
      <c r="L123" s="3">
        <v>85586.601367457697</v>
      </c>
      <c r="M123" s="3">
        <v>4.74636882686999E-2</v>
      </c>
      <c r="N123" s="3">
        <v>15.6602993864936</v>
      </c>
      <c r="O123" s="3">
        <v>73065.023774064903</v>
      </c>
      <c r="P123" s="3">
        <v>1.4731437169158101E-2</v>
      </c>
      <c r="Q123" s="3">
        <v>7.8020108301528301</v>
      </c>
      <c r="R123" s="3">
        <v>78525.076132271293</v>
      </c>
      <c r="S123" s="3">
        <v>2.5122037183065202E-2</v>
      </c>
      <c r="T123" s="3">
        <v>28.3971771745185</v>
      </c>
      <c r="U123" s="3">
        <v>69637.186448405002</v>
      </c>
      <c r="V123" s="3">
        <v>7.5431809298871803E-3</v>
      </c>
      <c r="W123" s="3">
        <v>5.5327826021733602</v>
      </c>
      <c r="X123" s="3">
        <v>44154.312661725497</v>
      </c>
      <c r="Y123" s="3">
        <v>3.48659828809764E-3</v>
      </c>
      <c r="Z123" s="3">
        <v>2.6543406059903298</v>
      </c>
      <c r="AA123" s="3">
        <v>44154.312661725497</v>
      </c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</row>
    <row r="124" spans="1:39" x14ac:dyDescent="0.25">
      <c r="A124" s="1" t="s">
        <v>205</v>
      </c>
      <c r="B124" s="1" t="s">
        <v>147</v>
      </c>
      <c r="C124" s="1" t="s">
        <v>61</v>
      </c>
      <c r="D124" s="1" t="s">
        <v>290</v>
      </c>
      <c r="E124" s="2">
        <v>45385.256863263901</v>
      </c>
      <c r="F124" s="1"/>
      <c r="G124" s="3">
        <v>9.3428861968025398E-2</v>
      </c>
      <c r="H124" s="3">
        <v>83.870679562145696</v>
      </c>
      <c r="I124" s="3">
        <v>195154.74759051099</v>
      </c>
      <c r="J124" s="3">
        <v>6.0873988137569099E-2</v>
      </c>
      <c r="K124" s="3">
        <v>51.2312136576084</v>
      </c>
      <c r="L124" s="3">
        <v>104684.85492651501</v>
      </c>
      <c r="M124" s="3">
        <v>4.2353738793595698E-2</v>
      </c>
      <c r="N124" s="3">
        <v>24.825474354644999</v>
      </c>
      <c r="O124" s="3">
        <v>87750.770034482499</v>
      </c>
      <c r="P124" s="3">
        <v>1.1636939459969801E-2</v>
      </c>
      <c r="Q124" s="3">
        <v>7.9722238587985199</v>
      </c>
      <c r="R124" s="3">
        <v>93574.269020518201</v>
      </c>
      <c r="S124" s="3">
        <v>2.25937992552212E-2</v>
      </c>
      <c r="T124" s="3">
        <v>43.489721113652799</v>
      </c>
      <c r="U124" s="3">
        <v>83612.718774670502</v>
      </c>
      <c r="V124" s="3">
        <v>6.4221581982297103E-3</v>
      </c>
      <c r="W124" s="3">
        <v>4.2990776512854803</v>
      </c>
      <c r="X124" s="3">
        <v>51557.105508764398</v>
      </c>
      <c r="Y124" s="3">
        <v>3.2742385984668798E-3</v>
      </c>
      <c r="Z124" s="3">
        <v>2.77002622926969</v>
      </c>
      <c r="AA124" s="3">
        <v>51557.105508764398</v>
      </c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</row>
    <row r="125" spans="1:39" x14ac:dyDescent="0.25">
      <c r="A125" s="1" t="s">
        <v>111</v>
      </c>
      <c r="B125" s="1" t="s">
        <v>137</v>
      </c>
      <c r="C125" s="1" t="s">
        <v>61</v>
      </c>
      <c r="D125" s="1" t="s">
        <v>290</v>
      </c>
      <c r="E125" s="2">
        <v>45385.287151863398</v>
      </c>
      <c r="F125" s="1"/>
      <c r="G125" s="3">
        <v>0.102643007247117</v>
      </c>
      <c r="H125" s="3">
        <v>36.6448835355311</v>
      </c>
      <c r="I125" s="3">
        <v>140629.774073621</v>
      </c>
      <c r="J125" s="3">
        <v>8.1538801518368995E-2</v>
      </c>
      <c r="K125" s="3">
        <v>31.265205011861202</v>
      </c>
      <c r="L125" s="3">
        <v>69604.194089240205</v>
      </c>
      <c r="M125" s="3">
        <v>5.1562572514526298E-2</v>
      </c>
      <c r="N125" s="3">
        <v>32.415725703436699</v>
      </c>
      <c r="O125" s="3">
        <v>58718.459449828901</v>
      </c>
      <c r="P125" s="3">
        <v>1.8660043101026799E-2</v>
      </c>
      <c r="Q125" s="3">
        <v>5.8991099821899402</v>
      </c>
      <c r="R125" s="3">
        <v>66168.376217316603</v>
      </c>
      <c r="S125" s="3">
        <v>3.06079803752578E-2</v>
      </c>
      <c r="T125" s="3">
        <v>22.586814393981498</v>
      </c>
      <c r="U125" s="3">
        <v>57580.700583853002</v>
      </c>
      <c r="V125" s="3">
        <v>8.2437413633449693E-3</v>
      </c>
      <c r="W125" s="3">
        <v>5.4563422975339098</v>
      </c>
      <c r="X125" s="3">
        <v>40367.585143509103</v>
      </c>
      <c r="Y125" s="3">
        <v>3.9257288561993196E-3</v>
      </c>
      <c r="Z125" s="3">
        <v>2.9233079376258901</v>
      </c>
      <c r="AA125" s="3">
        <v>40367.585143509103</v>
      </c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</row>
    <row r="126" spans="1:39" x14ac:dyDescent="0.25">
      <c r="A126" s="1" t="s">
        <v>57</v>
      </c>
      <c r="B126" s="1" t="s">
        <v>202</v>
      </c>
      <c r="C126" s="1" t="s">
        <v>61</v>
      </c>
      <c r="D126" s="1" t="s">
        <v>290</v>
      </c>
      <c r="E126" s="2">
        <v>45385.317389849501</v>
      </c>
      <c r="F126" s="1"/>
      <c r="G126" s="3">
        <v>0.116855479574748</v>
      </c>
      <c r="H126" s="3">
        <v>72.401336285663106</v>
      </c>
      <c r="I126" s="3">
        <v>204585.27315531101</v>
      </c>
      <c r="J126" s="3">
        <v>8.5275558629029496E-2</v>
      </c>
      <c r="K126" s="3">
        <v>44.297266607692897</v>
      </c>
      <c r="L126" s="3">
        <v>108849.38336737599</v>
      </c>
      <c r="M126" s="3">
        <v>5.85714891489744E-2</v>
      </c>
      <c r="N126" s="3">
        <v>60.691422896668101</v>
      </c>
      <c r="O126" s="3">
        <v>90780.961101035005</v>
      </c>
      <c r="P126" s="3">
        <v>2.1080506593672801E-2</v>
      </c>
      <c r="Q126" s="3">
        <v>9.1901709393252506</v>
      </c>
      <c r="R126" s="3">
        <v>101268.507173978</v>
      </c>
      <c r="S126" s="3">
        <v>3.1514393367507498E-2</v>
      </c>
      <c r="T126" s="3">
        <v>45.500159281145301</v>
      </c>
      <c r="U126" s="3">
        <v>86317.073221143801</v>
      </c>
      <c r="V126" s="3">
        <v>9.3761354850055399E-3</v>
      </c>
      <c r="W126" s="3">
        <v>7.0498268041083003</v>
      </c>
      <c r="X126" s="3">
        <v>51958.517196546301</v>
      </c>
      <c r="Y126" s="3">
        <v>4.4061679641746402E-3</v>
      </c>
      <c r="Z126" s="3">
        <v>3.18772208473364</v>
      </c>
      <c r="AA126" s="3">
        <v>51958.517196546301</v>
      </c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</row>
    <row r="127" spans="1:39" x14ac:dyDescent="0.25">
      <c r="A127" s="1" t="s">
        <v>263</v>
      </c>
      <c r="B127" s="1" t="s">
        <v>129</v>
      </c>
      <c r="C127" s="1" t="s">
        <v>61</v>
      </c>
      <c r="D127" s="1" t="s">
        <v>290</v>
      </c>
      <c r="E127" s="2">
        <v>45385.347680381899</v>
      </c>
      <c r="F127" s="1"/>
      <c r="G127" s="3">
        <v>9.9436158706472502E-2</v>
      </c>
      <c r="H127" s="3">
        <v>25.6300422463971</v>
      </c>
      <c r="I127" s="3">
        <v>160447.14413907201</v>
      </c>
      <c r="J127" s="3">
        <v>6.3109610973643704E-2</v>
      </c>
      <c r="K127" s="3">
        <v>25.663708705661801</v>
      </c>
      <c r="L127" s="3">
        <v>85493.675703742803</v>
      </c>
      <c r="M127" s="3">
        <v>4.1297296578070998E-2</v>
      </c>
      <c r="N127" s="3">
        <v>15.855185050676701</v>
      </c>
      <c r="O127" s="3">
        <v>72037.119721601703</v>
      </c>
      <c r="P127" s="3">
        <v>1.1710964080599901E-2</v>
      </c>
      <c r="Q127" s="3">
        <v>4.3613546885021499</v>
      </c>
      <c r="R127" s="3">
        <v>78439.190019944697</v>
      </c>
      <c r="S127" s="3">
        <v>2.3060366225271099E-2</v>
      </c>
      <c r="T127" s="3">
        <v>26.100812383794299</v>
      </c>
      <c r="U127" s="3">
        <v>69130.555015677804</v>
      </c>
      <c r="V127" s="3">
        <v>6.9891956940915699E-3</v>
      </c>
      <c r="W127" s="3">
        <v>4.1951376967839202</v>
      </c>
      <c r="X127" s="3">
        <v>44678.952991709302</v>
      </c>
      <c r="Y127" s="3">
        <v>3.1294494503114299E-3</v>
      </c>
      <c r="Z127" s="3">
        <v>1.78743489553705</v>
      </c>
      <c r="AA127" s="3">
        <v>44678.952991709302</v>
      </c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</row>
    <row r="128" spans="1:39" x14ac:dyDescent="0.25">
      <c r="A128" s="1" t="s">
        <v>73</v>
      </c>
      <c r="B128" s="1" t="s">
        <v>284</v>
      </c>
      <c r="C128" s="1" t="s">
        <v>61</v>
      </c>
      <c r="D128" s="1" t="s">
        <v>290</v>
      </c>
      <c r="E128" s="2">
        <v>45385.377897916696</v>
      </c>
      <c r="F128" s="1"/>
      <c r="G128" s="3">
        <v>9.0101959624947894E-2</v>
      </c>
      <c r="H128" s="3">
        <v>70.2258332498877</v>
      </c>
      <c r="I128" s="3">
        <v>211359.53556595501</v>
      </c>
      <c r="J128" s="3">
        <v>6.3371194957516294E-2</v>
      </c>
      <c r="K128" s="3">
        <v>21.286140345870301</v>
      </c>
      <c r="L128" s="3">
        <v>115838.183523831</v>
      </c>
      <c r="M128" s="3">
        <v>4.08645901709591E-2</v>
      </c>
      <c r="N128" s="3">
        <v>22.487031284755702</v>
      </c>
      <c r="O128" s="3">
        <v>97394.634890666697</v>
      </c>
      <c r="P128" s="3">
        <v>1.13351883137291E-2</v>
      </c>
      <c r="Q128" s="3">
        <v>3.10864462732042</v>
      </c>
      <c r="R128" s="3">
        <v>106149.19151965</v>
      </c>
      <c r="S128" s="3">
        <v>2.36395910779773E-2</v>
      </c>
      <c r="T128" s="3">
        <v>28.169281973073101</v>
      </c>
      <c r="U128" s="3">
        <v>92257.129826505698</v>
      </c>
      <c r="V128" s="3">
        <v>7.60711531439205E-3</v>
      </c>
      <c r="W128" s="3">
        <v>5.9952830419715104</v>
      </c>
      <c r="X128" s="3">
        <v>56793.610772462198</v>
      </c>
      <c r="Y128" s="3">
        <v>3.8518548937911301E-3</v>
      </c>
      <c r="Z128" s="3">
        <v>3.6079086780547298</v>
      </c>
      <c r="AA128" s="3">
        <v>56793.610772462198</v>
      </c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 x14ac:dyDescent="0.25">
      <c r="A129" s="1" t="s">
        <v>254</v>
      </c>
      <c r="B129" s="1" t="s">
        <v>135</v>
      </c>
      <c r="C129" s="1" t="s">
        <v>61</v>
      </c>
      <c r="D129" s="1" t="s">
        <v>290</v>
      </c>
      <c r="E129" s="2">
        <v>45386.070603784698</v>
      </c>
      <c r="F129" s="1"/>
      <c r="G129" s="3">
        <v>6.4012330480550397E-2</v>
      </c>
      <c r="H129" s="3">
        <v>34.646495629075098</v>
      </c>
      <c r="I129" s="3">
        <v>249390.83095583899</v>
      </c>
      <c r="J129" s="3">
        <v>4.6626680389583799E-2</v>
      </c>
      <c r="K129" s="3">
        <v>59.147709855269902</v>
      </c>
      <c r="L129" s="3">
        <v>139764.252823641</v>
      </c>
      <c r="M129" s="3">
        <v>3.1256502098317103E-2</v>
      </c>
      <c r="N129" s="3">
        <v>20.231801925957601</v>
      </c>
      <c r="O129" s="3">
        <v>123072.422634046</v>
      </c>
      <c r="P129" s="3">
        <v>8.6668965145375292E-3</v>
      </c>
      <c r="Q129" s="3">
        <v>8.0141595016411493</v>
      </c>
      <c r="R129" s="3">
        <v>106874.689169584</v>
      </c>
      <c r="S129" s="3">
        <v>1.8530053777042199E-2</v>
      </c>
      <c r="T129" s="3">
        <v>31.519285152330198</v>
      </c>
      <c r="U129" s="3">
        <v>111726.72773288201</v>
      </c>
      <c r="V129" s="3">
        <v>6.7009930596875497E-3</v>
      </c>
      <c r="W129" s="3">
        <v>7.1577239846049396</v>
      </c>
      <c r="X129" s="3">
        <v>62378.126896183101</v>
      </c>
      <c r="Y129" s="3">
        <v>3.3318047253481902E-3</v>
      </c>
      <c r="Z129" s="3">
        <v>3.4054804749241301</v>
      </c>
      <c r="AA129" s="3">
        <v>62378.126896183101</v>
      </c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</row>
    <row r="130" spans="1:39" x14ac:dyDescent="0.25">
      <c r="A130" s="1" t="s">
        <v>167</v>
      </c>
      <c r="B130" s="1" t="s">
        <v>142</v>
      </c>
      <c r="C130" s="1" t="s">
        <v>61</v>
      </c>
      <c r="D130" s="1" t="s">
        <v>290</v>
      </c>
      <c r="E130" s="2">
        <v>45386.100929085602</v>
      </c>
      <c r="F130" s="1"/>
      <c r="G130" s="3">
        <v>7.9575635943021999E-2</v>
      </c>
      <c r="H130" s="3">
        <v>37.255476495341199</v>
      </c>
      <c r="I130" s="3">
        <v>144146.20837585599</v>
      </c>
      <c r="J130" s="3">
        <v>5.0646031424271702E-2</v>
      </c>
      <c r="K130" s="3">
        <v>54.623479183749403</v>
      </c>
      <c r="L130" s="3">
        <v>79537.335783754606</v>
      </c>
      <c r="M130" s="3">
        <v>3.5220911056154401E-2</v>
      </c>
      <c r="N130" s="3">
        <v>23.3425496883129</v>
      </c>
      <c r="O130" s="3">
        <v>70346.777431622599</v>
      </c>
      <c r="P130" s="3">
        <v>9.1759429936317301E-3</v>
      </c>
      <c r="Q130" s="3">
        <v>8.8104622008051603</v>
      </c>
      <c r="R130" s="3">
        <v>66612.294073648998</v>
      </c>
      <c r="S130" s="3">
        <v>1.87750214877766E-2</v>
      </c>
      <c r="T130" s="3">
        <v>15.5749186332764</v>
      </c>
      <c r="U130" s="3">
        <v>64302.5977650512</v>
      </c>
      <c r="V130" s="3">
        <v>7.2819299345436E-3</v>
      </c>
      <c r="W130" s="3">
        <v>3.28610673876591</v>
      </c>
      <c r="X130" s="3">
        <v>42602.042559454501</v>
      </c>
      <c r="Y130" s="3">
        <v>3.2139956974679201E-3</v>
      </c>
      <c r="Z130" s="3">
        <v>1.8289026077513399</v>
      </c>
      <c r="AA130" s="3">
        <v>42602.042559454501</v>
      </c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</row>
    <row r="131" spans="1:39" x14ac:dyDescent="0.25">
      <c r="A131" s="1" t="s">
        <v>21</v>
      </c>
      <c r="B131" s="1" t="s">
        <v>166</v>
      </c>
      <c r="C131" s="1" t="s">
        <v>61</v>
      </c>
      <c r="D131" s="1" t="s">
        <v>290</v>
      </c>
      <c r="E131" s="2">
        <v>45386.131226620397</v>
      </c>
      <c r="F131" s="1"/>
      <c r="G131" s="3">
        <v>9.9896521885021003E-2</v>
      </c>
      <c r="H131" s="3">
        <v>40.597151526105598</v>
      </c>
      <c r="I131" s="3">
        <v>162150.46026801999</v>
      </c>
      <c r="J131" s="3">
        <v>6.0577710824713603E-2</v>
      </c>
      <c r="K131" s="3">
        <v>21.0725987531555</v>
      </c>
      <c r="L131" s="3">
        <v>87710.403435548302</v>
      </c>
      <c r="M131" s="3">
        <v>5.0341475199292302E-2</v>
      </c>
      <c r="N131" s="3">
        <v>19.386500169485799</v>
      </c>
      <c r="O131" s="3">
        <v>75258.244452503102</v>
      </c>
      <c r="P131" s="3">
        <v>1.7068555008569301E-2</v>
      </c>
      <c r="Q131" s="3">
        <v>4.5173149082058703</v>
      </c>
      <c r="R131" s="3">
        <v>78974.713175893994</v>
      </c>
      <c r="S131" s="3">
        <v>2.9624416675139601E-2</v>
      </c>
      <c r="T131" s="3">
        <v>25.088428324824601</v>
      </c>
      <c r="U131" s="3">
        <v>72165.014955445804</v>
      </c>
      <c r="V131" s="3">
        <v>9.0677552347815504E-3</v>
      </c>
      <c r="W131" s="3">
        <v>8.9103604688109392</v>
      </c>
      <c r="X131" s="3">
        <v>48407.038030415802</v>
      </c>
      <c r="Y131" s="3">
        <v>4.1680682570104498E-3</v>
      </c>
      <c r="Z131" s="3">
        <v>3.3661164703217001</v>
      </c>
      <c r="AA131" s="3">
        <v>48407.038030415802</v>
      </c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</row>
    <row r="132" spans="1:39" x14ac:dyDescent="0.25">
      <c r="A132" s="1" t="s">
        <v>191</v>
      </c>
      <c r="B132" s="1" t="s">
        <v>28</v>
      </c>
      <c r="C132" s="1" t="s">
        <v>61</v>
      </c>
      <c r="D132" s="1" t="s">
        <v>290</v>
      </c>
      <c r="E132" s="2">
        <v>45386.161549872697</v>
      </c>
      <c r="F132" s="1"/>
      <c r="G132" s="3">
        <v>8.1299649935597906E-2</v>
      </c>
      <c r="H132" s="3">
        <v>16.070008402652</v>
      </c>
      <c r="I132" s="3">
        <v>209558.96341809601</v>
      </c>
      <c r="J132" s="3">
        <v>7.7799701130915194E-2</v>
      </c>
      <c r="K132" s="3">
        <v>109.85645615548</v>
      </c>
      <c r="L132" s="3">
        <v>130751.01964113901</v>
      </c>
      <c r="M132" s="3">
        <v>5.6402710974888803E-2</v>
      </c>
      <c r="N132" s="3">
        <v>92.175919759325694</v>
      </c>
      <c r="O132" s="3">
        <v>112770.88289384</v>
      </c>
      <c r="P132" s="3">
        <v>2.4340569115572499E-2</v>
      </c>
      <c r="Q132" s="3">
        <v>21.5636153013</v>
      </c>
      <c r="R132" s="3">
        <v>113232.640192267</v>
      </c>
      <c r="S132" s="3">
        <v>3.4262078521905902E-2</v>
      </c>
      <c r="T132" s="3">
        <v>39.015679939523899</v>
      </c>
      <c r="U132" s="3">
        <v>107114.05278958799</v>
      </c>
      <c r="V132" s="3">
        <v>1.4496500541255499E-2</v>
      </c>
      <c r="W132" s="3">
        <v>21.963868739730099</v>
      </c>
      <c r="X132" s="3">
        <v>62057.7485693286</v>
      </c>
      <c r="Y132" s="3">
        <v>6.3473338113970903E-3</v>
      </c>
      <c r="Z132" s="3">
        <v>10.7870701414924</v>
      </c>
      <c r="AA132" s="3">
        <v>62057.7485693286</v>
      </c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</row>
    <row r="133" spans="1:39" x14ac:dyDescent="0.25">
      <c r="A133" s="1" t="s">
        <v>78</v>
      </c>
      <c r="B133" s="1" t="s">
        <v>281</v>
      </c>
      <c r="C133" s="1" t="s">
        <v>61</v>
      </c>
      <c r="D133" s="1" t="s">
        <v>290</v>
      </c>
      <c r="E133" s="2">
        <v>45386.191877418998</v>
      </c>
      <c r="F133" s="1"/>
      <c r="G133" s="3">
        <v>6.5180974131051006E-2</v>
      </c>
      <c r="H133" s="3">
        <v>105.382635573424</v>
      </c>
      <c r="I133" s="3">
        <v>166575.67197033801</v>
      </c>
      <c r="J133" s="3">
        <v>5.0597767279287602E-2</v>
      </c>
      <c r="K133" s="3">
        <v>29.9325035858277</v>
      </c>
      <c r="L133" s="3">
        <v>90176.580500758195</v>
      </c>
      <c r="M133" s="3">
        <v>3.5446548767962598E-2</v>
      </c>
      <c r="N133" s="3">
        <v>19.009406830408601</v>
      </c>
      <c r="O133" s="3">
        <v>76510.497406605893</v>
      </c>
      <c r="P133" s="3">
        <v>1.2549626491524199E-2</v>
      </c>
      <c r="Q133" s="3">
        <v>5.4926970168025999</v>
      </c>
      <c r="R133" s="3">
        <v>78731.741229524996</v>
      </c>
      <c r="S133" s="3">
        <v>1.9743570863534201E-2</v>
      </c>
      <c r="T133" s="3">
        <v>16.7450362836164</v>
      </c>
      <c r="U133" s="3">
        <v>71661.509100249707</v>
      </c>
      <c r="V133" s="3">
        <v>6.7612734633411596E-3</v>
      </c>
      <c r="W133" s="3">
        <v>4.4959308918694498</v>
      </c>
      <c r="X133" s="3">
        <v>48011.155063905899</v>
      </c>
      <c r="Y133" s="3">
        <v>2.29939567391238E-3</v>
      </c>
      <c r="Z133" s="3">
        <v>2.1730491346676901</v>
      </c>
      <c r="AA133" s="3">
        <v>48011.155063905899</v>
      </c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</row>
    <row r="134" spans="1:39" x14ac:dyDescent="0.25">
      <c r="A134" s="1" t="s">
        <v>104</v>
      </c>
      <c r="B134" s="1" t="s">
        <v>287</v>
      </c>
      <c r="C134" s="1" t="s">
        <v>61</v>
      </c>
      <c r="D134" s="1" t="s">
        <v>290</v>
      </c>
      <c r="E134" s="2">
        <v>45386.230308078702</v>
      </c>
      <c r="F134" s="1"/>
      <c r="G134" s="3">
        <v>7.52171012375112E-2</v>
      </c>
      <c r="H134" s="3">
        <v>65.763145496193602</v>
      </c>
      <c r="I134" s="3">
        <v>149012.50615876299</v>
      </c>
      <c r="J134" s="3">
        <v>4.8117609035736003E-2</v>
      </c>
      <c r="K134" s="3">
        <v>17.751335895021299</v>
      </c>
      <c r="L134" s="3">
        <v>82686.3490430659</v>
      </c>
      <c r="M134" s="3">
        <v>3.6488306202187203E-2</v>
      </c>
      <c r="N134" s="3">
        <v>27.235968260935898</v>
      </c>
      <c r="O134" s="3">
        <v>71578.899680167699</v>
      </c>
      <c r="P134" s="3">
        <v>1.48295050267767E-2</v>
      </c>
      <c r="Q134" s="3">
        <v>4.0290780255634902</v>
      </c>
      <c r="R134" s="3">
        <v>71847.6196367425</v>
      </c>
      <c r="S134" s="3">
        <v>2.0686223818873702E-2</v>
      </c>
      <c r="T134" s="3">
        <v>33.7178847179364</v>
      </c>
      <c r="U134" s="3">
        <v>66851.415966643603</v>
      </c>
      <c r="V134" s="3">
        <v>6.5301547476976302E-3</v>
      </c>
      <c r="W134" s="3">
        <v>5.4414911450377801</v>
      </c>
      <c r="X134" s="3">
        <v>44365.618686568603</v>
      </c>
      <c r="Y134" s="3">
        <v>1.9996058004844099E-3</v>
      </c>
      <c r="Z134" s="3">
        <v>2.7381122320483202</v>
      </c>
      <c r="AA134" s="3">
        <v>44365.618686568603</v>
      </c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</row>
    <row r="135" spans="1:39" x14ac:dyDescent="0.25">
      <c r="A135" s="1" t="s">
        <v>342</v>
      </c>
      <c r="B135" s="1" t="s">
        <v>120</v>
      </c>
      <c r="C135" s="1" t="s">
        <v>61</v>
      </c>
      <c r="D135" s="1" t="s">
        <v>290</v>
      </c>
      <c r="E135" s="2">
        <v>45386.260686087997</v>
      </c>
      <c r="F135" s="1"/>
      <c r="G135" s="3">
        <v>7.9376550070613394E-2</v>
      </c>
      <c r="H135" s="3">
        <v>49.704287545642899</v>
      </c>
      <c r="I135" s="3">
        <v>196255.21403566701</v>
      </c>
      <c r="J135" s="3">
        <v>4.7033027427283901E-2</v>
      </c>
      <c r="K135" s="3">
        <v>44.310026919706502</v>
      </c>
      <c r="L135" s="3">
        <v>105675.07024896301</v>
      </c>
      <c r="M135" s="3">
        <v>3.2971470430676698E-2</v>
      </c>
      <c r="N135" s="3">
        <v>21.492661775016401</v>
      </c>
      <c r="O135" s="3">
        <v>89555.597146814296</v>
      </c>
      <c r="P135" s="3">
        <v>1.49277136675308E-2</v>
      </c>
      <c r="Q135" s="3">
        <v>8.3911880271371704</v>
      </c>
      <c r="R135" s="3">
        <v>86755.062844347194</v>
      </c>
      <c r="S135" s="3">
        <v>1.81468620139776E-2</v>
      </c>
      <c r="T135" s="3">
        <v>17.416488723031399</v>
      </c>
      <c r="U135" s="3">
        <v>82823.030452448496</v>
      </c>
      <c r="V135" s="3">
        <v>5.6195858762802297E-3</v>
      </c>
      <c r="W135" s="3">
        <v>4.5225476281547401</v>
      </c>
      <c r="X135" s="3">
        <v>51175.761082430501</v>
      </c>
      <c r="Y135" s="3">
        <v>3.0944212003661299E-3</v>
      </c>
      <c r="Z135" s="3">
        <v>2.0728853761483101</v>
      </c>
      <c r="AA135" s="3">
        <v>51175.761082430501</v>
      </c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</row>
    <row r="136" spans="1:39" x14ac:dyDescent="0.25">
      <c r="A136" s="1" t="s">
        <v>110</v>
      </c>
      <c r="B136" s="1" t="s">
        <v>272</v>
      </c>
      <c r="C136" s="1" t="s">
        <v>61</v>
      </c>
      <c r="D136" s="1" t="s">
        <v>290</v>
      </c>
      <c r="E136" s="2">
        <v>45386.291005428197</v>
      </c>
      <c r="F136" s="1"/>
      <c r="G136" s="3">
        <v>8.7599785577163802E-2</v>
      </c>
      <c r="H136" s="3">
        <v>32.553455029388203</v>
      </c>
      <c r="I136" s="3">
        <v>179314.361751633</v>
      </c>
      <c r="J136" s="3">
        <v>4.8212890054554397E-2</v>
      </c>
      <c r="K136" s="3">
        <v>25.303690477445802</v>
      </c>
      <c r="L136" s="3">
        <v>105518.725464395</v>
      </c>
      <c r="M136" s="3">
        <v>3.5874468073969303E-2</v>
      </c>
      <c r="N136" s="3">
        <v>36.565358188774397</v>
      </c>
      <c r="O136" s="3">
        <v>89713.069703058602</v>
      </c>
      <c r="P136" s="3">
        <v>1.65774363516395E-2</v>
      </c>
      <c r="Q136" s="3">
        <v>5.3145377510634999</v>
      </c>
      <c r="R136" s="3">
        <v>86712.205975375895</v>
      </c>
      <c r="S136" s="3">
        <v>1.92791668204195E-2</v>
      </c>
      <c r="T136" s="3">
        <v>25.773832062044001</v>
      </c>
      <c r="U136" s="3">
        <v>82586.720328795607</v>
      </c>
      <c r="V136" s="3">
        <v>7.3062772700703601E-3</v>
      </c>
      <c r="W136" s="3">
        <v>4.7873793122180004</v>
      </c>
      <c r="X136" s="3">
        <v>50041.165589085002</v>
      </c>
      <c r="Y136" s="3">
        <v>2.0168702274721202E-3</v>
      </c>
      <c r="Z136" s="3">
        <v>1.5146597139535201</v>
      </c>
      <c r="AA136" s="3">
        <v>50041.165589085002</v>
      </c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</row>
    <row r="137" spans="1:39" x14ac:dyDescent="0.25">
      <c r="A137" s="1" t="s">
        <v>291</v>
      </c>
      <c r="B137" s="1" t="s">
        <v>150</v>
      </c>
      <c r="C137" s="1" t="s">
        <v>61</v>
      </c>
      <c r="D137" s="1" t="s">
        <v>290</v>
      </c>
      <c r="E137" s="2">
        <v>45386.321304583304</v>
      </c>
      <c r="F137" s="1"/>
      <c r="G137" s="3">
        <v>9.5645922988571802E-2</v>
      </c>
      <c r="H137" s="3">
        <v>52.182430100353997</v>
      </c>
      <c r="I137" s="3">
        <v>202737.628219804</v>
      </c>
      <c r="J137" s="3">
        <v>6.5917831628345205E-2</v>
      </c>
      <c r="K137" s="3">
        <v>99.850480532462498</v>
      </c>
      <c r="L137" s="3">
        <v>145551.98435922299</v>
      </c>
      <c r="M137" s="3">
        <v>4.5658676681814198E-2</v>
      </c>
      <c r="N137" s="3">
        <v>71.445940636738698</v>
      </c>
      <c r="O137" s="3">
        <v>122954.689498444</v>
      </c>
      <c r="P137" s="3">
        <v>2.29416989216088E-2</v>
      </c>
      <c r="Q137" s="3">
        <v>18.595896151553699</v>
      </c>
      <c r="R137" s="3">
        <v>108767.778671803</v>
      </c>
      <c r="S137" s="3">
        <v>2.5991452149062101E-2</v>
      </c>
      <c r="T137" s="3">
        <v>34.278309988141302</v>
      </c>
      <c r="U137" s="3">
        <v>112500.330768992</v>
      </c>
      <c r="V137" s="3">
        <v>9.3253204803053699E-3</v>
      </c>
      <c r="W137" s="3">
        <v>9.2634839279644901</v>
      </c>
      <c r="X137" s="3">
        <v>62475.982808091001</v>
      </c>
      <c r="Y137" s="3">
        <v>2.9151158698069602E-3</v>
      </c>
      <c r="Z137" s="3">
        <v>2.9173018957950698</v>
      </c>
      <c r="AA137" s="3">
        <v>62475.982808091001</v>
      </c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</row>
    <row r="138" spans="1:39" x14ac:dyDescent="0.25">
      <c r="A138" s="1" t="s">
        <v>92</v>
      </c>
      <c r="B138" s="1" t="s">
        <v>239</v>
      </c>
      <c r="C138" s="1" t="s">
        <v>61</v>
      </c>
      <c r="D138" s="1" t="s">
        <v>290</v>
      </c>
      <c r="E138" s="2">
        <v>45386.359638136601</v>
      </c>
      <c r="F138" s="1"/>
      <c r="G138" s="3">
        <v>8.4957259558329806E-2</v>
      </c>
      <c r="H138" s="3">
        <v>21.439054294604901</v>
      </c>
      <c r="I138" s="3">
        <v>154046.206545147</v>
      </c>
      <c r="J138" s="3">
        <v>4.6092899768777097E-2</v>
      </c>
      <c r="K138" s="3">
        <v>44.495825361124801</v>
      </c>
      <c r="L138" s="3">
        <v>81226.076520885006</v>
      </c>
      <c r="M138" s="3">
        <v>3.2519962272586703E-2</v>
      </c>
      <c r="N138" s="3">
        <v>21.353887311986401</v>
      </c>
      <c r="O138" s="3">
        <v>70068.281941469395</v>
      </c>
      <c r="P138" s="3">
        <v>1.12191820230527E-2</v>
      </c>
      <c r="Q138" s="3">
        <v>8.0261211902555605</v>
      </c>
      <c r="R138" s="3">
        <v>70288.821420893699</v>
      </c>
      <c r="S138" s="3">
        <v>1.76936276876829E-2</v>
      </c>
      <c r="T138" s="3">
        <v>27.701344816683601</v>
      </c>
      <c r="U138" s="3">
        <v>65825.115035970201</v>
      </c>
      <c r="V138" s="3">
        <v>6.0215011827450798E-3</v>
      </c>
      <c r="W138" s="3">
        <v>6.3371538359416801</v>
      </c>
      <c r="X138" s="3">
        <v>44139.317174837801</v>
      </c>
      <c r="Y138" s="3">
        <v>3.9282412663348802E-3</v>
      </c>
      <c r="Z138" s="3">
        <v>2.8721563607908598</v>
      </c>
      <c r="AA138" s="3">
        <v>44139.317174837801</v>
      </c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</row>
    <row r="139" spans="1:39" x14ac:dyDescent="0.25">
      <c r="A139" s="1" t="s">
        <v>279</v>
      </c>
      <c r="B139" s="1" t="s">
        <v>247</v>
      </c>
      <c r="C139" s="1" t="s">
        <v>61</v>
      </c>
      <c r="D139" s="1" t="s">
        <v>290</v>
      </c>
      <c r="E139" s="2">
        <v>45386.389897280103</v>
      </c>
      <c r="F139" s="1"/>
      <c r="G139" s="3">
        <v>8.6446785576721696E-2</v>
      </c>
      <c r="H139" s="3">
        <v>28.132523548194701</v>
      </c>
      <c r="I139" s="3">
        <v>149475.15212654899</v>
      </c>
      <c r="J139" s="3">
        <v>5.0798480150146701E-2</v>
      </c>
      <c r="K139" s="3">
        <v>51.044391084681799</v>
      </c>
      <c r="L139" s="3">
        <v>90294.820289574302</v>
      </c>
      <c r="M139" s="3">
        <v>3.9448540377284402E-2</v>
      </c>
      <c r="N139" s="3">
        <v>36.714962856480703</v>
      </c>
      <c r="O139" s="3">
        <v>76345.797872102296</v>
      </c>
      <c r="P139" s="3">
        <v>1.54400460572844E-2</v>
      </c>
      <c r="Q139" s="3">
        <v>10.4466926177757</v>
      </c>
      <c r="R139" s="3">
        <v>68650.315294807195</v>
      </c>
      <c r="S139" s="3">
        <v>2.5697242905921801E-2</v>
      </c>
      <c r="T139" s="3">
        <v>20.971719722896299</v>
      </c>
      <c r="U139" s="3">
        <v>70628.214548041302</v>
      </c>
      <c r="V139" s="3">
        <v>1.2879107234325501E-2</v>
      </c>
      <c r="W139" s="3">
        <v>10.0289857066922</v>
      </c>
      <c r="X139" s="3">
        <v>45205.658225382002</v>
      </c>
      <c r="Y139" s="3">
        <v>5.1129743719688101E-3</v>
      </c>
      <c r="Z139" s="3">
        <v>4.8785268285041798</v>
      </c>
      <c r="AA139" s="3">
        <v>45205.658225382002</v>
      </c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</row>
    <row r="140" spans="1:39" x14ac:dyDescent="0.25">
      <c r="A140" s="1" t="s">
        <v>326</v>
      </c>
      <c r="B140" s="1" t="s">
        <v>251</v>
      </c>
      <c r="C140" s="1" t="s">
        <v>61</v>
      </c>
      <c r="D140" s="1" t="s">
        <v>290</v>
      </c>
      <c r="E140" s="2">
        <v>45386.420203854199</v>
      </c>
      <c r="F140" s="1"/>
      <c r="G140" s="3">
        <v>7.6823130300100406E-2</v>
      </c>
      <c r="H140" s="3">
        <v>42.872404435270802</v>
      </c>
      <c r="I140" s="3">
        <v>162445.791552176</v>
      </c>
      <c r="J140" s="3">
        <v>4.7350807183434603E-2</v>
      </c>
      <c r="K140" s="3">
        <v>47.961775707295601</v>
      </c>
      <c r="L140" s="3">
        <v>85801.340989573393</v>
      </c>
      <c r="M140" s="3">
        <v>3.2355482217996202E-2</v>
      </c>
      <c r="N140" s="3">
        <v>19.462471040997599</v>
      </c>
      <c r="O140" s="3">
        <v>73132.167663926506</v>
      </c>
      <c r="P140" s="3">
        <v>8.3426123169531696E-3</v>
      </c>
      <c r="Q140" s="3">
        <v>7.0448656996915204</v>
      </c>
      <c r="R140" s="3">
        <v>72309.028604484498</v>
      </c>
      <c r="S140" s="3">
        <v>1.7333575353351099E-2</v>
      </c>
      <c r="T140" s="3">
        <v>11.093374997117699</v>
      </c>
      <c r="U140" s="3">
        <v>68944.976455390599</v>
      </c>
      <c r="V140" s="3">
        <v>6.5330588026647199E-3</v>
      </c>
      <c r="W140" s="3">
        <v>7.8042156885873801</v>
      </c>
      <c r="X140" s="3">
        <v>44555.631541883798</v>
      </c>
      <c r="Y140" s="3">
        <v>3.7208212306803099E-3</v>
      </c>
      <c r="Z140" s="3">
        <v>5.0442928285304598</v>
      </c>
      <c r="AA140" s="3">
        <v>44555.631541883798</v>
      </c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</row>
    <row r="141" spans="1:39" x14ac:dyDescent="0.25">
      <c r="A141" s="1" t="s">
        <v>103</v>
      </c>
      <c r="B141" s="1" t="s">
        <v>27</v>
      </c>
      <c r="C141" s="1" t="s">
        <v>61</v>
      </c>
      <c r="D141" s="1" t="s">
        <v>290</v>
      </c>
      <c r="E141" s="2">
        <v>45386.450471493103</v>
      </c>
      <c r="F141" s="1"/>
      <c r="G141" s="3">
        <v>7.8826919960532704E-2</v>
      </c>
      <c r="H141" s="3">
        <v>9.3608223242580397</v>
      </c>
      <c r="I141" s="3">
        <v>185527.978880985</v>
      </c>
      <c r="J141" s="3">
        <v>5.0627976217012503E-2</v>
      </c>
      <c r="K141" s="3">
        <v>38.882549181266398</v>
      </c>
      <c r="L141" s="3">
        <v>109620.28218025299</v>
      </c>
      <c r="M141" s="3">
        <v>3.3911039242677E-2</v>
      </c>
      <c r="N141" s="3">
        <v>15.396222856823</v>
      </c>
      <c r="O141" s="3">
        <v>95495.739017334097</v>
      </c>
      <c r="P141" s="3">
        <v>1.6428217037661098E-2</v>
      </c>
      <c r="Q141" s="3">
        <v>8.7815114585264809</v>
      </c>
      <c r="R141" s="3">
        <v>103082.31139641099</v>
      </c>
      <c r="S141" s="3">
        <v>1.9729605823955901E-2</v>
      </c>
      <c r="T141" s="3">
        <v>24.649305610607001</v>
      </c>
      <c r="U141" s="3">
        <v>90392.7761888065</v>
      </c>
      <c r="V141" s="3">
        <v>5.88224218312114E-3</v>
      </c>
      <c r="W141" s="3">
        <v>7.6219275164992304</v>
      </c>
      <c r="X141" s="3">
        <v>58755.131462619996</v>
      </c>
      <c r="Y141" s="3">
        <v>5.8403905349551002E-3</v>
      </c>
      <c r="Z141" s="3">
        <v>7.6219275164992304</v>
      </c>
      <c r="AA141" s="3">
        <v>58755.131462619996</v>
      </c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</row>
    <row r="142" spans="1:39" x14ac:dyDescent="0.25">
      <c r="A142" s="1" t="s">
        <v>249</v>
      </c>
      <c r="B142" s="1" t="s">
        <v>233</v>
      </c>
      <c r="C142" s="1" t="s">
        <v>61</v>
      </c>
      <c r="D142" s="1" t="s">
        <v>290</v>
      </c>
      <c r="E142" s="2">
        <v>45386.480711215299</v>
      </c>
      <c r="F142" s="1"/>
      <c r="G142" s="3">
        <v>8.0752930325226499E-2</v>
      </c>
      <c r="H142" s="3">
        <v>17.243245330393599</v>
      </c>
      <c r="I142" s="3">
        <v>174018.42843495301</v>
      </c>
      <c r="J142" s="3">
        <v>5.4679581865975997E-2</v>
      </c>
      <c r="K142" s="3">
        <v>59.199726574387903</v>
      </c>
      <c r="L142" s="3">
        <v>93954.503493370503</v>
      </c>
      <c r="M142" s="3">
        <v>3.7666351003203202E-2</v>
      </c>
      <c r="N142" s="3">
        <v>37.4464236261596</v>
      </c>
      <c r="O142" s="3">
        <v>83587.580439449303</v>
      </c>
      <c r="P142" s="3">
        <v>1.71127907451738E-2</v>
      </c>
      <c r="Q142" s="3">
        <v>11.4225253987196</v>
      </c>
      <c r="R142" s="3">
        <v>83803.536735371395</v>
      </c>
      <c r="S142" s="3">
        <v>2.10456038022209E-2</v>
      </c>
      <c r="T142" s="3">
        <v>26.839986357751499</v>
      </c>
      <c r="U142" s="3">
        <v>77010.8192943225</v>
      </c>
      <c r="V142" s="3">
        <v>7.9345843841984991E-3</v>
      </c>
      <c r="W142" s="3">
        <v>6.55200657754399</v>
      </c>
      <c r="X142" s="3">
        <v>49052.918199912201</v>
      </c>
      <c r="Y142" s="3">
        <v>3.1813020438688101E-3</v>
      </c>
      <c r="Z142" s="3">
        <v>2.8235860137327702</v>
      </c>
      <c r="AA142" s="3">
        <v>49052.918199912201</v>
      </c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</row>
    <row r="143" spans="1:39" x14ac:dyDescent="0.25">
      <c r="A143" s="1" t="s">
        <v>39</v>
      </c>
      <c r="B143" s="1" t="s">
        <v>311</v>
      </c>
      <c r="C143" s="1" t="s">
        <v>61</v>
      </c>
      <c r="D143" s="1" t="s">
        <v>290</v>
      </c>
      <c r="E143" s="2">
        <v>45386.510990486102</v>
      </c>
      <c r="F143" s="1"/>
      <c r="G143" s="3">
        <v>5.7823414473133501E-2</v>
      </c>
      <c r="H143" s="3">
        <v>30.920691018628698</v>
      </c>
      <c r="I143" s="3">
        <v>69000.453197876894</v>
      </c>
      <c r="J143" s="3">
        <v>4.5891685565907801E-2</v>
      </c>
      <c r="K143" s="3">
        <v>22.688764481576801</v>
      </c>
      <c r="L143" s="3">
        <v>34496.731800456801</v>
      </c>
      <c r="M143" s="3">
        <v>3.1659678256306598E-2</v>
      </c>
      <c r="N143" s="3">
        <v>12.030545046874799</v>
      </c>
      <c r="O143" s="3">
        <v>30145.768832101501</v>
      </c>
      <c r="P143" s="3">
        <v>1.14110245421883E-2</v>
      </c>
      <c r="Q143" s="3">
        <v>3.9397096749484302</v>
      </c>
      <c r="R143" s="3">
        <v>31715.723060420001</v>
      </c>
      <c r="S143" s="3">
        <v>1.8365089574769101E-2</v>
      </c>
      <c r="T143" s="3">
        <v>6.7067135054556601</v>
      </c>
      <c r="U143" s="3">
        <v>28425.248807533</v>
      </c>
      <c r="V143" s="3">
        <v>6.45283220127452E-3</v>
      </c>
      <c r="W143" s="3">
        <v>2.9204578219919002</v>
      </c>
      <c r="X143" s="3">
        <v>22249.184587386899</v>
      </c>
      <c r="Y143" s="3">
        <v>6.4143782678368197E-3</v>
      </c>
      <c r="Z143" s="3">
        <v>2.9204578219919002</v>
      </c>
      <c r="AA143" s="3">
        <v>22249.184587386899</v>
      </c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</row>
    <row r="144" spans="1:39" x14ac:dyDescent="0.25">
      <c r="A144" s="1" t="s">
        <v>244</v>
      </c>
      <c r="B144" s="1" t="s">
        <v>14</v>
      </c>
      <c r="C144" s="1" t="s">
        <v>61</v>
      </c>
      <c r="D144" s="1" t="s">
        <v>290</v>
      </c>
      <c r="E144" s="2">
        <v>45386.549382430603</v>
      </c>
      <c r="F144" s="1"/>
      <c r="G144" s="3">
        <v>7.5099922647327205E-2</v>
      </c>
      <c r="H144" s="3">
        <v>33.716480108158898</v>
      </c>
      <c r="I144" s="3">
        <v>174103.21447766401</v>
      </c>
      <c r="J144" s="3">
        <v>4.9991271753914199E-2</v>
      </c>
      <c r="K144" s="3">
        <v>46.181584552348497</v>
      </c>
      <c r="L144" s="3">
        <v>99196.326614403704</v>
      </c>
      <c r="M144" s="3">
        <v>3.6232312178900203E-2</v>
      </c>
      <c r="N144" s="3">
        <v>24.060410138118598</v>
      </c>
      <c r="O144" s="3">
        <v>86030.599790536406</v>
      </c>
      <c r="P144" s="3">
        <v>1.22818964721048E-2</v>
      </c>
      <c r="Q144" s="3">
        <v>8.0316561592099909</v>
      </c>
      <c r="R144" s="3">
        <v>92818.262268486797</v>
      </c>
      <c r="S144" s="3">
        <v>1.9387247963311201E-2</v>
      </c>
      <c r="T144" s="3">
        <v>34.526782878083402</v>
      </c>
      <c r="U144" s="3">
        <v>82476.026976866895</v>
      </c>
      <c r="V144" s="3">
        <v>6.4120717137441802E-3</v>
      </c>
      <c r="W144" s="3">
        <v>5.6261934958728004</v>
      </c>
      <c r="X144" s="3">
        <v>52502.0452986409</v>
      </c>
      <c r="Y144" s="3">
        <v>6.3733750622349903E-3</v>
      </c>
      <c r="Z144" s="3">
        <v>5.6261934958728004</v>
      </c>
      <c r="AA144" s="3">
        <v>52502.0452986409</v>
      </c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</row>
    <row r="145" spans="1:39" x14ac:dyDescent="0.25">
      <c r="A145" s="1" t="s">
        <v>84</v>
      </c>
      <c r="B145" s="1" t="s">
        <v>80</v>
      </c>
      <c r="C145" s="1" t="s">
        <v>61</v>
      </c>
      <c r="D145" s="1" t="s">
        <v>290</v>
      </c>
      <c r="E145" s="2">
        <v>45386.5795345023</v>
      </c>
      <c r="F145" s="1"/>
      <c r="G145" s="3">
        <v>8.9744148266742901E-2</v>
      </c>
      <c r="H145" s="3">
        <v>21.980975773203099</v>
      </c>
      <c r="I145" s="3">
        <v>185188.99353325699</v>
      </c>
      <c r="J145" s="3">
        <v>4.9262630257037199E-2</v>
      </c>
      <c r="K145" s="3">
        <v>40.958274629083</v>
      </c>
      <c r="L145" s="3">
        <v>108507.298387213</v>
      </c>
      <c r="M145" s="3">
        <v>3.40190607846204E-2</v>
      </c>
      <c r="N145" s="3">
        <v>27.740454674727101</v>
      </c>
      <c r="O145" s="3">
        <v>93819.139289876097</v>
      </c>
      <c r="P145" s="3">
        <v>1.79902117736046E-2</v>
      </c>
      <c r="Q145" s="3">
        <v>10.505034425705301</v>
      </c>
      <c r="R145" s="3">
        <v>98993.205933901903</v>
      </c>
      <c r="S145" s="3">
        <v>1.79601195738756E-2</v>
      </c>
      <c r="T145" s="3">
        <v>35.662761355416599</v>
      </c>
      <c r="U145" s="3">
        <v>89306.701347941096</v>
      </c>
      <c r="V145" s="3">
        <v>5.7695568799560901E-3</v>
      </c>
      <c r="W145" s="3">
        <v>7.3643393533143202</v>
      </c>
      <c r="X145" s="3">
        <v>56317.3068642133</v>
      </c>
      <c r="Y145" s="3">
        <v>5.7270342202019502E-3</v>
      </c>
      <c r="Z145" s="3">
        <v>7.3643393533143202</v>
      </c>
      <c r="AA145" s="3">
        <v>56317.3068642133</v>
      </c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</row>
    <row r="146" spans="1:39" x14ac:dyDescent="0.25">
      <c r="A146" s="1" t="s">
        <v>56</v>
      </c>
      <c r="B146" s="1" t="s">
        <v>299</v>
      </c>
      <c r="C146" s="1" t="s">
        <v>61</v>
      </c>
      <c r="D146" s="1" t="s">
        <v>290</v>
      </c>
      <c r="E146" s="2">
        <v>45386.609691134297</v>
      </c>
      <c r="F146" s="1"/>
      <c r="G146" s="3">
        <v>8.0992175510584796E-2</v>
      </c>
      <c r="H146" s="3">
        <v>27.288588320921399</v>
      </c>
      <c r="I146" s="3">
        <v>169368.66162252799</v>
      </c>
      <c r="J146" s="3">
        <v>5.0222849906802099E-2</v>
      </c>
      <c r="K146" s="3">
        <v>50.483468339580597</v>
      </c>
      <c r="L146" s="3">
        <v>93458.824883161593</v>
      </c>
      <c r="M146" s="3">
        <v>3.5920552515899699E-2</v>
      </c>
      <c r="N146" s="3">
        <v>23.559363958339699</v>
      </c>
      <c r="O146" s="3">
        <v>78447.528885985201</v>
      </c>
      <c r="P146" s="3">
        <v>1.3821791465266501E-2</v>
      </c>
      <c r="Q146" s="3">
        <v>9.9038610779861695</v>
      </c>
      <c r="R146" s="3">
        <v>84081.902277103494</v>
      </c>
      <c r="S146" s="3">
        <v>1.9491060791349699E-2</v>
      </c>
      <c r="T146" s="3">
        <v>20.321150529345498</v>
      </c>
      <c r="U146" s="3">
        <v>75736.3721621078</v>
      </c>
      <c r="V146" s="3">
        <v>5.6900849947525397E-3</v>
      </c>
      <c r="W146" s="3">
        <v>6.6193517027514401</v>
      </c>
      <c r="X146" s="3">
        <v>47519.179312348198</v>
      </c>
      <c r="Y146" s="3">
        <v>5.6470891006510596E-3</v>
      </c>
      <c r="Z146" s="3">
        <v>6.6193517027514401</v>
      </c>
      <c r="AA146" s="3">
        <v>47519.179312348198</v>
      </c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</row>
    <row r="147" spans="1:39" x14ac:dyDescent="0.25">
      <c r="A147" s="1" t="s">
        <v>30</v>
      </c>
      <c r="B147" s="1" t="s">
        <v>218</v>
      </c>
      <c r="C147" s="1" t="s">
        <v>61</v>
      </c>
      <c r="D147" s="1" t="s">
        <v>290</v>
      </c>
      <c r="E147" s="2">
        <v>45386.639868240702</v>
      </c>
      <c r="F147" s="1"/>
      <c r="G147" s="3">
        <v>8.8565846399233303E-2</v>
      </c>
      <c r="H147" s="3">
        <v>37.866520090675003</v>
      </c>
      <c r="I147" s="3">
        <v>171349.60443867001</v>
      </c>
      <c r="J147" s="3">
        <v>5.7798766668443698E-2</v>
      </c>
      <c r="K147" s="3">
        <v>28.250311979962099</v>
      </c>
      <c r="L147" s="3">
        <v>97215.218990338995</v>
      </c>
      <c r="M147" s="3">
        <v>3.9530474693760503E-2</v>
      </c>
      <c r="N147" s="3">
        <v>21.028194025221602</v>
      </c>
      <c r="O147" s="3">
        <v>85913.540686950801</v>
      </c>
      <c r="P147" s="3">
        <v>1.6093897680282101E-2</v>
      </c>
      <c r="Q147" s="3">
        <v>5.3568077936598497</v>
      </c>
      <c r="R147" s="3">
        <v>88316.085283949098</v>
      </c>
      <c r="S147" s="3">
        <v>2.2618274705462099E-2</v>
      </c>
      <c r="T147" s="3">
        <v>22.6604798009752</v>
      </c>
      <c r="U147" s="3">
        <v>80132.429302850796</v>
      </c>
      <c r="V147" s="3">
        <v>9.1055353286090095E-3</v>
      </c>
      <c r="W147" s="3">
        <v>5.9224667636194699</v>
      </c>
      <c r="X147" s="3">
        <v>50365.810352533998</v>
      </c>
      <c r="Y147" s="3">
        <v>9.0828775503771896E-3</v>
      </c>
      <c r="Z147" s="3">
        <v>5.9224667636194699</v>
      </c>
      <c r="AA147" s="3">
        <v>50365.810352533998</v>
      </c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</row>
    <row r="148" spans="1:39" x14ac:dyDescent="0.25">
      <c r="A148" s="1" t="s">
        <v>59</v>
      </c>
      <c r="B148" s="1" t="s">
        <v>204</v>
      </c>
      <c r="C148" s="1" t="s">
        <v>61</v>
      </c>
      <c r="D148" s="1" t="s">
        <v>290</v>
      </c>
      <c r="E148" s="2">
        <v>45386.669990219903</v>
      </c>
      <c r="F148" s="1"/>
      <c r="G148" s="3">
        <v>6.41304438818949E-2</v>
      </c>
      <c r="H148" s="3">
        <v>42.093535016907097</v>
      </c>
      <c r="I148" s="3">
        <v>228618.71942417501</v>
      </c>
      <c r="J148" s="3">
        <v>5.0155906786332902E-2</v>
      </c>
      <c r="K148" s="3">
        <v>55.138240589697098</v>
      </c>
      <c r="L148" s="3">
        <v>155115.04677761701</v>
      </c>
      <c r="M148" s="3">
        <v>3.4541018668128899E-2</v>
      </c>
      <c r="N148" s="3">
        <v>52.293601152542202</v>
      </c>
      <c r="O148" s="3">
        <v>135910.35530860399</v>
      </c>
      <c r="P148" s="3">
        <v>1.5006988217477601E-2</v>
      </c>
      <c r="Q148" s="3">
        <v>11.0668692461752</v>
      </c>
      <c r="R148" s="3">
        <v>133532.50740381001</v>
      </c>
      <c r="S148" s="3">
        <v>1.9646035176292799E-2</v>
      </c>
      <c r="T148" s="3">
        <v>56.765090056864899</v>
      </c>
      <c r="U148" s="3">
        <v>126657.66266876301</v>
      </c>
      <c r="V148" s="3">
        <v>6.8204617124323101E-3</v>
      </c>
      <c r="W148" s="3">
        <v>6.8271304991414201</v>
      </c>
      <c r="X148" s="3">
        <v>67762.956034713003</v>
      </c>
      <c r="Y148" s="3">
        <v>6.7841969168429698E-3</v>
      </c>
      <c r="Z148" s="3">
        <v>6.8271304991414201</v>
      </c>
      <c r="AA148" s="3">
        <v>67762.956034713003</v>
      </c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</row>
    <row r="149" spans="1:39" x14ac:dyDescent="0.25">
      <c r="A149" s="1" t="s">
        <v>325</v>
      </c>
      <c r="B149" s="1" t="s">
        <v>338</v>
      </c>
      <c r="C149" s="1" t="s">
        <v>61</v>
      </c>
      <c r="D149" s="1" t="s">
        <v>290</v>
      </c>
      <c r="E149" s="2">
        <v>45387.070378912002</v>
      </c>
      <c r="F149" s="1"/>
      <c r="G149" s="3">
        <v>9.2040052823990207E-2</v>
      </c>
      <c r="H149" s="3">
        <v>71.856077992744304</v>
      </c>
      <c r="I149" s="3">
        <v>125671.342421949</v>
      </c>
      <c r="J149" s="3">
        <v>5.9533704758997101E-2</v>
      </c>
      <c r="K149" s="3">
        <v>42.723244848680601</v>
      </c>
      <c r="L149" s="3">
        <v>63696.7473703832</v>
      </c>
      <c r="M149" s="3">
        <v>4.3011667336146898E-2</v>
      </c>
      <c r="N149" s="3">
        <v>53.3873675243549</v>
      </c>
      <c r="O149" s="3">
        <v>55824.480691360899</v>
      </c>
      <c r="P149" s="3">
        <v>1.16465676398605E-2</v>
      </c>
      <c r="Q149" s="3">
        <v>6.8632871336940804</v>
      </c>
      <c r="R149" s="3">
        <v>58659.402962284803</v>
      </c>
      <c r="S149" s="3">
        <v>2.5711426103059098E-2</v>
      </c>
      <c r="T149" s="3">
        <v>10.146727316883499</v>
      </c>
      <c r="U149" s="3">
        <v>52416.5353721637</v>
      </c>
      <c r="V149" s="3">
        <v>8.3637218019082995E-3</v>
      </c>
      <c r="W149" s="3">
        <v>5.6951924340071098</v>
      </c>
      <c r="X149" s="3">
        <v>40184.945549166303</v>
      </c>
      <c r="Y149" s="3">
        <v>3.5621385699762002E-3</v>
      </c>
      <c r="Z149" s="3">
        <v>2.90344912654411</v>
      </c>
      <c r="AA149" s="3">
        <v>40184.945549166303</v>
      </c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</row>
    <row r="150" spans="1:39" x14ac:dyDescent="0.25">
      <c r="A150" s="1" t="s">
        <v>341</v>
      </c>
      <c r="B150" s="1" t="s">
        <v>305</v>
      </c>
      <c r="C150" s="1" t="s">
        <v>61</v>
      </c>
      <c r="D150" s="1" t="s">
        <v>290</v>
      </c>
      <c r="E150" s="2">
        <v>45387.100500949098</v>
      </c>
      <c r="F150" s="1"/>
      <c r="G150" s="3">
        <v>6.7318397971825303E-2</v>
      </c>
      <c r="H150" s="3">
        <v>13.5472442403593</v>
      </c>
      <c r="I150" s="3">
        <v>195551.415891098</v>
      </c>
      <c r="J150" s="3">
        <v>5.3933499552102297E-2</v>
      </c>
      <c r="K150" s="3">
        <v>47.439387022056899</v>
      </c>
      <c r="L150" s="3">
        <v>101150.790054533</v>
      </c>
      <c r="M150" s="3">
        <v>3.9947494523744999E-2</v>
      </c>
      <c r="N150" s="3">
        <v>77.298197950728195</v>
      </c>
      <c r="O150" s="3">
        <v>86157.703230207597</v>
      </c>
      <c r="P150" s="3">
        <v>1.21135541626517E-2</v>
      </c>
      <c r="Q150" s="3">
        <v>8.3788028659835092</v>
      </c>
      <c r="R150" s="3">
        <v>92213.979389084503</v>
      </c>
      <c r="S150" s="3">
        <v>2.1411365623384599E-2</v>
      </c>
      <c r="T150" s="3">
        <v>22.542061738849601</v>
      </c>
      <c r="U150" s="3">
        <v>83064.787942474693</v>
      </c>
      <c r="V150" s="3">
        <v>6.9531613479951702E-3</v>
      </c>
      <c r="W150" s="3">
        <v>9.7014294479120906</v>
      </c>
      <c r="X150" s="3">
        <v>56979.435780124397</v>
      </c>
      <c r="Y150" s="3">
        <v>3.8851376597860898E-3</v>
      </c>
      <c r="Z150" s="3">
        <v>5.7941687918011802</v>
      </c>
      <c r="AA150" s="3">
        <v>56979.435780124397</v>
      </c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</row>
    <row r="151" spans="1:39" x14ac:dyDescent="0.25">
      <c r="A151" s="1" t="s">
        <v>87</v>
      </c>
      <c r="B151" s="1" t="s">
        <v>208</v>
      </c>
      <c r="C151" s="1" t="s">
        <v>61</v>
      </c>
      <c r="D151" s="1" t="s">
        <v>290</v>
      </c>
      <c r="E151" s="2">
        <v>45387.130702986098</v>
      </c>
      <c r="F151" s="1"/>
      <c r="G151" s="3">
        <v>7.3922229161639402E-2</v>
      </c>
      <c r="H151" s="3">
        <v>334.74437981408198</v>
      </c>
      <c r="I151" s="3">
        <v>168787.08965800499</v>
      </c>
      <c r="J151" s="3">
        <v>5.4447258725495599E-2</v>
      </c>
      <c r="K151" s="3">
        <v>46.258738449562799</v>
      </c>
      <c r="L151" s="3">
        <v>92377.7142486339</v>
      </c>
      <c r="M151" s="3">
        <v>3.8890912190127198E-2</v>
      </c>
      <c r="N151" s="3">
        <v>24.1933370292126</v>
      </c>
      <c r="O151" s="3">
        <v>79405.445615593402</v>
      </c>
      <c r="P151" s="3">
        <v>9.5145487745654702E-3</v>
      </c>
      <c r="Q151" s="3">
        <v>7.18570468582607</v>
      </c>
      <c r="R151" s="3">
        <v>85371.032447185004</v>
      </c>
      <c r="S151" s="3">
        <v>2.1631051166233501E-2</v>
      </c>
      <c r="T151" s="3">
        <v>11.6103704187259</v>
      </c>
      <c r="U151" s="3">
        <v>75991.498997746094</v>
      </c>
      <c r="V151" s="3">
        <v>6.4956525239199796E-3</v>
      </c>
      <c r="W151" s="3">
        <v>4.83413850659639</v>
      </c>
      <c r="X151" s="3">
        <v>55018.876152917001</v>
      </c>
      <c r="Y151" s="3">
        <v>3.09099461764619E-3</v>
      </c>
      <c r="Z151" s="3">
        <v>2.2288530256378398</v>
      </c>
      <c r="AA151" s="3">
        <v>55018.876152917001</v>
      </c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</row>
    <row r="152" spans="1:39" x14ac:dyDescent="0.25">
      <c r="A152" s="1" t="s">
        <v>34</v>
      </c>
      <c r="B152" s="1" t="s">
        <v>206</v>
      </c>
      <c r="C152" s="1" t="s">
        <v>61</v>
      </c>
      <c r="D152" s="1" t="s">
        <v>290</v>
      </c>
      <c r="E152" s="2">
        <v>45387.160834259303</v>
      </c>
      <c r="F152" s="1"/>
      <c r="G152" s="3">
        <v>7.7323515045453997E-2</v>
      </c>
      <c r="H152" s="3">
        <v>66.373489791981299</v>
      </c>
      <c r="I152" s="3">
        <v>185702.29105680299</v>
      </c>
      <c r="J152" s="3">
        <v>5.6082589429147997E-2</v>
      </c>
      <c r="K152" s="3">
        <v>46.324349933648101</v>
      </c>
      <c r="L152" s="3">
        <v>95320.599945011301</v>
      </c>
      <c r="M152" s="3">
        <v>4.1065378867998999E-2</v>
      </c>
      <c r="N152" s="3">
        <v>38.229853843569202</v>
      </c>
      <c r="O152" s="3">
        <v>81720.560363847806</v>
      </c>
      <c r="P152" s="3">
        <v>1.14710142119634E-2</v>
      </c>
      <c r="Q152" s="3">
        <v>7.9398518555641298</v>
      </c>
      <c r="R152" s="3">
        <v>88182.771914960802</v>
      </c>
      <c r="S152" s="3">
        <v>2.16357116499316E-2</v>
      </c>
      <c r="T152" s="3">
        <v>26.405580762230802</v>
      </c>
      <c r="U152" s="3">
        <v>77656.573985637806</v>
      </c>
      <c r="V152" s="3">
        <v>5.9888878944351102E-3</v>
      </c>
      <c r="W152" s="3">
        <v>8.0229015743687704</v>
      </c>
      <c r="X152" s="3">
        <v>55711.6114590875</v>
      </c>
      <c r="Y152" s="3">
        <v>3.3336194639664199E-3</v>
      </c>
      <c r="Z152" s="3">
        <v>4.36410236110373</v>
      </c>
      <c r="AA152" s="3">
        <v>55711.6114590875</v>
      </c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</row>
    <row r="153" spans="1:39" x14ac:dyDescent="0.25">
      <c r="A153" s="1" t="s">
        <v>190</v>
      </c>
      <c r="B153" s="1" t="s">
        <v>198</v>
      </c>
      <c r="C153" s="1" t="s">
        <v>61</v>
      </c>
      <c r="D153" s="1" t="s">
        <v>290</v>
      </c>
      <c r="E153" s="2">
        <v>45387.190991284697</v>
      </c>
      <c r="F153" s="1"/>
      <c r="G153" s="3">
        <v>8.9743180714578499E-2</v>
      </c>
      <c r="H153" s="3">
        <v>48.450891836452797</v>
      </c>
      <c r="I153" s="3">
        <v>241534.31671916699</v>
      </c>
      <c r="J153" s="3">
        <v>5.5741648807762799E-2</v>
      </c>
      <c r="K153" s="3">
        <v>63.042773502153203</v>
      </c>
      <c r="L153" s="3">
        <v>125298.83491532299</v>
      </c>
      <c r="M153" s="3">
        <v>3.87094864652072E-2</v>
      </c>
      <c r="N153" s="3">
        <v>38.821559733023001</v>
      </c>
      <c r="O153" s="3">
        <v>107624.778238046</v>
      </c>
      <c r="P153" s="3">
        <v>1.14005557958588E-2</v>
      </c>
      <c r="Q153" s="3">
        <v>10.4981066497892</v>
      </c>
      <c r="R153" s="3">
        <v>115529.077321883</v>
      </c>
      <c r="S153" s="3">
        <v>2.33977825564664E-2</v>
      </c>
      <c r="T153" s="3">
        <v>41.173347516340499</v>
      </c>
      <c r="U153" s="3">
        <v>101085.786317754</v>
      </c>
      <c r="V153" s="3">
        <v>6.7766035426388002E-3</v>
      </c>
      <c r="W153" s="3">
        <v>7.6566366544520097</v>
      </c>
      <c r="X153" s="3">
        <v>67560.990465032402</v>
      </c>
      <c r="Y153" s="3">
        <v>2.3269315166812702E-3</v>
      </c>
      <c r="Z153" s="3">
        <v>3.92388938217838</v>
      </c>
      <c r="AA153" s="3">
        <v>67560.990465032402</v>
      </c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 x14ac:dyDescent="0.25">
      <c r="A154" s="1" t="s">
        <v>189</v>
      </c>
      <c r="B154" s="1" t="s">
        <v>267</v>
      </c>
      <c r="C154" s="1" t="s">
        <v>61</v>
      </c>
      <c r="D154" s="1" t="s">
        <v>290</v>
      </c>
      <c r="E154" s="2">
        <v>45387.229424224497</v>
      </c>
      <c r="F154" s="1"/>
      <c r="G154" s="3">
        <v>8.9858477119505398E-2</v>
      </c>
      <c r="H154" s="3">
        <v>30.6186070068667</v>
      </c>
      <c r="I154" s="3">
        <v>49204.037778560902</v>
      </c>
      <c r="J154" s="3">
        <v>6.3947033562740105E-2</v>
      </c>
      <c r="K154" s="3">
        <v>12.1103346291699</v>
      </c>
      <c r="L154" s="3">
        <v>25057.110655557401</v>
      </c>
      <c r="M154" s="3">
        <v>4.67215009737195E-2</v>
      </c>
      <c r="N154" s="3">
        <v>12.002872563976499</v>
      </c>
      <c r="O154" s="3">
        <v>21888.3627166408</v>
      </c>
      <c r="P154" s="3">
        <v>1.3286081373110799E-2</v>
      </c>
      <c r="Q154" s="3">
        <v>2.0010895501146302</v>
      </c>
      <c r="R154" s="3">
        <v>22975.193121618599</v>
      </c>
      <c r="S154" s="3">
        <v>2.8087529871428599E-2</v>
      </c>
      <c r="T154" s="3">
        <v>9.8045457879748295</v>
      </c>
      <c r="U154" s="3">
        <v>20877.819548621101</v>
      </c>
      <c r="V154" s="3">
        <v>9.7063409906434396E-3</v>
      </c>
      <c r="W154" s="3">
        <v>2.4380240612847301</v>
      </c>
      <c r="X154" s="3">
        <v>17195.515348872199</v>
      </c>
      <c r="Y154" s="3">
        <v>6.9681452547740701E-3</v>
      </c>
      <c r="Z154" s="3">
        <v>1.4905754115993799</v>
      </c>
      <c r="AA154" s="3">
        <v>17195.515348872199</v>
      </c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</row>
    <row r="155" spans="1:39" x14ac:dyDescent="0.25">
      <c r="A155" s="1" t="s">
        <v>188</v>
      </c>
      <c r="B155" s="1" t="s">
        <v>330</v>
      </c>
      <c r="C155" s="1" t="s">
        <v>61</v>
      </c>
      <c r="D155" s="1" t="s">
        <v>290</v>
      </c>
      <c r="E155" s="2">
        <v>45387.259600949103</v>
      </c>
      <c r="F155" s="1"/>
      <c r="G155" s="3">
        <v>8.5219871954482607E-2</v>
      </c>
      <c r="H155" s="3">
        <v>12.232222404249899</v>
      </c>
      <c r="I155" s="3">
        <v>169767.14571539199</v>
      </c>
      <c r="J155" s="3">
        <v>5.5084410118384802E-2</v>
      </c>
      <c r="K155" s="3">
        <v>14.676753554182101</v>
      </c>
      <c r="L155" s="3">
        <v>88950.628610221407</v>
      </c>
      <c r="M155" s="3">
        <v>4.1547551936966902E-2</v>
      </c>
      <c r="N155" s="3">
        <v>23.0251475924</v>
      </c>
      <c r="O155" s="3">
        <v>74784.635757310403</v>
      </c>
      <c r="P155" s="3">
        <v>1.10607678985908E-2</v>
      </c>
      <c r="Q155" s="3">
        <v>2.7360068649312201</v>
      </c>
      <c r="R155" s="3">
        <v>81479.857244533196</v>
      </c>
      <c r="S155" s="3">
        <v>2.2978644066346601E-2</v>
      </c>
      <c r="T155" s="3">
        <v>17.3606527927409</v>
      </c>
      <c r="U155" s="3">
        <v>71176.949515382905</v>
      </c>
      <c r="V155" s="3">
        <v>6.5320552100939702E-3</v>
      </c>
      <c r="W155" s="3">
        <v>7.0771077222087699</v>
      </c>
      <c r="X155" s="3">
        <v>54527.761480146502</v>
      </c>
      <c r="Y155" s="3">
        <v>2.9848846056946998E-3</v>
      </c>
      <c r="Z155" s="3">
        <v>3.58574527857263</v>
      </c>
      <c r="AA155" s="3">
        <v>54527.761480146502</v>
      </c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</row>
    <row r="156" spans="1:39" x14ac:dyDescent="0.25">
      <c r="A156" s="1" t="s">
        <v>45</v>
      </c>
      <c r="B156" s="1" t="s">
        <v>68</v>
      </c>
      <c r="C156" s="1" t="s">
        <v>61</v>
      </c>
      <c r="D156" s="1" t="s">
        <v>290</v>
      </c>
      <c r="E156" s="2">
        <v>45387.289799039398</v>
      </c>
      <c r="F156" s="1"/>
      <c r="G156" s="3">
        <v>8.5325340643191902E-2</v>
      </c>
      <c r="H156" s="3">
        <v>13.6954105753727</v>
      </c>
      <c r="I156" s="3">
        <v>177442.02713773199</v>
      </c>
      <c r="J156" s="3">
        <v>6.5283584719100299E-2</v>
      </c>
      <c r="K156" s="3">
        <v>49.009828095038998</v>
      </c>
      <c r="L156" s="3">
        <v>93220.4199555089</v>
      </c>
      <c r="M156" s="3">
        <v>4.4257680510233599E-2</v>
      </c>
      <c r="N156" s="3">
        <v>44.317533120321798</v>
      </c>
      <c r="O156" s="3">
        <v>81151.814701778698</v>
      </c>
      <c r="P156" s="3">
        <v>1.48472422985973E-2</v>
      </c>
      <c r="Q156" s="3">
        <v>8.7821160643715306</v>
      </c>
      <c r="R156" s="3">
        <v>84868.341960591293</v>
      </c>
      <c r="S156" s="3">
        <v>2.5356034718174901E-2</v>
      </c>
      <c r="T156" s="3">
        <v>25.543272726215999</v>
      </c>
      <c r="U156" s="3">
        <v>75391.770704698807</v>
      </c>
      <c r="V156" s="3">
        <v>7.61214586537494E-3</v>
      </c>
      <c r="W156" s="3">
        <v>5.5537793597846798</v>
      </c>
      <c r="X156" s="3">
        <v>53827.121149795101</v>
      </c>
      <c r="Y156" s="3">
        <v>1.98042664520691E-3</v>
      </c>
      <c r="Z156" s="3">
        <v>2.4530239477576599</v>
      </c>
      <c r="AA156" s="3">
        <v>53827.121149795101</v>
      </c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</row>
    <row r="157" spans="1:39" x14ac:dyDescent="0.25">
      <c r="A157" s="1" t="s">
        <v>174</v>
      </c>
      <c r="B157" s="1" t="s">
        <v>117</v>
      </c>
      <c r="C157" s="1" t="s">
        <v>61</v>
      </c>
      <c r="D157" s="1" t="s">
        <v>290</v>
      </c>
      <c r="E157" s="2">
        <v>45387.3199983796</v>
      </c>
      <c r="F157" s="1"/>
      <c r="G157" s="3">
        <v>9.3555306530016105E-2</v>
      </c>
      <c r="H157" s="3">
        <v>23.653291449258202</v>
      </c>
      <c r="I157" s="3">
        <v>185789.11126473601</v>
      </c>
      <c r="J157" s="3">
        <v>6.3223158241294097E-2</v>
      </c>
      <c r="K157" s="3">
        <v>65.9935816685785</v>
      </c>
      <c r="L157" s="3">
        <v>102059.396575554</v>
      </c>
      <c r="M157" s="3">
        <v>4.5853078251218302E-2</v>
      </c>
      <c r="N157" s="3">
        <v>40.275291241218802</v>
      </c>
      <c r="O157" s="3">
        <v>87458.941700075302</v>
      </c>
      <c r="P157" s="3">
        <v>1.3828905091464699E-2</v>
      </c>
      <c r="Q157" s="3">
        <v>12.2662536646005</v>
      </c>
      <c r="R157" s="3">
        <v>92896.850807581301</v>
      </c>
      <c r="S157" s="3">
        <v>2.7846278070890199E-2</v>
      </c>
      <c r="T157" s="3">
        <v>45.859108951379604</v>
      </c>
      <c r="U157" s="3">
        <v>83130.6901048242</v>
      </c>
      <c r="V157" s="3">
        <v>8.2374195311723901E-3</v>
      </c>
      <c r="W157" s="3">
        <v>5.6454316815131298</v>
      </c>
      <c r="X157" s="3">
        <v>55009.344546216103</v>
      </c>
      <c r="Y157" s="3">
        <v>3.8605680755530998E-3</v>
      </c>
      <c r="Z157" s="3">
        <v>2.8420141567557602</v>
      </c>
      <c r="AA157" s="3">
        <v>55009.344546216103</v>
      </c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</row>
    <row r="158" spans="1:39" x14ac:dyDescent="0.25">
      <c r="A158" s="1" t="s">
        <v>213</v>
      </c>
      <c r="B158" s="1" t="s">
        <v>343</v>
      </c>
      <c r="C158" s="1" t="s">
        <v>61</v>
      </c>
      <c r="D158" s="1" t="s">
        <v>290</v>
      </c>
      <c r="E158" s="2">
        <v>45387.350089455998</v>
      </c>
      <c r="F158" s="1"/>
      <c r="G158" s="3">
        <v>0.10174071202788</v>
      </c>
      <c r="H158" s="3">
        <v>11.781278481356001</v>
      </c>
      <c r="I158" s="3">
        <v>169130.395157544</v>
      </c>
      <c r="J158" s="3">
        <v>6.8140853064337398E-2</v>
      </c>
      <c r="K158" s="3">
        <v>43.589114729287502</v>
      </c>
      <c r="L158" s="3">
        <v>89249.4778971013</v>
      </c>
      <c r="M158" s="3">
        <v>4.7844412743161702E-2</v>
      </c>
      <c r="N158" s="3">
        <v>24.648861083261401</v>
      </c>
      <c r="O158" s="3">
        <v>76442.233939316298</v>
      </c>
      <c r="P158" s="3">
        <v>1.2812687971436001E-2</v>
      </c>
      <c r="Q158" s="3">
        <v>5.96379789932677</v>
      </c>
      <c r="R158" s="3">
        <v>81575.805580126602</v>
      </c>
      <c r="S158" s="3">
        <v>2.6525026239978999E-2</v>
      </c>
      <c r="T158" s="3">
        <v>12.323088605698301</v>
      </c>
      <c r="U158" s="3">
        <v>70878.788652308402</v>
      </c>
      <c r="V158" s="3">
        <v>7.7921466949064403E-3</v>
      </c>
      <c r="W158" s="3">
        <v>9.8399356787027994</v>
      </c>
      <c r="X158" s="3">
        <v>51316.008039908302</v>
      </c>
      <c r="Y158" s="3">
        <v>3.4543080179715701E-3</v>
      </c>
      <c r="Z158" s="3">
        <v>4.1331345133008197</v>
      </c>
      <c r="AA158" s="3">
        <v>51316.008039908302</v>
      </c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</row>
    <row r="159" spans="1:39" x14ac:dyDescent="0.25">
      <c r="A159" s="1" t="s">
        <v>237</v>
      </c>
      <c r="B159" s="1" t="s">
        <v>90</v>
      </c>
      <c r="C159" s="1" t="s">
        <v>61</v>
      </c>
      <c r="D159" s="1" t="s">
        <v>290</v>
      </c>
      <c r="E159" s="2">
        <v>45387.3885733102</v>
      </c>
      <c r="F159" s="1"/>
      <c r="G159" s="3">
        <v>9.6811284465026098E-2</v>
      </c>
      <c r="H159" s="3">
        <v>18.885012418791</v>
      </c>
      <c r="I159" s="3">
        <v>138736.68718138299</v>
      </c>
      <c r="J159" s="3">
        <v>6.7471756691928994E-2</v>
      </c>
      <c r="K159" s="3">
        <v>40.520923258624897</v>
      </c>
      <c r="L159" s="3">
        <v>76726.144172564702</v>
      </c>
      <c r="M159" s="3">
        <v>4.6494325488718E-2</v>
      </c>
      <c r="N159" s="3">
        <v>12.501245772741999</v>
      </c>
      <c r="O159" s="3">
        <v>68024.831124092394</v>
      </c>
      <c r="P159" s="3">
        <v>1.38288668452462E-2</v>
      </c>
      <c r="Q159" s="3">
        <v>6.9709790619225203</v>
      </c>
      <c r="R159" s="3">
        <v>68247.097105112494</v>
      </c>
      <c r="S159" s="3">
        <v>2.77881421426825E-2</v>
      </c>
      <c r="T159" s="3">
        <v>18.548992128204301</v>
      </c>
      <c r="U159" s="3">
        <v>62594.359133361402</v>
      </c>
      <c r="V159" s="3">
        <v>8.5053871966589995E-3</v>
      </c>
      <c r="W159" s="3">
        <v>4.2566760170952396</v>
      </c>
      <c r="X159" s="3">
        <v>45880.707953851903</v>
      </c>
      <c r="Y159" s="3">
        <v>3.3238460924374402E-3</v>
      </c>
      <c r="Z159" s="3">
        <v>2.17412781206338</v>
      </c>
      <c r="AA159" s="3">
        <v>45880.707953851903</v>
      </c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</row>
    <row r="160" spans="1:39" x14ac:dyDescent="0.25">
      <c r="A160" s="1" t="s">
        <v>333</v>
      </c>
      <c r="B160" s="1" t="s">
        <v>264</v>
      </c>
      <c r="C160" s="1" t="s">
        <v>61</v>
      </c>
      <c r="D160" s="1" t="s">
        <v>290</v>
      </c>
      <c r="E160" s="2">
        <v>45387.418706955999</v>
      </c>
      <c r="F160" s="1"/>
      <c r="G160" s="3">
        <v>8.4763188642627996E-2</v>
      </c>
      <c r="H160" s="3">
        <v>5.0297457001270196</v>
      </c>
      <c r="I160" s="3">
        <v>154795.66008339101</v>
      </c>
      <c r="J160" s="3">
        <v>6.1860972316449998E-2</v>
      </c>
      <c r="K160" s="3">
        <v>18.616223181406301</v>
      </c>
      <c r="L160" s="3">
        <v>82944.337319650105</v>
      </c>
      <c r="M160" s="3">
        <v>4.3170390193244701E-2</v>
      </c>
      <c r="N160" s="3">
        <v>23.532668105162099</v>
      </c>
      <c r="O160" s="3">
        <v>70265.101481016201</v>
      </c>
      <c r="P160" s="3">
        <v>1.17799940665223E-2</v>
      </c>
      <c r="Q160" s="3">
        <v>3.0565108264636001</v>
      </c>
      <c r="R160" s="3">
        <v>75689.251049706902</v>
      </c>
      <c r="S160" s="3">
        <v>2.53491001365241E-2</v>
      </c>
      <c r="T160" s="3">
        <v>20.199518796764199</v>
      </c>
      <c r="U160" s="3">
        <v>65641.918963614007</v>
      </c>
      <c r="V160" s="3">
        <v>6.6049998976685301E-3</v>
      </c>
      <c r="W160" s="3">
        <v>4.4092315569847402</v>
      </c>
      <c r="X160" s="3">
        <v>48777.265740819297</v>
      </c>
      <c r="Y160" s="3">
        <v>3.2438152659172198E-3</v>
      </c>
      <c r="Z160" s="3">
        <v>2.1795652824067</v>
      </c>
      <c r="AA160" s="3">
        <v>48777.265740819297</v>
      </c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</row>
    <row r="161" spans="1:39" x14ac:dyDescent="0.25">
      <c r="A161" s="1" t="s">
        <v>321</v>
      </c>
      <c r="B161" s="1" t="s">
        <v>180</v>
      </c>
      <c r="C161" s="1" t="s">
        <v>61</v>
      </c>
      <c r="D161" s="1" t="s">
        <v>290</v>
      </c>
      <c r="E161" s="2">
        <v>45387.448871921297</v>
      </c>
      <c r="F161" s="1"/>
      <c r="G161" s="3">
        <v>8.78292441919305E-2</v>
      </c>
      <c r="H161" s="3">
        <v>8.2036444818856307</v>
      </c>
      <c r="I161" s="3">
        <v>157144.05442446799</v>
      </c>
      <c r="J161" s="3">
        <v>8.3101062062246198E-2</v>
      </c>
      <c r="K161" s="3">
        <v>60.619936681884703</v>
      </c>
      <c r="L161" s="3">
        <v>80246.957433655596</v>
      </c>
      <c r="M161" s="3">
        <v>5.1561439111549499E-2</v>
      </c>
      <c r="N161" s="3">
        <v>26.289833665280899</v>
      </c>
      <c r="O161" s="3">
        <v>69233.142124095102</v>
      </c>
      <c r="P161" s="3">
        <v>1.7916962923304601E-2</v>
      </c>
      <c r="Q161" s="3">
        <v>10.757939638365199</v>
      </c>
      <c r="R161" s="3">
        <v>73265.542618930107</v>
      </c>
      <c r="S161" s="3">
        <v>3.12083260729163E-2</v>
      </c>
      <c r="T161" s="3">
        <v>24.6710790622672</v>
      </c>
      <c r="U161" s="3">
        <v>65467.994357982003</v>
      </c>
      <c r="V161" s="3">
        <v>7.1825816035327103E-3</v>
      </c>
      <c r="W161" s="3">
        <v>4.3083459912190003</v>
      </c>
      <c r="X161" s="3">
        <v>47320.579124322103</v>
      </c>
      <c r="Y161" s="3">
        <v>3.31122595496843E-3</v>
      </c>
      <c r="Z161" s="3">
        <v>2.5174084146106899</v>
      </c>
      <c r="AA161" s="3">
        <v>47320.579124322103</v>
      </c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</row>
    <row r="162" spans="1:39" x14ac:dyDescent="0.25">
      <c r="A162" s="1" t="s">
        <v>313</v>
      </c>
      <c r="B162" s="1" t="s">
        <v>144</v>
      </c>
      <c r="C162" s="1" t="s">
        <v>61</v>
      </c>
      <c r="D162" s="1" t="s">
        <v>290</v>
      </c>
      <c r="E162" s="2">
        <v>45387.479073391201</v>
      </c>
      <c r="F162" s="1"/>
      <c r="G162" s="3">
        <v>8.6125334678340298E-2</v>
      </c>
      <c r="H162" s="3">
        <v>8.9017287973530106</v>
      </c>
      <c r="I162" s="3">
        <v>146568.2140485</v>
      </c>
      <c r="J162" s="3">
        <v>5.9222788105778398E-2</v>
      </c>
      <c r="K162" s="3">
        <v>36.885964338503001</v>
      </c>
      <c r="L162" s="3">
        <v>74250.588996347797</v>
      </c>
      <c r="M162" s="3">
        <v>4.1205758197255103E-2</v>
      </c>
      <c r="N162" s="3">
        <v>22.007248121505999</v>
      </c>
      <c r="O162" s="3">
        <v>64232.424824044298</v>
      </c>
      <c r="P162" s="3">
        <v>1.2228556481798601E-2</v>
      </c>
      <c r="Q162" s="3">
        <v>6.3695576421732998</v>
      </c>
      <c r="R162" s="3">
        <v>66645.692623279203</v>
      </c>
      <c r="S162" s="3">
        <v>2.34621520505882E-2</v>
      </c>
      <c r="T162" s="3">
        <v>8.4157509099789394</v>
      </c>
      <c r="U162" s="3">
        <v>60448.134955289301</v>
      </c>
      <c r="V162" s="3">
        <v>5.8861879834642703E-3</v>
      </c>
      <c r="W162" s="3">
        <v>5.3764780177478499</v>
      </c>
      <c r="X162" s="3">
        <v>46386.028975105197</v>
      </c>
      <c r="Y162" s="3">
        <v>2.3572598754974601E-3</v>
      </c>
      <c r="Z162" s="3">
        <v>1.83444459129563</v>
      </c>
      <c r="AA162" s="3">
        <v>46386.028975105197</v>
      </c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</row>
    <row r="163" spans="1:39" x14ac:dyDescent="0.25">
      <c r="A163" s="1" t="s">
        <v>280</v>
      </c>
      <c r="B163" s="1" t="s">
        <v>186</v>
      </c>
      <c r="C163" s="1" t="s">
        <v>61</v>
      </c>
      <c r="D163" s="1" t="s">
        <v>290</v>
      </c>
      <c r="E163" s="2">
        <v>45387.509199016196</v>
      </c>
      <c r="F163" s="1"/>
      <c r="G163" s="3">
        <v>9.5485669826948102E-2</v>
      </c>
      <c r="H163" s="3">
        <v>8.6346952665733294</v>
      </c>
      <c r="I163" s="3">
        <v>184808.46253646701</v>
      </c>
      <c r="J163" s="3">
        <v>6.2974844811007E-2</v>
      </c>
      <c r="K163" s="3">
        <v>22.1396801347931</v>
      </c>
      <c r="L163" s="3">
        <v>94521.793048414096</v>
      </c>
      <c r="M163" s="3">
        <v>4.5910597185617401E-2</v>
      </c>
      <c r="N163" s="3">
        <v>30.752579038777501</v>
      </c>
      <c r="O163" s="3">
        <v>80752.333682669298</v>
      </c>
      <c r="P163" s="3">
        <v>1.3525028788632199E-2</v>
      </c>
      <c r="Q163" s="3">
        <v>3.7864234839155602</v>
      </c>
      <c r="R163" s="3">
        <v>86285.593928944305</v>
      </c>
      <c r="S163" s="3">
        <v>2.5902493036638101E-2</v>
      </c>
      <c r="T163" s="3">
        <v>23.630093867792102</v>
      </c>
      <c r="U163" s="3">
        <v>74789.898294231898</v>
      </c>
      <c r="V163" s="3">
        <v>6.2159683306405502E-3</v>
      </c>
      <c r="W163" s="3">
        <v>2.9566913135953499</v>
      </c>
      <c r="X163" s="3">
        <v>55012.886332057496</v>
      </c>
      <c r="Y163" s="3">
        <v>3.20459181924589E-3</v>
      </c>
      <c r="Z163" s="3">
        <v>1.6731420185382899</v>
      </c>
      <c r="AA163" s="3">
        <v>55012.886332057496</v>
      </c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</row>
    <row r="164" spans="1:39" x14ac:dyDescent="0.25">
      <c r="A164" s="1" t="s">
        <v>235</v>
      </c>
      <c r="B164" s="1" t="s">
        <v>71</v>
      </c>
      <c r="C164" s="1" t="s">
        <v>61</v>
      </c>
      <c r="D164" s="1" t="s">
        <v>290</v>
      </c>
      <c r="E164" s="2">
        <v>45387.547649525499</v>
      </c>
      <c r="F164" s="1"/>
      <c r="G164" s="3">
        <v>7.9020005414211295E-2</v>
      </c>
      <c r="H164" s="3">
        <v>9.8295628121601606</v>
      </c>
      <c r="I164" s="3">
        <v>224332.67541749301</v>
      </c>
      <c r="J164" s="3">
        <v>5.3856065705081599E-2</v>
      </c>
      <c r="K164" s="3">
        <v>19.645098209743299</v>
      </c>
      <c r="L164" s="3">
        <v>117610.036344814</v>
      </c>
      <c r="M164" s="3">
        <v>3.91695745818341E-2</v>
      </c>
      <c r="N164" s="3">
        <v>53.479638300286403</v>
      </c>
      <c r="O164" s="3">
        <v>100536.28803122501</v>
      </c>
      <c r="P164" s="3">
        <v>1.0695608539182E-2</v>
      </c>
      <c r="Q164" s="3">
        <v>3.3325289160213698</v>
      </c>
      <c r="R164" s="3">
        <v>110477.06329595701</v>
      </c>
      <c r="S164" s="3">
        <v>2.1243226857507298E-2</v>
      </c>
      <c r="T164" s="3">
        <v>49.148822517887801</v>
      </c>
      <c r="U164" s="3">
        <v>96401.685325073704</v>
      </c>
      <c r="V164" s="3">
        <v>5.9543890206426899E-3</v>
      </c>
      <c r="W164" s="3">
        <v>7.1468777836784803</v>
      </c>
      <c r="X164" s="3">
        <v>67698.524277767996</v>
      </c>
      <c r="Y164" s="3">
        <v>1.6488792559473399E-3</v>
      </c>
      <c r="Z164" s="3">
        <v>1.807266677621</v>
      </c>
      <c r="AA164" s="3">
        <v>67698.524277767996</v>
      </c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</row>
    <row r="165" spans="1:39" x14ac:dyDescent="0.25">
      <c r="A165" s="1" t="s">
        <v>258</v>
      </c>
      <c r="B165" s="1" t="s">
        <v>232</v>
      </c>
      <c r="C165" s="1" t="s">
        <v>61</v>
      </c>
      <c r="D165" s="1" t="s">
        <v>290</v>
      </c>
      <c r="E165" s="2">
        <v>45387.5778270718</v>
      </c>
      <c r="F165" s="1"/>
      <c r="G165" s="3">
        <v>9.4481826862944707E-2</v>
      </c>
      <c r="H165" s="3">
        <v>12.225479741572199</v>
      </c>
      <c r="I165" s="3">
        <v>241579.669857017</v>
      </c>
      <c r="J165" s="3">
        <v>6.1274464682651297E-2</v>
      </c>
      <c r="K165" s="3">
        <v>54.739145745631902</v>
      </c>
      <c r="L165" s="3">
        <v>157463.45443792699</v>
      </c>
      <c r="M165" s="3">
        <v>4.3667675516112697E-2</v>
      </c>
      <c r="N165" s="3">
        <v>40.245328059514797</v>
      </c>
      <c r="O165" s="3">
        <v>140422.26186209501</v>
      </c>
      <c r="P165" s="3">
        <v>1.2779278125273699E-2</v>
      </c>
      <c r="Q165" s="3">
        <v>9.1947624538736701</v>
      </c>
      <c r="R165" s="3">
        <v>137258.89083741701</v>
      </c>
      <c r="S165" s="3">
        <v>2.4214158066794601E-2</v>
      </c>
      <c r="T165" s="3">
        <v>52.017262918693</v>
      </c>
      <c r="U165" s="3">
        <v>128993.462632628</v>
      </c>
      <c r="V165" s="3">
        <v>7.96118685935562E-3</v>
      </c>
      <c r="W165" s="3">
        <v>7.1758974575921002</v>
      </c>
      <c r="X165" s="3">
        <v>71963.720638736297</v>
      </c>
      <c r="Y165" s="3">
        <v>2.9532178236961301E-3</v>
      </c>
      <c r="Z165" s="3">
        <v>2.7641354064162602</v>
      </c>
      <c r="AA165" s="3">
        <v>71963.720638736297</v>
      </c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</row>
    <row r="166" spans="1:39" x14ac:dyDescent="0.25">
      <c r="A166" s="1" t="s">
        <v>151</v>
      </c>
      <c r="B166" s="1" t="s">
        <v>152</v>
      </c>
      <c r="C166" s="1" t="s">
        <v>61</v>
      </c>
      <c r="D166" s="1" t="s">
        <v>290</v>
      </c>
      <c r="E166" s="2">
        <v>45387.607931967599</v>
      </c>
      <c r="F166" s="1"/>
      <c r="G166" s="3">
        <v>9.6395917401574494E-2</v>
      </c>
      <c r="H166" s="3">
        <v>23.423409279024</v>
      </c>
      <c r="I166" s="3">
        <v>183416.30549285101</v>
      </c>
      <c r="J166" s="3">
        <v>6.2569555857544798E-2</v>
      </c>
      <c r="K166" s="3">
        <v>62.252738368777301</v>
      </c>
      <c r="L166" s="3">
        <v>96362.830965053494</v>
      </c>
      <c r="M166" s="3">
        <v>4.4226115131921803E-2</v>
      </c>
      <c r="N166" s="3">
        <v>28.067593188120199</v>
      </c>
      <c r="O166" s="3">
        <v>81199.355852824607</v>
      </c>
      <c r="P166" s="3">
        <v>1.2367549940285501E-2</v>
      </c>
      <c r="Q166" s="3">
        <v>9.5819991370436295</v>
      </c>
      <c r="R166" s="3">
        <v>87678.770523557003</v>
      </c>
      <c r="S166" s="3">
        <v>2.5049302624868101E-2</v>
      </c>
      <c r="T166" s="3">
        <v>43.945203097286601</v>
      </c>
      <c r="U166" s="3">
        <v>78458.2495777164</v>
      </c>
      <c r="V166" s="3">
        <v>6.3908073306558101E-3</v>
      </c>
      <c r="W166" s="3">
        <v>4.9293178265912498</v>
      </c>
      <c r="X166" s="3">
        <v>57359.570056007498</v>
      </c>
      <c r="Y166" s="3">
        <v>2.3173836025843198E-3</v>
      </c>
      <c r="Z166" s="3">
        <v>2.0309543305719502</v>
      </c>
      <c r="AA166" s="3">
        <v>57359.570056007498</v>
      </c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</row>
    <row r="167" spans="1:39" x14ac:dyDescent="0.25">
      <c r="A167" s="1" t="s">
        <v>113</v>
      </c>
      <c r="B167" s="1" t="s">
        <v>243</v>
      </c>
      <c r="C167" s="1" t="s">
        <v>61</v>
      </c>
      <c r="D167" s="1" t="s">
        <v>290</v>
      </c>
      <c r="E167" s="2">
        <v>45387.638099236101</v>
      </c>
      <c r="F167" s="1"/>
      <c r="G167" s="3">
        <v>0.10626859054950601</v>
      </c>
      <c r="H167" s="3">
        <v>25.759921639236701</v>
      </c>
      <c r="I167" s="3">
        <v>168516.39966673299</v>
      </c>
      <c r="J167" s="3">
        <v>6.7723020546532398E-2</v>
      </c>
      <c r="K167" s="3">
        <v>74.442707151867097</v>
      </c>
      <c r="L167" s="3">
        <v>87706.689874904696</v>
      </c>
      <c r="M167" s="3">
        <v>4.5816128555552497E-2</v>
      </c>
      <c r="N167" s="3">
        <v>28.649977893310901</v>
      </c>
      <c r="O167" s="3">
        <v>76821.157168549107</v>
      </c>
      <c r="P167" s="3">
        <v>1.3418817657902799E-2</v>
      </c>
      <c r="Q167" s="3">
        <v>13.3117409045747</v>
      </c>
      <c r="R167" s="3">
        <v>81964.785235592906</v>
      </c>
      <c r="S167" s="3">
        <v>2.6234251819555701E-2</v>
      </c>
      <c r="T167" s="3">
        <v>34.620034113701699</v>
      </c>
      <c r="U167" s="3">
        <v>71805.347187217107</v>
      </c>
      <c r="V167" s="3">
        <v>6.4512678723816896E-3</v>
      </c>
      <c r="W167" s="3">
        <v>6.6203843231829804</v>
      </c>
      <c r="X167" s="3">
        <v>53710.291345449499</v>
      </c>
      <c r="Y167" s="3">
        <v>2.2891682231788299E-3</v>
      </c>
      <c r="Z167" s="3">
        <v>2.44326461435895</v>
      </c>
      <c r="AA167" s="3">
        <v>53710.291345449499</v>
      </c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</row>
    <row r="168" spans="1:39" x14ac:dyDescent="0.25">
      <c r="A168" s="1" t="s">
        <v>257</v>
      </c>
      <c r="B168" s="1" t="s">
        <v>282</v>
      </c>
      <c r="C168" s="1" t="s">
        <v>61</v>
      </c>
      <c r="D168" s="1" t="s">
        <v>290</v>
      </c>
      <c r="E168" s="2">
        <v>45387.6682205787</v>
      </c>
      <c r="F168" s="1"/>
      <c r="G168" s="3">
        <v>7.9528791248389297E-2</v>
      </c>
      <c r="H168" s="3">
        <v>32.574183981967302</v>
      </c>
      <c r="I168" s="3">
        <v>94473.249059572699</v>
      </c>
      <c r="J168" s="3">
        <v>5.9561810293130298E-2</v>
      </c>
      <c r="K168" s="3">
        <v>32.3566516959756</v>
      </c>
      <c r="L168" s="3">
        <v>46781.651876584503</v>
      </c>
      <c r="M168" s="3">
        <v>4.4422424608258002E-2</v>
      </c>
      <c r="N168" s="3">
        <v>22.3295033084366</v>
      </c>
      <c r="O168" s="3">
        <v>40436.879919367697</v>
      </c>
      <c r="P168" s="3">
        <v>1.22569364097645E-2</v>
      </c>
      <c r="Q168" s="3">
        <v>5.2680518301522401</v>
      </c>
      <c r="R168" s="3">
        <v>43199.310403790099</v>
      </c>
      <c r="S168" s="3">
        <v>2.5439819987514701E-2</v>
      </c>
      <c r="T168" s="3">
        <v>20.1948384052316</v>
      </c>
      <c r="U168" s="3">
        <v>38643.924854029203</v>
      </c>
      <c r="V168" s="3">
        <v>8.1322195843757591E-3</v>
      </c>
      <c r="W168" s="3">
        <v>4.8585367084074997</v>
      </c>
      <c r="X168" s="3">
        <v>30601.5643025104</v>
      </c>
      <c r="Y168" s="3">
        <v>3.4673894576380399E-3</v>
      </c>
      <c r="Z168" s="3">
        <v>3.0732546960438798</v>
      </c>
      <c r="AA168" s="3">
        <v>30601.5643025104</v>
      </c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</row>
    <row r="169" spans="1:39" x14ac:dyDescent="0.25">
      <c r="A169" s="1" t="s">
        <v>349</v>
      </c>
      <c r="B169" s="1" t="s">
        <v>350</v>
      </c>
      <c r="C169" s="1" t="s">
        <v>25</v>
      </c>
      <c r="D169" s="1" t="s">
        <v>290</v>
      </c>
      <c r="E169" s="2">
        <v>45391.909431562497</v>
      </c>
      <c r="F169" s="1"/>
      <c r="G169" s="3">
        <v>0.21205904323327901</v>
      </c>
      <c r="H169" s="3">
        <v>75.992428324929094</v>
      </c>
      <c r="I169" s="3">
        <v>163476.055752863</v>
      </c>
      <c r="J169" s="3">
        <v>0.120875436144684</v>
      </c>
      <c r="K169" s="3">
        <v>167.32143954170701</v>
      </c>
      <c r="L169" s="3">
        <v>73778.214135224305</v>
      </c>
      <c r="M169" s="3">
        <v>7.86327546971166E-2</v>
      </c>
      <c r="N169" s="3">
        <v>44.236521131898598</v>
      </c>
      <c r="O169" s="3">
        <v>62953.229158489099</v>
      </c>
      <c r="P169" s="3">
        <v>2.2744496820172801E-2</v>
      </c>
      <c r="Q169" s="3">
        <v>25.878765193398799</v>
      </c>
      <c r="R169" s="3">
        <v>70552.133283027404</v>
      </c>
      <c r="S169" s="3">
        <v>4.0181793798706601E-2</v>
      </c>
      <c r="T169" s="3">
        <v>26.4659465978852</v>
      </c>
      <c r="U169" s="3">
        <v>60967.920899792902</v>
      </c>
      <c r="V169" s="3">
        <v>7.1824887175665096E-3</v>
      </c>
      <c r="W169" s="3">
        <v>8.7532970207516101</v>
      </c>
      <c r="X169" s="3">
        <v>45195.463372612401</v>
      </c>
      <c r="Y169" s="3">
        <v>2.9457688700512698E-3</v>
      </c>
      <c r="Z169" s="3">
        <v>3.3125572937516599</v>
      </c>
      <c r="AA169" s="3">
        <v>45195.463372612401</v>
      </c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</row>
    <row r="170" spans="1:39" x14ac:dyDescent="0.25">
      <c r="A170" s="1" t="s">
        <v>351</v>
      </c>
      <c r="B170" s="1" t="s">
        <v>352</v>
      </c>
      <c r="C170" s="1" t="s">
        <v>25</v>
      </c>
      <c r="D170" s="1" t="s">
        <v>290</v>
      </c>
      <c r="E170" s="2">
        <v>45392.9012192593</v>
      </c>
      <c r="F170" s="1"/>
      <c r="G170" s="3">
        <v>7.6706763675648895E-2</v>
      </c>
      <c r="H170" s="3">
        <v>8.2281644986665707</v>
      </c>
      <c r="I170" s="3">
        <v>118099.35881909401</v>
      </c>
      <c r="J170" s="3">
        <v>5.5056898257336201E-2</v>
      </c>
      <c r="K170" s="3">
        <v>38.140518296524498</v>
      </c>
      <c r="L170" s="3">
        <v>57624.773007332798</v>
      </c>
      <c r="M170" s="3">
        <v>3.47069996063607E-2</v>
      </c>
      <c r="N170" s="3">
        <v>14.3991235105199</v>
      </c>
      <c r="O170" s="3">
        <v>50070.266721914297</v>
      </c>
      <c r="P170" s="3">
        <v>1.12116073722875E-2</v>
      </c>
      <c r="Q170" s="3">
        <v>7.1429061752554199</v>
      </c>
      <c r="R170" s="3">
        <v>53845.736905486701</v>
      </c>
      <c r="S170" s="3">
        <v>2.02953731427125E-2</v>
      </c>
      <c r="T170" s="3">
        <v>5.9032394275568798</v>
      </c>
      <c r="U170" s="3">
        <v>48383.125546390896</v>
      </c>
      <c r="V170" s="3">
        <v>5.0636344861246197E-3</v>
      </c>
      <c r="W170" s="3">
        <v>3.7057706313861201</v>
      </c>
      <c r="X170" s="3">
        <v>38021.967379661801</v>
      </c>
      <c r="Y170" s="3">
        <v>2.0451100821702799E-3</v>
      </c>
      <c r="Z170" s="3">
        <v>1.7376566326616201</v>
      </c>
      <c r="AA170" s="3">
        <v>38021.967379661801</v>
      </c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</row>
    <row r="171" spans="1:39" x14ac:dyDescent="0.25">
      <c r="A171" s="1" t="s">
        <v>353</v>
      </c>
      <c r="B171" s="1" t="s">
        <v>354</v>
      </c>
      <c r="C171" s="1" t="s">
        <v>25</v>
      </c>
      <c r="D171" s="1" t="s">
        <v>290</v>
      </c>
      <c r="E171" s="2">
        <v>45392.931389629601</v>
      </c>
      <c r="F171" s="1"/>
      <c r="G171" s="3">
        <v>6.3620925724845998E-2</v>
      </c>
      <c r="H171" s="3">
        <v>46.351934368906797</v>
      </c>
      <c r="I171" s="3">
        <v>242828.58361534201</v>
      </c>
      <c r="J171" s="3">
        <v>5.5948341572214802E-2</v>
      </c>
      <c r="K171" s="3">
        <v>49.017169572694698</v>
      </c>
      <c r="L171" s="3">
        <v>133922.317414433</v>
      </c>
      <c r="M171" s="3">
        <v>3.8323402142042398E-2</v>
      </c>
      <c r="N171" s="3">
        <v>34.690784672674297</v>
      </c>
      <c r="O171" s="3">
        <v>113468.509262825</v>
      </c>
      <c r="P171" s="3">
        <v>1.39345439271597E-2</v>
      </c>
      <c r="Q171" s="3">
        <v>9.0392090894044106</v>
      </c>
      <c r="R171" s="3">
        <v>120415.046428299</v>
      </c>
      <c r="S171" s="3">
        <v>2.0260767016315798E-2</v>
      </c>
      <c r="T171" s="3">
        <v>22.567013902830102</v>
      </c>
      <c r="U171" s="3">
        <v>109361.404626884</v>
      </c>
      <c r="V171" s="3">
        <v>4.7820888846440103E-3</v>
      </c>
      <c r="W171" s="3">
        <v>5.8549344539393804</v>
      </c>
      <c r="X171" s="3">
        <v>74934.835691529297</v>
      </c>
      <c r="Y171" s="3">
        <v>1.88277340039434E-3</v>
      </c>
      <c r="Z171" s="3">
        <v>2.42003506847866</v>
      </c>
      <c r="AA171" s="3">
        <v>74934.835691529297</v>
      </c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</row>
    <row r="172" spans="1:39" x14ac:dyDescent="0.25">
      <c r="A172" s="1" t="s">
        <v>29</v>
      </c>
      <c r="B172" s="1" t="s">
        <v>355</v>
      </c>
      <c r="C172" s="1" t="s">
        <v>114</v>
      </c>
      <c r="D172" s="1" t="s">
        <v>95</v>
      </c>
      <c r="E172" s="2">
        <v>45390.829812615702</v>
      </c>
      <c r="F172" s="1"/>
      <c r="G172" s="3">
        <v>8.5474518256630795E-4</v>
      </c>
      <c r="H172" s="3">
        <v>2.1097871298209898</v>
      </c>
      <c r="I172" s="3">
        <v>135767.586489718</v>
      </c>
      <c r="J172" s="3" t="s">
        <v>290</v>
      </c>
      <c r="K172" s="3" t="s">
        <v>290</v>
      </c>
      <c r="L172" s="3">
        <v>47088.271069162503</v>
      </c>
      <c r="M172" s="3">
        <v>2.5086120739748797E-4</v>
      </c>
      <c r="N172" s="3">
        <v>100</v>
      </c>
      <c r="O172" s="3">
        <v>38777.769700342396</v>
      </c>
      <c r="P172" s="3">
        <v>9.5848430287383604E-4</v>
      </c>
      <c r="Q172" s="3">
        <v>1.27799268110001</v>
      </c>
      <c r="R172" s="3">
        <v>44500.647603158999</v>
      </c>
      <c r="S172" s="3">
        <v>9.3598772375287902E-4</v>
      </c>
      <c r="T172" s="3">
        <v>1.54428214174261</v>
      </c>
      <c r="U172" s="3">
        <v>38187.5146985385</v>
      </c>
      <c r="V172" s="3" t="s">
        <v>290</v>
      </c>
      <c r="W172" s="3" t="s">
        <v>290</v>
      </c>
      <c r="X172" s="3">
        <v>31091.092556258802</v>
      </c>
      <c r="Y172" s="3" t="s">
        <v>290</v>
      </c>
      <c r="Z172" s="3" t="s">
        <v>290</v>
      </c>
      <c r="AA172" s="3">
        <v>31091.092556258802</v>
      </c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</row>
    <row r="173" spans="1:39" x14ac:dyDescent="0.25">
      <c r="A173" s="1" t="s">
        <v>29</v>
      </c>
      <c r="B173" s="1" t="s">
        <v>356</v>
      </c>
      <c r="C173" s="1" t="s">
        <v>114</v>
      </c>
      <c r="D173" s="1" t="s">
        <v>95</v>
      </c>
      <c r="E173" s="2">
        <v>45390.859840208301</v>
      </c>
      <c r="F173" s="1"/>
      <c r="G173" s="3">
        <v>9.6529109008192105E-4</v>
      </c>
      <c r="H173" s="3">
        <v>1.1981511034024199</v>
      </c>
      <c r="I173" s="3">
        <v>129938.687625964</v>
      </c>
      <c r="J173" s="3">
        <v>1.0612183404760699E-3</v>
      </c>
      <c r="K173" s="3">
        <v>1.44628318951848</v>
      </c>
      <c r="L173" s="3">
        <v>44913.998974315102</v>
      </c>
      <c r="M173" s="3">
        <v>1.15469815846254E-3</v>
      </c>
      <c r="N173" s="3">
        <v>100</v>
      </c>
      <c r="O173" s="3">
        <v>37144.059654662502</v>
      </c>
      <c r="P173" s="3" t="s">
        <v>290</v>
      </c>
      <c r="Q173" s="3" t="s">
        <v>290</v>
      </c>
      <c r="R173" s="3">
        <v>42215.420732321501</v>
      </c>
      <c r="S173" s="3">
        <v>5.5180635001223996E-4</v>
      </c>
      <c r="T173" s="3">
        <v>1.8662678714952201</v>
      </c>
      <c r="U173" s="3">
        <v>36036.4970407328</v>
      </c>
      <c r="V173" s="3">
        <v>5.4887303682010801E-4</v>
      </c>
      <c r="W173" s="3">
        <v>1.33136476381709</v>
      </c>
      <c r="X173" s="3">
        <v>30190.6155444328</v>
      </c>
      <c r="Y173" s="3" t="s">
        <v>290</v>
      </c>
      <c r="Z173" s="3" t="s">
        <v>290</v>
      </c>
      <c r="AA173" s="3">
        <v>30190.6155444328</v>
      </c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</row>
    <row r="174" spans="1:39" x14ac:dyDescent="0.25">
      <c r="A174" s="1" t="s">
        <v>308</v>
      </c>
      <c r="B174" s="1" t="s">
        <v>357</v>
      </c>
      <c r="C174" s="1" t="s">
        <v>114</v>
      </c>
      <c r="D174" s="1" t="s">
        <v>317</v>
      </c>
      <c r="E174" s="2">
        <v>45390.889869490697</v>
      </c>
      <c r="F174" s="1"/>
      <c r="G174" s="3">
        <v>2.07921171170505E-3</v>
      </c>
      <c r="H174" s="3">
        <v>3.0094172206771601</v>
      </c>
      <c r="I174" s="3">
        <v>133181.21249851401</v>
      </c>
      <c r="J174" s="3">
        <v>2.0502819139401902E-3</v>
      </c>
      <c r="K174" s="3">
        <v>5.0954563876319598</v>
      </c>
      <c r="L174" s="3">
        <v>45238.539916508802</v>
      </c>
      <c r="M174" s="3">
        <v>1.9933930090504301E-3</v>
      </c>
      <c r="N174" s="3">
        <v>100</v>
      </c>
      <c r="O174" s="3">
        <v>38433.853207364198</v>
      </c>
      <c r="P174" s="3">
        <v>1.6226185753587001E-3</v>
      </c>
      <c r="Q174" s="3">
        <v>3.47265068792098</v>
      </c>
      <c r="R174" s="3">
        <v>43043.912832752801</v>
      </c>
      <c r="S174" s="3">
        <v>1.8620423522026099E-3</v>
      </c>
      <c r="T174" s="3">
        <v>4.9138850848284896</v>
      </c>
      <c r="U174" s="3">
        <v>36834.339078018202</v>
      </c>
      <c r="V174" s="3">
        <v>1.6155361031437599E-3</v>
      </c>
      <c r="W174" s="3">
        <v>5.4328695961367002</v>
      </c>
      <c r="X174" s="3">
        <v>30936.7765315244</v>
      </c>
      <c r="Y174" s="3">
        <v>1.2356592493615399E-3</v>
      </c>
      <c r="Z174" s="3">
        <v>4.7863418723612101</v>
      </c>
      <c r="AA174" s="3">
        <v>30936.7765315244</v>
      </c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</row>
    <row r="175" spans="1:39" x14ac:dyDescent="0.25">
      <c r="A175" s="1" t="s">
        <v>308</v>
      </c>
      <c r="B175" s="1" t="s">
        <v>358</v>
      </c>
      <c r="C175" s="1" t="s">
        <v>114</v>
      </c>
      <c r="D175" s="1" t="s">
        <v>317</v>
      </c>
      <c r="E175" s="2">
        <v>45390.919933807898</v>
      </c>
      <c r="F175" s="1"/>
      <c r="G175" s="3">
        <v>1.9016319268616701E-3</v>
      </c>
      <c r="H175" s="3">
        <v>2.8899037783826</v>
      </c>
      <c r="I175" s="3">
        <v>129042.083319361</v>
      </c>
      <c r="J175" s="3">
        <v>1.3991043161493499E-3</v>
      </c>
      <c r="K175" s="3">
        <v>100</v>
      </c>
      <c r="L175" s="3">
        <v>44031.840245915701</v>
      </c>
      <c r="M175" s="3">
        <v>1.8255404540545501E-3</v>
      </c>
      <c r="N175" s="3">
        <v>100</v>
      </c>
      <c r="O175" s="3">
        <v>36616.791277642798</v>
      </c>
      <c r="P175" s="3">
        <v>2.1697175074376399E-3</v>
      </c>
      <c r="Q175" s="3">
        <v>100</v>
      </c>
      <c r="R175" s="3">
        <v>41882.295923902398</v>
      </c>
      <c r="S175" s="3">
        <v>1.56269072087445E-3</v>
      </c>
      <c r="T175" s="3">
        <v>4.2979496695570401</v>
      </c>
      <c r="U175" s="3">
        <v>35618.216363601699</v>
      </c>
      <c r="V175" s="3">
        <v>1.6629855890869601E-3</v>
      </c>
      <c r="W175" s="3">
        <v>1.88010953073658</v>
      </c>
      <c r="X175" s="3">
        <v>30121.693606160701</v>
      </c>
      <c r="Y175" s="3">
        <v>1.6267775004666499E-3</v>
      </c>
      <c r="Z175" s="3">
        <v>2.0323072463512899</v>
      </c>
      <c r="AA175" s="3">
        <v>30121.693606160701</v>
      </c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</row>
    <row r="176" spans="1:39" x14ac:dyDescent="0.25">
      <c r="A176" s="1" t="s">
        <v>215</v>
      </c>
      <c r="B176" s="1" t="s">
        <v>359</v>
      </c>
      <c r="C176" s="1" t="s">
        <v>114</v>
      </c>
      <c r="D176" s="1" t="s">
        <v>194</v>
      </c>
      <c r="E176" s="2">
        <v>45390.949962569401</v>
      </c>
      <c r="F176" s="1"/>
      <c r="G176" s="3">
        <v>3.3917495250480999E-3</v>
      </c>
      <c r="H176" s="3">
        <v>8.2323320528565596</v>
      </c>
      <c r="I176" s="3">
        <v>133409.23810014001</v>
      </c>
      <c r="J176" s="3">
        <v>3.52729765077324E-3</v>
      </c>
      <c r="K176" s="3">
        <v>100</v>
      </c>
      <c r="L176" s="3">
        <v>44894.429719408603</v>
      </c>
      <c r="M176" s="3">
        <v>3.6821000184025102E-3</v>
      </c>
      <c r="N176" s="3">
        <v>100</v>
      </c>
      <c r="O176" s="3">
        <v>38280.727236375002</v>
      </c>
      <c r="P176" s="3">
        <v>3.4442982180821198E-3</v>
      </c>
      <c r="Q176" s="3">
        <v>100</v>
      </c>
      <c r="R176" s="3">
        <v>43949.361645380901</v>
      </c>
      <c r="S176" s="3">
        <v>3.4272822369592099E-3</v>
      </c>
      <c r="T176" s="3">
        <v>100</v>
      </c>
      <c r="U176" s="3">
        <v>37271.688628703501</v>
      </c>
      <c r="V176" s="3">
        <v>3.3337368567200498E-3</v>
      </c>
      <c r="W176" s="3">
        <v>100</v>
      </c>
      <c r="X176" s="3">
        <v>31049.918708424299</v>
      </c>
      <c r="Y176" s="3">
        <v>4.0077012551597603E-3</v>
      </c>
      <c r="Z176" s="3">
        <v>100</v>
      </c>
      <c r="AA176" s="3">
        <v>31049.918708424299</v>
      </c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</row>
    <row r="177" spans="1:39" x14ac:dyDescent="0.25">
      <c r="A177" s="1" t="s">
        <v>215</v>
      </c>
      <c r="B177" s="1" t="s">
        <v>360</v>
      </c>
      <c r="C177" s="1" t="s">
        <v>114</v>
      </c>
      <c r="D177" s="1" t="s">
        <v>194</v>
      </c>
      <c r="E177" s="2">
        <v>45390.980039664399</v>
      </c>
      <c r="F177" s="1"/>
      <c r="G177" s="3">
        <v>3.5079317029625798E-3</v>
      </c>
      <c r="H177" s="3">
        <v>6.7539355209835703</v>
      </c>
      <c r="I177" s="3">
        <v>127164.979514437</v>
      </c>
      <c r="J177" s="3">
        <v>3.3891343924598799E-3</v>
      </c>
      <c r="K177" s="3">
        <v>9.2389209214124506</v>
      </c>
      <c r="L177" s="3">
        <v>43595.587863470697</v>
      </c>
      <c r="M177" s="3">
        <v>3.62679639411226E-3</v>
      </c>
      <c r="N177" s="3">
        <v>100</v>
      </c>
      <c r="O177" s="3">
        <v>36319.135976950303</v>
      </c>
      <c r="P177" s="3">
        <v>3.3886324314243601E-3</v>
      </c>
      <c r="Q177" s="3">
        <v>8.4712912592416405</v>
      </c>
      <c r="R177" s="3">
        <v>41587.487619569598</v>
      </c>
      <c r="S177" s="3">
        <v>4.0612827638763097E-3</v>
      </c>
      <c r="T177" s="3">
        <v>10.0723382530983</v>
      </c>
      <c r="U177" s="3">
        <v>34875.875136249102</v>
      </c>
      <c r="V177" s="3">
        <v>3.9654835645368701E-3</v>
      </c>
      <c r="W177" s="3">
        <v>9.6115876220289191</v>
      </c>
      <c r="X177" s="3">
        <v>29611.179730722401</v>
      </c>
      <c r="Y177" s="3">
        <v>3.74061527821679E-3</v>
      </c>
      <c r="Z177" s="3">
        <v>9.2653744772368505</v>
      </c>
      <c r="AA177" s="3">
        <v>29611.179730722401</v>
      </c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</row>
    <row r="178" spans="1:39" x14ac:dyDescent="0.25">
      <c r="A178" s="1" t="s">
        <v>327</v>
      </c>
      <c r="B178" s="1" t="s">
        <v>361</v>
      </c>
      <c r="C178" s="1" t="s">
        <v>114</v>
      </c>
      <c r="D178" s="1" t="s">
        <v>199</v>
      </c>
      <c r="E178" s="2">
        <v>45391.010069965298</v>
      </c>
      <c r="F178" s="1"/>
      <c r="G178" s="3">
        <v>7.8062974010923098E-3</v>
      </c>
      <c r="H178" s="3">
        <v>20.3507911390316</v>
      </c>
      <c r="I178" s="3">
        <v>132872.28229912699</v>
      </c>
      <c r="J178" s="3">
        <v>7.7562039885132597E-3</v>
      </c>
      <c r="K178" s="3">
        <v>14.107590825432</v>
      </c>
      <c r="L178" s="3">
        <v>44965.084345037198</v>
      </c>
      <c r="M178" s="3">
        <v>7.8085813732789297E-3</v>
      </c>
      <c r="N178" s="3">
        <v>100</v>
      </c>
      <c r="O178" s="3">
        <v>37098.708280609397</v>
      </c>
      <c r="P178" s="3">
        <v>7.5994644918484797E-3</v>
      </c>
      <c r="Q178" s="3">
        <v>11.759762519048</v>
      </c>
      <c r="R178" s="3">
        <v>42880.951968128</v>
      </c>
      <c r="S178" s="3">
        <v>7.7942468024456901E-3</v>
      </c>
      <c r="T178" s="3">
        <v>7.3918682698108604</v>
      </c>
      <c r="U178" s="3">
        <v>36738.514480357902</v>
      </c>
      <c r="V178" s="3">
        <v>1.0571248446242E-2</v>
      </c>
      <c r="W178" s="3">
        <v>9.3576789699793892</v>
      </c>
      <c r="X178" s="3">
        <v>30730.492946471299</v>
      </c>
      <c r="Y178" s="3">
        <v>8.6881845341895206E-3</v>
      </c>
      <c r="Z178" s="3">
        <v>7.4444495422342598</v>
      </c>
      <c r="AA178" s="3">
        <v>30730.492946471299</v>
      </c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</row>
    <row r="179" spans="1:39" x14ac:dyDescent="0.25">
      <c r="A179" s="1" t="s">
        <v>327</v>
      </c>
      <c r="B179" s="1" t="s">
        <v>362</v>
      </c>
      <c r="C179" s="1" t="s">
        <v>114</v>
      </c>
      <c r="D179" s="1" t="s">
        <v>199</v>
      </c>
      <c r="E179" s="2">
        <v>45391.0401672222</v>
      </c>
      <c r="F179" s="1"/>
      <c r="G179" s="3">
        <v>7.2961584067313696E-3</v>
      </c>
      <c r="H179" s="3">
        <v>7.6158355370370101</v>
      </c>
      <c r="I179" s="3">
        <v>130726.586419293</v>
      </c>
      <c r="J179" s="3">
        <v>7.5775877630449998E-3</v>
      </c>
      <c r="K179" s="3">
        <v>100</v>
      </c>
      <c r="L179" s="3">
        <v>44629.928573636898</v>
      </c>
      <c r="M179" s="3">
        <v>9.2575270697155994E-3</v>
      </c>
      <c r="N179" s="3">
        <v>1053.9097306788201</v>
      </c>
      <c r="O179" s="3">
        <v>37951.869981124699</v>
      </c>
      <c r="P179" s="3">
        <v>7.6446994934401304E-3</v>
      </c>
      <c r="Q179" s="3">
        <v>100</v>
      </c>
      <c r="R179" s="3">
        <v>42779.263264748501</v>
      </c>
      <c r="S179" s="3">
        <v>8.0789343856957508E-3</v>
      </c>
      <c r="T179" s="3">
        <v>20.2314745127299</v>
      </c>
      <c r="U179" s="3">
        <v>36326.447596567901</v>
      </c>
      <c r="V179" s="3">
        <v>8.8020695850861193E-3</v>
      </c>
      <c r="W179" s="3">
        <v>21.487471486795801</v>
      </c>
      <c r="X179" s="3">
        <v>30914.695862112101</v>
      </c>
      <c r="Y179" s="3">
        <v>7.3992372665161203E-3</v>
      </c>
      <c r="Z179" s="3">
        <v>15.4755821076961</v>
      </c>
      <c r="AA179" s="3">
        <v>30914.695862112101</v>
      </c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</row>
    <row r="180" spans="1:39" x14ac:dyDescent="0.25">
      <c r="A180" s="1" t="s">
        <v>130</v>
      </c>
      <c r="B180" s="1" t="s">
        <v>363</v>
      </c>
      <c r="C180" s="1" t="s">
        <v>114</v>
      </c>
      <c r="D180" s="1" t="s">
        <v>229</v>
      </c>
      <c r="E180" s="2">
        <v>45391.070266423601</v>
      </c>
      <c r="F180" s="1"/>
      <c r="G180" s="3">
        <v>1.5017620679873099E-2</v>
      </c>
      <c r="H180" s="3">
        <v>15.192115039423401</v>
      </c>
      <c r="I180" s="3">
        <v>130197.83098714</v>
      </c>
      <c r="J180" s="3">
        <v>1.5526461775212001E-2</v>
      </c>
      <c r="K180" s="3">
        <v>25.8175010694649</v>
      </c>
      <c r="L180" s="3">
        <v>44115.346366812802</v>
      </c>
      <c r="M180" s="3">
        <v>1.61448285969608E-2</v>
      </c>
      <c r="N180" s="3">
        <v>4262.0416789572701</v>
      </c>
      <c r="O180" s="3">
        <v>37277.727552829303</v>
      </c>
      <c r="P180" s="3">
        <v>1.54489492254618E-2</v>
      </c>
      <c r="Q180" s="3">
        <v>22.1058219316531</v>
      </c>
      <c r="R180" s="3">
        <v>42939.494342118902</v>
      </c>
      <c r="S180" s="3">
        <v>1.5740270582040101E-2</v>
      </c>
      <c r="T180" s="3">
        <v>19.994956703421501</v>
      </c>
      <c r="U180" s="3">
        <v>36274.087476059904</v>
      </c>
      <c r="V180" s="3">
        <v>1.6255433416737099E-2</v>
      </c>
      <c r="W180" s="3">
        <v>44.044381038347403</v>
      </c>
      <c r="X180" s="3">
        <v>30129.422862657801</v>
      </c>
      <c r="Y180" s="3">
        <v>1.7487821308501201E-2</v>
      </c>
      <c r="Z180" s="3">
        <v>46.5190766962561</v>
      </c>
      <c r="AA180" s="3">
        <v>30129.422862657801</v>
      </c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</row>
    <row r="181" spans="1:39" x14ac:dyDescent="0.25">
      <c r="A181" s="1" t="s">
        <v>130</v>
      </c>
      <c r="B181" s="1" t="s">
        <v>364</v>
      </c>
      <c r="C181" s="1" t="s">
        <v>114</v>
      </c>
      <c r="D181" s="1" t="s">
        <v>229</v>
      </c>
      <c r="E181" s="2">
        <v>45391.100368553198</v>
      </c>
      <c r="F181" s="1"/>
      <c r="G181" s="3">
        <v>1.5506133517956801E-2</v>
      </c>
      <c r="H181" s="3">
        <v>27.867984970269301</v>
      </c>
      <c r="I181" s="3">
        <v>128591.52787827099</v>
      </c>
      <c r="J181" s="3">
        <v>1.61147092776588E-2</v>
      </c>
      <c r="K181" s="3">
        <v>100</v>
      </c>
      <c r="L181" s="3">
        <v>44083.796876183798</v>
      </c>
      <c r="M181" s="3">
        <v>1.63798322432375E-2</v>
      </c>
      <c r="N181" s="3">
        <v>100</v>
      </c>
      <c r="O181" s="3">
        <v>36338.094325569997</v>
      </c>
      <c r="P181" s="3">
        <v>1.5214282988782E-2</v>
      </c>
      <c r="Q181" s="3">
        <v>100</v>
      </c>
      <c r="R181" s="3">
        <v>42121.678883976798</v>
      </c>
      <c r="S181" s="3">
        <v>1.7104284311968102E-2</v>
      </c>
      <c r="T181" s="3">
        <v>24.500147267097802</v>
      </c>
      <c r="U181" s="3">
        <v>35759.065105557798</v>
      </c>
      <c r="V181" s="3">
        <v>1.8044266508802701E-2</v>
      </c>
      <c r="W181" s="3">
        <v>31.795580976739899</v>
      </c>
      <c r="X181" s="3">
        <v>29930.841913734101</v>
      </c>
      <c r="Y181" s="3">
        <v>1.63219940616166E-2</v>
      </c>
      <c r="Z181" s="3">
        <v>27.3480130069712</v>
      </c>
      <c r="AA181" s="3">
        <v>29930.841913734101</v>
      </c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</row>
    <row r="182" spans="1:39" x14ac:dyDescent="0.25">
      <c r="A182" s="1" t="s">
        <v>322</v>
      </c>
      <c r="B182" s="1" t="s">
        <v>365</v>
      </c>
      <c r="C182" s="1" t="s">
        <v>114</v>
      </c>
      <c r="D182" s="1" t="s">
        <v>139</v>
      </c>
      <c r="E182" s="2">
        <v>45391.130389143502</v>
      </c>
      <c r="F182" s="1"/>
      <c r="G182" s="3">
        <v>3.2221708883452597E-2</v>
      </c>
      <c r="H182" s="3">
        <v>44.429057853542702</v>
      </c>
      <c r="I182" s="3">
        <v>134879.00248908799</v>
      </c>
      <c r="J182" s="3">
        <v>3.0892292700083701E-2</v>
      </c>
      <c r="K182" s="3">
        <v>36.393315225577297</v>
      </c>
      <c r="L182" s="3">
        <v>44584.295819367297</v>
      </c>
      <c r="M182" s="3">
        <v>3.1334995048164199E-2</v>
      </c>
      <c r="N182" s="3">
        <v>100</v>
      </c>
      <c r="O182" s="3">
        <v>37677.968749056898</v>
      </c>
      <c r="P182" s="3">
        <v>3.2227097476350303E-2</v>
      </c>
      <c r="Q182" s="3">
        <v>32.8073312258378</v>
      </c>
      <c r="R182" s="3">
        <v>42669.939642536498</v>
      </c>
      <c r="S182" s="3">
        <v>3.2177938197399301E-2</v>
      </c>
      <c r="T182" s="3">
        <v>41.960472104737597</v>
      </c>
      <c r="U182" s="3">
        <v>37409.975110599997</v>
      </c>
      <c r="V182" s="3">
        <v>3.1374716892069901E-2</v>
      </c>
      <c r="W182" s="3">
        <v>88.019774458060098</v>
      </c>
      <c r="X182" s="3">
        <v>31250.620954516198</v>
      </c>
      <c r="Y182" s="3">
        <v>3.0921198459269501E-2</v>
      </c>
      <c r="Z182" s="3">
        <v>84.935960239072998</v>
      </c>
      <c r="AA182" s="3">
        <v>31250.620954516198</v>
      </c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</row>
    <row r="183" spans="1:39" x14ac:dyDescent="0.25">
      <c r="A183" s="1" t="s">
        <v>322</v>
      </c>
      <c r="B183" s="1" t="s">
        <v>366</v>
      </c>
      <c r="C183" s="1" t="s">
        <v>114</v>
      </c>
      <c r="D183" s="1" t="s">
        <v>139</v>
      </c>
      <c r="E183" s="2">
        <v>45391.1604732407</v>
      </c>
      <c r="F183" s="1"/>
      <c r="G183" s="3">
        <v>3.1540377676473899E-2</v>
      </c>
      <c r="H183" s="3">
        <v>43.617436424647501</v>
      </c>
      <c r="I183" s="3">
        <v>130388.38925653</v>
      </c>
      <c r="J183" s="3">
        <v>3.2538155294691597E-2</v>
      </c>
      <c r="K183" s="3">
        <v>31.8303860104111</v>
      </c>
      <c r="L183" s="3">
        <v>43585.502214740198</v>
      </c>
      <c r="M183" s="3">
        <v>3.4256291948738499E-2</v>
      </c>
      <c r="N183" s="3">
        <v>8948.8088497502104</v>
      </c>
      <c r="O183" s="3">
        <v>36520.852108076397</v>
      </c>
      <c r="P183" s="3">
        <v>3.2713881586795002E-2</v>
      </c>
      <c r="Q183" s="3">
        <v>27.206519427508699</v>
      </c>
      <c r="R183" s="3">
        <v>41625.845394483302</v>
      </c>
      <c r="S183" s="3">
        <v>3.15814670470295E-2</v>
      </c>
      <c r="T183" s="3">
        <v>29.182380744399801</v>
      </c>
      <c r="U183" s="3">
        <v>35579.458258877799</v>
      </c>
      <c r="V183" s="3">
        <v>3.1831059831561301E-2</v>
      </c>
      <c r="W183" s="3">
        <v>51.329164738745298</v>
      </c>
      <c r="X183" s="3">
        <v>30058.2218370263</v>
      </c>
      <c r="Y183" s="3">
        <v>3.27554296297752E-2</v>
      </c>
      <c r="Z183" s="3">
        <v>48.828388172857899</v>
      </c>
      <c r="AA183" s="3">
        <v>30058.2218370263</v>
      </c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</row>
    <row r="184" spans="1:39" x14ac:dyDescent="0.25">
      <c r="A184" s="1" t="s">
        <v>109</v>
      </c>
      <c r="B184" s="1" t="s">
        <v>367</v>
      </c>
      <c r="C184" s="1" t="s">
        <v>114</v>
      </c>
      <c r="D184" s="1" t="s">
        <v>107</v>
      </c>
      <c r="E184" s="2">
        <v>45391.190534560199</v>
      </c>
      <c r="F184" s="1"/>
      <c r="G184" s="3">
        <v>6.38879871917023E-2</v>
      </c>
      <c r="H184" s="3">
        <v>81.911915914393603</v>
      </c>
      <c r="I184" s="3">
        <v>135809.508396144</v>
      </c>
      <c r="J184" s="3">
        <v>6.5566697949778999E-2</v>
      </c>
      <c r="K184" s="3">
        <v>57.139278399913202</v>
      </c>
      <c r="L184" s="3">
        <v>45920.183504943503</v>
      </c>
      <c r="M184" s="3">
        <v>6.6569005105452494E-2</v>
      </c>
      <c r="N184" s="3">
        <v>7999.9360300205399</v>
      </c>
      <c r="O184" s="3">
        <v>38964.534284730697</v>
      </c>
      <c r="P184" s="3">
        <v>6.5652299731605093E-2</v>
      </c>
      <c r="Q184" s="3">
        <v>46.651949398441097</v>
      </c>
      <c r="R184" s="3">
        <v>44555.181452918398</v>
      </c>
      <c r="S184" s="3">
        <v>6.4868840405316694E-2</v>
      </c>
      <c r="T184" s="3">
        <v>35.101985101217998</v>
      </c>
      <c r="U184" s="3">
        <v>37507.593597169398</v>
      </c>
      <c r="V184" s="3">
        <v>6.8201337105830401E-2</v>
      </c>
      <c r="W184" s="3">
        <v>97.071449352312001</v>
      </c>
      <c r="X184" s="3">
        <v>31614.992767971999</v>
      </c>
      <c r="Y184" s="3">
        <v>6.8526781748020599E-2</v>
      </c>
      <c r="Z184" s="3">
        <v>90.3294154476161</v>
      </c>
      <c r="AA184" s="3">
        <v>31614.992767971999</v>
      </c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</row>
    <row r="185" spans="1:39" x14ac:dyDescent="0.25">
      <c r="A185" s="1" t="s">
        <v>109</v>
      </c>
      <c r="B185" s="1" t="s">
        <v>368</v>
      </c>
      <c r="C185" s="1" t="s">
        <v>114</v>
      </c>
      <c r="D185" s="1" t="s">
        <v>107</v>
      </c>
      <c r="E185" s="2">
        <v>45391.220628356503</v>
      </c>
      <c r="F185" s="1"/>
      <c r="G185" s="3">
        <v>6.4389803804866905E-2</v>
      </c>
      <c r="H185" s="3">
        <v>113.768887808946</v>
      </c>
      <c r="I185" s="3">
        <v>122798.82402959801</v>
      </c>
      <c r="J185" s="3">
        <v>6.54838782025816E-2</v>
      </c>
      <c r="K185" s="3">
        <v>52.606615737511</v>
      </c>
      <c r="L185" s="3">
        <v>40814.374734866797</v>
      </c>
      <c r="M185" s="3">
        <v>6.4731129797714004E-2</v>
      </c>
      <c r="N185" s="3">
        <v>100</v>
      </c>
      <c r="O185" s="3">
        <v>34307.975843546497</v>
      </c>
      <c r="P185" s="3">
        <v>6.5840494313249801E-2</v>
      </c>
      <c r="Q185" s="3">
        <v>44.119701315143502</v>
      </c>
      <c r="R185" s="3">
        <v>38217.368598588502</v>
      </c>
      <c r="S185" s="3">
        <v>6.3565724071922305E-2</v>
      </c>
      <c r="T185" s="3">
        <v>48.1235177619441</v>
      </c>
      <c r="U185" s="3">
        <v>33632.333476005799</v>
      </c>
      <c r="V185" s="3">
        <v>7.0560051496735401E-2</v>
      </c>
      <c r="W185" s="3">
        <v>93.212728945571996</v>
      </c>
      <c r="X185" s="3">
        <v>28061.296498050498</v>
      </c>
      <c r="Y185" s="3">
        <v>6.5798857404237396E-2</v>
      </c>
      <c r="Z185" s="3">
        <v>88.654786912940594</v>
      </c>
      <c r="AA185" s="3">
        <v>28061.296498050498</v>
      </c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</row>
    <row r="186" spans="1:39" x14ac:dyDescent="0.25">
      <c r="A186" s="1" t="s">
        <v>314</v>
      </c>
      <c r="B186" s="1" t="s">
        <v>369</v>
      </c>
      <c r="C186" s="1" t="s">
        <v>114</v>
      </c>
      <c r="D186" s="1" t="s">
        <v>295</v>
      </c>
      <c r="E186" s="2">
        <v>45391.2506963657</v>
      </c>
      <c r="F186" s="1"/>
      <c r="G186" s="3">
        <v>0.13017484192777501</v>
      </c>
      <c r="H186" s="3">
        <v>116.520610847363</v>
      </c>
      <c r="I186" s="3">
        <v>130848.097351726</v>
      </c>
      <c r="J186" s="3">
        <v>0.13879112481668501</v>
      </c>
      <c r="K186" s="3">
        <v>56.849076908038398</v>
      </c>
      <c r="L186" s="3">
        <v>43100.6819229229</v>
      </c>
      <c r="M186" s="3">
        <v>0.13598383117701801</v>
      </c>
      <c r="N186" s="3">
        <v>103.90359637786101</v>
      </c>
      <c r="O186" s="3">
        <v>36961.120667824602</v>
      </c>
      <c r="P186" s="3">
        <v>0.133209549919861</v>
      </c>
      <c r="Q186" s="3">
        <v>43.822066014271599</v>
      </c>
      <c r="R186" s="3">
        <v>42129.392860003703</v>
      </c>
      <c r="S186" s="3">
        <v>0.12985184018092999</v>
      </c>
      <c r="T186" s="3">
        <v>86.258900577155302</v>
      </c>
      <c r="U186" s="3">
        <v>36187.247205059997</v>
      </c>
      <c r="V186" s="3">
        <v>0.12667472536898</v>
      </c>
      <c r="W186" s="3">
        <v>67.504625108924998</v>
      </c>
      <c r="X186" s="3">
        <v>30033.212409524102</v>
      </c>
      <c r="Y186" s="3">
        <v>0.13210891618324999</v>
      </c>
      <c r="Z186" s="3">
        <v>67.362151200189999</v>
      </c>
      <c r="AA186" s="3">
        <v>30033.212409524102</v>
      </c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</row>
    <row r="187" spans="1:39" x14ac:dyDescent="0.25">
      <c r="A187" s="1" t="s">
        <v>314</v>
      </c>
      <c r="B187" s="1" t="s">
        <v>370</v>
      </c>
      <c r="C187" s="1" t="s">
        <v>114</v>
      </c>
      <c r="D187" s="1" t="s">
        <v>295</v>
      </c>
      <c r="E187" s="2">
        <v>45391.280801400499</v>
      </c>
      <c r="F187" s="1"/>
      <c r="G187" s="3">
        <v>0.13393780312842901</v>
      </c>
      <c r="H187" s="3">
        <v>125.762117865401</v>
      </c>
      <c r="I187" s="3">
        <v>118416.54178939899</v>
      </c>
      <c r="J187" s="3">
        <v>0.13123927917928899</v>
      </c>
      <c r="K187" s="3">
        <v>91.2910168015366</v>
      </c>
      <c r="L187" s="3">
        <v>41523.3442560232</v>
      </c>
      <c r="M187" s="3">
        <v>0.13613796896302599</v>
      </c>
      <c r="N187" s="3">
        <v>83.949812032258194</v>
      </c>
      <c r="O187" s="3">
        <v>33824.097258465103</v>
      </c>
      <c r="P187" s="3">
        <v>0.13115998339332</v>
      </c>
      <c r="Q187" s="3">
        <v>74.877602588155</v>
      </c>
      <c r="R187" s="3">
        <v>39051.534725752899</v>
      </c>
      <c r="S187" s="3">
        <v>0.13339138610429399</v>
      </c>
      <c r="T187" s="3">
        <v>58.1825094222893</v>
      </c>
      <c r="U187" s="3">
        <v>32778.0533080487</v>
      </c>
      <c r="V187" s="3">
        <v>0.131108914731147</v>
      </c>
      <c r="W187" s="3">
        <v>84.232378260453203</v>
      </c>
      <c r="X187" s="3">
        <v>27444.076087296398</v>
      </c>
      <c r="Y187" s="3">
        <v>0.132810749669179</v>
      </c>
      <c r="Z187" s="3">
        <v>84.893844120407095</v>
      </c>
      <c r="AA187" s="3">
        <v>27444.076087296398</v>
      </c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</row>
    <row r="188" spans="1:39" x14ac:dyDescent="0.25">
      <c r="A188" s="1" t="s">
        <v>15</v>
      </c>
      <c r="B188" s="1" t="s">
        <v>371</v>
      </c>
      <c r="C188" s="1" t="s">
        <v>114</v>
      </c>
      <c r="D188" s="1" t="s">
        <v>24</v>
      </c>
      <c r="E188" s="2">
        <v>45391.310842129598</v>
      </c>
      <c r="F188" s="1"/>
      <c r="G188" s="3">
        <v>0.25041117539948399</v>
      </c>
      <c r="H188" s="3">
        <v>186.61800148326901</v>
      </c>
      <c r="I188" s="3">
        <v>134760.54486976299</v>
      </c>
      <c r="J188" s="3">
        <v>0.26059775033878202</v>
      </c>
      <c r="K188" s="3">
        <v>97.049657279323895</v>
      </c>
      <c r="L188" s="3">
        <v>45887.475159477101</v>
      </c>
      <c r="M188" s="3">
        <v>0.26404970178409298</v>
      </c>
      <c r="N188" s="3">
        <v>136.87199196350701</v>
      </c>
      <c r="O188" s="3">
        <v>37657.278488121301</v>
      </c>
      <c r="P188" s="3">
        <v>0.25842559574888602</v>
      </c>
      <c r="Q188" s="3">
        <v>82.165732058749398</v>
      </c>
      <c r="R188" s="3">
        <v>43166.119630754598</v>
      </c>
      <c r="S188" s="3">
        <v>0.26467733542511601</v>
      </c>
      <c r="T188" s="3">
        <v>203.89821714190899</v>
      </c>
      <c r="U188" s="3">
        <v>36713.252763500299</v>
      </c>
      <c r="V188" s="3">
        <v>0.25454034561695699</v>
      </c>
      <c r="W188" s="3">
        <v>100.300021154367</v>
      </c>
      <c r="X188" s="3">
        <v>30345.119583325901</v>
      </c>
      <c r="Y188" s="3">
        <v>0.265371027381894</v>
      </c>
      <c r="Z188" s="3">
        <v>97.414780232368201</v>
      </c>
      <c r="AA188" s="3">
        <v>30345.119583325901</v>
      </c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</row>
    <row r="189" spans="1:39" x14ac:dyDescent="0.25">
      <c r="A189" s="1" t="s">
        <v>15</v>
      </c>
      <c r="B189" s="1" t="s">
        <v>372</v>
      </c>
      <c r="C189" s="1" t="s">
        <v>114</v>
      </c>
      <c r="D189" s="1" t="s">
        <v>24</v>
      </c>
      <c r="E189" s="2">
        <v>45391.340926851903</v>
      </c>
      <c r="F189" s="1"/>
      <c r="G189" s="3">
        <v>0.25064041674854498</v>
      </c>
      <c r="H189" s="3">
        <v>144.99278399699099</v>
      </c>
      <c r="I189" s="3">
        <v>122537.224525792</v>
      </c>
      <c r="J189" s="3">
        <v>0.26249925290074799</v>
      </c>
      <c r="K189" s="3">
        <v>95.445295603850894</v>
      </c>
      <c r="L189" s="3">
        <v>41640.977818559702</v>
      </c>
      <c r="M189" s="3">
        <v>0.26115689753619697</v>
      </c>
      <c r="N189" s="3">
        <v>117.802547644437</v>
      </c>
      <c r="O189" s="3">
        <v>34107.813217619201</v>
      </c>
      <c r="P189" s="3">
        <v>0.26612248071204098</v>
      </c>
      <c r="Q189" s="3">
        <v>80.872789904670299</v>
      </c>
      <c r="R189" s="3">
        <v>38230.506092178097</v>
      </c>
      <c r="S189" s="3">
        <v>0.25865639429627102</v>
      </c>
      <c r="T189" s="3">
        <v>148.50201259699</v>
      </c>
      <c r="U189" s="3">
        <v>33390.938964954701</v>
      </c>
      <c r="V189" s="3">
        <v>0.24849033478871099</v>
      </c>
      <c r="W189" s="3">
        <v>93.338505753546897</v>
      </c>
      <c r="X189" s="3">
        <v>27672.99671788</v>
      </c>
      <c r="Y189" s="3">
        <v>0.25535354901062401</v>
      </c>
      <c r="Z189" s="3">
        <v>96.423912270007506</v>
      </c>
      <c r="AA189" s="3">
        <v>27672.99671788</v>
      </c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</row>
    <row r="190" spans="1:39" x14ac:dyDescent="0.25">
      <c r="A190" s="1" t="s">
        <v>245</v>
      </c>
      <c r="B190" s="1" t="s">
        <v>373</v>
      </c>
      <c r="C190" s="1" t="s">
        <v>114</v>
      </c>
      <c r="D190" s="1" t="s">
        <v>203</v>
      </c>
      <c r="E190" s="2">
        <v>45391.370913344901</v>
      </c>
      <c r="F190" s="1"/>
      <c r="G190" s="3">
        <v>0.506554156353903</v>
      </c>
      <c r="H190" s="3">
        <v>245.38607862412701</v>
      </c>
      <c r="I190" s="3">
        <v>146336.647323791</v>
      </c>
      <c r="J190" s="3">
        <v>0.52074251263482196</v>
      </c>
      <c r="K190" s="3">
        <v>200.77721310388301</v>
      </c>
      <c r="L190" s="3">
        <v>49507.169489241598</v>
      </c>
      <c r="M190" s="3">
        <v>0.51815221835538405</v>
      </c>
      <c r="N190" s="3">
        <v>283.47959770823701</v>
      </c>
      <c r="O190" s="3">
        <v>42169.464149337</v>
      </c>
      <c r="P190" s="3">
        <v>0.52457491675425605</v>
      </c>
      <c r="Q190" s="3">
        <v>163.568436901712</v>
      </c>
      <c r="R190" s="3">
        <v>46761.163997991098</v>
      </c>
      <c r="S190" s="3">
        <v>0.51646323982502995</v>
      </c>
      <c r="T190" s="3">
        <v>175.63334000217</v>
      </c>
      <c r="U190" s="3">
        <v>39993.472269933103</v>
      </c>
      <c r="V190" s="3">
        <v>0.47823294833011698</v>
      </c>
      <c r="W190" s="3">
        <v>217.54416097842599</v>
      </c>
      <c r="X190" s="3">
        <v>33779.813668806702</v>
      </c>
      <c r="Y190" s="3">
        <v>0.50178073314194005</v>
      </c>
      <c r="Z190" s="3">
        <v>215.834851441187</v>
      </c>
      <c r="AA190" s="3">
        <v>33779.813668806702</v>
      </c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</row>
    <row r="191" spans="1:39" x14ac:dyDescent="0.25">
      <c r="A191" s="1" t="s">
        <v>245</v>
      </c>
      <c r="B191" s="1" t="s">
        <v>374</v>
      </c>
      <c r="C191" s="1" t="s">
        <v>114</v>
      </c>
      <c r="D191" s="1" t="s">
        <v>203</v>
      </c>
      <c r="E191" s="2">
        <v>45391.401002395804</v>
      </c>
      <c r="F191" s="1"/>
      <c r="G191" s="3">
        <v>0.50587272532475003</v>
      </c>
      <c r="H191" s="3">
        <v>250.58703788653199</v>
      </c>
      <c r="I191" s="3">
        <v>132838.58434967001</v>
      </c>
      <c r="J191" s="3">
        <v>0.52439390760263305</v>
      </c>
      <c r="K191" s="3">
        <v>206.66654663078299</v>
      </c>
      <c r="L191" s="3">
        <v>45033.296961375403</v>
      </c>
      <c r="M191" s="3">
        <v>0.51000240052120005</v>
      </c>
      <c r="N191" s="3">
        <v>230.56610385050701</v>
      </c>
      <c r="O191" s="3">
        <v>37952.901621237397</v>
      </c>
      <c r="P191" s="3">
        <v>0.51863627831168302</v>
      </c>
      <c r="Q191" s="3">
        <v>164.29274784927</v>
      </c>
      <c r="R191" s="3">
        <v>42099.639104870599</v>
      </c>
      <c r="S191" s="3">
        <v>0.50608922694009295</v>
      </c>
      <c r="T191" s="3">
        <v>150.63615548050299</v>
      </c>
      <c r="U191" s="3">
        <v>36332.259088231702</v>
      </c>
      <c r="V191" s="3">
        <v>0.48172004508009297</v>
      </c>
      <c r="W191" s="3">
        <v>179.74125815226299</v>
      </c>
      <c r="X191" s="3">
        <v>30958.899653135901</v>
      </c>
      <c r="Y191" s="3">
        <v>0.49206525751857999</v>
      </c>
      <c r="Z191" s="3">
        <v>180.650606550167</v>
      </c>
      <c r="AA191" s="3">
        <v>30958.899653135901</v>
      </c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</row>
    <row r="192" spans="1:39" x14ac:dyDescent="0.25">
      <c r="A192" s="1" t="s">
        <v>143</v>
      </c>
      <c r="B192" s="1" t="s">
        <v>375</v>
      </c>
      <c r="C192" s="1" t="s">
        <v>114</v>
      </c>
      <c r="D192" s="1" t="s">
        <v>81</v>
      </c>
      <c r="E192" s="2">
        <v>45391.431041643496</v>
      </c>
      <c r="F192" s="1"/>
      <c r="G192" s="3">
        <v>0.97617423046988905</v>
      </c>
      <c r="H192" s="3">
        <v>1507.5916924856399</v>
      </c>
      <c r="I192" s="3">
        <v>153183.15631977899</v>
      </c>
      <c r="J192" s="3">
        <v>0.97578363201335305</v>
      </c>
      <c r="K192" s="3">
        <v>346.61910014478701</v>
      </c>
      <c r="L192" s="3">
        <v>53133.923731097697</v>
      </c>
      <c r="M192" s="3">
        <v>0.96657744669727097</v>
      </c>
      <c r="N192" s="3">
        <v>466.81743265657099</v>
      </c>
      <c r="O192" s="3">
        <v>44490.6749589272</v>
      </c>
      <c r="P192" s="3">
        <v>0.97077396448586495</v>
      </c>
      <c r="Q192" s="3">
        <v>276.97827917779102</v>
      </c>
      <c r="R192" s="3">
        <v>49426.5981614583</v>
      </c>
      <c r="S192" s="3">
        <v>0.98135695974165205</v>
      </c>
      <c r="T192" s="3">
        <v>368.79360931623501</v>
      </c>
      <c r="U192" s="3">
        <v>42526.329645619298</v>
      </c>
      <c r="V192" s="3">
        <v>0.972078326008041</v>
      </c>
      <c r="W192" s="3">
        <v>373.068731484414</v>
      </c>
      <c r="X192" s="3">
        <v>35512.536238050197</v>
      </c>
      <c r="Y192" s="3">
        <v>0.96587171121971505</v>
      </c>
      <c r="Z192" s="3">
        <v>357.47066525883702</v>
      </c>
      <c r="AA192" s="3">
        <v>35512.536238050197</v>
      </c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</row>
    <row r="193" spans="1:39" x14ac:dyDescent="0.25">
      <c r="A193" s="1" t="s">
        <v>143</v>
      </c>
      <c r="B193" s="1" t="s">
        <v>376</v>
      </c>
      <c r="C193" s="1" t="s">
        <v>114</v>
      </c>
      <c r="D193" s="1" t="s">
        <v>81</v>
      </c>
      <c r="E193" s="2">
        <v>45391.461059687499</v>
      </c>
      <c r="F193" s="1"/>
      <c r="G193" s="3">
        <v>0.99202577141241</v>
      </c>
      <c r="H193" s="3">
        <v>619.57598209155799</v>
      </c>
      <c r="I193" s="3">
        <v>144456.80032116201</v>
      </c>
      <c r="J193" s="3">
        <v>0.95703717697375301</v>
      </c>
      <c r="K193" s="3">
        <v>312.24653627675002</v>
      </c>
      <c r="L193" s="3">
        <v>51108.637495634997</v>
      </c>
      <c r="M193" s="3">
        <v>0.98879876039152204</v>
      </c>
      <c r="N193" s="3">
        <v>365.55062759604402</v>
      </c>
      <c r="O193" s="3">
        <v>42012.538869814598</v>
      </c>
      <c r="P193" s="3">
        <v>0.982887256484692</v>
      </c>
      <c r="Q193" s="3">
        <v>256.03387543576702</v>
      </c>
      <c r="R193" s="3">
        <v>47255.4626198927</v>
      </c>
      <c r="S193" s="3">
        <v>0.96196223993686703</v>
      </c>
      <c r="T193" s="3">
        <v>268.67033798500898</v>
      </c>
      <c r="U193" s="3">
        <v>40963.292916339502</v>
      </c>
      <c r="V193" s="3">
        <v>0.97582561533413403</v>
      </c>
      <c r="W193" s="3">
        <v>228.620643340762</v>
      </c>
      <c r="X193" s="3">
        <v>33713.471829239003</v>
      </c>
      <c r="Y193" s="3">
        <v>0.97810550612028502</v>
      </c>
      <c r="Z193" s="3">
        <v>220.77055279996699</v>
      </c>
      <c r="AA193" s="3">
        <v>33713.471829239003</v>
      </c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</row>
    <row r="194" spans="1:39" x14ac:dyDescent="0.25">
      <c r="A194" s="1" t="s">
        <v>11</v>
      </c>
      <c r="B194" s="1" t="s">
        <v>377</v>
      </c>
      <c r="C194" s="1" t="s">
        <v>114</v>
      </c>
      <c r="D194" s="1" t="s">
        <v>168</v>
      </c>
      <c r="E194" s="2">
        <v>45391.491079756903</v>
      </c>
      <c r="F194" s="1"/>
      <c r="G194" s="3">
        <v>1.9942281302598199</v>
      </c>
      <c r="H194" s="3">
        <v>803.89142702209006</v>
      </c>
      <c r="I194" s="3">
        <v>153115.519218778</v>
      </c>
      <c r="J194" s="3">
        <v>2.0174470272329499</v>
      </c>
      <c r="K194" s="3">
        <v>822.38066643060199</v>
      </c>
      <c r="L194" s="3">
        <v>53860.293764326103</v>
      </c>
      <c r="M194" s="3">
        <v>1.9661307289437899</v>
      </c>
      <c r="N194" s="3">
        <v>486.14130499893599</v>
      </c>
      <c r="O194" s="3">
        <v>45254.661007221999</v>
      </c>
      <c r="P194" s="3">
        <v>1.9909183883050701</v>
      </c>
      <c r="Q194" s="3">
        <v>680.22893241003999</v>
      </c>
      <c r="R194" s="3">
        <v>50892.641577638598</v>
      </c>
      <c r="S194" s="3">
        <v>1.98257648726003</v>
      </c>
      <c r="T194" s="3">
        <v>1411.50344300403</v>
      </c>
      <c r="U194" s="3">
        <v>43295.580931614997</v>
      </c>
      <c r="V194" s="3">
        <v>2.0453345013553101</v>
      </c>
      <c r="W194" s="3">
        <v>1146.9525184551701</v>
      </c>
      <c r="X194" s="3">
        <v>36248.4612668564</v>
      </c>
      <c r="Y194" s="3">
        <v>2.00962412752168</v>
      </c>
      <c r="Z194" s="3">
        <v>1099.9907661223001</v>
      </c>
      <c r="AA194" s="3">
        <v>36248.4612668564</v>
      </c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</row>
    <row r="195" spans="1:39" x14ac:dyDescent="0.25">
      <c r="A195" s="1" t="s">
        <v>11</v>
      </c>
      <c r="B195" s="1" t="s">
        <v>378</v>
      </c>
      <c r="C195" s="1" t="s">
        <v>114</v>
      </c>
      <c r="D195" s="1" t="s">
        <v>168</v>
      </c>
      <c r="E195" s="2">
        <v>45391.521147719897</v>
      </c>
      <c r="F195" s="1"/>
      <c r="G195" s="3">
        <v>2.0074253127093602</v>
      </c>
      <c r="H195" s="3">
        <v>994.47872868816796</v>
      </c>
      <c r="I195" s="3">
        <v>145510.59765895299</v>
      </c>
      <c r="J195" s="3">
        <v>1.95565562524162</v>
      </c>
      <c r="K195" s="3">
        <v>525.57569153097904</v>
      </c>
      <c r="L195" s="3">
        <v>52080.081360049997</v>
      </c>
      <c r="M195" s="3">
        <v>1.99204134020576</v>
      </c>
      <c r="N195" s="3">
        <v>487.880459500288</v>
      </c>
      <c r="O195" s="3">
        <v>42394.748703442798</v>
      </c>
      <c r="P195" s="3">
        <v>1.96643697804162</v>
      </c>
      <c r="Q195" s="3">
        <v>425.86062612665</v>
      </c>
      <c r="R195" s="3">
        <v>48145.374359098103</v>
      </c>
      <c r="S195" s="3">
        <v>2.0087390337505702</v>
      </c>
      <c r="T195" s="3">
        <v>812.08681835705499</v>
      </c>
      <c r="U195" s="3">
        <v>40275.764134787001</v>
      </c>
      <c r="V195" s="3">
        <v>2.0162977574531298</v>
      </c>
      <c r="W195" s="3">
        <v>442.478133728199</v>
      </c>
      <c r="X195" s="3">
        <v>34114.273451484602</v>
      </c>
      <c r="Y195" s="3">
        <v>2.00449191453753</v>
      </c>
      <c r="Z195" s="3">
        <v>414.63001886094798</v>
      </c>
      <c r="AA195" s="3">
        <v>34114.273451484602</v>
      </c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</row>
    <row r="196" spans="1:39" x14ac:dyDescent="0.25">
      <c r="A196" s="1" t="s">
        <v>379</v>
      </c>
      <c r="B196" s="1" t="s">
        <v>380</v>
      </c>
      <c r="C196" s="1" t="s">
        <v>132</v>
      </c>
      <c r="D196" s="1" t="s">
        <v>290</v>
      </c>
      <c r="E196" s="2">
        <v>45391.969526817098</v>
      </c>
      <c r="F196" s="1"/>
      <c r="G196" s="3">
        <v>0.267609999709989</v>
      </c>
      <c r="H196" s="3">
        <v>97.8108484739994</v>
      </c>
      <c r="I196" s="3">
        <v>143104.41174317899</v>
      </c>
      <c r="J196" s="3">
        <v>0.180108994290094</v>
      </c>
      <c r="K196" s="3">
        <v>167.892055720841</v>
      </c>
      <c r="L196" s="3">
        <v>63315.7947241035</v>
      </c>
      <c r="M196" s="3">
        <v>0.12925738873561399</v>
      </c>
      <c r="N196" s="3">
        <v>76.393088102434405</v>
      </c>
      <c r="O196" s="3">
        <v>53853.925987474096</v>
      </c>
      <c r="P196" s="3">
        <v>7.23973957787276E-2</v>
      </c>
      <c r="Q196" s="3">
        <v>57.830443443291699</v>
      </c>
      <c r="R196" s="3">
        <v>59785.933134917599</v>
      </c>
      <c r="S196" s="3">
        <v>0.10347079475043799</v>
      </c>
      <c r="T196" s="3">
        <v>56.212477589657198</v>
      </c>
      <c r="U196" s="3">
        <v>51616.720862911301</v>
      </c>
      <c r="V196" s="3">
        <v>5.9551046261595901E-2</v>
      </c>
      <c r="W196" s="3">
        <v>46.433063191342299</v>
      </c>
      <c r="X196" s="3">
        <v>40350.843529879203</v>
      </c>
      <c r="Y196" s="3">
        <v>5.7658061717493103E-2</v>
      </c>
      <c r="Z196" s="3">
        <v>42.8265187733777</v>
      </c>
      <c r="AA196" s="3">
        <v>40350.843529879203</v>
      </c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</row>
    <row r="197" spans="1:39" x14ac:dyDescent="0.25">
      <c r="A197" s="1" t="s">
        <v>381</v>
      </c>
      <c r="B197" s="1" t="s">
        <v>382</v>
      </c>
      <c r="C197" s="1" t="s">
        <v>132</v>
      </c>
      <c r="D197" s="1" t="s">
        <v>290</v>
      </c>
      <c r="E197" s="2">
        <v>45392.991551851897</v>
      </c>
      <c r="F197" s="1"/>
      <c r="G197" s="3">
        <v>0.13007674382941101</v>
      </c>
      <c r="H197" s="3">
        <v>26.994741911241601</v>
      </c>
      <c r="I197" s="3">
        <v>135399.92377702001</v>
      </c>
      <c r="J197" s="3">
        <v>0.10360813146727001</v>
      </c>
      <c r="K197" s="3">
        <v>51.5130186053713</v>
      </c>
      <c r="L197" s="3">
        <v>58057.4558197195</v>
      </c>
      <c r="M197" s="3">
        <v>8.5866317125833494E-2</v>
      </c>
      <c r="N197" s="3">
        <v>50.465126856457402</v>
      </c>
      <c r="O197" s="3">
        <v>48482.802662040602</v>
      </c>
      <c r="P197" s="3">
        <v>7.1534446436464103E-2</v>
      </c>
      <c r="Q197" s="3">
        <v>25.163092753685099</v>
      </c>
      <c r="R197" s="3">
        <v>52319.662098090899</v>
      </c>
      <c r="S197" s="3">
        <v>7.3689357896799604E-2</v>
      </c>
      <c r="T197" s="3">
        <v>40.2033637319864</v>
      </c>
      <c r="U197" s="3">
        <v>47957.332550788102</v>
      </c>
      <c r="V197" s="3">
        <v>5.3064953801679297E-2</v>
      </c>
      <c r="W197" s="3">
        <v>26.282008317621401</v>
      </c>
      <c r="X197" s="3">
        <v>36217.947844685899</v>
      </c>
      <c r="Y197" s="3">
        <v>5.1377124325895702E-2</v>
      </c>
      <c r="Z197" s="3">
        <v>26.5073082579055</v>
      </c>
      <c r="AA197" s="3">
        <v>36217.947844685899</v>
      </c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</row>
    <row r="198" spans="1:39" x14ac:dyDescent="0.25">
      <c r="A198" s="1" t="s">
        <v>383</v>
      </c>
      <c r="B198" s="1" t="s">
        <v>384</v>
      </c>
      <c r="C198" s="1" t="s">
        <v>132</v>
      </c>
      <c r="D198" s="1" t="s">
        <v>290</v>
      </c>
      <c r="E198" s="2">
        <v>45393.021577928201</v>
      </c>
      <c r="F198" s="1"/>
      <c r="G198" s="3">
        <v>0.62142400829546895</v>
      </c>
      <c r="H198" s="3">
        <v>631.93780170424498</v>
      </c>
      <c r="I198" s="3">
        <v>199638.28144863</v>
      </c>
      <c r="J198" s="3">
        <v>0.60009632687932601</v>
      </c>
      <c r="K198" s="3">
        <v>542.79975647317406</v>
      </c>
      <c r="L198" s="3">
        <v>98024.876744735404</v>
      </c>
      <c r="M198" s="3">
        <v>0.57337695997360105</v>
      </c>
      <c r="N198" s="3">
        <v>985.54849089890297</v>
      </c>
      <c r="O198" s="3">
        <v>82739.360372847194</v>
      </c>
      <c r="P198" s="3">
        <v>0.58047520438198597</v>
      </c>
      <c r="Q198" s="3">
        <v>417.435475294105</v>
      </c>
      <c r="R198" s="3">
        <v>92877.186108164402</v>
      </c>
      <c r="S198" s="3">
        <v>0.56167930809303201</v>
      </c>
      <c r="T198" s="3">
        <v>288.189776466269</v>
      </c>
      <c r="U198" s="3">
        <v>78124.529399591804</v>
      </c>
      <c r="V198" s="3">
        <v>0.59778084305338597</v>
      </c>
      <c r="W198" s="3">
        <v>1002.8271514706699</v>
      </c>
      <c r="X198" s="3">
        <v>58115.267682503101</v>
      </c>
      <c r="Y198" s="3">
        <v>0.62954786580552202</v>
      </c>
      <c r="Z198" s="3">
        <v>1015.18863836228</v>
      </c>
      <c r="AA198" s="3">
        <v>58115.267682503101</v>
      </c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</row>
    <row r="199" spans="1:39" x14ac:dyDescent="0.25">
      <c r="A199" s="1" t="s">
        <v>385</v>
      </c>
      <c r="B199" s="1" t="s">
        <v>386</v>
      </c>
      <c r="C199" s="1" t="s">
        <v>319</v>
      </c>
      <c r="D199" s="1" t="s">
        <v>290</v>
      </c>
      <c r="E199" s="2">
        <v>45391.849369976902</v>
      </c>
      <c r="F199" s="1"/>
      <c r="G199" s="3">
        <v>4.6070150594143197E-2</v>
      </c>
      <c r="H199" s="3">
        <v>31.954009922923699</v>
      </c>
      <c r="I199" s="3">
        <v>265829.45930130797</v>
      </c>
      <c r="J199" s="3">
        <v>3.0430567305299399E-2</v>
      </c>
      <c r="K199" s="3">
        <v>50.543732296797401</v>
      </c>
      <c r="L199" s="3">
        <v>102421.082866375</v>
      </c>
      <c r="M199" s="3">
        <v>2.1678675387181798E-2</v>
      </c>
      <c r="N199" s="3">
        <v>16.540030608693701</v>
      </c>
      <c r="O199" s="3">
        <v>83165.671675971404</v>
      </c>
      <c r="P199" s="3">
        <v>8.7910610941882503E-3</v>
      </c>
      <c r="Q199" s="3">
        <v>12.2364753300866</v>
      </c>
      <c r="R199" s="3">
        <v>99049.865640538002</v>
      </c>
      <c r="S199" s="3">
        <v>1.2394581265330299E-2</v>
      </c>
      <c r="T199" s="3">
        <v>8.3126754754117194</v>
      </c>
      <c r="U199" s="3">
        <v>82129.924354652903</v>
      </c>
      <c r="V199" s="3">
        <v>2.2360993077319901E-3</v>
      </c>
      <c r="W199" s="3">
        <v>2.8224276081411701</v>
      </c>
      <c r="X199" s="3">
        <v>63775.506275218802</v>
      </c>
      <c r="Y199" s="3">
        <v>9.7159823270226496E-4</v>
      </c>
      <c r="Z199" s="3">
        <v>1.3255398738909301</v>
      </c>
      <c r="AA199" s="3">
        <v>63775.506275218802</v>
      </c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</row>
    <row r="200" spans="1:39" x14ac:dyDescent="0.25">
      <c r="A200" s="1" t="s">
        <v>385</v>
      </c>
      <c r="B200" s="1" t="s">
        <v>387</v>
      </c>
      <c r="C200" s="1" t="s">
        <v>319</v>
      </c>
      <c r="D200" s="1" t="s">
        <v>290</v>
      </c>
      <c r="E200" s="2">
        <v>45391.879422094898</v>
      </c>
      <c r="F200" s="1"/>
      <c r="G200" s="3">
        <v>4.7833017036621198E-2</v>
      </c>
      <c r="H200" s="3">
        <v>39.269290933584202</v>
      </c>
      <c r="I200" s="3">
        <v>261753.838524611</v>
      </c>
      <c r="J200" s="3">
        <v>3.1170395631410299E-2</v>
      </c>
      <c r="K200" s="3">
        <v>42.026627879352702</v>
      </c>
      <c r="L200" s="3">
        <v>101659.17801893401</v>
      </c>
      <c r="M200" s="3">
        <v>2.0684284699162801E-2</v>
      </c>
      <c r="N200" s="3">
        <v>20.024302864099099</v>
      </c>
      <c r="O200" s="3">
        <v>82336.097501715907</v>
      </c>
      <c r="P200" s="3">
        <v>8.8442306736146396E-3</v>
      </c>
      <c r="Q200" s="3">
        <v>8.9388251782398207</v>
      </c>
      <c r="R200" s="3">
        <v>98999.151537528596</v>
      </c>
      <c r="S200" s="3">
        <v>1.25189921450651E-2</v>
      </c>
      <c r="T200" s="3">
        <v>8.2400429819153995</v>
      </c>
      <c r="U200" s="3">
        <v>80819.235436687406</v>
      </c>
      <c r="V200" s="3">
        <v>2.31716033618565E-3</v>
      </c>
      <c r="W200" s="3">
        <v>3.4026449913332599</v>
      </c>
      <c r="X200" s="3">
        <v>62472.3452405547</v>
      </c>
      <c r="Y200" s="3">
        <v>9.92860923390314E-4</v>
      </c>
      <c r="Z200" s="3">
        <v>1.4483157631522401</v>
      </c>
      <c r="AA200" s="3">
        <v>62472.3452405547</v>
      </c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</row>
    <row r="201" spans="1:39" x14ac:dyDescent="0.25">
      <c r="A201" s="1" t="s">
        <v>388</v>
      </c>
      <c r="B201" s="1" t="s">
        <v>389</v>
      </c>
      <c r="C201" s="1" t="s">
        <v>319</v>
      </c>
      <c r="D201" s="1" t="s">
        <v>290</v>
      </c>
      <c r="E201" s="2">
        <v>45391.939503703703</v>
      </c>
      <c r="F201" s="1"/>
      <c r="G201" s="3">
        <v>0.190733854511659</v>
      </c>
      <c r="H201" s="3">
        <v>29.5014651738325</v>
      </c>
      <c r="I201" s="3">
        <v>166744.04784851501</v>
      </c>
      <c r="J201" s="3">
        <v>0.12261059552707999</v>
      </c>
      <c r="K201" s="3">
        <v>77.3258700770171</v>
      </c>
      <c r="L201" s="3">
        <v>73730.128101154507</v>
      </c>
      <c r="M201" s="3">
        <v>7.4817077219057795E-2</v>
      </c>
      <c r="N201" s="3">
        <v>29.300043862096899</v>
      </c>
      <c r="O201" s="3">
        <v>63501.042472590401</v>
      </c>
      <c r="P201" s="3">
        <v>2.38165414127905E-2</v>
      </c>
      <c r="Q201" s="3">
        <v>13.1498972918854</v>
      </c>
      <c r="R201" s="3">
        <v>71216.294155993994</v>
      </c>
      <c r="S201" s="3">
        <v>4.2459634449286902E-2</v>
      </c>
      <c r="T201" s="3">
        <v>19.3449681628231</v>
      </c>
      <c r="U201" s="3">
        <v>60006.965698034197</v>
      </c>
      <c r="V201" s="3">
        <v>8.1741385460474599E-3</v>
      </c>
      <c r="W201" s="3">
        <v>7.2761391809089799</v>
      </c>
      <c r="X201" s="3">
        <v>46083.596837011297</v>
      </c>
      <c r="Y201" s="3">
        <v>3.0619889279009599E-3</v>
      </c>
      <c r="Z201" s="3">
        <v>2.6735396933036499</v>
      </c>
      <c r="AA201" s="3">
        <v>46083.596837011297</v>
      </c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</row>
    <row r="202" spans="1:39" x14ac:dyDescent="0.25">
      <c r="A202" s="1" t="s">
        <v>385</v>
      </c>
      <c r="B202" s="1" t="s">
        <v>390</v>
      </c>
      <c r="C202" s="1" t="s">
        <v>319</v>
      </c>
      <c r="D202" s="1" t="s">
        <v>290</v>
      </c>
      <c r="E202" s="2">
        <v>45392.841021307897</v>
      </c>
      <c r="F202" s="1"/>
      <c r="G202" s="3">
        <v>4.5564253308935702E-2</v>
      </c>
      <c r="H202" s="3">
        <v>35.401813921627998</v>
      </c>
      <c r="I202" s="3">
        <v>281578.96033355402</v>
      </c>
      <c r="J202" s="3">
        <v>3.0835572465541899E-2</v>
      </c>
      <c r="K202" s="3">
        <v>52.148710293319098</v>
      </c>
      <c r="L202" s="3">
        <v>107599.49287141601</v>
      </c>
      <c r="M202" s="3">
        <v>2.0757317137306601E-2</v>
      </c>
      <c r="N202" s="3">
        <v>17.017779053631401</v>
      </c>
      <c r="O202" s="3">
        <v>86315.460270748299</v>
      </c>
      <c r="P202" s="3">
        <v>8.9796816541883595E-3</v>
      </c>
      <c r="Q202" s="3">
        <v>12.0639733687521</v>
      </c>
      <c r="R202" s="3">
        <v>106113.63594262399</v>
      </c>
      <c r="S202" s="3">
        <v>1.1391879172131501E-2</v>
      </c>
      <c r="T202" s="3">
        <v>7.6288719223564199</v>
      </c>
      <c r="U202" s="3">
        <v>85778.4461691412</v>
      </c>
      <c r="V202" s="3">
        <v>2.1652093673374499E-3</v>
      </c>
      <c r="W202" s="3">
        <v>3.2865335812925398</v>
      </c>
      <c r="X202" s="3">
        <v>66198.751359597198</v>
      </c>
      <c r="Y202" s="3">
        <v>8.6647331284179802E-4</v>
      </c>
      <c r="Z202" s="3">
        <v>1.56492409352164</v>
      </c>
      <c r="AA202" s="3">
        <v>66198.751359597198</v>
      </c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</row>
    <row r="203" spans="1:39" x14ac:dyDescent="0.25">
      <c r="A203" s="1" t="s">
        <v>385</v>
      </c>
      <c r="B203" s="1" t="s">
        <v>391</v>
      </c>
      <c r="C203" s="1" t="s">
        <v>319</v>
      </c>
      <c r="D203" s="1" t="s">
        <v>290</v>
      </c>
      <c r="E203" s="2">
        <v>45392.871173911997</v>
      </c>
      <c r="F203" s="1"/>
      <c r="G203" s="3">
        <v>4.5451964966622897E-2</v>
      </c>
      <c r="H203" s="3">
        <v>47.655774565837298</v>
      </c>
      <c r="I203" s="3">
        <v>278529.98923109903</v>
      </c>
      <c r="J203" s="3">
        <v>3.0535163507165598E-2</v>
      </c>
      <c r="K203" s="3">
        <v>45.452814761801903</v>
      </c>
      <c r="L203" s="3">
        <v>107819.850064484</v>
      </c>
      <c r="M203" s="3">
        <v>2.1376376563551999E-2</v>
      </c>
      <c r="N203" s="3">
        <v>18.4590841428356</v>
      </c>
      <c r="O203" s="3">
        <v>86295.685718215507</v>
      </c>
      <c r="P203" s="3">
        <v>8.93711579113491E-3</v>
      </c>
      <c r="Q203" s="3">
        <v>9.7430581344498393</v>
      </c>
      <c r="R203" s="3">
        <v>105684.22777712</v>
      </c>
      <c r="S203" s="3">
        <v>1.2331741497974801E-2</v>
      </c>
      <c r="T203" s="3">
        <v>15.005351322666099</v>
      </c>
      <c r="U203" s="3">
        <v>86218.507175970197</v>
      </c>
      <c r="V203" s="3">
        <v>2.3472402528805299E-3</v>
      </c>
      <c r="W203" s="3">
        <v>3.5154340755062301</v>
      </c>
      <c r="X203" s="3">
        <v>66313.378132374899</v>
      </c>
      <c r="Y203" s="3">
        <v>1.06371516508097E-3</v>
      </c>
      <c r="Z203" s="3">
        <v>2.0434007241886398</v>
      </c>
      <c r="AA203" s="3">
        <v>66313.378132374899</v>
      </c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</row>
    <row r="204" spans="1:39" x14ac:dyDescent="0.25">
      <c r="A204" s="1" t="s">
        <v>392</v>
      </c>
      <c r="B204" s="1" t="s">
        <v>393</v>
      </c>
      <c r="C204" s="1" t="s">
        <v>319</v>
      </c>
      <c r="D204" s="1" t="s">
        <v>290</v>
      </c>
      <c r="E204" s="2">
        <v>45392.9614183796</v>
      </c>
      <c r="F204" s="1"/>
      <c r="G204" s="3">
        <v>8.7493640087320704E-2</v>
      </c>
      <c r="H204" s="3">
        <v>15.8121921807302</v>
      </c>
      <c r="I204" s="3">
        <v>149868.97346892301</v>
      </c>
      <c r="J204" s="3">
        <v>5.8368604084792601E-2</v>
      </c>
      <c r="K204" s="3">
        <v>35.467038436425398</v>
      </c>
      <c r="L204" s="3">
        <v>66388.4489501465</v>
      </c>
      <c r="M204" s="3">
        <v>4.1007499496505201E-2</v>
      </c>
      <c r="N204" s="3">
        <v>20.909666245215501</v>
      </c>
      <c r="O204" s="3">
        <v>55509.628488809103</v>
      </c>
      <c r="P204" s="3">
        <v>2.86688992802583E-2</v>
      </c>
      <c r="Q204" s="3">
        <v>8.0792132756827097</v>
      </c>
      <c r="R204" s="3">
        <v>60878.670972421598</v>
      </c>
      <c r="S204" s="3">
        <v>2.3476658387919999E-2</v>
      </c>
      <c r="T204" s="3">
        <v>14.6862340404729</v>
      </c>
      <c r="U204" s="3">
        <v>53530.720003158203</v>
      </c>
      <c r="V204" s="3">
        <v>4.5566184120860104E-3</v>
      </c>
      <c r="W204" s="3">
        <v>3.38288562644725</v>
      </c>
      <c r="X204" s="3">
        <v>41426.392987557301</v>
      </c>
      <c r="Y204" s="3">
        <v>1.3575458060134701E-3</v>
      </c>
      <c r="Z204" s="3">
        <v>1.24824224733814</v>
      </c>
      <c r="AA204" s="3">
        <v>41426.392987557301</v>
      </c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</row>
    <row r="205" spans="1:39" x14ac:dyDescent="0.25">
      <c r="A205" s="1" t="s">
        <v>394</v>
      </c>
      <c r="B205" s="1" t="s">
        <v>395</v>
      </c>
      <c r="C205" s="1" t="s">
        <v>222</v>
      </c>
      <c r="D205" s="1" t="s">
        <v>290</v>
      </c>
      <c r="E205" s="2">
        <v>45390.769742800898</v>
      </c>
      <c r="F205" s="1"/>
      <c r="G205" s="3">
        <v>1.1468504952027101</v>
      </c>
      <c r="H205" s="3">
        <v>0.89177693177175199</v>
      </c>
      <c r="I205" s="3">
        <v>15.628954401464201</v>
      </c>
      <c r="J205" s="3">
        <v>0.46249214744619299</v>
      </c>
      <c r="K205" s="3">
        <v>100</v>
      </c>
      <c r="L205" s="3">
        <v>11.3874487478001</v>
      </c>
      <c r="M205" s="3" t="s">
        <v>290</v>
      </c>
      <c r="N205" s="3" t="s">
        <v>290</v>
      </c>
      <c r="O205" s="3" t="s">
        <v>290</v>
      </c>
      <c r="P205" s="3">
        <v>0.57562368215297299</v>
      </c>
      <c r="Q205" s="3">
        <v>100</v>
      </c>
      <c r="R205" s="3">
        <v>9.8599438077946893</v>
      </c>
      <c r="S205" s="3"/>
      <c r="T205" s="3">
        <v>100</v>
      </c>
      <c r="U205" s="3" t="s">
        <v>290</v>
      </c>
      <c r="V205" s="3" t="s">
        <v>290</v>
      </c>
      <c r="W205" s="3" t="s">
        <v>290</v>
      </c>
      <c r="X205" s="3">
        <v>9.9456574959015498</v>
      </c>
      <c r="Y205" s="3" t="s">
        <v>290</v>
      </c>
      <c r="Z205" s="3" t="s">
        <v>290</v>
      </c>
      <c r="AA205" s="3">
        <v>9.9456574959015498</v>
      </c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</row>
    <row r="206" spans="1:39" x14ac:dyDescent="0.25">
      <c r="A206" s="1" t="s">
        <v>396</v>
      </c>
      <c r="B206" s="1" t="s">
        <v>397</v>
      </c>
      <c r="C206" s="1" t="s">
        <v>222</v>
      </c>
      <c r="D206" s="1" t="s">
        <v>290</v>
      </c>
      <c r="E206" s="2">
        <v>45390.799767523102</v>
      </c>
      <c r="F206" s="1"/>
      <c r="G206" s="3" t="s">
        <v>290</v>
      </c>
      <c r="H206" s="3" t="s">
        <v>290</v>
      </c>
      <c r="I206" s="3">
        <v>157045.02677125001</v>
      </c>
      <c r="J206" s="3">
        <v>0</v>
      </c>
      <c r="K206" s="3">
        <v>100</v>
      </c>
      <c r="L206" s="3">
        <v>54227.504150079803</v>
      </c>
      <c r="M206" s="3" t="s">
        <v>290</v>
      </c>
      <c r="N206" s="3" t="s">
        <v>290</v>
      </c>
      <c r="O206" s="3">
        <v>44897.839176517897</v>
      </c>
      <c r="P206" s="3">
        <v>0</v>
      </c>
      <c r="Q206" s="3">
        <v>100</v>
      </c>
      <c r="R206" s="3">
        <v>51618.5540355946</v>
      </c>
      <c r="S206" s="3" t="s">
        <v>290</v>
      </c>
      <c r="T206" s="3" t="s">
        <v>290</v>
      </c>
      <c r="U206" s="3">
        <v>42645.773394917</v>
      </c>
      <c r="V206" s="3" t="s">
        <v>290</v>
      </c>
      <c r="W206" s="3" t="s">
        <v>290</v>
      </c>
      <c r="X206" s="3">
        <v>35669.799357814001</v>
      </c>
      <c r="Y206" s="3" t="s">
        <v>290</v>
      </c>
      <c r="Z206" s="3" t="s">
        <v>290</v>
      </c>
      <c r="AA206" s="3">
        <v>35669.799357814001</v>
      </c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</row>
    <row r="207" spans="1:39" x14ac:dyDescent="0.25">
      <c r="A207" s="1" t="s">
        <v>398</v>
      </c>
      <c r="B207" s="1" t="s">
        <v>283</v>
      </c>
      <c r="C207" s="1" t="s">
        <v>222</v>
      </c>
      <c r="D207" s="1" t="s">
        <v>290</v>
      </c>
      <c r="E207" s="2">
        <v>45391.789303229198</v>
      </c>
      <c r="F207" s="1"/>
      <c r="G207" s="3">
        <v>7.4760098359347701E-2</v>
      </c>
      <c r="H207" s="3">
        <v>73.974138437883596</v>
      </c>
      <c r="I207" s="3">
        <v>269348.33786939702</v>
      </c>
      <c r="J207" s="3">
        <v>6.7142753526520896E-2</v>
      </c>
      <c r="K207" s="3">
        <v>85.626814105501197</v>
      </c>
      <c r="L207" s="3">
        <v>105302.731602065</v>
      </c>
      <c r="M207" s="3">
        <v>5.61795904584525E-2</v>
      </c>
      <c r="N207" s="3">
        <v>65.189705094345101</v>
      </c>
      <c r="O207" s="3">
        <v>84815.891032919506</v>
      </c>
      <c r="P207" s="3">
        <v>4.3333404338135803E-2</v>
      </c>
      <c r="Q207" s="3">
        <v>46.773088823543098</v>
      </c>
      <c r="R207" s="3">
        <v>101521.801203105</v>
      </c>
      <c r="S207" s="3">
        <v>5.1959861246411998E-2</v>
      </c>
      <c r="T207" s="3">
        <v>69.553123526329898</v>
      </c>
      <c r="U207" s="3">
        <v>82906.689445105701</v>
      </c>
      <c r="V207" s="3">
        <v>3.94051572158002E-2</v>
      </c>
      <c r="W207" s="3">
        <v>50.936001336483102</v>
      </c>
      <c r="X207" s="3">
        <v>63848.448848184598</v>
      </c>
      <c r="Y207" s="3">
        <v>4.0106100741463001E-2</v>
      </c>
      <c r="Z207" s="3">
        <v>50.914204554462898</v>
      </c>
      <c r="AA207" s="3">
        <v>63848.448848184598</v>
      </c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</row>
    <row r="208" spans="1:39" x14ac:dyDescent="0.25">
      <c r="A208" s="1" t="s">
        <v>398</v>
      </c>
      <c r="B208" s="1" t="s">
        <v>316</v>
      </c>
      <c r="C208" s="1" t="s">
        <v>222</v>
      </c>
      <c r="D208" s="1" t="s">
        <v>290</v>
      </c>
      <c r="E208" s="2">
        <v>45391.819357719898</v>
      </c>
      <c r="F208" s="1"/>
      <c r="G208" s="3">
        <v>7.7355438554846306E-2</v>
      </c>
      <c r="H208" s="3">
        <v>144.877576859567</v>
      </c>
      <c r="I208" s="3">
        <v>269554.716719941</v>
      </c>
      <c r="J208" s="3">
        <v>6.64616499681773E-2</v>
      </c>
      <c r="K208" s="3">
        <v>107.119770666129</v>
      </c>
      <c r="L208" s="3">
        <v>104337.11676796799</v>
      </c>
      <c r="M208" s="3">
        <v>5.74037854240649E-2</v>
      </c>
      <c r="N208" s="3">
        <v>57.320346478730002</v>
      </c>
      <c r="O208" s="3">
        <v>83920.384982356205</v>
      </c>
      <c r="P208" s="3">
        <v>4.5182052453257099E-2</v>
      </c>
      <c r="Q208" s="3">
        <v>59.947922301343297</v>
      </c>
      <c r="R208" s="3">
        <v>100998.130519682</v>
      </c>
      <c r="S208" s="3">
        <v>5.3034892929877703E-2</v>
      </c>
      <c r="T208" s="3">
        <v>69.920058700215193</v>
      </c>
      <c r="U208" s="3">
        <v>81802.542568627396</v>
      </c>
      <c r="V208" s="3">
        <v>3.7920124757623498E-2</v>
      </c>
      <c r="W208" s="3">
        <v>50.5503834725723</v>
      </c>
      <c r="X208" s="3">
        <v>64226.611695800399</v>
      </c>
      <c r="Y208" s="3">
        <v>3.9795412478576001E-2</v>
      </c>
      <c r="Z208" s="3">
        <v>49.430641453107199</v>
      </c>
      <c r="AA208" s="3">
        <v>64226.611695800399</v>
      </c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</row>
    <row r="209" spans="1:39" x14ac:dyDescent="0.25">
      <c r="A209" s="1" t="s">
        <v>399</v>
      </c>
      <c r="B209" s="1" t="s">
        <v>16</v>
      </c>
      <c r="C209" s="1" t="s">
        <v>222</v>
      </c>
      <c r="D209" s="1" t="s">
        <v>290</v>
      </c>
      <c r="E209" s="2">
        <v>45392.780895150499</v>
      </c>
      <c r="F209" s="1"/>
      <c r="G209" s="3">
        <v>7.8918497737610005E-2</v>
      </c>
      <c r="H209" s="3">
        <v>89.977422987199404</v>
      </c>
      <c r="I209" s="3">
        <v>285451.61012365698</v>
      </c>
      <c r="J209" s="3">
        <v>6.5307335059342303E-2</v>
      </c>
      <c r="K209" s="3">
        <v>98.117454723002098</v>
      </c>
      <c r="L209" s="3">
        <v>109950.228343879</v>
      </c>
      <c r="M209" s="3">
        <v>5.7606326670746902E-2</v>
      </c>
      <c r="N209" s="3">
        <v>50.078649492812701</v>
      </c>
      <c r="O209" s="3">
        <v>86951.037498409903</v>
      </c>
      <c r="P209" s="3">
        <v>4.4454200121940797E-2</v>
      </c>
      <c r="Q209" s="3">
        <v>56.477698754572103</v>
      </c>
      <c r="R209" s="3">
        <v>108158.31503581299</v>
      </c>
      <c r="S209" s="3">
        <v>5.3574579015222598E-2</v>
      </c>
      <c r="T209" s="3">
        <v>86.446122858859397</v>
      </c>
      <c r="U209" s="3">
        <v>85778.929553571405</v>
      </c>
      <c r="V209" s="3">
        <v>3.7081756560649298E-2</v>
      </c>
      <c r="W209" s="3">
        <v>41.589808007360503</v>
      </c>
      <c r="X209" s="3">
        <v>68685.466069304195</v>
      </c>
      <c r="Y209" s="3">
        <v>3.9357366731869403E-2</v>
      </c>
      <c r="Z209" s="3">
        <v>42.612067282222803</v>
      </c>
      <c r="AA209" s="3">
        <v>68685.466069304195</v>
      </c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</row>
    <row r="210" spans="1:39" x14ac:dyDescent="0.25">
      <c r="A210" s="1" t="s">
        <v>399</v>
      </c>
      <c r="B210" s="1" t="s">
        <v>185</v>
      </c>
      <c r="C210" s="1" t="s">
        <v>222</v>
      </c>
      <c r="D210" s="1" t="s">
        <v>290</v>
      </c>
      <c r="E210" s="2">
        <v>45392.810940810203</v>
      </c>
      <c r="F210" s="1"/>
      <c r="G210" s="3">
        <v>7.6258975211104904E-2</v>
      </c>
      <c r="H210" s="3">
        <v>50.552182111589602</v>
      </c>
      <c r="I210" s="3">
        <v>78537.823511235198</v>
      </c>
      <c r="J210" s="3">
        <v>6.7937975517763899E-2</v>
      </c>
      <c r="K210" s="3">
        <v>17.9289376325424</v>
      </c>
      <c r="L210" s="3">
        <v>29095.508166549698</v>
      </c>
      <c r="M210" s="3">
        <v>5.9932082616297101E-2</v>
      </c>
      <c r="N210" s="3">
        <v>29.143787767204</v>
      </c>
      <c r="O210" s="3">
        <v>23497.995849445499</v>
      </c>
      <c r="P210" s="3">
        <v>4.55094377066897E-2</v>
      </c>
      <c r="Q210" s="3">
        <v>10.951652618883401</v>
      </c>
      <c r="R210" s="3">
        <v>28855.6976994457</v>
      </c>
      <c r="S210" s="3">
        <v>5.3085959033112598E-2</v>
      </c>
      <c r="T210" s="3">
        <v>26.909451282276599</v>
      </c>
      <c r="U210" s="3">
        <v>23370.1547209237</v>
      </c>
      <c r="V210" s="3">
        <v>4.10260198305945E-2</v>
      </c>
      <c r="W210" s="3">
        <v>27.559160894569199</v>
      </c>
      <c r="X210" s="3">
        <v>18943.083634952902</v>
      </c>
      <c r="Y210" s="3">
        <v>3.8557079862801498E-2</v>
      </c>
      <c r="Z210" s="3">
        <v>24.671651333863299</v>
      </c>
      <c r="AA210" s="3">
        <v>18943.083634952902</v>
      </c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</row>
    <row r="211" spans="1:39" x14ac:dyDescent="0.25">
      <c r="A211" s="1" t="s">
        <v>400</v>
      </c>
      <c r="B211" s="1" t="s">
        <v>401</v>
      </c>
      <c r="C211" s="1" t="s">
        <v>61</v>
      </c>
      <c r="D211" s="1" t="s">
        <v>290</v>
      </c>
      <c r="E211" s="2">
        <v>45392.037946909702</v>
      </c>
      <c r="F211" s="1"/>
      <c r="G211" s="3">
        <v>0.21249242235915</v>
      </c>
      <c r="H211" s="3">
        <v>47.698325817291199</v>
      </c>
      <c r="I211" s="3">
        <v>168023.41063868199</v>
      </c>
      <c r="J211" s="3">
        <v>0.129766993328532</v>
      </c>
      <c r="K211" s="3">
        <v>100.10987414137701</v>
      </c>
      <c r="L211" s="3">
        <v>77864.890415587302</v>
      </c>
      <c r="M211" s="3">
        <v>8.4430623652509598E-2</v>
      </c>
      <c r="N211" s="3">
        <v>19.1373927275542</v>
      </c>
      <c r="O211" s="3">
        <v>65786.382374335197</v>
      </c>
      <c r="P211" s="3">
        <v>2.3997847916172502E-2</v>
      </c>
      <c r="Q211" s="3">
        <v>16.541295192118302</v>
      </c>
      <c r="R211" s="3">
        <v>73753.013957867297</v>
      </c>
      <c r="S211" s="3">
        <v>4.7566051348775201E-2</v>
      </c>
      <c r="T211" s="3">
        <v>48.209321464101997</v>
      </c>
      <c r="U211" s="3">
        <v>63115.680151046297</v>
      </c>
      <c r="V211" s="3">
        <v>1.0462298482367301E-2</v>
      </c>
      <c r="W211" s="3">
        <v>5.9274083203092696</v>
      </c>
      <c r="X211" s="3">
        <v>46187.836186875502</v>
      </c>
      <c r="Y211" s="3">
        <v>5.0532365292960601E-3</v>
      </c>
      <c r="Z211" s="3">
        <v>2.36980421229535</v>
      </c>
      <c r="AA211" s="3">
        <v>46187.836186875502</v>
      </c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</row>
    <row r="212" spans="1:39" x14ac:dyDescent="0.25">
      <c r="A212" s="1" t="s">
        <v>402</v>
      </c>
      <c r="B212" s="1" t="s">
        <v>403</v>
      </c>
      <c r="C212" s="1" t="s">
        <v>61</v>
      </c>
      <c r="D212" s="1" t="s">
        <v>290</v>
      </c>
      <c r="E212" s="2">
        <v>45392.067970694399</v>
      </c>
      <c r="F212" s="1"/>
      <c r="G212" s="3">
        <v>0.20242500244862899</v>
      </c>
      <c r="H212" s="3">
        <v>28.246444271140799</v>
      </c>
      <c r="I212" s="3">
        <v>62413.267097437201</v>
      </c>
      <c r="J212" s="3">
        <v>0.140086554967569</v>
      </c>
      <c r="K212" s="3">
        <v>58.652761853099101</v>
      </c>
      <c r="L212" s="3">
        <v>27023.089359853999</v>
      </c>
      <c r="M212" s="3">
        <v>8.0038770986653796E-2</v>
      </c>
      <c r="N212" s="3">
        <v>16.230513496184098</v>
      </c>
      <c r="O212" s="3">
        <v>23168.882351455599</v>
      </c>
      <c r="P212" s="3">
        <v>2.26581979862557E-2</v>
      </c>
      <c r="Q212" s="3">
        <v>8.0543955088977803</v>
      </c>
      <c r="R212" s="3">
        <v>25624.608986197902</v>
      </c>
      <c r="S212" s="3">
        <v>4.6216580741925702E-2</v>
      </c>
      <c r="T212" s="3">
        <v>9.0404614668916192</v>
      </c>
      <c r="U212" s="3">
        <v>22410.798039069701</v>
      </c>
      <c r="V212" s="3">
        <v>8.6536087542084406E-3</v>
      </c>
      <c r="W212" s="3">
        <v>2.4853930590546498</v>
      </c>
      <c r="X212" s="3">
        <v>17939.300057408898</v>
      </c>
      <c r="Y212" s="3">
        <v>5.0318682969624799E-3</v>
      </c>
      <c r="Z212" s="3">
        <v>1.4698864787736201</v>
      </c>
      <c r="AA212" s="3">
        <v>17939.300057408898</v>
      </c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</row>
    <row r="213" spans="1:39" x14ac:dyDescent="0.25">
      <c r="A213" s="1" t="s">
        <v>404</v>
      </c>
      <c r="B213" s="1" t="s">
        <v>405</v>
      </c>
      <c r="C213" s="1" t="s">
        <v>61</v>
      </c>
      <c r="D213" s="1" t="s">
        <v>290</v>
      </c>
      <c r="E213" s="2">
        <v>45392.098044236103</v>
      </c>
      <c r="F213" s="1"/>
      <c r="G213" s="3">
        <v>0.211391684725934</v>
      </c>
      <c r="H213" s="3">
        <v>19.6380726574425</v>
      </c>
      <c r="I213" s="3">
        <v>153640.64181309499</v>
      </c>
      <c r="J213" s="3">
        <v>0.13523088613231901</v>
      </c>
      <c r="K213" s="3">
        <v>59.039520111556001</v>
      </c>
      <c r="L213" s="3">
        <v>70020.971405771794</v>
      </c>
      <c r="M213" s="3">
        <v>8.4588273098470196E-2</v>
      </c>
      <c r="N213" s="3">
        <v>43.809189007957102</v>
      </c>
      <c r="O213" s="3">
        <v>60020.538235415799</v>
      </c>
      <c r="P213" s="3">
        <v>2.3807225258008401E-2</v>
      </c>
      <c r="Q213" s="3">
        <v>9.3168590333091306</v>
      </c>
      <c r="R213" s="3">
        <v>67203.962956336894</v>
      </c>
      <c r="S213" s="3">
        <v>4.5981561163183401E-2</v>
      </c>
      <c r="T213" s="3">
        <v>88.383883053899396</v>
      </c>
      <c r="U213" s="3">
        <v>59232.842307951301</v>
      </c>
      <c r="V213" s="3">
        <v>7.32656170138419E-3</v>
      </c>
      <c r="W213" s="3">
        <v>5.9228648745980896</v>
      </c>
      <c r="X213" s="3">
        <v>44514.472873189297</v>
      </c>
      <c r="Y213" s="3">
        <v>3.1608855441153999E-3</v>
      </c>
      <c r="Z213" s="3">
        <v>3.0292635679920599</v>
      </c>
      <c r="AA213" s="3">
        <v>44514.472873189297</v>
      </c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</row>
    <row r="214" spans="1:39" x14ac:dyDescent="0.25">
      <c r="A214" s="1" t="s">
        <v>406</v>
      </c>
      <c r="B214" s="1" t="s">
        <v>407</v>
      </c>
      <c r="C214" s="1" t="s">
        <v>61</v>
      </c>
      <c r="D214" s="1" t="s">
        <v>290</v>
      </c>
      <c r="E214" s="2">
        <v>45392.128111388898</v>
      </c>
      <c r="F214" s="1"/>
      <c r="G214" s="3">
        <v>0.20202738276023099</v>
      </c>
      <c r="H214" s="3">
        <v>26.671086749385399</v>
      </c>
      <c r="I214" s="3">
        <v>96081.728838812996</v>
      </c>
      <c r="J214" s="3">
        <v>0.11697278109902499</v>
      </c>
      <c r="K214" s="3">
        <v>90.488997046493495</v>
      </c>
      <c r="L214" s="3">
        <v>42339.8248723734</v>
      </c>
      <c r="M214" s="3">
        <v>7.7848927380880104E-2</v>
      </c>
      <c r="N214" s="3">
        <v>18.880840333574898</v>
      </c>
      <c r="O214" s="3">
        <v>35918.690392251097</v>
      </c>
      <c r="P214" s="3">
        <v>2.0838931376913401E-2</v>
      </c>
      <c r="Q214" s="3">
        <v>13.5757809957622</v>
      </c>
      <c r="R214" s="3">
        <v>40310.054074480198</v>
      </c>
      <c r="S214" s="3">
        <v>4.0630186041448899E-2</v>
      </c>
      <c r="T214" s="3">
        <v>10.202068408526801</v>
      </c>
      <c r="U214" s="3">
        <v>34647.720833786698</v>
      </c>
      <c r="V214" s="3">
        <v>7.7691639039703404E-3</v>
      </c>
      <c r="W214" s="3">
        <v>3.2487860845401402</v>
      </c>
      <c r="X214" s="3">
        <v>28407.025191429399</v>
      </c>
      <c r="Y214" s="3">
        <v>3.4509952575045898E-3</v>
      </c>
      <c r="Z214" s="3">
        <v>1.54379278320646</v>
      </c>
      <c r="AA214" s="3">
        <v>28407.025191429399</v>
      </c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</row>
    <row r="215" spans="1:39" x14ac:dyDescent="0.25">
      <c r="A215" s="1" t="s">
        <v>408</v>
      </c>
      <c r="B215" s="1" t="s">
        <v>409</v>
      </c>
      <c r="C215" s="1" t="s">
        <v>61</v>
      </c>
      <c r="D215" s="1" t="s">
        <v>290</v>
      </c>
      <c r="E215" s="2">
        <v>45392.158233078699</v>
      </c>
      <c r="F215" s="1"/>
      <c r="G215" s="3">
        <v>0.21943588192446001</v>
      </c>
      <c r="H215" s="3">
        <v>73.884888105689598</v>
      </c>
      <c r="I215" s="3">
        <v>140355.13117243399</v>
      </c>
      <c r="J215" s="3">
        <v>0.125305534823865</v>
      </c>
      <c r="K215" s="3">
        <v>61.368493331751203</v>
      </c>
      <c r="L215" s="3">
        <v>63974.443728461498</v>
      </c>
      <c r="M215" s="3">
        <v>7.7432128676434606E-2</v>
      </c>
      <c r="N215" s="3">
        <v>29.501554925442701</v>
      </c>
      <c r="O215" s="3">
        <v>53916.386589622001</v>
      </c>
      <c r="P215" s="3">
        <v>2.0534902467538502E-2</v>
      </c>
      <c r="Q215" s="3">
        <v>8.9668633579562798</v>
      </c>
      <c r="R215" s="3">
        <v>59498.166188889903</v>
      </c>
      <c r="S215" s="3">
        <v>4.2161602865481797E-2</v>
      </c>
      <c r="T215" s="3">
        <v>21.210990678477501</v>
      </c>
      <c r="U215" s="3">
        <v>51852.940819221199</v>
      </c>
      <c r="V215" s="3">
        <v>5.72881219530134E-3</v>
      </c>
      <c r="W215" s="3">
        <v>4.3406329183427204</v>
      </c>
      <c r="X215" s="3">
        <v>37964.057851994301</v>
      </c>
      <c r="Y215" s="3">
        <v>3.4045847902804201E-3</v>
      </c>
      <c r="Z215" s="3">
        <v>2.1150136254507701</v>
      </c>
      <c r="AA215" s="3">
        <v>37964.057851994301</v>
      </c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</row>
    <row r="216" spans="1:39" x14ac:dyDescent="0.25">
      <c r="A216" s="1" t="s">
        <v>410</v>
      </c>
      <c r="B216" s="1" t="s">
        <v>411</v>
      </c>
      <c r="C216" s="1" t="s">
        <v>61</v>
      </c>
      <c r="D216" s="1" t="s">
        <v>290</v>
      </c>
      <c r="E216" s="2">
        <v>45392.196553310197</v>
      </c>
      <c r="F216" s="1"/>
      <c r="G216" s="3">
        <v>0.25895756866557901</v>
      </c>
      <c r="H216" s="3">
        <v>39.556359844351299</v>
      </c>
      <c r="I216" s="3">
        <v>133838.392178643</v>
      </c>
      <c r="J216" s="3">
        <v>0.14148764552263901</v>
      </c>
      <c r="K216" s="3">
        <v>75.088991058651601</v>
      </c>
      <c r="L216" s="3">
        <v>66025.137429217299</v>
      </c>
      <c r="M216" s="3">
        <v>8.7611186255676404E-2</v>
      </c>
      <c r="N216" s="3">
        <v>18.113504133192102</v>
      </c>
      <c r="O216" s="3">
        <v>55276.851588457001</v>
      </c>
      <c r="P216" s="3">
        <v>2.4113825916992501E-2</v>
      </c>
      <c r="Q216" s="3">
        <v>10.768935139181201</v>
      </c>
      <c r="R216" s="3">
        <v>60664.793386862999</v>
      </c>
      <c r="S216" s="3">
        <v>4.9266651899412497E-2</v>
      </c>
      <c r="T216" s="3">
        <v>35.718683776133901</v>
      </c>
      <c r="U216" s="3">
        <v>52351.634795651997</v>
      </c>
      <c r="V216" s="3">
        <v>9.1425160323441394E-3</v>
      </c>
      <c r="W216" s="3">
        <v>5.8355292711182498</v>
      </c>
      <c r="X216" s="3">
        <v>38102.053867747702</v>
      </c>
      <c r="Y216" s="3">
        <v>3.67423153369178E-3</v>
      </c>
      <c r="Z216" s="3">
        <v>2.4964831759177999</v>
      </c>
      <c r="AA216" s="3">
        <v>38102.053867747702</v>
      </c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</row>
    <row r="217" spans="1:39" x14ac:dyDescent="0.25">
      <c r="A217" s="1" t="s">
        <v>412</v>
      </c>
      <c r="B217" s="1" t="s">
        <v>413</v>
      </c>
      <c r="C217" s="1" t="s">
        <v>61</v>
      </c>
      <c r="D217" s="1" t="s">
        <v>290</v>
      </c>
      <c r="E217" s="2">
        <v>45392.226655705999</v>
      </c>
      <c r="F217" s="1"/>
      <c r="G217" s="3">
        <v>0.21620626493455</v>
      </c>
      <c r="H217" s="3">
        <v>30.012561656300999</v>
      </c>
      <c r="I217" s="3">
        <v>177881.02148948799</v>
      </c>
      <c r="J217" s="3">
        <v>0.12290904423257699</v>
      </c>
      <c r="K217" s="3">
        <v>67.025009785211594</v>
      </c>
      <c r="L217" s="3">
        <v>85968.921807737002</v>
      </c>
      <c r="M217" s="3">
        <v>7.7215930551087497E-2</v>
      </c>
      <c r="N217" s="3">
        <v>29.657194916550999</v>
      </c>
      <c r="O217" s="3">
        <v>71638.911620128696</v>
      </c>
      <c r="P217" s="3">
        <v>2.21689968350543E-2</v>
      </c>
      <c r="Q217" s="3">
        <v>10.310235767216</v>
      </c>
      <c r="R217" s="3">
        <v>81469.952333980793</v>
      </c>
      <c r="S217" s="3">
        <v>4.3931752263771301E-2</v>
      </c>
      <c r="T217" s="3">
        <v>42.455062287357201</v>
      </c>
      <c r="U217" s="3">
        <v>70001.956184893294</v>
      </c>
      <c r="V217" s="3">
        <v>7.4378210933426104E-3</v>
      </c>
      <c r="W217" s="3">
        <v>5.7799643620852201</v>
      </c>
      <c r="X217" s="3">
        <v>48365.459984977497</v>
      </c>
      <c r="Y217" s="3">
        <v>3.3016275256879898E-3</v>
      </c>
      <c r="Z217" s="3">
        <v>2.64502988378849</v>
      </c>
      <c r="AA217" s="3">
        <v>48365.459984977497</v>
      </c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</row>
    <row r="218" spans="1:39" x14ac:dyDescent="0.25">
      <c r="A218" s="1" t="s">
        <v>414</v>
      </c>
      <c r="B218" s="1" t="s">
        <v>415</v>
      </c>
      <c r="C218" s="1" t="s">
        <v>61</v>
      </c>
      <c r="D218" s="1" t="s">
        <v>290</v>
      </c>
      <c r="E218" s="2">
        <v>45392.265070439797</v>
      </c>
      <c r="F218" s="1"/>
      <c r="G218" s="3">
        <v>0.192001165780881</v>
      </c>
      <c r="H218" s="3">
        <v>102.040624818952</v>
      </c>
      <c r="I218" s="3">
        <v>173789.60916670601</v>
      </c>
      <c r="J218" s="3">
        <v>0.124187591739105</v>
      </c>
      <c r="K218" s="3">
        <v>84.680279974793606</v>
      </c>
      <c r="L218" s="3">
        <v>84287.530620838093</v>
      </c>
      <c r="M218" s="3">
        <v>7.5929867541852006E-2</v>
      </c>
      <c r="N218" s="3">
        <v>70.604231095232706</v>
      </c>
      <c r="O218" s="3">
        <v>71993.280294878103</v>
      </c>
      <c r="P218" s="3">
        <v>2.20909612527493E-2</v>
      </c>
      <c r="Q218" s="3">
        <v>13.5241656677797</v>
      </c>
      <c r="R218" s="3">
        <v>79849.187006005697</v>
      </c>
      <c r="S218" s="3">
        <v>4.0200626197014901E-2</v>
      </c>
      <c r="T218" s="3">
        <v>32.304512867749203</v>
      </c>
      <c r="U218" s="3">
        <v>69037.5141253568</v>
      </c>
      <c r="V218" s="3">
        <v>5.6721609151609504E-3</v>
      </c>
      <c r="W218" s="3">
        <v>4.2190729537700102</v>
      </c>
      <c r="X218" s="3">
        <v>47711.953004344599</v>
      </c>
      <c r="Y218" s="3">
        <v>2.5572871632254402E-3</v>
      </c>
      <c r="Z218" s="3">
        <v>1.9175158958843901</v>
      </c>
      <c r="AA218" s="3">
        <v>47711.953004344599</v>
      </c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</row>
    <row r="219" spans="1:39" x14ac:dyDescent="0.25">
      <c r="A219" s="1" t="s">
        <v>416</v>
      </c>
      <c r="B219" s="1" t="s">
        <v>417</v>
      </c>
      <c r="C219" s="1" t="s">
        <v>61</v>
      </c>
      <c r="D219" s="1" t="s">
        <v>290</v>
      </c>
      <c r="E219" s="2">
        <v>45392.295194317099</v>
      </c>
      <c r="F219" s="1"/>
      <c r="G219" s="3">
        <v>0.20251037904548599</v>
      </c>
      <c r="H219" s="3">
        <v>27.874006203124299</v>
      </c>
      <c r="I219" s="3">
        <v>158482.59345100599</v>
      </c>
      <c r="J219" s="3">
        <v>0.12904496223766701</v>
      </c>
      <c r="K219" s="3">
        <v>77.318319918482402</v>
      </c>
      <c r="L219" s="3">
        <v>74437.431524266998</v>
      </c>
      <c r="M219" s="3">
        <v>8.0663761451483199E-2</v>
      </c>
      <c r="N219" s="3">
        <v>95.021384744502001</v>
      </c>
      <c r="O219" s="3">
        <v>63068.692156856101</v>
      </c>
      <c r="P219" s="3">
        <v>2.2895556874740701E-2</v>
      </c>
      <c r="Q219" s="3">
        <v>12.5720571133758</v>
      </c>
      <c r="R219" s="3">
        <v>68989.823492521798</v>
      </c>
      <c r="S219" s="3">
        <v>4.6115847650021101E-2</v>
      </c>
      <c r="T219" s="3">
        <v>24.4396905425371</v>
      </c>
      <c r="U219" s="3">
        <v>59401.555788682599</v>
      </c>
      <c r="V219" s="3">
        <v>1.10943816961326E-2</v>
      </c>
      <c r="W219" s="3">
        <v>8.5080263818732007</v>
      </c>
      <c r="X219" s="3">
        <v>42566.479131179301</v>
      </c>
      <c r="Y219" s="3">
        <v>6.1760058367422996E-3</v>
      </c>
      <c r="Z219" s="3">
        <v>3.97492452041599</v>
      </c>
      <c r="AA219" s="3">
        <v>42566.479131179301</v>
      </c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</row>
    <row r="220" spans="1:39" x14ac:dyDescent="0.25">
      <c r="A220" s="1" t="s">
        <v>418</v>
      </c>
      <c r="B220" s="1" t="s">
        <v>419</v>
      </c>
      <c r="C220" s="1" t="s">
        <v>61</v>
      </c>
      <c r="D220" s="1" t="s">
        <v>290</v>
      </c>
      <c r="E220" s="2">
        <v>45392.325229652801</v>
      </c>
      <c r="F220" s="1"/>
      <c r="G220" s="3">
        <v>0.21366336381348999</v>
      </c>
      <c r="H220" s="3">
        <v>38.2096821677682</v>
      </c>
      <c r="I220" s="3">
        <v>158961.152972449</v>
      </c>
      <c r="J220" s="3">
        <v>0.12372220923664801</v>
      </c>
      <c r="K220" s="3">
        <v>86.381551158555297</v>
      </c>
      <c r="L220" s="3">
        <v>73426.342438237596</v>
      </c>
      <c r="M220" s="3">
        <v>7.8014961149798903E-2</v>
      </c>
      <c r="N220" s="3">
        <v>27.0764582998845</v>
      </c>
      <c r="O220" s="3">
        <v>62155.288220406503</v>
      </c>
      <c r="P220" s="3">
        <v>2.1180810140197098E-2</v>
      </c>
      <c r="Q220" s="3">
        <v>14.4866864628355</v>
      </c>
      <c r="R220" s="3">
        <v>69966.308710089797</v>
      </c>
      <c r="S220" s="3">
        <v>4.1971586182822603E-2</v>
      </c>
      <c r="T220" s="3">
        <v>39.045039089538101</v>
      </c>
      <c r="U220" s="3">
        <v>59669.535538616503</v>
      </c>
      <c r="V220" s="3">
        <v>7.3034733661162601E-3</v>
      </c>
      <c r="W220" s="3">
        <v>4.7583244249338899</v>
      </c>
      <c r="X220" s="3">
        <v>43052.014561263299</v>
      </c>
      <c r="Y220" s="3">
        <v>3.5154281095398101E-3</v>
      </c>
      <c r="Z220" s="3">
        <v>2.8371518198330299</v>
      </c>
      <c r="AA220" s="3">
        <v>43052.014561263299</v>
      </c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</row>
    <row r="221" spans="1:39" x14ac:dyDescent="0.25">
      <c r="A221" s="1" t="s">
        <v>420</v>
      </c>
      <c r="B221" s="1" t="s">
        <v>421</v>
      </c>
      <c r="C221" s="1" t="s">
        <v>61</v>
      </c>
      <c r="D221" s="1" t="s">
        <v>290</v>
      </c>
      <c r="E221" s="2">
        <v>45392.355365115698</v>
      </c>
      <c r="F221" s="1"/>
      <c r="G221" s="3">
        <v>0.164169872438442</v>
      </c>
      <c r="H221" s="3">
        <v>58.834914302412201</v>
      </c>
      <c r="I221" s="3">
        <v>284815.95608094998</v>
      </c>
      <c r="J221" s="3">
        <v>0.12563265059842699</v>
      </c>
      <c r="K221" s="3">
        <v>218.80118586037099</v>
      </c>
      <c r="L221" s="3">
        <v>162235.77278370399</v>
      </c>
      <c r="M221" s="3">
        <v>8.0458336476102593E-2</v>
      </c>
      <c r="N221" s="3">
        <v>105.145021473688</v>
      </c>
      <c r="O221" s="3">
        <v>141094.46138507201</v>
      </c>
      <c r="P221" s="3">
        <v>2.65815961747576E-2</v>
      </c>
      <c r="Q221" s="3">
        <v>40.121756813996299</v>
      </c>
      <c r="R221" s="3">
        <v>146891.24550379699</v>
      </c>
      <c r="S221" s="3">
        <v>4.80549258612799E-2</v>
      </c>
      <c r="T221" s="3">
        <v>154.740307572045</v>
      </c>
      <c r="U221" s="3">
        <v>132458.80880494299</v>
      </c>
      <c r="V221" s="3">
        <v>8.8717905229160499E-3</v>
      </c>
      <c r="W221" s="3">
        <v>18.602150724191201</v>
      </c>
      <c r="X221" s="3">
        <v>86088.852758646593</v>
      </c>
      <c r="Y221" s="3">
        <v>3.59666345348274E-3</v>
      </c>
      <c r="Z221" s="3">
        <v>8.39256820101809</v>
      </c>
      <c r="AA221" s="3">
        <v>86088.852758646593</v>
      </c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</row>
    <row r="222" spans="1:39" x14ac:dyDescent="0.25">
      <c r="A222" s="1" t="s">
        <v>422</v>
      </c>
      <c r="B222" s="1" t="s">
        <v>423</v>
      </c>
      <c r="C222" s="1" t="s">
        <v>61</v>
      </c>
      <c r="D222" s="1" t="s">
        <v>290</v>
      </c>
      <c r="E222" s="2">
        <v>45392.385331423597</v>
      </c>
      <c r="F222" s="1"/>
      <c r="G222" s="3">
        <v>0.25987218433368298</v>
      </c>
      <c r="H222" s="3">
        <v>73.494829850849499</v>
      </c>
      <c r="I222" s="3">
        <v>162524.75106123899</v>
      </c>
      <c r="J222" s="3">
        <v>0.145470493504431</v>
      </c>
      <c r="K222" s="3">
        <v>37.861017364515199</v>
      </c>
      <c r="L222" s="3">
        <v>73355.396063111402</v>
      </c>
      <c r="M222" s="3">
        <v>8.9165532668863207E-2</v>
      </c>
      <c r="N222" s="3">
        <v>29.175169273870001</v>
      </c>
      <c r="O222" s="3">
        <v>63452.981887034803</v>
      </c>
      <c r="P222" s="3">
        <v>2.67790873599861E-2</v>
      </c>
      <c r="Q222" s="3">
        <v>6.2637142387129403</v>
      </c>
      <c r="R222" s="3">
        <v>68922.929033124106</v>
      </c>
      <c r="S222" s="3">
        <v>4.93144522296401E-2</v>
      </c>
      <c r="T222" s="3">
        <v>27.438183937035799</v>
      </c>
      <c r="U222" s="3">
        <v>60263.756378149999</v>
      </c>
      <c r="V222" s="3">
        <v>6.71754351657623E-3</v>
      </c>
      <c r="W222" s="3">
        <v>5.0411596704723802</v>
      </c>
      <c r="X222" s="3">
        <v>45332.315709771698</v>
      </c>
      <c r="Y222" s="3">
        <v>3.42044423833793E-3</v>
      </c>
      <c r="Z222" s="3">
        <v>2.91867429516754</v>
      </c>
      <c r="AA222" s="3">
        <v>45332.315709771698</v>
      </c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</row>
    <row r="223" spans="1:39" x14ac:dyDescent="0.25">
      <c r="A223" s="1" t="s">
        <v>424</v>
      </c>
      <c r="B223" s="1" t="s">
        <v>425</v>
      </c>
      <c r="C223" s="1" t="s">
        <v>61</v>
      </c>
      <c r="D223" s="1" t="s">
        <v>290</v>
      </c>
      <c r="E223" s="2">
        <v>45392.415412951399</v>
      </c>
      <c r="F223" s="1"/>
      <c r="G223" s="3">
        <v>0.23353647832962099</v>
      </c>
      <c r="H223" s="3">
        <v>42.202228841778201</v>
      </c>
      <c r="I223" s="3">
        <v>32969.943120711403</v>
      </c>
      <c r="J223" s="3">
        <v>0.118834078894249</v>
      </c>
      <c r="K223" s="3">
        <v>21.509773061459899</v>
      </c>
      <c r="L223" s="3">
        <v>14160.8037435603</v>
      </c>
      <c r="M223" s="3">
        <v>8.6615601994694702E-2</v>
      </c>
      <c r="N223" s="3">
        <v>15.0786048637595</v>
      </c>
      <c r="O223" s="3">
        <v>11866.991424006201</v>
      </c>
      <c r="P223" s="3">
        <v>3.1480992091294499E-2</v>
      </c>
      <c r="Q223" s="3">
        <v>4.1240955584592403</v>
      </c>
      <c r="R223" s="3">
        <v>12900.8755857823</v>
      </c>
      <c r="S223" s="3">
        <v>4.9802253533976597E-2</v>
      </c>
      <c r="T223" s="3">
        <v>5.7353714039899604</v>
      </c>
      <c r="U223" s="3">
        <v>11432.314488059499</v>
      </c>
      <c r="V223" s="3">
        <v>8.28791599242301E-3</v>
      </c>
      <c r="W223" s="3">
        <v>1.3884654888965999</v>
      </c>
      <c r="X223" s="3">
        <v>9384.3803154675497</v>
      </c>
      <c r="Y223" s="3">
        <v>4.6742324298546401E-3</v>
      </c>
      <c r="Z223" s="3">
        <v>1.16492056651388</v>
      </c>
      <c r="AA223" s="3">
        <v>9384.3803154675497</v>
      </c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</row>
    <row r="224" spans="1:39" x14ac:dyDescent="0.25">
      <c r="A224" s="1" t="s">
        <v>426</v>
      </c>
      <c r="B224" s="1" t="s">
        <v>427</v>
      </c>
      <c r="C224" s="1" t="s">
        <v>61</v>
      </c>
      <c r="D224" s="1" t="s">
        <v>290</v>
      </c>
      <c r="E224" s="2">
        <v>45392.453623819398</v>
      </c>
      <c r="F224" s="1"/>
      <c r="G224" s="3">
        <v>0.19007527594033599</v>
      </c>
      <c r="H224" s="3">
        <v>133.24317508906299</v>
      </c>
      <c r="I224" s="3">
        <v>80238.014456633202</v>
      </c>
      <c r="J224" s="3">
        <v>0.121839009003794</v>
      </c>
      <c r="K224" s="3">
        <v>63.288151095127098</v>
      </c>
      <c r="L224" s="3">
        <v>36096.255472653502</v>
      </c>
      <c r="M224" s="3">
        <v>8.2413996878694107E-2</v>
      </c>
      <c r="N224" s="3">
        <v>37.285153551170097</v>
      </c>
      <c r="O224" s="3">
        <v>29411.481761019899</v>
      </c>
      <c r="P224" s="3">
        <v>2.2863943268498398E-2</v>
      </c>
      <c r="Q224" s="3">
        <v>9.6948740069162902</v>
      </c>
      <c r="R224" s="3">
        <v>33557.623349052803</v>
      </c>
      <c r="S224" s="3">
        <v>4.2212065837084797E-2</v>
      </c>
      <c r="T224" s="3">
        <v>11.6365100791344</v>
      </c>
      <c r="U224" s="3">
        <v>29211.946302626598</v>
      </c>
      <c r="V224" s="3">
        <v>7.8379408733977706E-3</v>
      </c>
      <c r="W224" s="3">
        <v>3.9082628903818102</v>
      </c>
      <c r="X224" s="3">
        <v>23201.280079956399</v>
      </c>
      <c r="Y224" s="3">
        <v>3.40750735188209E-3</v>
      </c>
      <c r="Z224" s="3">
        <v>1.90128462752964</v>
      </c>
      <c r="AA224" s="3">
        <v>23201.280079956399</v>
      </c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</row>
    <row r="225" spans="1:39" x14ac:dyDescent="0.25">
      <c r="A225" s="1" t="s">
        <v>428</v>
      </c>
      <c r="B225" s="1" t="s">
        <v>429</v>
      </c>
      <c r="C225" s="1" t="s">
        <v>61</v>
      </c>
      <c r="D225" s="1" t="s">
        <v>290</v>
      </c>
      <c r="E225" s="2">
        <v>45392.483640509301</v>
      </c>
      <c r="F225" s="1"/>
      <c r="G225" s="3">
        <v>0.212818213041227</v>
      </c>
      <c r="H225" s="3">
        <v>27.152328532161199</v>
      </c>
      <c r="I225" s="3">
        <v>167805.64238080601</v>
      </c>
      <c r="J225" s="3">
        <v>0.11952872442112999</v>
      </c>
      <c r="K225" s="3">
        <v>87.189100067602595</v>
      </c>
      <c r="L225" s="3">
        <v>77675.517921441497</v>
      </c>
      <c r="M225" s="3">
        <v>7.5408004641230694E-2</v>
      </c>
      <c r="N225" s="3">
        <v>78.858806177508697</v>
      </c>
      <c r="O225" s="3">
        <v>66109.217591123204</v>
      </c>
      <c r="P225" s="3">
        <v>2.28018689482807E-2</v>
      </c>
      <c r="Q225" s="3">
        <v>13.278504978609201</v>
      </c>
      <c r="R225" s="3">
        <v>72537.496533478494</v>
      </c>
      <c r="S225" s="3">
        <v>4.4968018957537E-2</v>
      </c>
      <c r="T225" s="3">
        <v>72.2509613594043</v>
      </c>
      <c r="U225" s="3">
        <v>61066.585324467102</v>
      </c>
      <c r="V225" s="3">
        <v>7.9248917370928901E-3</v>
      </c>
      <c r="W225" s="3">
        <v>6.7894732199645897</v>
      </c>
      <c r="X225" s="3">
        <v>46392.252350979797</v>
      </c>
      <c r="Y225" s="3">
        <v>3.6204530038977702E-3</v>
      </c>
      <c r="Z225" s="3">
        <v>3.5971781456480798</v>
      </c>
      <c r="AA225" s="3">
        <v>46392.252350979797</v>
      </c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</row>
    <row r="226" spans="1:39" x14ac:dyDescent="0.25">
      <c r="A226" s="1" t="s">
        <v>430</v>
      </c>
      <c r="B226" s="1" t="s">
        <v>431</v>
      </c>
      <c r="C226" s="1" t="s">
        <v>61</v>
      </c>
      <c r="D226" s="1" t="s">
        <v>290</v>
      </c>
      <c r="E226" s="2">
        <v>45392.513620034697</v>
      </c>
      <c r="F226" s="1"/>
      <c r="G226" s="3">
        <v>0.18831072974228799</v>
      </c>
      <c r="H226" s="3">
        <v>40.5268667975634</v>
      </c>
      <c r="I226" s="3">
        <v>105640.888491882</v>
      </c>
      <c r="J226" s="3">
        <v>0.11360886195722</v>
      </c>
      <c r="K226" s="3">
        <v>42.914228968466396</v>
      </c>
      <c r="L226" s="3">
        <v>46235.647141498099</v>
      </c>
      <c r="M226" s="3">
        <v>7.2749990396472994E-2</v>
      </c>
      <c r="N226" s="3">
        <v>16.326127870183001</v>
      </c>
      <c r="O226" s="3">
        <v>39163.039941738403</v>
      </c>
      <c r="P226" s="3">
        <v>2.0475089088824599E-2</v>
      </c>
      <c r="Q226" s="3">
        <v>6.1610251918591796</v>
      </c>
      <c r="R226" s="3">
        <v>43657.715190991701</v>
      </c>
      <c r="S226" s="3">
        <v>3.9247449840703198E-2</v>
      </c>
      <c r="T226" s="3">
        <v>11.786951633291901</v>
      </c>
      <c r="U226" s="3">
        <v>38566.987698161698</v>
      </c>
      <c r="V226" s="3">
        <v>7.1743335702934997E-3</v>
      </c>
      <c r="W226" s="3">
        <v>4.2352455538875002</v>
      </c>
      <c r="X226" s="3">
        <v>30679.3637210858</v>
      </c>
      <c r="Y226" s="3">
        <v>4.1626623609036196E-3</v>
      </c>
      <c r="Z226" s="3">
        <v>2.3055999112354701</v>
      </c>
      <c r="AA226" s="3">
        <v>30679.3637210858</v>
      </c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</row>
    <row r="227" spans="1:39" x14ac:dyDescent="0.25">
      <c r="A227" s="1" t="s">
        <v>432</v>
      </c>
      <c r="B227" s="1" t="s">
        <v>433</v>
      </c>
      <c r="C227" s="1" t="s">
        <v>61</v>
      </c>
      <c r="D227" s="1" t="s">
        <v>290</v>
      </c>
      <c r="E227" s="2">
        <v>45393.478752615702</v>
      </c>
      <c r="F227" s="1"/>
      <c r="G227" s="3">
        <v>8.1352163767233102E-2</v>
      </c>
      <c r="H227" s="3">
        <v>12.0360775581323</v>
      </c>
      <c r="I227" s="3">
        <v>163883.88410584501</v>
      </c>
      <c r="J227" s="3">
        <v>6.2843830929173006E-2</v>
      </c>
      <c r="K227" s="3">
        <v>46.6836243543381</v>
      </c>
      <c r="L227" s="3">
        <v>83513.547980858202</v>
      </c>
      <c r="M227" s="3">
        <v>4.1476924981745003E-2</v>
      </c>
      <c r="N227" s="3">
        <v>11.5782921170001</v>
      </c>
      <c r="O227" s="3">
        <v>70431.256851009297</v>
      </c>
      <c r="P227" s="3">
        <v>2.6244220317567998E-2</v>
      </c>
      <c r="Q227" s="3">
        <v>10.927832418292001</v>
      </c>
      <c r="R227" s="3">
        <v>77096.389000689698</v>
      </c>
      <c r="S227" s="3">
        <v>2.4520929440405199E-2</v>
      </c>
      <c r="T227" s="3">
        <v>18.031746088091499</v>
      </c>
      <c r="U227" s="3">
        <v>67807.051374619405</v>
      </c>
      <c r="V227" s="3">
        <v>6.7702921175821504E-3</v>
      </c>
      <c r="W227" s="3">
        <v>5.4372567060456998</v>
      </c>
      <c r="X227" s="3">
        <v>50348.391153516801</v>
      </c>
      <c r="Y227" s="3">
        <v>2.3951812237224001E-3</v>
      </c>
      <c r="Z227" s="3">
        <v>2.2431543564651699</v>
      </c>
      <c r="AA227" s="3">
        <v>50348.391153516801</v>
      </c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</row>
    <row r="228" spans="1:39" x14ac:dyDescent="0.25">
      <c r="A228" s="1" t="s">
        <v>434</v>
      </c>
      <c r="B228" s="1" t="s">
        <v>435</v>
      </c>
      <c r="C228" s="1" t="s">
        <v>61</v>
      </c>
      <c r="D228" s="1" t="s">
        <v>290</v>
      </c>
      <c r="E228" s="2">
        <v>45393.508819317103</v>
      </c>
      <c r="F228" s="1"/>
      <c r="G228" s="3">
        <v>7.7027771587135196E-2</v>
      </c>
      <c r="H228" s="3">
        <v>14.976259653385799</v>
      </c>
      <c r="I228" s="3">
        <v>170161.99085689301</v>
      </c>
      <c r="J228" s="3">
        <v>5.5935618645049201E-2</v>
      </c>
      <c r="K228" s="3">
        <v>53.6602571006894</v>
      </c>
      <c r="L228" s="3">
        <v>81830.3707886466</v>
      </c>
      <c r="M228" s="3">
        <v>3.84082497502281E-2</v>
      </c>
      <c r="N228" s="3">
        <v>23.579205408114799</v>
      </c>
      <c r="O228" s="3">
        <v>69997.087523702197</v>
      </c>
      <c r="P228" s="3">
        <v>1.74118566299452E-2</v>
      </c>
      <c r="Q228" s="3">
        <v>11.577599883588601</v>
      </c>
      <c r="R228" s="3">
        <v>79757.957172177994</v>
      </c>
      <c r="S228" s="3">
        <v>2.1169318442469699E-2</v>
      </c>
      <c r="T228" s="3">
        <v>17.2130792761164</v>
      </c>
      <c r="U228" s="3">
        <v>71207.387570175895</v>
      </c>
      <c r="V228" s="3">
        <v>5.8762535732188497E-3</v>
      </c>
      <c r="W228" s="3">
        <v>4.9680681823896098</v>
      </c>
      <c r="X228" s="3">
        <v>51518.862175139802</v>
      </c>
      <c r="Y228" s="3">
        <v>2.2060347642742198E-3</v>
      </c>
      <c r="Z228" s="3">
        <v>2.2592991334390402</v>
      </c>
      <c r="AA228" s="3">
        <v>51518.862175139802</v>
      </c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</row>
    <row r="229" spans="1:39" x14ac:dyDescent="0.25">
      <c r="A229" s="1" t="s">
        <v>436</v>
      </c>
      <c r="B229" s="1" t="s">
        <v>437</v>
      </c>
      <c r="C229" s="1" t="s">
        <v>61</v>
      </c>
      <c r="D229" s="1" t="s">
        <v>290</v>
      </c>
      <c r="E229" s="2">
        <v>45393.538909351897</v>
      </c>
      <c r="F229" s="1"/>
      <c r="G229" s="3">
        <v>8.1117332269883505E-2</v>
      </c>
      <c r="H229" s="3">
        <v>26.566684954678799</v>
      </c>
      <c r="I229" s="3">
        <v>149182.98435200501</v>
      </c>
      <c r="J229" s="3">
        <v>6.1245548980558701E-2</v>
      </c>
      <c r="K229" s="3">
        <v>31.8931824314738</v>
      </c>
      <c r="L229" s="3">
        <v>70973.030397935901</v>
      </c>
      <c r="M229" s="3">
        <v>4.2262404714066303E-2</v>
      </c>
      <c r="N229" s="3">
        <v>19.234053055630699</v>
      </c>
      <c r="O229" s="3">
        <v>62289.173356295898</v>
      </c>
      <c r="P229" s="3">
        <v>2.0486795291800398E-2</v>
      </c>
      <c r="Q229" s="3">
        <v>6.8723432916458096</v>
      </c>
      <c r="R229" s="3">
        <v>69619.210337062003</v>
      </c>
      <c r="S229" s="3">
        <v>2.44764978729623E-2</v>
      </c>
      <c r="T229" s="3">
        <v>32.715248747230397</v>
      </c>
      <c r="U229" s="3">
        <v>61953.157598206599</v>
      </c>
      <c r="V229" s="3">
        <v>5.3438117810503402E-3</v>
      </c>
      <c r="W229" s="3">
        <v>4.2281336554419102</v>
      </c>
      <c r="X229" s="3">
        <v>45087.630147296601</v>
      </c>
      <c r="Y229" s="3">
        <v>2.5123033055391999E-3</v>
      </c>
      <c r="Z229" s="3">
        <v>2.0861976820435699</v>
      </c>
      <c r="AA229" s="3">
        <v>45087.630147296601</v>
      </c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</row>
    <row r="230" spans="1:39" x14ac:dyDescent="0.25">
      <c r="A230" s="1" t="s">
        <v>438</v>
      </c>
      <c r="B230" s="1" t="s">
        <v>439</v>
      </c>
      <c r="C230" s="1" t="s">
        <v>61</v>
      </c>
      <c r="D230" s="1" t="s">
        <v>290</v>
      </c>
      <c r="E230" s="2">
        <v>45393.568981076402</v>
      </c>
      <c r="F230" s="1"/>
      <c r="G230" s="3">
        <v>9.5931369697049004E-2</v>
      </c>
      <c r="H230" s="3">
        <v>23.279015860139001</v>
      </c>
      <c r="I230" s="3">
        <v>168168.28228974901</v>
      </c>
      <c r="J230" s="3">
        <v>7.6579462661213002E-2</v>
      </c>
      <c r="K230" s="3">
        <v>42.846954340542801</v>
      </c>
      <c r="L230" s="3">
        <v>85363.081137026194</v>
      </c>
      <c r="M230" s="3">
        <v>5.8827808909436501E-2</v>
      </c>
      <c r="N230" s="3">
        <v>28.508639737649801</v>
      </c>
      <c r="O230" s="3">
        <v>70832.944628972502</v>
      </c>
      <c r="P230" s="3">
        <v>2.59370907452122E-2</v>
      </c>
      <c r="Q230" s="3">
        <v>9.9119953009109505</v>
      </c>
      <c r="R230" s="3">
        <v>80310.741614876693</v>
      </c>
      <c r="S230" s="3">
        <v>3.2108625214389001E-2</v>
      </c>
      <c r="T230" s="3">
        <v>19.2473358792532</v>
      </c>
      <c r="U230" s="3">
        <v>70639.677069040597</v>
      </c>
      <c r="V230" s="3">
        <v>7.7803816724925298E-3</v>
      </c>
      <c r="W230" s="3">
        <v>10.495236262149801</v>
      </c>
      <c r="X230" s="3">
        <v>50626.780078683398</v>
      </c>
      <c r="Y230" s="3">
        <v>3.8829698222002901E-3</v>
      </c>
      <c r="Z230" s="3">
        <v>5.0765014785176401</v>
      </c>
      <c r="AA230" s="3">
        <v>50626.780078683398</v>
      </c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</row>
    <row r="231" spans="1:39" x14ac:dyDescent="0.25">
      <c r="A231" s="1" t="s">
        <v>440</v>
      </c>
      <c r="B231" s="1" t="s">
        <v>441</v>
      </c>
      <c r="C231" s="1" t="s">
        <v>61</v>
      </c>
      <c r="D231" s="1" t="s">
        <v>290</v>
      </c>
      <c r="E231" s="2">
        <v>45393.599070011602</v>
      </c>
      <c r="F231" s="1"/>
      <c r="G231" s="3">
        <v>7.4452300122598597E-2</v>
      </c>
      <c r="H231" s="3">
        <v>6.95718971967099</v>
      </c>
      <c r="I231" s="3">
        <v>78911.280317458499</v>
      </c>
      <c r="J231" s="3">
        <v>5.7166867728228703E-2</v>
      </c>
      <c r="K231" s="3">
        <v>20.007672077800802</v>
      </c>
      <c r="L231" s="3">
        <v>34215.860858716798</v>
      </c>
      <c r="M231" s="3">
        <v>3.9829358364349497E-2</v>
      </c>
      <c r="N231" s="3">
        <v>12.824977472476901</v>
      </c>
      <c r="O231" s="3">
        <v>29917.1716235149</v>
      </c>
      <c r="P231" s="3">
        <v>1.6818920002814399E-2</v>
      </c>
      <c r="Q231" s="3">
        <v>4.1523641791524799</v>
      </c>
      <c r="R231" s="3">
        <v>32205.6675336718</v>
      </c>
      <c r="S231" s="3">
        <v>2.2008790937933499E-2</v>
      </c>
      <c r="T231" s="3">
        <v>10.2026551688775</v>
      </c>
      <c r="U231" s="3">
        <v>28772.162517206001</v>
      </c>
      <c r="V231" s="3">
        <v>5.9486517482134097E-3</v>
      </c>
      <c r="W231" s="3">
        <v>2.4830525852398702</v>
      </c>
      <c r="X231" s="3">
        <v>23058.946981976202</v>
      </c>
      <c r="Y231" s="3">
        <v>2.5478391791155801E-3</v>
      </c>
      <c r="Z231" s="3">
        <v>1.2995307612248901</v>
      </c>
      <c r="AA231" s="3">
        <v>23058.946981976202</v>
      </c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</row>
    <row r="232" spans="1:39" x14ac:dyDescent="0.25">
      <c r="A232" s="1" t="s">
        <v>442</v>
      </c>
      <c r="B232" s="1" t="s">
        <v>443</v>
      </c>
      <c r="C232" s="1" t="s">
        <v>61</v>
      </c>
      <c r="D232" s="1" t="s">
        <v>290</v>
      </c>
      <c r="E232" s="2">
        <v>45393.6374115625</v>
      </c>
      <c r="F232" s="1"/>
      <c r="G232" s="3">
        <v>0.97002370244837</v>
      </c>
      <c r="H232" s="3">
        <v>1.00888899392257</v>
      </c>
      <c r="I232" s="3">
        <v>249.45178875143699</v>
      </c>
      <c r="J232" s="3" t="s">
        <v>290</v>
      </c>
      <c r="K232" s="3" t="s">
        <v>290</v>
      </c>
      <c r="L232" s="3" t="s">
        <v>290</v>
      </c>
      <c r="M232" s="3">
        <v>0</v>
      </c>
      <c r="N232" s="3"/>
      <c r="O232" s="3">
        <v>13.676301190199</v>
      </c>
      <c r="P232" s="3" t="s">
        <v>290</v>
      </c>
      <c r="Q232" s="3" t="s">
        <v>290</v>
      </c>
      <c r="R232" s="3" t="s">
        <v>290</v>
      </c>
      <c r="S232" s="3"/>
      <c r="T232" s="3">
        <v>1.04731236025758</v>
      </c>
      <c r="U232" s="3" t="s">
        <v>290</v>
      </c>
      <c r="V232" s="3" t="s">
        <v>290</v>
      </c>
      <c r="W232" s="3" t="s">
        <v>290</v>
      </c>
      <c r="X232" s="3" t="s">
        <v>290</v>
      </c>
      <c r="Y232" s="3" t="s">
        <v>290</v>
      </c>
      <c r="Z232" s="3" t="s">
        <v>290</v>
      </c>
      <c r="AA232" s="3" t="s">
        <v>290</v>
      </c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</row>
    <row r="233" spans="1:39" x14ac:dyDescent="0.25">
      <c r="A233" s="1" t="s">
        <v>444</v>
      </c>
      <c r="B233" s="1" t="s">
        <v>445</v>
      </c>
      <c r="C233" s="1" t="s">
        <v>61</v>
      </c>
      <c r="D233" s="1" t="s">
        <v>290</v>
      </c>
      <c r="E233" s="2">
        <v>45393.667538171299</v>
      </c>
      <c r="F233" s="1"/>
      <c r="G233" s="3">
        <v>0.17000098572879499</v>
      </c>
      <c r="H233" s="3">
        <v>1.4010218921111099</v>
      </c>
      <c r="I233" s="3">
        <v>1468.5397755102699</v>
      </c>
      <c r="J233" s="3" t="s">
        <v>290</v>
      </c>
      <c r="K233" s="3" t="s">
        <v>290</v>
      </c>
      <c r="L233" s="3">
        <v>409.88571999914501</v>
      </c>
      <c r="M233" s="3" t="s">
        <v>290</v>
      </c>
      <c r="N233" s="3" t="s">
        <v>290</v>
      </c>
      <c r="O233" s="3">
        <v>223.13244672805601</v>
      </c>
      <c r="P233" s="3" t="s">
        <v>290</v>
      </c>
      <c r="Q233" s="3" t="s">
        <v>290</v>
      </c>
      <c r="R233" s="3">
        <v>315.60347492230301</v>
      </c>
      <c r="S233" s="3" t="s">
        <v>290</v>
      </c>
      <c r="T233" s="3" t="s">
        <v>290</v>
      </c>
      <c r="U233" s="3">
        <v>202.24875908625299</v>
      </c>
      <c r="V233" s="3" t="s">
        <v>290</v>
      </c>
      <c r="W233" s="3" t="s">
        <v>290</v>
      </c>
      <c r="X233" s="3">
        <v>160.89557771962399</v>
      </c>
      <c r="Y233" s="3" t="s">
        <v>290</v>
      </c>
      <c r="Z233" s="3" t="s">
        <v>290</v>
      </c>
      <c r="AA233" s="3">
        <v>160.89557771962399</v>
      </c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</row>
    <row r="234" spans="1:39" x14ac:dyDescent="0.25">
      <c r="A234" s="1" t="s">
        <v>446</v>
      </c>
      <c r="B234" s="1" t="s">
        <v>447</v>
      </c>
      <c r="C234" s="1" t="s">
        <v>61</v>
      </c>
      <c r="D234" s="1" t="s">
        <v>290</v>
      </c>
      <c r="E234" s="2">
        <v>45393.729132731503</v>
      </c>
      <c r="F234" s="1"/>
      <c r="G234" s="3">
        <v>8.0070822764883601E-2</v>
      </c>
      <c r="H234" s="3">
        <v>49.322150172095199</v>
      </c>
      <c r="I234" s="3">
        <v>178532.60498816299</v>
      </c>
      <c r="J234" s="3">
        <v>6.2843711578492598E-2</v>
      </c>
      <c r="K234" s="3">
        <v>43.899855710059597</v>
      </c>
      <c r="L234" s="3">
        <v>87176.733027758906</v>
      </c>
      <c r="M234" s="3">
        <v>4.0205537616610901E-2</v>
      </c>
      <c r="N234" s="3">
        <v>31.158634135408199</v>
      </c>
      <c r="O234" s="3">
        <v>75588.965052090905</v>
      </c>
      <c r="P234" s="3">
        <v>1.2520465388348801E-2</v>
      </c>
      <c r="Q234" s="3">
        <v>7.3346554839609004</v>
      </c>
      <c r="R234" s="3">
        <v>80823.649286175394</v>
      </c>
      <c r="S234" s="3">
        <v>2.2494538162969899E-2</v>
      </c>
      <c r="T234" s="3">
        <v>10.782884631562</v>
      </c>
      <c r="U234" s="3">
        <v>73091.075916731294</v>
      </c>
      <c r="V234" s="3">
        <v>4.9015957768557402E-3</v>
      </c>
      <c r="W234" s="3">
        <v>4.6815896116226803</v>
      </c>
      <c r="X234" s="3">
        <v>53252.120626905104</v>
      </c>
      <c r="Y234" s="3">
        <v>2.1675099414167199E-3</v>
      </c>
      <c r="Z234" s="3">
        <v>2.6119899618414699</v>
      </c>
      <c r="AA234" s="3">
        <v>53252.120626905104</v>
      </c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</row>
    <row r="235" spans="1:39" x14ac:dyDescent="0.25">
      <c r="A235" s="1" t="s">
        <v>448</v>
      </c>
      <c r="B235" s="1" t="s">
        <v>449</v>
      </c>
      <c r="C235" s="1" t="s">
        <v>61</v>
      </c>
      <c r="D235" s="1" t="s">
        <v>290</v>
      </c>
      <c r="E235" s="2">
        <v>45393.759303553197</v>
      </c>
      <c r="F235" s="1"/>
      <c r="G235" s="3">
        <v>8.6716331449647105E-2</v>
      </c>
      <c r="H235" s="3">
        <v>91.989955953204401</v>
      </c>
      <c r="I235" s="3">
        <v>168040.56086662601</v>
      </c>
      <c r="J235" s="3">
        <v>6.5013644503066306E-2</v>
      </c>
      <c r="K235" s="3">
        <v>53.808449960322903</v>
      </c>
      <c r="L235" s="3">
        <v>82649.266001153097</v>
      </c>
      <c r="M235" s="3">
        <v>4.5419239656406901E-2</v>
      </c>
      <c r="N235" s="3">
        <v>23.071514315990299</v>
      </c>
      <c r="O235" s="3">
        <v>68406.831585539301</v>
      </c>
      <c r="P235" s="3">
        <v>2.3808602470403201E-2</v>
      </c>
      <c r="Q235" s="3">
        <v>13.811741983236001</v>
      </c>
      <c r="R235" s="3">
        <v>77190.922822420005</v>
      </c>
      <c r="S235" s="3">
        <v>2.5562626384710099E-2</v>
      </c>
      <c r="T235" s="3">
        <v>28.854981869648601</v>
      </c>
      <c r="U235" s="3">
        <v>68181.486296980205</v>
      </c>
      <c r="V235" s="3">
        <v>6.9366722736413696E-3</v>
      </c>
      <c r="W235" s="3">
        <v>7.5205308023478299</v>
      </c>
      <c r="X235" s="3">
        <v>50107.7995206997</v>
      </c>
      <c r="Y235" s="3">
        <v>3.1876277931962801E-3</v>
      </c>
      <c r="Z235" s="3">
        <v>3.1234638220786199</v>
      </c>
      <c r="AA235" s="3">
        <v>50107.7995206997</v>
      </c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</row>
    <row r="236" spans="1:39" x14ac:dyDescent="0.25">
      <c r="A236" s="1" t="s">
        <v>450</v>
      </c>
      <c r="B236" s="1" t="s">
        <v>451</v>
      </c>
      <c r="C236" s="1" t="s">
        <v>61</v>
      </c>
      <c r="D236" s="1" t="s">
        <v>290</v>
      </c>
      <c r="E236" s="2">
        <v>45393.789504375003</v>
      </c>
      <c r="F236" s="1"/>
      <c r="G236" s="3">
        <v>7.8199704186223004E-2</v>
      </c>
      <c r="H236" s="3">
        <v>10.152462933318899</v>
      </c>
      <c r="I236" s="3">
        <v>186373.29070252701</v>
      </c>
      <c r="J236" s="3">
        <v>5.6681708813621799E-2</v>
      </c>
      <c r="K236" s="3">
        <v>60.949486833773697</v>
      </c>
      <c r="L236" s="3">
        <v>95930.750593039207</v>
      </c>
      <c r="M236" s="3">
        <v>3.6249582102450002E-2</v>
      </c>
      <c r="N236" s="3">
        <v>16.6534932853634</v>
      </c>
      <c r="O236" s="3">
        <v>78304.554731469296</v>
      </c>
      <c r="P236" s="3">
        <v>2.0111256894703101E-2</v>
      </c>
      <c r="Q236" s="3">
        <v>14.3480739922881</v>
      </c>
      <c r="R236" s="3">
        <v>90467.635633331302</v>
      </c>
      <c r="S236" s="3">
        <v>2.1119819349490102E-2</v>
      </c>
      <c r="T236" s="3">
        <v>32.879343322703399</v>
      </c>
      <c r="U236" s="3">
        <v>78516.932615757498</v>
      </c>
      <c r="V236" s="3">
        <v>4.4877075841240101E-3</v>
      </c>
      <c r="W236" s="3">
        <v>4.8042911463620799</v>
      </c>
      <c r="X236" s="3">
        <v>56212.417624576497</v>
      </c>
      <c r="Y236" s="3">
        <v>2.4129909586086901E-3</v>
      </c>
      <c r="Z236" s="3">
        <v>2.1027388422859699</v>
      </c>
      <c r="AA236" s="3">
        <v>56212.417624576497</v>
      </c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</row>
    <row r="237" spans="1:39" x14ac:dyDescent="0.25">
      <c r="A237" s="1" t="s">
        <v>452</v>
      </c>
      <c r="B237" s="1" t="s">
        <v>453</v>
      </c>
      <c r="C237" s="1" t="s">
        <v>61</v>
      </c>
      <c r="D237" s="1" t="s">
        <v>290</v>
      </c>
      <c r="E237" s="2">
        <v>45393.827709560202</v>
      </c>
      <c r="F237" s="1"/>
      <c r="G237" s="3">
        <v>8.3726962634023003E-2</v>
      </c>
      <c r="H237" s="3">
        <v>8.2632279439769505</v>
      </c>
      <c r="I237" s="3">
        <v>158951.165748106</v>
      </c>
      <c r="J237" s="3">
        <v>6.2877897725152607E-2</v>
      </c>
      <c r="K237" s="3">
        <v>37.809378889092798</v>
      </c>
      <c r="L237" s="3">
        <v>79720.507014684204</v>
      </c>
      <c r="M237" s="3">
        <v>3.8906785570885102E-2</v>
      </c>
      <c r="N237" s="3">
        <v>19.105337881561599</v>
      </c>
      <c r="O237" s="3">
        <v>66378.883786231207</v>
      </c>
      <c r="P237" s="3">
        <v>2.15595131098472E-2</v>
      </c>
      <c r="Q237" s="3">
        <v>8.4108259602302997</v>
      </c>
      <c r="R237" s="3">
        <v>71178.978273511806</v>
      </c>
      <c r="S237" s="3">
        <v>2.1949598149158998E-2</v>
      </c>
      <c r="T237" s="3">
        <v>26.722824046074699</v>
      </c>
      <c r="U237" s="3">
        <v>64917.138640969497</v>
      </c>
      <c r="V237" s="3">
        <v>6.4389469154891403E-3</v>
      </c>
      <c r="W237" s="3">
        <v>6.17900519072903</v>
      </c>
      <c r="X237" s="3">
        <v>47381.245158457998</v>
      </c>
      <c r="Y237" s="3">
        <v>2.68415947005888E-3</v>
      </c>
      <c r="Z237" s="3">
        <v>3.13959304435165</v>
      </c>
      <c r="AA237" s="3">
        <v>47381.245158457998</v>
      </c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</row>
    <row r="238" spans="1:39" x14ac:dyDescent="0.25">
      <c r="A238" s="1" t="s">
        <v>454</v>
      </c>
      <c r="B238" s="1" t="s">
        <v>455</v>
      </c>
      <c r="C238" s="1" t="s">
        <v>61</v>
      </c>
      <c r="D238" s="1" t="s">
        <v>290</v>
      </c>
      <c r="E238" s="2">
        <v>45393.857915046297</v>
      </c>
      <c r="F238" s="1"/>
      <c r="G238" s="3">
        <v>3.4111996634307203E-2</v>
      </c>
      <c r="H238" s="3">
        <v>0.61409887187610002</v>
      </c>
      <c r="I238" s="3">
        <v>377.36438899135999</v>
      </c>
      <c r="J238" s="3" t="s">
        <v>290</v>
      </c>
      <c r="K238" s="3" t="s">
        <v>290</v>
      </c>
      <c r="L238" s="3" t="s">
        <v>290</v>
      </c>
      <c r="M238" s="3">
        <v>0</v>
      </c>
      <c r="N238" s="3"/>
      <c r="O238" s="3">
        <v>40.463339873500701</v>
      </c>
      <c r="P238" s="3" t="s">
        <v>290</v>
      </c>
      <c r="Q238" s="3" t="s">
        <v>290</v>
      </c>
      <c r="R238" s="3" t="s">
        <v>290</v>
      </c>
      <c r="S238" s="3" t="s">
        <v>290</v>
      </c>
      <c r="T238" s="3" t="s">
        <v>290</v>
      </c>
      <c r="U238" s="3" t="s">
        <v>290</v>
      </c>
      <c r="V238" s="3" t="s">
        <v>290</v>
      </c>
      <c r="W238" s="3" t="s">
        <v>290</v>
      </c>
      <c r="X238" s="3">
        <v>64.375186210692704</v>
      </c>
      <c r="Y238" s="3" t="s">
        <v>290</v>
      </c>
      <c r="Z238" s="3" t="s">
        <v>290</v>
      </c>
      <c r="AA238" s="3">
        <v>64.375186210692704</v>
      </c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</row>
    <row r="239" spans="1:39" x14ac:dyDescent="0.25">
      <c r="A239" s="1" t="s">
        <v>456</v>
      </c>
      <c r="B239" s="1" t="s">
        <v>457</v>
      </c>
      <c r="C239" s="1" t="s">
        <v>61</v>
      </c>
      <c r="D239" s="1" t="s">
        <v>290</v>
      </c>
      <c r="E239" s="2">
        <v>45393.8880930093</v>
      </c>
      <c r="F239" s="1"/>
      <c r="G239" s="3">
        <v>0.211531427088998</v>
      </c>
      <c r="H239" s="3">
        <v>0.70258028747226697</v>
      </c>
      <c r="I239" s="3">
        <v>182.030591809848</v>
      </c>
      <c r="J239" s="3" t="s">
        <v>290</v>
      </c>
      <c r="K239" s="3" t="s">
        <v>290</v>
      </c>
      <c r="L239" s="3" t="s">
        <v>290</v>
      </c>
      <c r="M239" s="3"/>
      <c r="N239" s="3"/>
      <c r="O239" s="3">
        <v>-5.8221797323359299</v>
      </c>
      <c r="P239" s="3"/>
      <c r="Q239" s="3">
        <v>0.88123225881400602</v>
      </c>
      <c r="R239" s="3" t="s">
        <v>290</v>
      </c>
      <c r="S239" s="3">
        <v>0.197787725859084</v>
      </c>
      <c r="T239" s="3">
        <v>0.67257968551417602</v>
      </c>
      <c r="U239" s="3">
        <v>39.101085065736903</v>
      </c>
      <c r="V239" s="3" t="s">
        <v>290</v>
      </c>
      <c r="W239" s="3" t="s">
        <v>290</v>
      </c>
      <c r="X239" s="3">
        <v>33.139010602803999</v>
      </c>
      <c r="Y239" s="3" t="s">
        <v>290</v>
      </c>
      <c r="Z239" s="3" t="s">
        <v>290</v>
      </c>
      <c r="AA239" s="3">
        <v>33.139010602803999</v>
      </c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</row>
    <row r="240" spans="1:39" x14ac:dyDescent="0.25">
      <c r="A240" s="1" t="s">
        <v>458</v>
      </c>
      <c r="B240" s="1" t="s">
        <v>459</v>
      </c>
      <c r="C240" s="1" t="s">
        <v>61</v>
      </c>
      <c r="D240" s="1" t="s">
        <v>290</v>
      </c>
      <c r="E240" s="2">
        <v>45393.918292175898</v>
      </c>
      <c r="F240" s="1"/>
      <c r="G240" s="3">
        <v>7.7640654591558597E-2</v>
      </c>
      <c r="H240" s="3">
        <v>29.248461025099299</v>
      </c>
      <c r="I240" s="3">
        <v>178674.56724863901</v>
      </c>
      <c r="J240" s="3">
        <v>5.7733586926183703E-2</v>
      </c>
      <c r="K240" s="3">
        <v>47.261585051660802</v>
      </c>
      <c r="L240" s="3">
        <v>81459.105263663994</v>
      </c>
      <c r="M240" s="3">
        <v>3.9979927261354499E-2</v>
      </c>
      <c r="N240" s="3">
        <v>23.591363662062101</v>
      </c>
      <c r="O240" s="3">
        <v>70471.4346313891</v>
      </c>
      <c r="P240" s="3">
        <v>2.89855477446362E-2</v>
      </c>
      <c r="Q240" s="3">
        <v>11.5519065576797</v>
      </c>
      <c r="R240" s="3">
        <v>79797.660008410094</v>
      </c>
      <c r="S240" s="3">
        <v>2.24478245393585E-2</v>
      </c>
      <c r="T240" s="3">
        <v>17.954915222431701</v>
      </c>
      <c r="U240" s="3">
        <v>68642.520738054198</v>
      </c>
      <c r="V240" s="3">
        <v>5.4007290170945601E-3</v>
      </c>
      <c r="W240" s="3">
        <v>4.7020665821453198</v>
      </c>
      <c r="X240" s="3">
        <v>50393.404819791402</v>
      </c>
      <c r="Y240" s="3">
        <v>2.4030215639260499E-3</v>
      </c>
      <c r="Z240" s="3">
        <v>1.92666182638684</v>
      </c>
      <c r="AA240" s="3">
        <v>50393.404819791402</v>
      </c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</row>
    <row r="241" spans="1:39" x14ac:dyDescent="0.25">
      <c r="A241" s="1" t="s">
        <v>460</v>
      </c>
      <c r="B241" s="1" t="s">
        <v>461</v>
      </c>
      <c r="C241" s="1" t="s">
        <v>61</v>
      </c>
      <c r="D241" s="1" t="s">
        <v>290</v>
      </c>
      <c r="E241" s="2">
        <v>45393.948428055599</v>
      </c>
      <c r="F241" s="1"/>
      <c r="G241" s="3">
        <v>9.3212447175257798E-2</v>
      </c>
      <c r="H241" s="3">
        <v>13.3751862204172</v>
      </c>
      <c r="I241" s="3">
        <v>144398.94859944901</v>
      </c>
      <c r="J241" s="3">
        <v>6.5520168211153307E-2</v>
      </c>
      <c r="K241" s="3">
        <v>45.248690873227403</v>
      </c>
      <c r="L241" s="3">
        <v>69684.920794153397</v>
      </c>
      <c r="M241" s="3">
        <v>4.6605081881312502E-2</v>
      </c>
      <c r="N241" s="3">
        <v>41.386207334274701</v>
      </c>
      <c r="O241" s="3">
        <v>57248.503433461097</v>
      </c>
      <c r="P241" s="3">
        <v>1.8565562332228301E-2</v>
      </c>
      <c r="Q241" s="3">
        <v>8.6207304934752997</v>
      </c>
      <c r="R241" s="3">
        <v>65122.058239702201</v>
      </c>
      <c r="S241" s="3">
        <v>2.4684373519690099E-2</v>
      </c>
      <c r="T241" s="3">
        <v>16.353178541261698</v>
      </c>
      <c r="U241" s="3">
        <v>56572.362268136298</v>
      </c>
      <c r="V241" s="3">
        <v>5.4269358777484797E-3</v>
      </c>
      <c r="W241" s="3">
        <v>2.76088523251352</v>
      </c>
      <c r="X241" s="3">
        <v>41645.808139951601</v>
      </c>
      <c r="Y241" s="3">
        <v>1.7445230594744501E-3</v>
      </c>
      <c r="Z241" s="3">
        <v>1.01194375276773</v>
      </c>
      <c r="AA241" s="3">
        <v>41645.808139951601</v>
      </c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</row>
    <row r="242" spans="1:39" x14ac:dyDescent="0.25">
      <c r="A242" s="1" t="s">
        <v>462</v>
      </c>
      <c r="B242" s="1" t="s">
        <v>463</v>
      </c>
      <c r="C242" s="1" t="s">
        <v>61</v>
      </c>
      <c r="D242" s="1" t="s">
        <v>290</v>
      </c>
      <c r="E242" s="2">
        <v>45393.9868826042</v>
      </c>
      <c r="F242" s="1"/>
      <c r="G242" s="3">
        <v>8.2357734458757104E-2</v>
      </c>
      <c r="H242" s="3">
        <v>15.0127551923186</v>
      </c>
      <c r="I242" s="3">
        <v>173692.100415002</v>
      </c>
      <c r="J242" s="3">
        <v>5.5113935480199001E-2</v>
      </c>
      <c r="K242" s="3">
        <v>49.678111278666499</v>
      </c>
      <c r="L242" s="3">
        <v>78072.460863711603</v>
      </c>
      <c r="M242" s="3">
        <v>3.9968868218599803E-2</v>
      </c>
      <c r="N242" s="3">
        <v>22.923895261823098</v>
      </c>
      <c r="O242" s="3">
        <v>64588.678746807702</v>
      </c>
      <c r="P242" s="3">
        <v>1.70750698878336E-2</v>
      </c>
      <c r="Q242" s="3">
        <v>9.8385184325905009</v>
      </c>
      <c r="R242" s="3">
        <v>74122.8163514927</v>
      </c>
      <c r="S242" s="3">
        <v>2.0725500246838301E-2</v>
      </c>
      <c r="T242" s="3">
        <v>11.8709763363813</v>
      </c>
      <c r="U242" s="3">
        <v>64061.456724051299</v>
      </c>
      <c r="V242" s="3">
        <v>4.9996252346867498E-3</v>
      </c>
      <c r="W242" s="3">
        <v>4.2858500393050702</v>
      </c>
      <c r="X242" s="3">
        <v>48798.558429242803</v>
      </c>
      <c r="Y242" s="3">
        <v>1.37262397545298E-3</v>
      </c>
      <c r="Z242" s="3">
        <v>1.6893770958463801</v>
      </c>
      <c r="AA242" s="3">
        <v>48798.558429242803</v>
      </c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</row>
    <row r="243" spans="1:39" x14ac:dyDescent="0.25">
      <c r="A243" s="1" t="s">
        <v>464</v>
      </c>
      <c r="B243" s="1" t="s">
        <v>465</v>
      </c>
      <c r="C243" s="1" t="s">
        <v>61</v>
      </c>
      <c r="D243" s="1" t="s">
        <v>290</v>
      </c>
      <c r="E243" s="2">
        <v>45394.017073055598</v>
      </c>
      <c r="F243" s="1"/>
      <c r="G243" s="3">
        <v>9.7083503893857601E-2</v>
      </c>
      <c r="H243" s="3">
        <v>26.617291749020701</v>
      </c>
      <c r="I243" s="3">
        <v>162959.94638397501</v>
      </c>
      <c r="J243" s="3">
        <v>6.7033346867902799E-2</v>
      </c>
      <c r="K243" s="3">
        <v>49.6272903688699</v>
      </c>
      <c r="L243" s="3">
        <v>80125.950190572898</v>
      </c>
      <c r="M243" s="3">
        <v>4.37652032546871E-2</v>
      </c>
      <c r="N243" s="3">
        <v>23.884207144336798</v>
      </c>
      <c r="O243" s="3">
        <v>65764.236919670002</v>
      </c>
      <c r="P243" s="3">
        <v>2.30160567530019E-2</v>
      </c>
      <c r="Q243" s="3">
        <v>10.3049973030322</v>
      </c>
      <c r="R243" s="3">
        <v>75604.125957072494</v>
      </c>
      <c r="S243" s="3">
        <v>2.70152488882229E-2</v>
      </c>
      <c r="T243" s="3">
        <v>9.87059360132133</v>
      </c>
      <c r="U243" s="3">
        <v>63899.742218654399</v>
      </c>
      <c r="V243" s="3">
        <v>6.1466759274077199E-3</v>
      </c>
      <c r="W243" s="3">
        <v>8.0867687309980898</v>
      </c>
      <c r="X243" s="3">
        <v>47525.982113995</v>
      </c>
      <c r="Y243" s="3">
        <v>2.01288216423409E-3</v>
      </c>
      <c r="Z243" s="3">
        <v>2.9567998909713098</v>
      </c>
      <c r="AA243" s="3">
        <v>47525.982113995</v>
      </c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</row>
    <row r="244" spans="1:39" x14ac:dyDescent="0.25">
      <c r="A244" s="1" t="s">
        <v>466</v>
      </c>
      <c r="B244" s="1" t="s">
        <v>467</v>
      </c>
      <c r="C244" s="1" t="s">
        <v>61</v>
      </c>
      <c r="D244" s="1" t="s">
        <v>290</v>
      </c>
      <c r="E244" s="2">
        <v>45394.047236030099</v>
      </c>
      <c r="F244" s="1"/>
      <c r="G244" s="3">
        <v>8.0486633524697995E-2</v>
      </c>
      <c r="H244" s="3">
        <v>14.879176987646501</v>
      </c>
      <c r="I244" s="3">
        <v>242494.233042334</v>
      </c>
      <c r="J244" s="3">
        <v>5.6138879724470098E-2</v>
      </c>
      <c r="K244" s="3">
        <v>67.578030161472697</v>
      </c>
      <c r="L244" s="3">
        <v>123816.54612533801</v>
      </c>
      <c r="M244" s="3">
        <v>3.7810448223057798E-2</v>
      </c>
      <c r="N244" s="3">
        <v>18.916186389753701</v>
      </c>
      <c r="O244" s="3">
        <v>105809.659826734</v>
      </c>
      <c r="P244" s="3">
        <v>2.0886404708416999E-2</v>
      </c>
      <c r="Q244" s="3">
        <v>14.067689438912399</v>
      </c>
      <c r="R244" s="3">
        <v>115766.489926774</v>
      </c>
      <c r="S244" s="3">
        <v>2.15152745290688E-2</v>
      </c>
      <c r="T244" s="3">
        <v>15.578842686437699</v>
      </c>
      <c r="U244" s="3">
        <v>101745.174596456</v>
      </c>
      <c r="V244" s="3">
        <v>4.7207075981011998E-3</v>
      </c>
      <c r="W244" s="3">
        <v>4.8505875174590196</v>
      </c>
      <c r="X244" s="3">
        <v>70534.220384362096</v>
      </c>
      <c r="Y244" s="3">
        <v>1.8129876765965399E-3</v>
      </c>
      <c r="Z244" s="3">
        <v>2.07753752722782</v>
      </c>
      <c r="AA244" s="3">
        <v>70534.220384362096</v>
      </c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</row>
    <row r="245" spans="1:39" x14ac:dyDescent="0.25">
      <c r="A245" s="1" t="s">
        <v>468</v>
      </c>
      <c r="B245" s="1" t="s">
        <v>469</v>
      </c>
      <c r="C245" s="1" t="s">
        <v>61</v>
      </c>
      <c r="D245" s="1" t="s">
        <v>290</v>
      </c>
      <c r="E245" s="2">
        <v>45394.077425034702</v>
      </c>
      <c r="F245" s="1"/>
      <c r="G245" s="3">
        <v>8.6693068401897597E-2</v>
      </c>
      <c r="H245" s="3">
        <v>13.486267536388</v>
      </c>
      <c r="I245" s="3">
        <v>166861.23753111699</v>
      </c>
      <c r="J245" s="3">
        <v>6.6765711151151E-2</v>
      </c>
      <c r="K245" s="3">
        <v>49.023537537611404</v>
      </c>
      <c r="L245" s="3">
        <v>81728.167030102806</v>
      </c>
      <c r="M245" s="3">
        <v>4.3972004998896003E-2</v>
      </c>
      <c r="N245" s="3">
        <v>22.148846544895498</v>
      </c>
      <c r="O245" s="3">
        <v>70547.628928520295</v>
      </c>
      <c r="P245" s="3">
        <v>2.0457462072683501E-2</v>
      </c>
      <c r="Q245" s="3">
        <v>9.1966977532599099</v>
      </c>
      <c r="R245" s="3">
        <v>76308.470213828798</v>
      </c>
      <c r="S245" s="3">
        <v>2.4756872587410401E-2</v>
      </c>
      <c r="T245" s="3">
        <v>43.745808328411997</v>
      </c>
      <c r="U245" s="3">
        <v>67523.998930022703</v>
      </c>
      <c r="V245" s="3">
        <v>6.2259307422674499E-3</v>
      </c>
      <c r="W245" s="3">
        <v>7.7699383317318</v>
      </c>
      <c r="X245" s="3">
        <v>49470.740002943203</v>
      </c>
      <c r="Y245" s="3">
        <v>2.91799185401097E-3</v>
      </c>
      <c r="Z245" s="3">
        <v>3.85145603085732</v>
      </c>
      <c r="AA245" s="3">
        <v>49470.740002943203</v>
      </c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</row>
    <row r="246" spans="1:39" x14ac:dyDescent="0.25">
      <c r="A246" s="1" t="s">
        <v>470</v>
      </c>
      <c r="B246" s="1" t="s">
        <v>471</v>
      </c>
      <c r="C246" s="1" t="s">
        <v>61</v>
      </c>
      <c r="D246" s="1" t="s">
        <v>290</v>
      </c>
      <c r="E246" s="2">
        <v>45394.617840787003</v>
      </c>
      <c r="F246" s="1"/>
      <c r="G246" s="3">
        <v>5.9855855053639898E-2</v>
      </c>
      <c r="H246" s="3">
        <v>19.439705589554599</v>
      </c>
      <c r="I246" s="3">
        <v>139555.87653323699</v>
      </c>
      <c r="J246" s="3">
        <v>5.7240926659181401E-2</v>
      </c>
      <c r="K246" s="3">
        <v>21.850102366535801</v>
      </c>
      <c r="L246" s="3">
        <v>58671.450046725302</v>
      </c>
      <c r="M246" s="3">
        <v>4.1344664889203298E-2</v>
      </c>
      <c r="N246" s="3">
        <v>20.2075077791837</v>
      </c>
      <c r="O246" s="3">
        <v>52713.2953686295</v>
      </c>
      <c r="P246" s="3">
        <v>1.1570258357169599E-2</v>
      </c>
      <c r="Q246" s="3">
        <v>3.6804936951526299</v>
      </c>
      <c r="R246" s="3">
        <v>59622.316004064902</v>
      </c>
      <c r="S246" s="3">
        <v>2.5260918810319801E-2</v>
      </c>
      <c r="T246" s="3">
        <v>12.7615691377161</v>
      </c>
      <c r="U246" s="3">
        <v>51830.300152080999</v>
      </c>
      <c r="V246" s="3">
        <v>4.9424111041215801E-3</v>
      </c>
      <c r="W246" s="3">
        <v>3.2957276052439402</v>
      </c>
      <c r="X246" s="3">
        <v>45577.020939961003</v>
      </c>
      <c r="Y246" s="3">
        <v>2.0383608067406E-3</v>
      </c>
      <c r="Z246" s="3">
        <v>1.7374169298152</v>
      </c>
      <c r="AA246" s="3">
        <v>45577.020939961003</v>
      </c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</row>
    <row r="247" spans="1:39" x14ac:dyDescent="0.25">
      <c r="A247" s="1" t="s">
        <v>472</v>
      </c>
      <c r="B247" s="1" t="s">
        <v>473</v>
      </c>
      <c r="C247" s="1" t="s">
        <v>61</v>
      </c>
      <c r="D247" s="1" t="s">
        <v>290</v>
      </c>
      <c r="E247" s="2">
        <v>45394.689132337997</v>
      </c>
      <c r="F247" s="1"/>
      <c r="G247" s="3">
        <v>0.235621787674586</v>
      </c>
      <c r="H247" s="3">
        <v>60.970328982169796</v>
      </c>
      <c r="I247" s="3">
        <v>48791.725900047299</v>
      </c>
      <c r="J247" s="3">
        <v>0.19473710372817499</v>
      </c>
      <c r="K247" s="3">
        <v>50.651772960325502</v>
      </c>
      <c r="L247" s="3">
        <v>23745.0447309642</v>
      </c>
      <c r="M247" s="3">
        <v>0.118078396797433</v>
      </c>
      <c r="N247" s="3">
        <v>45.738951070878798</v>
      </c>
      <c r="O247" s="3">
        <v>21371.872636444001</v>
      </c>
      <c r="P247" s="3">
        <v>4.3144103273388697E-2</v>
      </c>
      <c r="Q247" s="3">
        <v>10.593186537213301</v>
      </c>
      <c r="R247" s="3">
        <v>22123.058335322599</v>
      </c>
      <c r="S247" s="3">
        <v>7.5100163365658099E-2</v>
      </c>
      <c r="T247" s="3">
        <v>33.164086606768599</v>
      </c>
      <c r="U247" s="3">
        <v>20373.307250116701</v>
      </c>
      <c r="V247" s="3">
        <v>1.9686272573481E-2</v>
      </c>
      <c r="W247" s="3">
        <v>5.8200013273898996</v>
      </c>
      <c r="X247" s="3">
        <v>15437.6580524744</v>
      </c>
      <c r="Y247" s="3">
        <v>1.0268714557056399E-2</v>
      </c>
      <c r="Z247" s="3">
        <v>3.2735431884582402</v>
      </c>
      <c r="AA247" s="3">
        <v>15437.6580524744</v>
      </c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</row>
    <row r="248" spans="1:39" x14ac:dyDescent="0.25">
      <c r="A248" s="1" t="s">
        <v>474</v>
      </c>
      <c r="B248" s="1" t="s">
        <v>475</v>
      </c>
      <c r="C248" s="1" t="s">
        <v>61</v>
      </c>
      <c r="D248" s="1" t="s">
        <v>290</v>
      </c>
      <c r="E248" s="2">
        <v>45394.719205173598</v>
      </c>
      <c r="F248" s="1"/>
      <c r="G248" s="3">
        <v>7.2231440404398897E-2</v>
      </c>
      <c r="H248" s="3">
        <v>35.853893354509097</v>
      </c>
      <c r="I248" s="3">
        <v>216897.91719474201</v>
      </c>
      <c r="J248" s="3">
        <v>6.0651932042161801E-2</v>
      </c>
      <c r="K248" s="3">
        <v>71.246778900207303</v>
      </c>
      <c r="L248" s="3">
        <v>119892.086064059</v>
      </c>
      <c r="M248" s="3">
        <v>4.0443228825757099E-2</v>
      </c>
      <c r="N248" s="3">
        <v>18.401304055036402</v>
      </c>
      <c r="O248" s="3">
        <v>102054.77080692899</v>
      </c>
      <c r="P248" s="3">
        <v>2.3732612902149501E-2</v>
      </c>
      <c r="Q248" s="3">
        <v>14.154620841124</v>
      </c>
      <c r="R248" s="3">
        <v>100385.457090635</v>
      </c>
      <c r="S248" s="3">
        <v>2.2790901098796199E-2</v>
      </c>
      <c r="T248" s="3">
        <v>56.6616258679419</v>
      </c>
      <c r="U248" s="3">
        <v>95860.986386528501</v>
      </c>
      <c r="V248" s="3">
        <v>5.8513135265315097E-3</v>
      </c>
      <c r="W248" s="3">
        <v>8.5580086921705796</v>
      </c>
      <c r="X248" s="3">
        <v>68547.257669139304</v>
      </c>
      <c r="Y248" s="3">
        <v>2.5764603777508198E-3</v>
      </c>
      <c r="Z248" s="3">
        <v>4.3927632890691699</v>
      </c>
      <c r="AA248" s="3">
        <v>68547.257669139304</v>
      </c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</row>
    <row r="249" spans="1:39" x14ac:dyDescent="0.25">
      <c r="A249" s="1" t="s">
        <v>476</v>
      </c>
      <c r="B249" s="1" t="s">
        <v>477</v>
      </c>
      <c r="C249" s="1" t="s">
        <v>61</v>
      </c>
      <c r="D249" s="1" t="s">
        <v>290</v>
      </c>
      <c r="E249" s="2">
        <v>45394.749380219902</v>
      </c>
      <c r="F249" s="1"/>
      <c r="G249" s="3">
        <v>9.3051659931430303E-2</v>
      </c>
      <c r="H249" s="3">
        <v>39.407330873238401</v>
      </c>
      <c r="I249" s="3">
        <v>173612.80531007299</v>
      </c>
      <c r="J249" s="3">
        <v>6.3458025328068393E-2</v>
      </c>
      <c r="K249" s="3">
        <v>70.810961701894996</v>
      </c>
      <c r="L249" s="3">
        <v>88408.428362602397</v>
      </c>
      <c r="M249" s="3">
        <v>4.5560949515419003E-2</v>
      </c>
      <c r="N249" s="3">
        <v>41.858756994847198</v>
      </c>
      <c r="O249" s="3">
        <v>71303.258812721397</v>
      </c>
      <c r="P249" s="3">
        <v>2.4224374644452901E-2</v>
      </c>
      <c r="Q249" s="3">
        <v>14.496649089079201</v>
      </c>
      <c r="R249" s="3">
        <v>80210.144961185899</v>
      </c>
      <c r="S249" s="3">
        <v>2.3503523319261699E-2</v>
      </c>
      <c r="T249" s="3">
        <v>29.386900346198999</v>
      </c>
      <c r="U249" s="3">
        <v>71652.245899964604</v>
      </c>
      <c r="V249" s="3">
        <v>5.5346809568020102E-3</v>
      </c>
      <c r="W249" s="3">
        <v>6.1399325201517501</v>
      </c>
      <c r="X249" s="3">
        <v>52362.276608327498</v>
      </c>
      <c r="Y249" s="3">
        <v>1.96662464205263E-3</v>
      </c>
      <c r="Z249" s="3">
        <v>2.64338752933527</v>
      </c>
      <c r="AA249" s="3">
        <v>52362.276608327498</v>
      </c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</row>
    <row r="250" spans="1:39" x14ac:dyDescent="0.25">
      <c r="A250" s="1" t="s">
        <v>478</v>
      </c>
      <c r="B250" s="1" t="s">
        <v>479</v>
      </c>
      <c r="C250" s="1" t="s">
        <v>61</v>
      </c>
      <c r="D250" s="1" t="s">
        <v>290</v>
      </c>
      <c r="E250" s="2">
        <v>45394.7795371065</v>
      </c>
      <c r="F250" s="1"/>
      <c r="G250" s="3">
        <v>0.306114977873782</v>
      </c>
      <c r="H250" s="3">
        <v>64.249380752319894</v>
      </c>
      <c r="I250" s="3">
        <v>144228.66457366099</v>
      </c>
      <c r="J250" s="3">
        <v>0.20858813748520899</v>
      </c>
      <c r="K250" s="3">
        <v>130.46239968849599</v>
      </c>
      <c r="L250" s="3">
        <v>72356.545000730504</v>
      </c>
      <c r="M250" s="3">
        <v>0.12647116496298499</v>
      </c>
      <c r="N250" s="3">
        <v>53.930717735323</v>
      </c>
      <c r="O250" s="3">
        <v>62211.276767823801</v>
      </c>
      <c r="P250" s="3">
        <v>3.7392665939446998E-2</v>
      </c>
      <c r="Q250" s="3">
        <v>20.652406781694101</v>
      </c>
      <c r="R250" s="3">
        <v>67011.590719440705</v>
      </c>
      <c r="S250" s="3">
        <v>6.9637361056502894E-2</v>
      </c>
      <c r="T250" s="3">
        <v>60.121081002956601</v>
      </c>
      <c r="U250" s="3">
        <v>59161.906605396602</v>
      </c>
      <c r="V250" s="3">
        <v>1.0828284761716499E-2</v>
      </c>
      <c r="W250" s="3">
        <v>12.952770349125799</v>
      </c>
      <c r="X250" s="3">
        <v>40793.686135153002</v>
      </c>
      <c r="Y250" s="3">
        <v>4.0602708944901898E-3</v>
      </c>
      <c r="Z250" s="3">
        <v>5.0782337750402204</v>
      </c>
      <c r="AA250" s="3">
        <v>40793.686135153002</v>
      </c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'C:\Users\nguyet53\Documents\GitHub\CHARGE_summary\PCB\Unmerged\[CHARGE_B13-17_PCB_080924.xlsx]ValueList_Helper'!#REF!</xm:f>
          </x14:formula1>
          <xm:sqref>C2:C168</xm:sqref>
        </x14:dataValidation>
        <x14:dataValidation type="list" allowBlank="1" showInputMessage="1">
          <x14:formula1>
            <xm:f>'C:\Users\nguyet53\AppData\Local\Microsoft\Windows\INetCache\Content.Outlook\1BJAPAQK\[CHARGE_B18-19_PCB_080924.xlsx]ValueList_Helper'!#REF!</xm:f>
          </x14:formula1>
          <xm:sqref>C169:C250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E1" sqref="E1:E1048576"/>
    </sheetView>
  </sheetViews>
  <sheetFormatPr defaultRowHeight="15" x14ac:dyDescent="0.25"/>
  <cols>
    <col min="1" max="1" width="27.7109375" style="6" bestFit="1" customWidth="1"/>
    <col min="2" max="2" width="18.85546875" bestFit="1" customWidth="1"/>
    <col min="3" max="3" width="20.5703125" customWidth="1"/>
    <col min="5" max="5" width="28.140625" style="13" bestFit="1" customWidth="1"/>
  </cols>
  <sheetData>
    <row r="1" spans="1:5" s="6" customFormat="1" x14ac:dyDescent="0.25">
      <c r="A1" s="4" t="s">
        <v>344</v>
      </c>
      <c r="B1" s="6" t="str">
        <f>CONCATENATE(A1,"_","SN")</f>
        <v>PCB 74 Results_SN</v>
      </c>
      <c r="C1" s="6" t="str">
        <f>CONCATENATE(A1,"_","ISTD")</f>
        <v>PCB 74 Results_ISTD</v>
      </c>
      <c r="E1" s="13"/>
    </row>
    <row r="2" spans="1:5" s="6" customFormat="1" x14ac:dyDescent="0.25">
      <c r="A2" s="4" t="s">
        <v>345</v>
      </c>
      <c r="B2" s="6" t="str">
        <f t="shared" ref="B2:B7" si="0">CONCATENATE(A2,"_","SN")</f>
        <v>PCB-118 Results_SN</v>
      </c>
      <c r="C2" s="6" t="str">
        <f t="shared" ref="C2:C7" si="1">CONCATENATE(A2,"_","ISTD")</f>
        <v>PCB-118 Results_ISTD</v>
      </c>
      <c r="E2" s="10" t="s">
        <v>344</v>
      </c>
    </row>
    <row r="3" spans="1:5" s="6" customFormat="1" x14ac:dyDescent="0.25">
      <c r="A3" s="4" t="s">
        <v>346</v>
      </c>
      <c r="B3" s="6" t="str">
        <f t="shared" si="0"/>
        <v>PCB-153 Results_SN</v>
      </c>
      <c r="C3" s="6" t="str">
        <f t="shared" si="1"/>
        <v>PCB-153 Results_ISTD</v>
      </c>
      <c r="E3" s="11"/>
    </row>
    <row r="4" spans="1:5" s="6" customFormat="1" x14ac:dyDescent="0.25">
      <c r="A4" s="4" t="s">
        <v>219</v>
      </c>
      <c r="B4" s="6" t="str">
        <f t="shared" si="0"/>
        <v>PCB-105 Results_SN</v>
      </c>
      <c r="C4" s="6" t="str">
        <f t="shared" si="1"/>
        <v>PCB-105 Results_ISTD</v>
      </c>
      <c r="E4" s="7" t="s">
        <v>482</v>
      </c>
    </row>
    <row r="5" spans="1:5" x14ac:dyDescent="0.25">
      <c r="A5" s="4" t="s">
        <v>480</v>
      </c>
      <c r="B5" t="str">
        <f t="shared" si="0"/>
        <v>PCB-138 Results_SN</v>
      </c>
      <c r="C5" t="str">
        <f t="shared" si="1"/>
        <v>PCB-138 Results_ISTD</v>
      </c>
      <c r="E5" s="10" t="s">
        <v>345</v>
      </c>
    </row>
    <row r="6" spans="1:5" s="6" customFormat="1" x14ac:dyDescent="0.25">
      <c r="A6" s="4" t="s">
        <v>310</v>
      </c>
      <c r="B6" s="6" t="str">
        <f t="shared" si="0"/>
        <v>PCB-187 Results_SN</v>
      </c>
      <c r="C6" s="6" t="str">
        <f t="shared" si="1"/>
        <v>PCB-187 Results_ISTD</v>
      </c>
      <c r="E6" s="11"/>
    </row>
    <row r="7" spans="1:5" x14ac:dyDescent="0.25">
      <c r="A7" s="12" t="s">
        <v>481</v>
      </c>
      <c r="B7" t="str">
        <f t="shared" si="0"/>
        <v>PCB-183 Results_SN</v>
      </c>
      <c r="C7" t="str">
        <f t="shared" si="1"/>
        <v>PCB-183 Results_ISTD</v>
      </c>
      <c r="E7" s="7" t="s">
        <v>483</v>
      </c>
    </row>
    <row r="8" spans="1:5" x14ac:dyDescent="0.25">
      <c r="E8" s="10" t="s">
        <v>346</v>
      </c>
    </row>
    <row r="9" spans="1:5" x14ac:dyDescent="0.25">
      <c r="E9" s="11"/>
    </row>
    <row r="10" spans="1:5" x14ac:dyDescent="0.25">
      <c r="E10" s="7" t="s">
        <v>484</v>
      </c>
    </row>
    <row r="11" spans="1:5" x14ac:dyDescent="0.25">
      <c r="E11" s="10" t="s">
        <v>219</v>
      </c>
    </row>
    <row r="12" spans="1:5" x14ac:dyDescent="0.25">
      <c r="E12" s="11"/>
    </row>
    <row r="13" spans="1:5" x14ac:dyDescent="0.25">
      <c r="E13" s="7" t="s">
        <v>485</v>
      </c>
    </row>
    <row r="14" spans="1:5" x14ac:dyDescent="0.25">
      <c r="E14" s="10" t="s">
        <v>486</v>
      </c>
    </row>
    <row r="15" spans="1:5" x14ac:dyDescent="0.25">
      <c r="E15" s="11"/>
    </row>
    <row r="16" spans="1:5" x14ac:dyDescent="0.25">
      <c r="E16" s="7" t="s">
        <v>487</v>
      </c>
    </row>
    <row r="17" spans="5:5" x14ac:dyDescent="0.25">
      <c r="E17" s="10" t="s">
        <v>310</v>
      </c>
    </row>
    <row r="18" spans="5:5" x14ac:dyDescent="0.25">
      <c r="E18" s="11"/>
    </row>
    <row r="19" spans="5:5" x14ac:dyDescent="0.25">
      <c r="E19" s="7" t="s">
        <v>488</v>
      </c>
    </row>
    <row r="20" spans="5:5" x14ac:dyDescent="0.25">
      <c r="E20" s="10" t="s">
        <v>489</v>
      </c>
    </row>
    <row r="21" spans="5:5" x14ac:dyDescent="0.25">
      <c r="E21" s="11"/>
    </row>
    <row r="22" spans="5:5" x14ac:dyDescent="0.25">
      <c r="E22" s="7" t="s">
        <v>488</v>
      </c>
    </row>
    <row r="23" spans="5:5" x14ac:dyDescent="0.25">
      <c r="E23" s="10" t="s">
        <v>148</v>
      </c>
    </row>
    <row r="24" spans="5:5" x14ac:dyDescent="0.25">
      <c r="E24" s="11"/>
    </row>
    <row r="25" spans="5:5" x14ac:dyDescent="0.25">
      <c r="E25" s="7" t="s">
        <v>490</v>
      </c>
    </row>
    <row r="26" spans="5:5" x14ac:dyDescent="0.25">
      <c r="E26" s="10" t="s">
        <v>347</v>
      </c>
    </row>
    <row r="27" spans="5:5" x14ac:dyDescent="0.25">
      <c r="E27" s="11"/>
    </row>
    <row r="28" spans="5:5" x14ac:dyDescent="0.25">
      <c r="E28" s="7" t="s">
        <v>491</v>
      </c>
    </row>
    <row r="29" spans="5:5" x14ac:dyDescent="0.25">
      <c r="E29" s="10" t="s">
        <v>348</v>
      </c>
    </row>
    <row r="30" spans="5:5" x14ac:dyDescent="0.25">
      <c r="E30" s="11"/>
    </row>
    <row r="31" spans="5:5" x14ac:dyDescent="0.25">
      <c r="E31" s="7" t="s">
        <v>492</v>
      </c>
    </row>
    <row r="32" spans="5:5" x14ac:dyDescent="0.25">
      <c r="E32" s="10" t="s">
        <v>493</v>
      </c>
    </row>
    <row r="33" spans="5:5" x14ac:dyDescent="0.25">
      <c r="E33" s="11"/>
    </row>
    <row r="34" spans="5:5" x14ac:dyDescent="0.25">
      <c r="E34" s="7" t="s">
        <v>494</v>
      </c>
    </row>
  </sheetData>
  <mergeCells count="11">
    <mergeCell ref="E2:E3"/>
    <mergeCell ref="E5:E6"/>
    <mergeCell ref="E26:E27"/>
    <mergeCell ref="E29:E30"/>
    <mergeCell ref="E32:E33"/>
    <mergeCell ref="E8:E9"/>
    <mergeCell ref="E11:E12"/>
    <mergeCell ref="E14:E15"/>
    <mergeCell ref="E17:E18"/>
    <mergeCell ref="E20:E21"/>
    <mergeCell ref="E23:E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11"/>
  <sheetViews>
    <sheetView zoomScaleNormal="100" workbookViewId="0"/>
  </sheetViews>
  <sheetFormatPr defaultColWidth="8.7109375" defaultRowHeight="15" x14ac:dyDescent="0.25"/>
  <sheetData>
    <row r="1" spans="1:1" x14ac:dyDescent="0.25">
      <c r="A1" t="s">
        <v>61</v>
      </c>
    </row>
    <row r="2" spans="1:1" x14ac:dyDescent="0.25">
      <c r="A2" t="s">
        <v>25</v>
      </c>
    </row>
    <row r="3" spans="1:1" x14ac:dyDescent="0.25">
      <c r="A3" t="s">
        <v>114</v>
      </c>
    </row>
    <row r="4" spans="1:1" x14ac:dyDescent="0.25">
      <c r="A4" t="s">
        <v>65</v>
      </c>
    </row>
    <row r="5" spans="1:1" x14ac:dyDescent="0.25">
      <c r="A5" t="s">
        <v>286</v>
      </c>
    </row>
    <row r="6" spans="1:1" x14ac:dyDescent="0.25">
      <c r="A6" t="s">
        <v>0</v>
      </c>
    </row>
    <row r="7" spans="1:1" x14ac:dyDescent="0.25">
      <c r="A7" t="s">
        <v>132</v>
      </c>
    </row>
    <row r="8" spans="1:1" x14ac:dyDescent="0.25">
      <c r="A8" t="s">
        <v>91</v>
      </c>
    </row>
    <row r="9" spans="1:1" x14ac:dyDescent="0.25">
      <c r="A9" t="s">
        <v>319</v>
      </c>
    </row>
    <row r="10" spans="1:1" x14ac:dyDescent="0.25">
      <c r="A10" t="s">
        <v>273</v>
      </c>
    </row>
    <row r="11" spans="1:1" x14ac:dyDescent="0.25">
      <c r="A11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PCB</vt:lpstr>
      <vt:lpstr>PCB names</vt:lpstr>
      <vt:lpstr>ValueList_Helper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Dassanayake, Shyamalee</dc:creator>
  <cp:lastModifiedBy>Nguyen Doan, Thu Huong Viola</cp:lastModifiedBy>
  <dcterms:created xsi:type="dcterms:W3CDTF">2024-08-09T17:01:18Z</dcterms:created>
  <dcterms:modified xsi:type="dcterms:W3CDTF">2024-08-13T16:59:50Z</dcterms:modified>
</cp:coreProperties>
</file>