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finallyfunctional\vr-shoes-3d-models\"/>
    </mc:Choice>
  </mc:AlternateContent>
  <xr:revisionPtr revIDLastSave="0" documentId="13_ncr:1_{FA2A2FFB-3EE6-49CA-AF0F-852CBB8379A1}" xr6:coauthVersionLast="45" xr6:coauthVersionMax="45" xr10:uidLastSave="{00000000-0000-0000-0000-000000000000}"/>
  <bookViews>
    <workbookView xWindow="-28935" yWindow="-135" windowWidth="29070" windowHeight="15870" xr2:uid="{F7647867-DBAA-4F53-AE8E-AF47AE850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28" i="1"/>
  <c r="D12" i="1"/>
  <c r="D4" i="1"/>
  <c r="D2" i="1"/>
  <c r="E24" i="1" l="1"/>
  <c r="D23" i="1" l="1"/>
  <c r="D22" i="1"/>
  <c r="D3" i="1" l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E4" i="1" l="1"/>
  <c r="E12" i="1"/>
  <c r="E23" i="1"/>
  <c r="E2" i="1"/>
  <c r="E22" i="1"/>
  <c r="E18" i="1"/>
  <c r="E15" i="1"/>
  <c r="E11" i="1"/>
  <c r="E17" i="1"/>
  <c r="E14" i="1"/>
  <c r="E10" i="1"/>
  <c r="E21" i="1"/>
  <c r="E3" i="1"/>
  <c r="E20" i="1"/>
  <c r="E16" i="1"/>
  <c r="E13" i="1"/>
  <c r="E9" i="1"/>
  <c r="E5" i="1"/>
  <c r="E19" i="1"/>
  <c r="E6" i="1"/>
  <c r="E7" i="1" l="1"/>
  <c r="E8" i="1"/>
</calcChain>
</file>

<file path=xl/sharedStrings.xml><?xml version="1.0" encoding="utf-8"?>
<sst xmlns="http://schemas.openxmlformats.org/spreadsheetml/2006/main" count="77" uniqueCount="72">
  <si>
    <t>Item</t>
  </si>
  <si>
    <t>Quantity</t>
  </si>
  <si>
    <t>Price</t>
  </si>
  <si>
    <t>Percentage Total Cost</t>
  </si>
  <si>
    <t>623ZZ Bearing</t>
  </si>
  <si>
    <t>R6-2RS Bearing</t>
  </si>
  <si>
    <t>Link</t>
  </si>
  <si>
    <t>https://www.mcmaster.com/92240A113</t>
  </si>
  <si>
    <t>1/4 by 1.75 Hex Head Screws</t>
  </si>
  <si>
    <t>https://www.bcprecision.com/collections/ball-bearings/products/r6-2rs-8x22x7-sealed-greased-miniature-ball-bearings?variant=31339783049</t>
  </si>
  <si>
    <t>1/4 Hex Bar</t>
  </si>
  <si>
    <t>https://www.mcmaster.com/6512K121-6512K122</t>
  </si>
  <si>
    <t>Mending Bracket</t>
  </si>
  <si>
    <t>https://www.mcmaster.com/1394A41</t>
  </si>
  <si>
    <t>https://www.menards.com/main/hardware/fasteners-connectors/screws/sheet-metal-screws/grip-fast-reg-6-x-1-2-phillips-drive-zinc-flat-head-sheet-metal-screw-150-count/2332671/p-1444451960741-c-8936.htm</t>
  </si>
  <si>
    <t>https://www.menards.com/main/hardware/fasteners-connectors/screws/sheet-metal-screws/grip-fast-reg-6-x-3-4-phillips-drive-zinc-flat-head-sheet-metal-screw-120-count/2332673/p-1444451975698-c-8936.htm</t>
  </si>
  <si>
    <t>https://www.menards.com/main/hardware/fasteners-connectors/screws/sheet-metal-screws/grip-fast-reg-6-x-1-phillips-drive-zinc-flat-head-sheet-metal-screw-100-count/2333050/p-1444451962272-c-8936.htm</t>
  </si>
  <si>
    <t>https://www.menards.com/main/hardware/fasteners-connectors/screws/sheet-metal-screws/grip-fast-reg-6-x-1-1-2-phillips-drive-zinc-flat-head-sheet-metal-screw-70-count/2332679/p-1444451978973-c-8936.htm</t>
  </si>
  <si>
    <t>Notes</t>
  </si>
  <si>
    <t>Part of gearbox and axle supports</t>
  </si>
  <si>
    <t>Axles</t>
  </si>
  <si>
    <t>Reinforcement for platform</t>
  </si>
  <si>
    <t>For screwing everything together</t>
  </si>
  <si>
    <t>Motors</t>
  </si>
  <si>
    <t>ESC for motors</t>
  </si>
  <si>
    <t>Controller board</t>
  </si>
  <si>
    <t>Batteries</t>
  </si>
  <si>
    <t>Hobbyking DC-4S Balance Charger</t>
  </si>
  <si>
    <t>https://hobbyking.com/en_us/hobbykingr-dc-4s-balance-charger-cell-checker-30w-2s-4s.html?queryID=478f242af03cbd5ef043851fe37746fd&amp;objectID=39921&amp;indexName=hbk_live_magento_en_us_products</t>
  </si>
  <si>
    <t>Battery charger</t>
  </si>
  <si>
    <t>Safety Harness</t>
  </si>
  <si>
    <t>Safety harness</t>
  </si>
  <si>
    <t>https://www.amazon.com/gp/product/B07QSSVBQ1/ref=ppx_yo_dt_b_asin_title_o00_s00?ie=UTF8&amp;psc=1</t>
  </si>
  <si>
    <t>Heavy Duty Swing Hanger</t>
  </si>
  <si>
    <t>Hanger for safety harness</t>
  </si>
  <si>
    <t>TPU filament</t>
  </si>
  <si>
    <t>TPU filament for omni wheel rollers</t>
  </si>
  <si>
    <t>Total</t>
  </si>
  <si>
    <t>Turnigy L3020B-600 Motor</t>
  </si>
  <si>
    <t>https://hobbyking.com/en_us/turnigy-l3020b-600-brushless-motor-800w.html</t>
  </si>
  <si>
    <t>Hobbyking X-Car 120A ESC</t>
  </si>
  <si>
    <t>https://hobbyking.com/en_us/hobbykingr-x-car-120a-brushless-car-esc-sensored-sensorless.html</t>
  </si>
  <si>
    <t>TX60 Parallel Connector</t>
  </si>
  <si>
    <t>https://usa.banggood.com/XT60-Parallel-Adapter-Harness-Connector-Converter-p-938168.html?rmmds=detail-top-buytogether-auto&amp;cur_warehouse=CN</t>
  </si>
  <si>
    <t>Connector for ESCs to battery</t>
  </si>
  <si>
    <t>Turnigy 2.2AH 3S 40C Battery</t>
  </si>
  <si>
    <t>https://hobbyking.com/en_us/turnigy-2200mah-3s-40c-lipo-pack.html?queryID=81f73619b546928360c8537de74ae71a&amp;objectID=18304&amp;indexName=hbk_live_magento_en_us_products</t>
  </si>
  <si>
    <t>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</t>
  </si>
  <si>
    <t>ABS filament</t>
  </si>
  <si>
    <t>https://hobbyking.com/en_us/esun-3d-printer-filament-luminous-blue-3mm-abs-1kg-roll.html</t>
  </si>
  <si>
    <t>ABS filament for parts</t>
  </si>
  <si>
    <t>https://hobbyking.com/en_us/h-king-premium-pa-filament-500g-soft-flesh-pink.html</t>
  </si>
  <si>
    <t>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</t>
  </si>
  <si>
    <t>Accelerometers</t>
  </si>
  <si>
    <t>Gyro to measure user position from harness and orientation of shoes</t>
  </si>
  <si>
    <t>https://www.bcprecision.com/collections/ball-bearings/products/623zz-3mm-x-10mm-x-4mm-shielded-deep-groove-precision-ball-bearings</t>
  </si>
  <si>
    <t>Part of gearbox</t>
  </si>
  <si>
    <t>1623-2RS Bearings</t>
  </si>
  <si>
    <t>https://www.bcprecision.com/collections/ball-bearings/products/1623-2rs-sealed-bearings-3-8-x-7-8-x-9-32-ball-bearings-pre-lubricated?variant=31340954185</t>
  </si>
  <si>
    <t>Allow for shoe length adjustment</t>
  </si>
  <si>
    <t>6-32 by 0.5 Flat Head Screws and Nuts</t>
  </si>
  <si>
    <t>6-32 by 0.75 Flat Head Screws and Nuts</t>
  </si>
  <si>
    <t>6-32 by 1 Flat Head Screws and Nuts</t>
  </si>
  <si>
    <t>6-32 by 1.5 Flat Head Screws and Nuts</t>
  </si>
  <si>
    <t>3M, 30mm Screws</t>
  </si>
  <si>
    <t>https://www.mcmaster.com/91294A141/</t>
  </si>
  <si>
    <t>Axle for a few of the gears</t>
  </si>
  <si>
    <t>ESP32</t>
  </si>
  <si>
    <t>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</t>
  </si>
  <si>
    <t>Rotacaster Omni Wheels</t>
  </si>
  <si>
    <t>https://www.rotacasters.com/products/50mm-omnia-wheels/50mm-95a-durometer/</t>
  </si>
  <si>
    <t>Omni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</si>
</sst>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nards.com/main/hardware/fasteners-connectors/screws/sheet-metal-screws/grip-fast-reg-6-x-1-1-2-phillips-drive-zinc-flat-head-sheet-metal-screw-70-count/2332679/p-1444451978973-c-8936.htm" TargetMode="External"/><Relationship Id="rId13" Type="http://schemas.openxmlformats.org/officeDocument/2006/relationships/hyperlink" Target="https://hobbyking.com/en_us/hobbykingr-x-car-120a-brushless-car-esc-sensored-sensorless.html" TargetMode="External"/><Relationship Id="rId18" Type="http://schemas.openxmlformats.org/officeDocument/2006/relationships/hyperlink" Target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TargetMode="External"/><Relationship Id="rId3" Type="http://schemas.openxmlformats.org/officeDocument/2006/relationships/hyperlink" Target="https://www.mcmaster.com/6512K121-6512K122" TargetMode="External"/><Relationship Id="rId21" Type="http://schemas.openxmlformats.org/officeDocument/2006/relationships/hyperlink" Target="https://www.mcmaster.com/91294A141/" TargetMode="External"/><Relationship Id="rId7" Type="http://schemas.openxmlformats.org/officeDocument/2006/relationships/hyperlink" Target="https://www.menards.com/main/hardware/fasteners-connectors/screws/sheet-metal-screws/grip-fast-reg-6-x-1-phillips-drive-zinc-flat-head-sheet-metal-screw-100-count/2333050/p-1444451962272-c-8936.htm" TargetMode="External"/><Relationship Id="rId12" Type="http://schemas.openxmlformats.org/officeDocument/2006/relationships/hyperlink" Target="https://hobbyking.com/en_us/turnigy-l3020b-600-brushless-motor-800w.html" TargetMode="External"/><Relationship Id="rId17" Type="http://schemas.openxmlformats.org/officeDocument/2006/relationships/hyperlink" Target="https://hobbyking.com/en_us/h-king-premium-pa-filament-500g-soft-flesh-pink.html" TargetMode="External"/><Relationship Id="rId2" Type="http://schemas.openxmlformats.org/officeDocument/2006/relationships/hyperlink" Target="https://www.bcprecision.com/collections/ball-bearings/products/r6-2rs-8x22x7-sealed-greased-miniature-ball-bearings?variant=31339783049" TargetMode="External"/><Relationship Id="rId16" Type="http://schemas.openxmlformats.org/officeDocument/2006/relationships/hyperlink" Target="https://hobbyking.com/en_us/esun-3d-printer-filament-luminous-blue-3mm-abs-1kg-roll.html" TargetMode="External"/><Relationship Id="rId20" Type="http://schemas.openxmlformats.org/officeDocument/2006/relationships/hyperlink" Target="https://www.bcprecision.com/collections/ball-bearings/products/1623-2rs-sealed-bearings-3-8-x-7-8-x-9-32-ball-bearings-pre-lubricated?variant=31340954185" TargetMode="External"/><Relationship Id="rId1" Type="http://schemas.openxmlformats.org/officeDocument/2006/relationships/hyperlink" Target="https://www.mcmaster.com/92240A113" TargetMode="External"/><Relationship Id="rId6" Type="http://schemas.openxmlformats.org/officeDocument/2006/relationships/hyperlink" Target="https://www.menards.com/main/hardware/fasteners-connectors/screws/sheet-metal-screws/grip-fast-reg-6-x-3-4-phillips-drive-zinc-flat-head-sheet-metal-screw-120-count/2332673/p-1444451975698-c-8936.htm" TargetMode="External"/><Relationship Id="rId11" Type="http://schemas.openxmlformats.org/officeDocument/2006/relationships/hyperlink" Target="https://www.amazon.com/gp/product/B07QSSVBQ1/ref=ppx_yo_dt_b_asin_title_o00_s00?ie=UTF8&amp;psc=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enards.com/main/hardware/fasteners-connectors/screws/sheet-metal-screws/grip-fast-reg-6-x-1-2-phillips-drive-zinc-flat-head-sheet-metal-screw-150-count/2332671/p-1444451960741-c-8936.htm" TargetMode="External"/><Relationship Id="rId15" Type="http://schemas.openxmlformats.org/officeDocument/2006/relationships/hyperlink" Target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TargetMode="External"/><Relationship Id="rId23" Type="http://schemas.openxmlformats.org/officeDocument/2006/relationships/hyperlink" Target="https://www.rotacasters.com/products/50mm-omnia-wheels/50mm-95a-durometer/" TargetMode="External"/><Relationship Id="rId10" Type="http://schemas.openxmlformats.org/officeDocument/2006/relationships/hyperlink" Target="https://hobbyking.com/en_us/hobbykingr-dc-4s-balance-charger-cell-checker-30w-2s-4s.html?queryID=478f242af03cbd5ef043851fe37746fd&amp;objectID=39921&amp;indexName=hbk_live_magento_en_us_products" TargetMode="External"/><Relationship Id="rId19" Type="http://schemas.openxmlformats.org/officeDocument/2006/relationships/hyperlink" Target="https://www.bcprecision.com/collections/ball-bearings/products/623zz-3mm-x-10mm-x-4mm-shielded-deep-groove-precision-ball-bearings" TargetMode="External"/><Relationship Id="rId4" Type="http://schemas.openxmlformats.org/officeDocument/2006/relationships/hyperlink" Target="https://www.mcmaster.com/1394A41" TargetMode="External"/><Relationship Id="rId9" Type="http://schemas.openxmlformats.org/officeDocument/2006/relationships/hyperlink" Target="https://hobbyking.com/en_us/turnigy-2200mah-3s-40c-lipo-pack.html?queryID=81f73619b546928360c8537de74ae71a&amp;objectID=18304&amp;indexName=hbk_live_magento_en_us_products" TargetMode="External"/><Relationship Id="rId14" Type="http://schemas.openxmlformats.org/officeDocument/2006/relationships/hyperlink" Target="https://usa.banggood.com/XT60-Parallel-Adapter-Harness-Connector-Converter-p-938168.html?rmmds=detail-top-buytogether-auto&amp;cur_warehouse=CN" TargetMode="External"/><Relationship Id="rId22" Type="http://schemas.openxmlformats.org/officeDocument/2006/relationships/hyperlink" Target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CC6D-B545-4713-989F-5F6BB3EA0B27}">
  <dimension ref="A1:G28"/>
  <sheetViews>
    <sheetView tabSelected="1" workbookViewId="0">
      <selection activeCell="C27" sqref="C27"/>
    </sheetView>
  </sheetViews>
  <sheetFormatPr defaultRowHeight="14.4" x14ac:dyDescent="0.3"/>
  <cols>
    <col min="1" max="1" width="25.6640625" bestFit="1" customWidth="1"/>
    <col min="2" max="2" width="5.21875" bestFit="1" customWidth="1"/>
    <col min="3" max="3" width="8.44140625" bestFit="1" customWidth="1"/>
    <col min="4" max="4" width="8.44140625" customWidth="1"/>
    <col min="5" max="5" width="19.88671875" bestFit="1" customWidth="1"/>
    <col min="6" max="6" width="36.109375" bestFit="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37</v>
      </c>
      <c r="E1" t="s">
        <v>3</v>
      </c>
      <c r="F1" t="s">
        <v>6</v>
      </c>
      <c r="G1" t="s">
        <v>18</v>
      </c>
    </row>
    <row r="2" spans="1:7" x14ac:dyDescent="0.3">
      <c r="A2" t="s">
        <v>4</v>
      </c>
      <c r="B2">
        <v>0.73</v>
      </c>
      <c r="C2">
        <v>20</v>
      </c>
      <c r="D2">
        <f>B2*C2</f>
        <v>14.6</v>
      </c>
      <c r="E2">
        <f>D2/D28 * 100</f>
        <v>2.4235985458408722</v>
      </c>
      <c r="F2" s="1" t="s">
        <v>55</v>
      </c>
      <c r="G2" t="s">
        <v>56</v>
      </c>
    </row>
    <row r="3" spans="1:7" x14ac:dyDescent="0.3">
      <c r="A3" t="s">
        <v>5</v>
      </c>
      <c r="B3">
        <v>0.75</v>
      </c>
      <c r="C3">
        <v>30</v>
      </c>
      <c r="D3">
        <f t="shared" ref="D3:D24" si="0">B3*C3</f>
        <v>22.5</v>
      </c>
      <c r="E3">
        <f>D3/D28 * 100</f>
        <v>3.7349977590013439</v>
      </c>
      <c r="F3" s="1" t="s">
        <v>9</v>
      </c>
      <c r="G3" t="s">
        <v>19</v>
      </c>
    </row>
    <row r="4" spans="1:7" x14ac:dyDescent="0.3">
      <c r="A4" t="s">
        <v>57</v>
      </c>
      <c r="B4">
        <v>1.9</v>
      </c>
      <c r="C4">
        <v>10</v>
      </c>
      <c r="D4">
        <f>B4*C4</f>
        <v>19</v>
      </c>
      <c r="E4">
        <f>D4/D28*100</f>
        <v>3.1539981076011352</v>
      </c>
      <c r="F4" s="1" t="s">
        <v>58</v>
      </c>
      <c r="G4" t="s">
        <v>59</v>
      </c>
    </row>
    <row r="5" spans="1:7" x14ac:dyDescent="0.3">
      <c r="A5" t="s">
        <v>8</v>
      </c>
      <c r="B5">
        <v>2.8</v>
      </c>
      <c r="C5">
        <v>1</v>
      </c>
      <c r="D5">
        <f t="shared" si="0"/>
        <v>2.8</v>
      </c>
      <c r="E5">
        <f>D5/D28 * 100</f>
        <v>0.46479972112016726</v>
      </c>
      <c r="F5" s="1" t="s">
        <v>7</v>
      </c>
      <c r="G5" t="s">
        <v>19</v>
      </c>
    </row>
    <row r="6" spans="1:7" x14ac:dyDescent="0.3">
      <c r="A6" t="s">
        <v>10</v>
      </c>
      <c r="B6">
        <v>1.1499999999999999</v>
      </c>
      <c r="C6">
        <v>4</v>
      </c>
      <c r="D6">
        <f t="shared" si="0"/>
        <v>4.5999999999999996</v>
      </c>
      <c r="E6">
        <f>D6/D28 * 100</f>
        <v>0.76359954184027468</v>
      </c>
      <c r="F6" s="1" t="s">
        <v>11</v>
      </c>
      <c r="G6" t="s">
        <v>20</v>
      </c>
    </row>
    <row r="7" spans="1:7" x14ac:dyDescent="0.3">
      <c r="A7" t="s">
        <v>12</v>
      </c>
      <c r="B7">
        <v>4.74</v>
      </c>
      <c r="C7">
        <v>2</v>
      </c>
      <c r="D7">
        <f t="shared" si="0"/>
        <v>9.48</v>
      </c>
      <c r="E7">
        <f>D7/D28 * 100</f>
        <v>1.5736790557925664</v>
      </c>
      <c r="F7" s="1" t="s">
        <v>13</v>
      </c>
      <c r="G7" t="s">
        <v>21</v>
      </c>
    </row>
    <row r="8" spans="1:7" x14ac:dyDescent="0.3">
      <c r="A8" t="s">
        <v>60</v>
      </c>
      <c r="B8">
        <v>3.2</v>
      </c>
      <c r="C8">
        <v>1</v>
      </c>
      <c r="D8">
        <f t="shared" si="0"/>
        <v>3.2</v>
      </c>
      <c r="E8">
        <f>D8/D28 * 100</f>
        <v>0.53119968128019124</v>
      </c>
      <c r="F8" s="1" t="s">
        <v>14</v>
      </c>
      <c r="G8" t="s">
        <v>22</v>
      </c>
    </row>
    <row r="9" spans="1:7" x14ac:dyDescent="0.3">
      <c r="A9" t="s">
        <v>61</v>
      </c>
      <c r="B9">
        <v>3.2</v>
      </c>
      <c r="C9">
        <v>1</v>
      </c>
      <c r="D9">
        <f t="shared" si="0"/>
        <v>3.2</v>
      </c>
      <c r="E9">
        <f>D9/D28 * 100</f>
        <v>0.53119968128019124</v>
      </c>
      <c r="F9" s="1" t="s">
        <v>15</v>
      </c>
      <c r="G9" t="s">
        <v>22</v>
      </c>
    </row>
    <row r="10" spans="1:7" x14ac:dyDescent="0.3">
      <c r="A10" t="s">
        <v>62</v>
      </c>
      <c r="B10">
        <v>3.2</v>
      </c>
      <c r="C10">
        <v>1</v>
      </c>
      <c r="D10">
        <f t="shared" si="0"/>
        <v>3.2</v>
      </c>
      <c r="E10">
        <f>D10/D28 * 100</f>
        <v>0.53119968128019124</v>
      </c>
      <c r="F10" s="1" t="s">
        <v>16</v>
      </c>
      <c r="G10" t="s">
        <v>22</v>
      </c>
    </row>
    <row r="11" spans="1:7" x14ac:dyDescent="0.3">
      <c r="A11" t="s">
        <v>63</v>
      </c>
      <c r="B11">
        <v>3.2</v>
      </c>
      <c r="C11">
        <v>1</v>
      </c>
      <c r="D11">
        <f t="shared" si="0"/>
        <v>3.2</v>
      </c>
      <c r="E11">
        <f>D11/D28 * 100</f>
        <v>0.53119968128019124</v>
      </c>
      <c r="F11" s="1" t="s">
        <v>17</v>
      </c>
      <c r="G11" t="s">
        <v>22</v>
      </c>
    </row>
    <row r="12" spans="1:7" x14ac:dyDescent="0.3">
      <c r="A12" t="s">
        <v>64</v>
      </c>
      <c r="B12">
        <v>5.74</v>
      </c>
      <c r="C12">
        <v>1</v>
      </c>
      <c r="D12">
        <f t="shared" si="0"/>
        <v>5.74</v>
      </c>
      <c r="E12">
        <f>D12/D28 * 100</f>
        <v>0.95283942829634294</v>
      </c>
      <c r="F12" s="1" t="s">
        <v>65</v>
      </c>
      <c r="G12" t="s">
        <v>66</v>
      </c>
    </row>
    <row r="13" spans="1:7" x14ac:dyDescent="0.3">
      <c r="A13" t="s">
        <v>38</v>
      </c>
      <c r="B13">
        <v>22.21</v>
      </c>
      <c r="C13">
        <v>4</v>
      </c>
      <c r="D13">
        <f t="shared" si="0"/>
        <v>88.84</v>
      </c>
      <c r="E13">
        <f>D13/D28 * 100</f>
        <v>14.747431151541306</v>
      </c>
      <c r="F13" s="1" t="s">
        <v>39</v>
      </c>
      <c r="G13" t="s">
        <v>23</v>
      </c>
    </row>
    <row r="14" spans="1:7" x14ac:dyDescent="0.3">
      <c r="A14" t="s">
        <v>40</v>
      </c>
      <c r="B14">
        <v>25.15</v>
      </c>
      <c r="C14">
        <v>4</v>
      </c>
      <c r="D14">
        <f t="shared" si="0"/>
        <v>100.6</v>
      </c>
      <c r="E14">
        <f>D14/D28 * 100</f>
        <v>16.699589980246007</v>
      </c>
      <c r="F14" s="1" t="s">
        <v>41</v>
      </c>
      <c r="G14" t="s">
        <v>24</v>
      </c>
    </row>
    <row r="15" spans="1:7" x14ac:dyDescent="0.3">
      <c r="A15" t="s">
        <v>67</v>
      </c>
      <c r="B15">
        <v>6.99</v>
      </c>
      <c r="C15">
        <v>3</v>
      </c>
      <c r="D15">
        <f t="shared" si="0"/>
        <v>20.97</v>
      </c>
      <c r="E15">
        <f>D15/D28 * 100</f>
        <v>3.4810179113892525</v>
      </c>
      <c r="F15" s="1" t="s">
        <v>68</v>
      </c>
      <c r="G15" t="s">
        <v>25</v>
      </c>
    </row>
    <row r="16" spans="1:7" x14ac:dyDescent="0.3">
      <c r="A16" t="s">
        <v>45</v>
      </c>
      <c r="B16">
        <v>16.41</v>
      </c>
      <c r="C16">
        <v>2</v>
      </c>
      <c r="D16">
        <f t="shared" si="0"/>
        <v>32.82</v>
      </c>
      <c r="E16">
        <f>D16/D28 * 100</f>
        <v>5.4481167311299608</v>
      </c>
      <c r="F16" s="1" t="s">
        <v>46</v>
      </c>
      <c r="G16" t="s">
        <v>26</v>
      </c>
    </row>
    <row r="17" spans="1:7" x14ac:dyDescent="0.3">
      <c r="A17" t="s">
        <v>27</v>
      </c>
      <c r="B17">
        <v>10.62</v>
      </c>
      <c r="C17">
        <v>1</v>
      </c>
      <c r="D17">
        <f t="shared" si="0"/>
        <v>10.62</v>
      </c>
      <c r="E17">
        <f>D17/D28 * 100</f>
        <v>1.7629189422486344</v>
      </c>
      <c r="F17" s="1" t="s">
        <v>28</v>
      </c>
      <c r="G17" t="s">
        <v>29</v>
      </c>
    </row>
    <row r="18" spans="1:7" x14ac:dyDescent="0.3">
      <c r="A18" t="s">
        <v>30</v>
      </c>
      <c r="B18">
        <v>29.99</v>
      </c>
      <c r="C18">
        <v>1</v>
      </c>
      <c r="D18">
        <f t="shared" si="0"/>
        <v>29.99</v>
      </c>
      <c r="E18">
        <f>D18/D28 * 100</f>
        <v>4.9783370129977911</v>
      </c>
      <c r="F18" s="1" t="s">
        <v>47</v>
      </c>
      <c r="G18" t="s">
        <v>31</v>
      </c>
    </row>
    <row r="19" spans="1:7" x14ac:dyDescent="0.3">
      <c r="A19" t="s">
        <v>33</v>
      </c>
      <c r="B19">
        <v>16.59</v>
      </c>
      <c r="C19">
        <v>1</v>
      </c>
      <c r="D19">
        <f t="shared" si="0"/>
        <v>16.59</v>
      </c>
      <c r="E19">
        <f>D19/D28 * 100</f>
        <v>2.753938347636991</v>
      </c>
      <c r="F19" s="1" t="s">
        <v>32</v>
      </c>
      <c r="G19" t="s">
        <v>34</v>
      </c>
    </row>
    <row r="20" spans="1:7" x14ac:dyDescent="0.3">
      <c r="A20" t="s">
        <v>48</v>
      </c>
      <c r="B20">
        <v>8.94</v>
      </c>
      <c r="C20">
        <v>3</v>
      </c>
      <c r="D20">
        <f t="shared" si="0"/>
        <v>26.82</v>
      </c>
      <c r="E20">
        <f>D20/D28 * 100</f>
        <v>4.4521173287296021</v>
      </c>
      <c r="F20" s="1" t="s">
        <v>49</v>
      </c>
      <c r="G20" t="s">
        <v>50</v>
      </c>
    </row>
    <row r="21" spans="1:7" x14ac:dyDescent="0.3">
      <c r="A21" t="s">
        <v>35</v>
      </c>
      <c r="B21">
        <v>14.28</v>
      </c>
      <c r="C21">
        <v>1</v>
      </c>
      <c r="D21">
        <f t="shared" si="0"/>
        <v>14.28</v>
      </c>
      <c r="E21">
        <f>D21/D28 * 100</f>
        <v>2.370478577712853</v>
      </c>
      <c r="F21" s="1" t="s">
        <v>51</v>
      </c>
      <c r="G21" t="s">
        <v>36</v>
      </c>
    </row>
    <row r="22" spans="1:7" x14ac:dyDescent="0.3">
      <c r="A22" t="s">
        <v>42</v>
      </c>
      <c r="B22">
        <v>2.33</v>
      </c>
      <c r="C22">
        <v>2</v>
      </c>
      <c r="D22">
        <f t="shared" si="0"/>
        <v>4.66</v>
      </c>
      <c r="E22">
        <f>D22/D28*100</f>
        <v>0.77355953586427839</v>
      </c>
      <c r="F22" s="1" t="s">
        <v>43</v>
      </c>
      <c r="G22" t="s">
        <v>44</v>
      </c>
    </row>
    <row r="23" spans="1:7" x14ac:dyDescent="0.3">
      <c r="A23" t="s">
        <v>53</v>
      </c>
      <c r="B23">
        <v>2.1</v>
      </c>
      <c r="C23">
        <v>3</v>
      </c>
      <c r="D23">
        <f t="shared" si="0"/>
        <v>6.3000000000000007</v>
      </c>
      <c r="E23">
        <f>D23/D28*100</f>
        <v>1.0457993725203765</v>
      </c>
      <c r="F23" s="1" t="s">
        <v>52</v>
      </c>
      <c r="G23" t="s">
        <v>54</v>
      </c>
    </row>
    <row r="24" spans="1:7" x14ac:dyDescent="0.3">
      <c r="A24" t="s">
        <v>69</v>
      </c>
      <c r="B24">
        <v>9.9</v>
      </c>
      <c r="C24">
        <v>16</v>
      </c>
      <c r="D24">
        <f t="shared" si="0"/>
        <v>158.4</v>
      </c>
      <c r="E24">
        <f>D24/D28*100</f>
        <v>26.294384223369466</v>
      </c>
      <c r="F24" s="1" t="s">
        <v>70</v>
      </c>
      <c r="G24" t="s">
        <v>71</v>
      </c>
    </row>
    <row r="28" spans="1:7" x14ac:dyDescent="0.3">
      <c r="A28" t="s">
        <v>37</v>
      </c>
      <c r="D28">
        <f>SUM(D2:D24)</f>
        <v>602.41000000000008</v>
      </c>
    </row>
  </sheetData>
  <hyperlinks>
    <hyperlink ref="F5" r:id="rId1" xr:uid="{5A713AEA-40CE-4D49-980C-AEEE61031616}"/>
    <hyperlink ref="F3" r:id="rId2" xr:uid="{343AFD06-BFA5-48A5-961B-30A3280EC2FF}"/>
    <hyperlink ref="F6" r:id="rId3" xr:uid="{2C068039-3E53-4331-8165-D3E2A3C1628C}"/>
    <hyperlink ref="F7" r:id="rId4" xr:uid="{8AEBF514-CAFD-42A1-A0A6-7AEB5C4EC8E9}"/>
    <hyperlink ref="F8" r:id="rId5" xr:uid="{72B89350-D523-40D6-82AE-4D97DC1CE84F}"/>
    <hyperlink ref="F9" r:id="rId6" xr:uid="{570C6D3E-EDE6-4C16-A220-E6CDFD15C351}"/>
    <hyperlink ref="F10" r:id="rId7" xr:uid="{95960E4C-5D04-44FD-B4CE-AD4FC6A623E6}"/>
    <hyperlink ref="F11" r:id="rId8" xr:uid="{274741FB-0D0A-40C2-83FE-753CCCDDC2EB}"/>
    <hyperlink ref="F16" r:id="rId9" xr:uid="{E000D7A5-68C3-4BCD-B400-7FA42ABAD067}"/>
    <hyperlink ref="F17" r:id="rId10" xr:uid="{96494C17-15CE-45E6-A4C7-E3D6259AFC2C}"/>
    <hyperlink ref="F19" r:id="rId11" xr:uid="{9D6C14E6-807C-4C6C-A93B-59A78676C0E2}"/>
    <hyperlink ref="F13" r:id="rId12" xr:uid="{2EE73562-0439-4A92-90A6-F27EBC372BA7}"/>
    <hyperlink ref="F14" r:id="rId13" xr:uid="{FB0D1965-B2A3-404B-BECB-D99213B54E9B}"/>
    <hyperlink ref="F22" r:id="rId14" xr:uid="{4C54C21A-BBB4-464B-A596-7EF826AF2E5B}"/>
    <hyperlink ref="F18" r:id="rId15" display="https://www.amazon.com/Warthog-Universal-Harness-Pass-Thru-Buckles/dp/B074XHBCLD/ref=sr_1_1_sspa?dchild=1&amp;keywords=safety+harness&amp;qid=1590419916&amp;sr=8-1-spons&amp;psc=1&amp;spLa=ZW5jcnlwdGVkUXVhbGlmaWVyPUEyQzhHUkxYVklCUzRIJmVuY3J5cHRlZElkPUEwNTk2MjUyTUdRU0xLS1JYNzM0JmVuY3J5cHRlZEFkSWQ9QTAxNzUwMTE2TlZOT0RXQlpEMFEmd2lkZ2V0TmFtZT1zcF9hdGYmYWN0aW9uPWNsaWNrUmVkaXJlY3QmZG9Ob3RMb2dDbGljaz10cnVl" xr:uid="{B3A25FA4-4B16-42D7-ADE7-EFBA20123ABA}"/>
    <hyperlink ref="F20" r:id="rId16" xr:uid="{458C7BB6-81E4-41CE-8DCE-D0156A687FF2}"/>
    <hyperlink ref="F21" r:id="rId17" xr:uid="{4B416205-EDF6-4CC1-80A7-DE42291C44F1}"/>
    <hyperlink ref="F23" r:id="rId18" display="https://usa.banggood.com/6DOF-MPU-6050-3-Axis-Gyro-With-Accelerometer-Sensor-Module-p-80862.html?utm_source=googleshopping&amp;utm_medium=cpc_organic&amp;gpla=1&amp;gmcCountry=US&amp;utm_content=shopping&amp;utm_campaign=usg-pc&amp;currency=USD&amp;createTmp=1&amp;utm_source=googleshopping&amp;utm_medium=cpc_bgcs&amp;utm_content=frank&amp;utm_campaign=pla-usg-rm-all-purchase-pc&amp;gclid=CjwKCAjw2a32BRBXEiwAUcugiMjOR4mnxDofoVZLrlD05hTm2rP810ITpsSeAGkrOIhKZUHHhWaVJRoCf_8QAvD_BwE&amp;cur_warehouse=CN" xr:uid="{952CBBED-540C-4F78-9239-5A27C71A3041}"/>
    <hyperlink ref="F2" r:id="rId19" xr:uid="{7ADE086B-96E4-4583-957F-D40331A9DC0C}"/>
    <hyperlink ref="F4" r:id="rId20" xr:uid="{E0D95C0D-2C95-4B0F-867E-CE286084FFE7}"/>
    <hyperlink ref="F12" r:id="rId21" xr:uid="{9413F481-2DA2-41EF-88E2-095B56C0EE99}"/>
    <hyperlink ref="F15" r:id="rId22" display="https://usa.banggood.com/ESP32-Development-Board-WiFi+bluetooth-Ultra-Low-Power-Consumption-Dual-Cores-ESP-32-ESP-32S-Board-p-1109512.html?utm_source=googleshopping&amp;utm_medium=cpc_organic&amp;gmcCountry=US&amp;utm_content=minha&amp;utm_campaign=minha-usg-pc&amp;currency=USD&amp;createTmp=1&amp;cur_warehouse=CN" xr:uid="{F6E7B7C0-4A67-4AED-9FDF-6457582D1910}"/>
    <hyperlink ref="F24" r:id="rId23" xr:uid="{AFF905E3-3849-4F68-820E-741AB52AE8F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Evans</dc:creator>
  <cp:lastModifiedBy>Alexander Evans</cp:lastModifiedBy>
  <dcterms:created xsi:type="dcterms:W3CDTF">2020-05-25T13:35:04Z</dcterms:created>
  <dcterms:modified xsi:type="dcterms:W3CDTF">2020-07-17T19:39:38Z</dcterms:modified>
</cp:coreProperties>
</file>