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blog\files\"/>
    </mc:Choice>
  </mc:AlternateContent>
  <xr:revisionPtr revIDLastSave="0" documentId="8_{AFB3F5B3-B2C6-4F92-ACB6-A153AE2398FA}" xr6:coauthVersionLast="47" xr6:coauthVersionMax="47" xr10:uidLastSave="{00000000-0000-0000-0000-000000000000}"/>
  <bookViews>
    <workbookView xWindow="-98" yWindow="-98" windowWidth="21795" windowHeight="13875" xr2:uid="{36D4CFFC-AF86-4879-AB91-F76AD3B4F070}"/>
  </bookViews>
  <sheets>
    <sheet name="Snea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63" i="1"/>
  <c r="D63" i="1" s="1"/>
  <c r="E63" i="1" s="1"/>
  <c r="F63" i="1" s="1"/>
  <c r="G63" i="1" s="1"/>
  <c r="H63" i="1" s="1"/>
  <c r="D52" i="1"/>
  <c r="E52" i="1"/>
  <c r="F52" i="1"/>
  <c r="G52" i="1"/>
  <c r="H52" i="1"/>
  <c r="C52" i="1"/>
  <c r="C54" i="1"/>
  <c r="D54" i="1"/>
  <c r="E54" i="1"/>
  <c r="F54" i="1"/>
  <c r="G54" i="1"/>
  <c r="H54" i="1"/>
  <c r="B54" i="1"/>
  <c r="D31" i="1"/>
  <c r="E31" i="1"/>
  <c r="F31" i="1"/>
  <c r="G31" i="1"/>
  <c r="H31" i="1"/>
  <c r="C31" i="1"/>
  <c r="D28" i="1"/>
  <c r="E28" i="1"/>
  <c r="F28" i="1"/>
  <c r="G28" i="1"/>
  <c r="H28" i="1"/>
  <c r="C28" i="1"/>
  <c r="B16" i="1"/>
  <c r="B55" i="1" s="1"/>
  <c r="C16" i="1"/>
  <c r="D16" i="1"/>
  <c r="E16" i="1"/>
  <c r="F16" i="1"/>
  <c r="G16" i="1"/>
  <c r="H16" i="1"/>
  <c r="B9" i="1"/>
  <c r="C9" i="1" s="1"/>
  <c r="D9" i="1" s="1"/>
  <c r="E9" i="1" s="1"/>
  <c r="F9" i="1" s="1"/>
  <c r="G9" i="1" s="1"/>
  <c r="H9" i="1" s="1"/>
  <c r="B8" i="1"/>
  <c r="B63" i="1"/>
  <c r="G55" i="1" l="1"/>
  <c r="E55" i="1"/>
  <c r="F55" i="1"/>
  <c r="D55" i="1"/>
  <c r="C55" i="1"/>
  <c r="B56" i="1"/>
  <c r="H55" i="1"/>
  <c r="D33" i="1"/>
  <c r="B18" i="1"/>
  <c r="B44" i="1" s="1"/>
  <c r="B45" i="1" s="1"/>
  <c r="B62" i="1" s="1"/>
  <c r="H33" i="1"/>
  <c r="G33" i="1"/>
  <c r="F33" i="1"/>
  <c r="E33" i="1"/>
  <c r="E34" i="1" s="1"/>
  <c r="C33" i="1"/>
  <c r="C8" i="1"/>
  <c r="C11" i="1" s="1"/>
  <c r="H34" i="1" l="1"/>
  <c r="H35" i="1" s="1"/>
  <c r="H43" i="1" s="1"/>
  <c r="G34" i="1"/>
  <c r="G35" i="1" s="1"/>
  <c r="G43" i="1" s="1"/>
  <c r="F34" i="1"/>
  <c r="F35" i="1" s="1"/>
  <c r="F43" i="1" s="1"/>
  <c r="D34" i="1"/>
  <c r="D35" i="1" s="1"/>
  <c r="D43" i="1" s="1"/>
  <c r="C34" i="1"/>
  <c r="C35" i="1" s="1"/>
  <c r="C43" i="1" s="1"/>
  <c r="B64" i="1"/>
  <c r="E35" i="1"/>
  <c r="E43" i="1" s="1"/>
  <c r="C18" i="1"/>
  <c r="C44" i="1" s="1"/>
  <c r="D8" i="1"/>
  <c r="D11" i="1" s="1"/>
  <c r="C45" i="1" l="1"/>
  <c r="C62" i="1" s="1"/>
  <c r="C64" i="1" s="1"/>
  <c r="E8" i="1"/>
  <c r="E11" i="1" s="1"/>
  <c r="D18" i="1"/>
  <c r="D44" i="1" s="1"/>
  <c r="D45" i="1" s="1"/>
  <c r="D62" i="1" s="1"/>
  <c r="D64" i="1" l="1"/>
  <c r="E18" i="1"/>
  <c r="E44" i="1" s="1"/>
  <c r="E45" i="1" s="1"/>
  <c r="E62" i="1" s="1"/>
  <c r="E64" i="1" s="1"/>
  <c r="F8" i="1"/>
  <c r="F11" i="1" s="1"/>
  <c r="F51" i="1"/>
  <c r="F56" i="1" s="1"/>
  <c r="D51" i="1"/>
  <c r="D56" i="1" s="1"/>
  <c r="E51" i="1"/>
  <c r="E56" i="1" s="1"/>
  <c r="C51" i="1"/>
  <c r="C56" i="1" s="1"/>
  <c r="F18" i="1" l="1"/>
  <c r="F44" i="1" s="1"/>
  <c r="F45" i="1" s="1"/>
  <c r="F62" i="1" s="1"/>
  <c r="G8" i="1"/>
  <c r="G51" i="1"/>
  <c r="G56" i="1" s="1"/>
  <c r="H8" i="1" l="1"/>
  <c r="G11" i="1"/>
  <c r="G18" i="1" s="1"/>
  <c r="F64" i="1"/>
  <c r="H10" i="1"/>
  <c r="H53" i="1" s="1"/>
  <c r="G44" i="1" l="1"/>
  <c r="G45" i="1" s="1"/>
  <c r="G62" i="1" s="1"/>
  <c r="H44" i="1"/>
  <c r="H45" i="1" s="1"/>
  <c r="H62" i="1" s="1"/>
  <c r="H64" i="1" s="1"/>
  <c r="H51" i="1"/>
  <c r="H56" i="1" s="1"/>
  <c r="G64" i="1" l="1"/>
  <c r="B65" i="1" s="1"/>
  <c r="B66" i="1"/>
</calcChain>
</file>

<file path=xl/sharedStrings.xml><?xml version="1.0" encoding="utf-8"?>
<sst xmlns="http://schemas.openxmlformats.org/spreadsheetml/2006/main" count="49" uniqueCount="40">
  <si>
    <t>BALANCE SHEET</t>
  </si>
  <si>
    <t>Year</t>
  </si>
  <si>
    <t>Net working capital</t>
  </si>
  <si>
    <t>INCOME STATEMENT</t>
  </si>
  <si>
    <t>EBIT</t>
  </si>
  <si>
    <t>Depreciation add back</t>
  </si>
  <si>
    <t>PV factor</t>
  </si>
  <si>
    <t>NPV</t>
  </si>
  <si>
    <t>Gross PP&amp;E</t>
  </si>
  <si>
    <t>Net PP&amp;E</t>
  </si>
  <si>
    <t>Inventory</t>
  </si>
  <si>
    <t>Accounts receivable</t>
  </si>
  <si>
    <t>Gross profit</t>
  </si>
  <si>
    <t>Tax rate</t>
  </si>
  <si>
    <t>PV of cash flow</t>
  </si>
  <si>
    <t>Internal Rate of Return</t>
  </si>
  <si>
    <t>Free cash flow</t>
  </si>
  <si>
    <t>Net income</t>
  </si>
  <si>
    <t>Capital expenditures</t>
  </si>
  <si>
    <t>Depreciation</t>
  </si>
  <si>
    <t>Accounts payable</t>
  </si>
  <si>
    <t>Accumulated depreciation</t>
  </si>
  <si>
    <t>Sales/disposal/transfer at book</t>
  </si>
  <si>
    <t xml:space="preserve">   some disposition of capital must be planned for the project end</t>
  </si>
  <si>
    <t xml:space="preserve">   working capital should be wound down to zero at project end</t>
  </si>
  <si>
    <t>Invested capital</t>
  </si>
  <si>
    <t xml:space="preserve">   net PP&amp;E plus net working capital</t>
  </si>
  <si>
    <t>Revenue (net of cannibalization)</t>
  </si>
  <si>
    <t>COGS (net of cannibalization)</t>
  </si>
  <si>
    <t>SG&amp;A and other expenses</t>
  </si>
  <si>
    <t>Gain (loss) on PP&amp;E disposal</t>
  </si>
  <si>
    <t>Income tax</t>
  </si>
  <si>
    <t xml:space="preserve">STATEMENT OF CASH FLOWS </t>
  </si>
  <si>
    <t>Method 1</t>
  </si>
  <si>
    <t>Change in invested capital</t>
  </si>
  <si>
    <t>Method 2</t>
  </si>
  <si>
    <t>Change in net working capital</t>
  </si>
  <si>
    <t>Book value of PP&amp;E sold</t>
  </si>
  <si>
    <t>VALUATION</t>
  </si>
  <si>
    <t>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</si>
</sst>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rgb="FFFA7D00"/>
      <name val="Calibri"/>
      <family val="2"/>
      <scheme val="minor"/>
    </font>
    <font>
      <b/>
      <u val="singleAccounting"/>
      <sz val="11"/>
      <color rgb="FFFA7D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3" borderId="2" applyNumberFormat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166" fontId="4" fillId="2" borderId="2" xfId="3" applyNumberFormat="1"/>
    <xf numFmtId="165" fontId="4" fillId="2" borderId="2" xfId="3" applyNumberFormat="1"/>
    <xf numFmtId="165" fontId="6" fillId="3" borderId="2" xfId="5" applyNumberFormat="1"/>
    <xf numFmtId="165" fontId="8" fillId="3" borderId="2" xfId="5" applyNumberFormat="1" applyFont="1"/>
    <xf numFmtId="165" fontId="6" fillId="3" borderId="4" xfId="5" applyNumberFormat="1" applyBorder="1"/>
    <xf numFmtId="0" fontId="9" fillId="0" borderId="1" xfId="0" applyFont="1" applyBorder="1"/>
    <xf numFmtId="0" fontId="11" fillId="0" borderId="0" xfId="0" applyFont="1"/>
    <xf numFmtId="1" fontId="4" fillId="2" borderId="2" xfId="3" applyNumberFormat="1"/>
    <xf numFmtId="0" fontId="3" fillId="0" borderId="0" xfId="0" applyFont="1" applyBorder="1"/>
    <xf numFmtId="0" fontId="2" fillId="0" borderId="0" xfId="0" applyFont="1" applyBorder="1"/>
    <xf numFmtId="165" fontId="8" fillId="3" borderId="4" xfId="5" applyNumberFormat="1" applyFont="1" applyBorder="1"/>
    <xf numFmtId="0" fontId="12" fillId="0" borderId="0" xfId="0" applyFont="1"/>
    <xf numFmtId="165" fontId="4" fillId="2" borderId="2" xfId="1" applyNumberFormat="1" applyFont="1" applyFill="1" applyBorder="1"/>
    <xf numFmtId="166" fontId="7" fillId="3" borderId="2" xfId="2" applyNumberFormat="1" applyFont="1" applyFill="1" applyBorder="1"/>
    <xf numFmtId="0" fontId="13" fillId="0" borderId="0" xfId="0" applyFont="1"/>
    <xf numFmtId="165" fontId="10" fillId="3" borderId="3" xfId="4" applyNumberFormat="1" applyFont="1"/>
    <xf numFmtId="9" fontId="10" fillId="3" borderId="3" xfId="4" applyNumberFormat="1" applyFont="1"/>
  </cellXfs>
  <cellStyles count="6">
    <cellStyle name="Calculation" xfId="5" builtinId="22"/>
    <cellStyle name="Comma" xfId="1" builtinId="3"/>
    <cellStyle name="Input" xfId="3" builtinId="20"/>
    <cellStyle name="Normal" xfId="0" builtinId="0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91D9-E3D3-45D4-B921-F5CC8011809C}">
  <dimension ref="A1:L66"/>
  <sheetViews>
    <sheetView tabSelected="1" topLeftCell="A42" zoomScale="120" zoomScaleNormal="120" workbookViewId="0">
      <selection activeCell="K48" sqref="K48"/>
    </sheetView>
  </sheetViews>
  <sheetFormatPr defaultRowHeight="14.25" x14ac:dyDescent="0.45"/>
  <cols>
    <col min="1" max="1" width="32" customWidth="1"/>
  </cols>
  <sheetData>
    <row r="1" spans="1:9" ht="18" x14ac:dyDescent="0.55000000000000004">
      <c r="A1" s="14" t="s">
        <v>0</v>
      </c>
    </row>
    <row r="2" spans="1:9" x14ac:dyDescent="0.45">
      <c r="A2" s="1"/>
    </row>
    <row r="3" spans="1:9" ht="14.65" thickBot="1" x14ac:dyDescent="0.5">
      <c r="A3" s="2" t="s">
        <v>1</v>
      </c>
      <c r="B3" s="3">
        <v>0</v>
      </c>
      <c r="C3" s="2">
        <v>1</v>
      </c>
      <c r="D3" s="3">
        <v>2</v>
      </c>
      <c r="E3" s="2">
        <v>3</v>
      </c>
      <c r="F3" s="3">
        <v>4</v>
      </c>
      <c r="G3" s="2">
        <v>5</v>
      </c>
      <c r="H3" s="3">
        <v>6</v>
      </c>
    </row>
    <row r="5" spans="1:9" x14ac:dyDescent="0.45">
      <c r="A5" t="s">
        <v>18</v>
      </c>
      <c r="B5" s="20"/>
      <c r="C5" s="20"/>
      <c r="D5" s="20"/>
      <c r="E5" s="20"/>
      <c r="F5" s="20"/>
      <c r="G5" s="20"/>
      <c r="H5" s="20"/>
    </row>
    <row r="6" spans="1:9" x14ac:dyDescent="0.45">
      <c r="A6" t="s">
        <v>19</v>
      </c>
      <c r="C6" s="20"/>
      <c r="D6" s="20"/>
      <c r="E6" s="20"/>
      <c r="F6" s="20"/>
      <c r="G6" s="20"/>
      <c r="H6" s="20"/>
    </row>
    <row r="8" spans="1:9" x14ac:dyDescent="0.45">
      <c r="A8" t="s">
        <v>8</v>
      </c>
      <c r="B8" s="10">
        <f>B5</f>
        <v>0</v>
      </c>
      <c r="C8" s="10">
        <f>B8+C5</f>
        <v>0</v>
      </c>
      <c r="D8" s="10">
        <f>C8+D5</f>
        <v>0</v>
      </c>
      <c r="E8" s="10">
        <f>D8+E5</f>
        <v>0</v>
      </c>
      <c r="F8" s="10">
        <f>E8+F5</f>
        <v>0</v>
      </c>
      <c r="G8" s="10">
        <f>F8+G5</f>
        <v>0</v>
      </c>
      <c r="H8" s="10">
        <f>G8+H5</f>
        <v>0</v>
      </c>
    </row>
    <row r="9" spans="1:9" x14ac:dyDescent="0.45">
      <c r="A9" t="s">
        <v>21</v>
      </c>
      <c r="B9" s="10">
        <f>B6</f>
        <v>0</v>
      </c>
      <c r="C9" s="10">
        <f>B9+C6</f>
        <v>0</v>
      </c>
      <c r="D9" s="10">
        <f t="shared" ref="D9:H9" si="0">C9+D6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</row>
    <row r="10" spans="1:9" ht="16.5" x14ac:dyDescent="0.75">
      <c r="A10" t="s">
        <v>22</v>
      </c>
      <c r="H10" s="11">
        <f>H8-H9-H11</f>
        <v>0</v>
      </c>
    </row>
    <row r="11" spans="1:9" x14ac:dyDescent="0.45">
      <c r="A11" t="s">
        <v>9</v>
      </c>
      <c r="B11" s="10">
        <f>B8-B9-B10</f>
        <v>0</v>
      </c>
      <c r="C11" s="10">
        <f t="shared" ref="C11:G11" si="1">C8-C9-C10</f>
        <v>0</v>
      </c>
      <c r="D11" s="10">
        <f t="shared" si="1"/>
        <v>0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5">
        <v>0</v>
      </c>
      <c r="I11" t="s">
        <v>23</v>
      </c>
    </row>
    <row r="12" spans="1:9" x14ac:dyDescent="0.45">
      <c r="B12" s="4"/>
      <c r="C12" s="6"/>
      <c r="D12" s="6"/>
      <c r="E12" s="6"/>
      <c r="F12" s="6"/>
      <c r="G12" s="6"/>
      <c r="H12" s="6"/>
    </row>
    <row r="13" spans="1:9" x14ac:dyDescent="0.45">
      <c r="A13" t="s">
        <v>10</v>
      </c>
      <c r="B13" s="9"/>
      <c r="C13" s="9"/>
      <c r="D13" s="9"/>
      <c r="E13" s="9"/>
      <c r="F13" s="9"/>
      <c r="G13" s="9"/>
      <c r="H13" s="15">
        <v>0</v>
      </c>
    </row>
    <row r="14" spans="1:9" x14ac:dyDescent="0.45">
      <c r="A14" t="s">
        <v>11</v>
      </c>
      <c r="C14" s="9"/>
      <c r="D14" s="9"/>
      <c r="E14" s="9"/>
      <c r="F14" s="9"/>
      <c r="G14" s="9"/>
      <c r="H14" s="15">
        <v>0</v>
      </c>
    </row>
    <row r="15" spans="1:9" x14ac:dyDescent="0.45">
      <c r="A15" t="s">
        <v>20</v>
      </c>
      <c r="B15" s="9"/>
      <c r="C15" s="9"/>
      <c r="D15" s="9"/>
      <c r="E15" s="9"/>
      <c r="F15" s="9"/>
      <c r="G15" s="9"/>
      <c r="H15" s="15">
        <v>0</v>
      </c>
    </row>
    <row r="16" spans="1:9" x14ac:dyDescent="0.45">
      <c r="A16" t="s">
        <v>2</v>
      </c>
      <c r="B16" s="10">
        <f t="shared" ref="B16" si="2">B13+B14-B15</f>
        <v>0</v>
      </c>
      <c r="C16" s="10">
        <f t="shared" ref="C16" si="3">C13+C14-C15</f>
        <v>0</v>
      </c>
      <c r="D16" s="10">
        <f t="shared" ref="D16" si="4">D13+D14-D15</f>
        <v>0</v>
      </c>
      <c r="E16" s="10">
        <f t="shared" ref="E16:H16" si="5">E13+E14-E15</f>
        <v>0</v>
      </c>
      <c r="F16" s="10">
        <f t="shared" si="5"/>
        <v>0</v>
      </c>
      <c r="G16" s="10">
        <f t="shared" si="5"/>
        <v>0</v>
      </c>
      <c r="H16" s="15">
        <f t="shared" si="5"/>
        <v>0</v>
      </c>
      <c r="I16" t="s">
        <v>24</v>
      </c>
    </row>
    <row r="18" spans="1:12" x14ac:dyDescent="0.45">
      <c r="A18" t="s">
        <v>25</v>
      </c>
      <c r="B18" s="10">
        <f>B11+B16</f>
        <v>0</v>
      </c>
      <c r="C18" s="10">
        <f t="shared" ref="C18:G18" si="6">C11+C16</f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5">
        <v>0</v>
      </c>
      <c r="I18" t="s">
        <v>26</v>
      </c>
    </row>
    <row r="19" spans="1:12" x14ac:dyDescent="0.45">
      <c r="B19" s="4"/>
      <c r="C19" s="5"/>
      <c r="H19" s="5"/>
    </row>
    <row r="20" spans="1:12" ht="18" x14ac:dyDescent="0.55000000000000004">
      <c r="A20" s="14" t="s">
        <v>3</v>
      </c>
      <c r="B20" s="4"/>
      <c r="C20" s="4"/>
      <c r="D20" s="4"/>
      <c r="E20" s="4"/>
      <c r="F20" s="4"/>
      <c r="G20" s="4"/>
    </row>
    <row r="21" spans="1:12" ht="18" x14ac:dyDescent="0.55000000000000004">
      <c r="A21" s="14"/>
      <c r="B21" s="4"/>
      <c r="C21" s="4"/>
      <c r="D21" s="4"/>
      <c r="E21" s="4"/>
      <c r="F21" s="4"/>
      <c r="G21" s="4"/>
    </row>
    <row r="22" spans="1:12" x14ac:dyDescent="0.45">
      <c r="A22" t="s">
        <v>13</v>
      </c>
      <c r="B22" s="8"/>
      <c r="C22" s="4"/>
      <c r="D22" s="4"/>
      <c r="E22" s="4"/>
      <c r="F22" s="4"/>
      <c r="G22" s="4"/>
    </row>
    <row r="23" spans="1:12" x14ac:dyDescent="0.45">
      <c r="A23" s="1"/>
      <c r="B23" s="4"/>
      <c r="C23" s="4"/>
      <c r="D23" s="4"/>
      <c r="E23" s="4"/>
      <c r="F23" s="4"/>
      <c r="G23" s="4"/>
    </row>
    <row r="24" spans="1:12" ht="14.65" thickBot="1" x14ac:dyDescent="0.5">
      <c r="A24" s="2" t="s">
        <v>1</v>
      </c>
      <c r="B24" s="3">
        <v>0</v>
      </c>
      <c r="C24" s="2">
        <v>1</v>
      </c>
      <c r="D24" s="3">
        <v>2</v>
      </c>
      <c r="E24" s="2">
        <v>3</v>
      </c>
      <c r="F24" s="3">
        <v>4</v>
      </c>
      <c r="G24" s="2">
        <v>5</v>
      </c>
      <c r="H24" s="3">
        <v>6</v>
      </c>
    </row>
    <row r="25" spans="1:12" x14ac:dyDescent="0.45">
      <c r="B25" s="4"/>
      <c r="C25" s="4"/>
      <c r="D25" s="4"/>
      <c r="E25" s="4"/>
      <c r="F25" s="4"/>
      <c r="G25" s="4"/>
    </row>
    <row r="26" spans="1:12" x14ac:dyDescent="0.45">
      <c r="A26" t="s">
        <v>27</v>
      </c>
      <c r="C26" s="9"/>
      <c r="D26" s="9"/>
      <c r="E26" s="9"/>
      <c r="F26" s="9"/>
      <c r="G26" s="9"/>
      <c r="H26" s="9"/>
      <c r="L26" s="10"/>
    </row>
    <row r="27" spans="1:12" x14ac:dyDescent="0.45">
      <c r="A27" t="s">
        <v>28</v>
      </c>
      <c r="B27" s="4"/>
      <c r="C27" s="9"/>
      <c r="D27" s="9"/>
      <c r="E27" s="9"/>
      <c r="F27" s="9"/>
      <c r="G27" s="9"/>
      <c r="H27" s="9"/>
    </row>
    <row r="28" spans="1:12" x14ac:dyDescent="0.45">
      <c r="A28" t="s">
        <v>12</v>
      </c>
      <c r="B28" s="4"/>
      <c r="C28" s="10">
        <f>C26-C27</f>
        <v>0</v>
      </c>
      <c r="D28" s="10">
        <f t="shared" ref="D28:H28" si="7">D26-D27</f>
        <v>0</v>
      </c>
      <c r="E28" s="10">
        <f t="shared" si="7"/>
        <v>0</v>
      </c>
      <c r="F28" s="10">
        <f t="shared" si="7"/>
        <v>0</v>
      </c>
      <c r="G28" s="10">
        <f t="shared" si="7"/>
        <v>0</v>
      </c>
      <c r="H28" s="10">
        <f t="shared" si="7"/>
        <v>0</v>
      </c>
    </row>
    <row r="29" spans="1:12" x14ac:dyDescent="0.45">
      <c r="B29" s="4"/>
    </row>
    <row r="30" spans="1:12" x14ac:dyDescent="0.45">
      <c r="A30" t="s">
        <v>29</v>
      </c>
      <c r="B30" s="4"/>
      <c r="C30" s="9"/>
      <c r="D30" s="9"/>
      <c r="E30" s="9"/>
      <c r="F30" s="9"/>
      <c r="G30" s="9"/>
      <c r="H30" s="9"/>
    </row>
    <row r="31" spans="1:12" x14ac:dyDescent="0.45">
      <c r="A31" t="s">
        <v>19</v>
      </c>
      <c r="B31" s="4"/>
      <c r="C31" s="10">
        <f>C6</f>
        <v>0</v>
      </c>
      <c r="D31" s="10">
        <f t="shared" ref="D31:H31" si="8">D6</f>
        <v>0</v>
      </c>
      <c r="E31" s="10">
        <f t="shared" si="8"/>
        <v>0</v>
      </c>
      <c r="F31" s="10">
        <f t="shared" si="8"/>
        <v>0</v>
      </c>
      <c r="G31" s="10">
        <f t="shared" si="8"/>
        <v>0</v>
      </c>
      <c r="H31" s="10">
        <f t="shared" si="8"/>
        <v>0</v>
      </c>
    </row>
    <row r="32" spans="1:12" x14ac:dyDescent="0.45">
      <c r="A32" t="s">
        <v>30</v>
      </c>
      <c r="B32" s="4"/>
      <c r="H32" s="9"/>
    </row>
    <row r="33" spans="1:8" x14ac:dyDescent="0.45">
      <c r="A33" t="s">
        <v>4</v>
      </c>
      <c r="B33" s="4"/>
      <c r="C33" s="12">
        <f>C28-C30-C31+C32</f>
        <v>0</v>
      </c>
      <c r="D33" s="12">
        <f t="shared" ref="D33:H33" si="9">D28-D30-D31+D32</f>
        <v>0</v>
      </c>
      <c r="E33" s="12">
        <f t="shared" si="9"/>
        <v>0</v>
      </c>
      <c r="F33" s="12">
        <f t="shared" si="9"/>
        <v>0</v>
      </c>
      <c r="G33" s="12">
        <f t="shared" si="9"/>
        <v>0</v>
      </c>
      <c r="H33" s="12">
        <f t="shared" si="9"/>
        <v>0</v>
      </c>
    </row>
    <row r="34" spans="1:8" ht="16.5" x14ac:dyDescent="0.75">
      <c r="A34" t="s">
        <v>31</v>
      </c>
      <c r="B34" s="4"/>
      <c r="C34" s="11">
        <f>$B$22*C33</f>
        <v>0</v>
      </c>
      <c r="D34" s="11">
        <f t="shared" ref="D34:H34" si="10">$B$22*D33</f>
        <v>0</v>
      </c>
      <c r="E34" s="11">
        <f t="shared" si="10"/>
        <v>0</v>
      </c>
      <c r="F34" s="11">
        <f t="shared" si="10"/>
        <v>0</v>
      </c>
      <c r="G34" s="11">
        <f t="shared" si="10"/>
        <v>0</v>
      </c>
      <c r="H34" s="11">
        <f t="shared" si="10"/>
        <v>0</v>
      </c>
    </row>
    <row r="35" spans="1:8" x14ac:dyDescent="0.45">
      <c r="A35" t="s">
        <v>17</v>
      </c>
      <c r="B35" s="4"/>
      <c r="C35" s="10">
        <f>C33-C34</f>
        <v>0</v>
      </c>
      <c r="D35" s="10">
        <f t="shared" ref="D35:H35" si="11">D33-D34</f>
        <v>0</v>
      </c>
      <c r="E35" s="10">
        <f t="shared" si="11"/>
        <v>0</v>
      </c>
      <c r="F35" s="10">
        <f t="shared" si="11"/>
        <v>0</v>
      </c>
      <c r="G35" s="10">
        <f t="shared" si="11"/>
        <v>0</v>
      </c>
      <c r="H35" s="10">
        <f t="shared" si="11"/>
        <v>0</v>
      </c>
    </row>
    <row r="36" spans="1:8" x14ac:dyDescent="0.45">
      <c r="B36" s="4"/>
      <c r="C36" s="4"/>
      <c r="D36" s="4"/>
      <c r="E36" s="4"/>
      <c r="F36" s="4"/>
      <c r="G36" s="4"/>
    </row>
    <row r="37" spans="1:8" ht="18" x14ac:dyDescent="0.55000000000000004">
      <c r="A37" s="14" t="s">
        <v>32</v>
      </c>
      <c r="B37" s="4"/>
      <c r="C37" s="4"/>
      <c r="D37" s="4"/>
      <c r="E37" s="4"/>
      <c r="F37" s="4"/>
      <c r="G37" s="4"/>
    </row>
    <row r="38" spans="1:8" ht="18" x14ac:dyDescent="0.55000000000000004">
      <c r="A38" s="14"/>
      <c r="B38" s="4"/>
      <c r="C38" s="4"/>
      <c r="D38" s="4"/>
      <c r="E38" s="4"/>
      <c r="F38" s="4"/>
      <c r="G38" s="4"/>
    </row>
    <row r="39" spans="1:8" ht="18" x14ac:dyDescent="0.55000000000000004">
      <c r="A39" s="14" t="s">
        <v>33</v>
      </c>
      <c r="B39" s="4"/>
      <c r="C39" s="4"/>
      <c r="D39" s="4"/>
      <c r="E39" s="4"/>
      <c r="F39" s="4"/>
      <c r="G39" s="4"/>
    </row>
    <row r="40" spans="1:8" ht="18" x14ac:dyDescent="0.55000000000000004">
      <c r="A40" s="14"/>
      <c r="B40" s="4"/>
      <c r="C40" s="4"/>
      <c r="D40" s="4"/>
      <c r="E40" s="4"/>
      <c r="F40" s="4"/>
      <c r="G40" s="4"/>
    </row>
    <row r="41" spans="1:8" ht="14.65" thickBot="1" x14ac:dyDescent="0.5">
      <c r="A41" s="2" t="s">
        <v>1</v>
      </c>
      <c r="B41" s="3">
        <v>0</v>
      </c>
      <c r="C41" s="2">
        <v>1</v>
      </c>
      <c r="D41" s="3">
        <v>2</v>
      </c>
      <c r="E41" s="2">
        <v>3</v>
      </c>
      <c r="F41" s="3">
        <v>4</v>
      </c>
      <c r="G41" s="2">
        <v>5</v>
      </c>
      <c r="H41" s="3">
        <v>6</v>
      </c>
    </row>
    <row r="42" spans="1:8" x14ac:dyDescent="0.45">
      <c r="A42" s="16"/>
      <c r="B42" s="17"/>
      <c r="C42" s="16"/>
      <c r="D42" s="17"/>
      <c r="E42" s="16"/>
      <c r="F42" s="17"/>
      <c r="G42" s="16"/>
      <c r="H42" s="17"/>
    </row>
    <row r="43" spans="1:8" x14ac:dyDescent="0.45">
      <c r="A43" t="s">
        <v>17</v>
      </c>
      <c r="B43" s="17"/>
      <c r="C43" s="12">
        <f>C35</f>
        <v>0</v>
      </c>
      <c r="D43" s="12">
        <f t="shared" ref="D43:H43" si="12">D35</f>
        <v>0</v>
      </c>
      <c r="E43" s="12">
        <f t="shared" si="12"/>
        <v>0</v>
      </c>
      <c r="F43" s="12">
        <f t="shared" si="12"/>
        <v>0</v>
      </c>
      <c r="G43" s="12">
        <f t="shared" si="12"/>
        <v>0</v>
      </c>
      <c r="H43" s="12">
        <f t="shared" si="12"/>
        <v>0</v>
      </c>
    </row>
    <row r="44" spans="1:8" ht="16.5" x14ac:dyDescent="0.75">
      <c r="A44" t="s">
        <v>34</v>
      </c>
      <c r="B44" s="18">
        <f>B18</f>
        <v>0</v>
      </c>
      <c r="C44" s="18">
        <f>C18-B18</f>
        <v>0</v>
      </c>
      <c r="D44" s="18">
        <f t="shared" ref="D44:H44" si="13">D18-C18</f>
        <v>0</v>
      </c>
      <c r="E44" s="18">
        <f t="shared" si="13"/>
        <v>0</v>
      </c>
      <c r="F44" s="18">
        <f t="shared" si="13"/>
        <v>0</v>
      </c>
      <c r="G44" s="18">
        <f t="shared" si="13"/>
        <v>0</v>
      </c>
      <c r="H44" s="18">
        <f t="shared" si="13"/>
        <v>0</v>
      </c>
    </row>
    <row r="45" spans="1:8" x14ac:dyDescent="0.45">
      <c r="A45" t="s">
        <v>16</v>
      </c>
      <c r="B45" s="12">
        <f>B43-B44</f>
        <v>0</v>
      </c>
      <c r="C45" s="12">
        <f t="shared" ref="C45:H45" si="14">C43-C44</f>
        <v>0</v>
      </c>
      <c r="D45" s="12">
        <f t="shared" si="14"/>
        <v>0</v>
      </c>
      <c r="E45" s="12">
        <f t="shared" si="14"/>
        <v>0</v>
      </c>
      <c r="F45" s="12">
        <f t="shared" si="14"/>
        <v>0</v>
      </c>
      <c r="G45" s="12">
        <f t="shared" si="14"/>
        <v>0</v>
      </c>
      <c r="H45" s="12">
        <f t="shared" si="14"/>
        <v>0</v>
      </c>
    </row>
    <row r="46" spans="1:8" x14ac:dyDescent="0.45">
      <c r="A46" s="1"/>
      <c r="B46" s="4"/>
      <c r="C46" s="4"/>
      <c r="D46" s="4"/>
      <c r="E46" s="4"/>
      <c r="F46" s="4"/>
      <c r="G46" s="4"/>
    </row>
    <row r="47" spans="1:8" ht="18" x14ac:dyDescent="0.55000000000000004">
      <c r="A47" s="14" t="s">
        <v>35</v>
      </c>
      <c r="B47" s="4"/>
      <c r="C47" s="4"/>
      <c r="D47" s="4"/>
      <c r="E47" s="4"/>
      <c r="F47" s="4"/>
      <c r="G47" s="4"/>
    </row>
    <row r="48" spans="1:8" x14ac:dyDescent="0.45">
      <c r="A48" s="1"/>
      <c r="B48" s="4"/>
      <c r="C48" s="4"/>
      <c r="D48" s="4"/>
      <c r="E48" s="4"/>
      <c r="F48" s="4"/>
      <c r="G48" s="4"/>
    </row>
    <row r="49" spans="1:8" ht="14.65" thickBot="1" x14ac:dyDescent="0.5">
      <c r="A49" s="13" t="s">
        <v>1</v>
      </c>
      <c r="B49" s="3">
        <v>0</v>
      </c>
      <c r="C49" s="2">
        <v>1</v>
      </c>
      <c r="D49" s="3">
        <v>2</v>
      </c>
      <c r="E49" s="2">
        <v>3</v>
      </c>
      <c r="F49" s="3">
        <v>4</v>
      </c>
      <c r="G49" s="2">
        <v>5</v>
      </c>
      <c r="H49" s="3">
        <v>6</v>
      </c>
    </row>
    <row r="50" spans="1:8" x14ac:dyDescent="0.45">
      <c r="B50" s="4"/>
      <c r="C50" s="4"/>
      <c r="D50" s="4"/>
      <c r="E50" s="4"/>
      <c r="F50" s="4"/>
      <c r="G50" s="4"/>
    </row>
    <row r="51" spans="1:8" x14ac:dyDescent="0.45">
      <c r="A51" t="s">
        <v>17</v>
      </c>
      <c r="C51" s="10">
        <f>C35</f>
        <v>0</v>
      </c>
      <c r="D51" s="10">
        <f t="shared" ref="D51:H51" si="15">D35</f>
        <v>0</v>
      </c>
      <c r="E51" s="10">
        <f t="shared" si="15"/>
        <v>0</v>
      </c>
      <c r="F51" s="10">
        <f t="shared" si="15"/>
        <v>0</v>
      </c>
      <c r="G51" s="10">
        <f t="shared" si="15"/>
        <v>0</v>
      </c>
      <c r="H51" s="10">
        <f t="shared" si="15"/>
        <v>0</v>
      </c>
    </row>
    <row r="52" spans="1:8" x14ac:dyDescent="0.45">
      <c r="A52" t="s">
        <v>5</v>
      </c>
      <c r="C52" s="10">
        <f>C6</f>
        <v>0</v>
      </c>
      <c r="D52" s="10">
        <f t="shared" ref="D52:H52" si="16">D6</f>
        <v>0</v>
      </c>
      <c r="E52" s="10">
        <f t="shared" si="16"/>
        <v>0</v>
      </c>
      <c r="F52" s="10">
        <f t="shared" si="16"/>
        <v>0</v>
      </c>
      <c r="G52" s="10">
        <f t="shared" si="16"/>
        <v>0</v>
      </c>
      <c r="H52" s="10">
        <f t="shared" si="16"/>
        <v>0</v>
      </c>
    </row>
    <row r="53" spans="1:8" x14ac:dyDescent="0.45">
      <c r="A53" t="s">
        <v>37</v>
      </c>
      <c r="H53" s="10">
        <f>H10</f>
        <v>0</v>
      </c>
    </row>
    <row r="54" spans="1:8" x14ac:dyDescent="0.45">
      <c r="A54" t="s">
        <v>18</v>
      </c>
      <c r="B54" s="10">
        <f>B5</f>
        <v>0</v>
      </c>
      <c r="C54" s="10">
        <f t="shared" ref="C54:H54" si="17">C5</f>
        <v>0</v>
      </c>
      <c r="D54" s="10">
        <f t="shared" si="17"/>
        <v>0</v>
      </c>
      <c r="E54" s="10">
        <f t="shared" si="17"/>
        <v>0</v>
      </c>
      <c r="F54" s="10">
        <f t="shared" si="17"/>
        <v>0</v>
      </c>
      <c r="G54" s="10">
        <f t="shared" si="17"/>
        <v>0</v>
      </c>
      <c r="H54" s="10">
        <f t="shared" si="17"/>
        <v>0</v>
      </c>
    </row>
    <row r="55" spans="1:8" ht="16.5" x14ac:dyDescent="0.75">
      <c r="A55" t="s">
        <v>36</v>
      </c>
      <c r="B55" s="11">
        <f>B16</f>
        <v>0</v>
      </c>
      <c r="C55" s="11">
        <f>C16-B16</f>
        <v>0</v>
      </c>
      <c r="D55" s="11">
        <f t="shared" ref="D55:H55" si="18">D16-C16</f>
        <v>0</v>
      </c>
      <c r="E55" s="11">
        <f t="shared" si="18"/>
        <v>0</v>
      </c>
      <c r="F55" s="11">
        <f t="shared" si="18"/>
        <v>0</v>
      </c>
      <c r="G55" s="11">
        <f t="shared" si="18"/>
        <v>0</v>
      </c>
      <c r="H55" s="11">
        <f t="shared" si="18"/>
        <v>0</v>
      </c>
    </row>
    <row r="56" spans="1:8" ht="15.75" x14ac:dyDescent="0.5">
      <c r="A56" s="19" t="s">
        <v>16</v>
      </c>
      <c r="B56" s="12">
        <f>B51+B52+B53-B54-B55</f>
        <v>0</v>
      </c>
      <c r="C56" s="12">
        <f t="shared" ref="C56:H56" si="19">C51+C52+C53-C54-C55</f>
        <v>0</v>
      </c>
      <c r="D56" s="12">
        <f t="shared" si="19"/>
        <v>0</v>
      </c>
      <c r="E56" s="12">
        <f t="shared" si="19"/>
        <v>0</v>
      </c>
      <c r="F56" s="12">
        <f t="shared" si="19"/>
        <v>0</v>
      </c>
      <c r="G56" s="12">
        <f t="shared" si="19"/>
        <v>0</v>
      </c>
      <c r="H56" s="12">
        <f t="shared" si="19"/>
        <v>0</v>
      </c>
    </row>
    <row r="58" spans="1:8" ht="18" x14ac:dyDescent="0.55000000000000004">
      <c r="A58" s="14" t="s">
        <v>38</v>
      </c>
    </row>
    <row r="60" spans="1:8" x14ac:dyDescent="0.45">
      <c r="A60" t="s">
        <v>39</v>
      </c>
      <c r="B60" s="8"/>
    </row>
    <row r="62" spans="1:8" x14ac:dyDescent="0.45">
      <c r="A62" t="s">
        <v>16</v>
      </c>
      <c r="B62" s="10">
        <f>B45</f>
        <v>0</v>
      </c>
      <c r="C62" s="10">
        <f t="shared" ref="C62:H62" si="20">C45</f>
        <v>0</v>
      </c>
      <c r="D62" s="10">
        <f t="shared" si="20"/>
        <v>0</v>
      </c>
      <c r="E62" s="10">
        <f t="shared" si="20"/>
        <v>0</v>
      </c>
      <c r="F62" s="10">
        <f t="shared" si="20"/>
        <v>0</v>
      </c>
      <c r="G62" s="10">
        <f t="shared" si="20"/>
        <v>0</v>
      </c>
      <c r="H62" s="10">
        <f t="shared" si="20"/>
        <v>0</v>
      </c>
    </row>
    <row r="63" spans="1:8" x14ac:dyDescent="0.45">
      <c r="A63" t="s">
        <v>6</v>
      </c>
      <c r="B63" s="21">
        <f>1</f>
        <v>1</v>
      </c>
      <c r="C63" s="21">
        <f>B63/(1+$B$60)</f>
        <v>1</v>
      </c>
      <c r="D63" s="21">
        <f t="shared" ref="D63:H63" si="21">C63/(1+$B$60)</f>
        <v>1</v>
      </c>
      <c r="E63" s="21">
        <f t="shared" si="21"/>
        <v>1</v>
      </c>
      <c r="F63" s="21">
        <f t="shared" si="21"/>
        <v>1</v>
      </c>
      <c r="G63" s="21">
        <f t="shared" si="21"/>
        <v>1</v>
      </c>
      <c r="H63" s="21">
        <f t="shared" si="21"/>
        <v>1</v>
      </c>
    </row>
    <row r="64" spans="1:8" x14ac:dyDescent="0.45">
      <c r="A64" t="s">
        <v>14</v>
      </c>
      <c r="B64" s="10">
        <f>B62*B63</f>
        <v>0</v>
      </c>
      <c r="C64" s="10">
        <f t="shared" ref="C64:H64" si="22">C62*C63</f>
        <v>0</v>
      </c>
      <c r="D64" s="10">
        <f t="shared" si="22"/>
        <v>0</v>
      </c>
      <c r="E64" s="10">
        <f t="shared" si="22"/>
        <v>0</v>
      </c>
      <c r="F64" s="10">
        <f t="shared" si="22"/>
        <v>0</v>
      </c>
      <c r="G64" s="10">
        <f t="shared" si="22"/>
        <v>0</v>
      </c>
      <c r="H64" s="10">
        <f t="shared" si="22"/>
        <v>0</v>
      </c>
    </row>
    <row r="65" spans="1:8" ht="15.75" x14ac:dyDescent="0.5">
      <c r="A65" s="22" t="s">
        <v>7</v>
      </c>
      <c r="B65" s="23">
        <f>SUM(B64:H64)</f>
        <v>0</v>
      </c>
      <c r="C65" s="7"/>
      <c r="D65" s="7"/>
      <c r="E65" s="7"/>
      <c r="F65" s="7"/>
      <c r="G65" s="7"/>
      <c r="H65" s="7"/>
    </row>
    <row r="66" spans="1:8" ht="15.75" x14ac:dyDescent="0.5">
      <c r="A66" s="22" t="s">
        <v>15</v>
      </c>
      <c r="B66" s="24" t="e">
        <f>IRR(B62:H62)</f>
        <v>#NUM!</v>
      </c>
      <c r="C66" s="4"/>
      <c r="D66" s="4"/>
      <c r="E66" s="4"/>
      <c r="F66" s="4"/>
      <c r="G66" s="4"/>
    </row>
  </sheetData>
  <pageMargins left="0.7" right="0.7" top="0.75" bottom="0.75" header="0.3" footer="0.3"/>
  <pageSetup orientation="portrait" r:id="rId1"/>
  <webPublishItems count="1">
    <webPublishItem id="16235" divId="SneakerA_16235" sourceType="range" sourceRef="A13:H16" destinationFile="C:\Users\kerry\Dropbox\Courses\2021-2022\721 Foundations of Finance\Excel\SneakerA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Sneaker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2020-10-16T02:07:55Z</dcterms:created>
  <dcterms:modified xsi:type="dcterms:W3CDTF">2025-05-20T15:47:30Z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d61cbde9-0767-4e00-884b-1b73d64ab9e6</vt:lpwstr>
  </property>
</Properties>
</file>