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ehmet.baran\Desktop\"/>
    </mc:Choice>
  </mc:AlternateContent>
  <xr:revisionPtr revIDLastSave="0" documentId="13_ncr:1_{FA471270-2486-4D8C-BD7A-B9314760DDC9}" xr6:coauthVersionLast="47" xr6:coauthVersionMax="47" xr10:uidLastSave="{00000000-0000-0000-0000-000000000000}"/>
  <bookViews>
    <workbookView xWindow="2235" yWindow="-120" windowWidth="23085" windowHeight="15990" xr2:uid="{00000000-000D-0000-FFFF-FFFF00000000}"/>
  </bookViews>
  <sheets>
    <sheet name="Sheet1" sheetId="1" r:id="rId1"/>
  </sheets>
  <externalReferences>
    <externalReference r:id="rId2"/>
  </externalReferences>
  <definedNames>
    <definedName name="USDTRY">[1]Portföy!$C$31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1" l="1"/>
  <c r="B39" i="1" s="1"/>
  <c r="C39" i="1" l="1"/>
</calcChain>
</file>

<file path=xl/sharedStrings.xml><?xml version="1.0" encoding="utf-8"?>
<sst xmlns="http://schemas.openxmlformats.org/spreadsheetml/2006/main" count="4" uniqueCount="4">
  <si>
    <t>Tarih</t>
  </si>
  <si>
    <t>TL Net</t>
  </si>
  <si>
    <t>USD Net</t>
  </si>
  <si>
    <t xml:space="preserve">- Tarih sütununa her ayın son gününü yazıyoruz.
- TL Net sütununa o ay portföye eklenen net tutarı - olarak giriyoruz. Net eklenen tutarı şöyle hesaplayabilirsiniz. [Toplam Alım] - [Toplam Satış] - [Alınan Temettü] + [Bedelli Sermaye katılımları]
Yani kısaca cebinizden net olarak ne kadar eklediyseniz o. Eğer portföyden satış veya temettü yolu ile para çektiyseniz onlar + olarak girilecek. 
- USD net kısmına ise yine aynı mantıkla o paranın o ayki kura göre USD değerini yazacaksınız. Ben burda örnek data girdim. Tutarlı olmayabilir. 
- Son satırda bugünün tarihini ve karşısına portföyün bugünkü değerini TL Ve USD olarak gireceksiniz. Burdaki değerler + olarak girilmeli. 
- En altta ortalama yıllık TL ve USD getiri oranlarınız (CAGR) gözükecektir.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</si>
</sst>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-41F]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70AD47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0" fontId="3" fillId="3" borderId="0" xfId="1" applyNumberFormat="1" applyFont="1" applyFill="1" applyBorder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My%20Drive\Planlamalar\Temett&#252;.xlsm" TargetMode="External"/><Relationship Id="rId1" Type="http://schemas.openxmlformats.org/officeDocument/2006/relationships/externalLinkPath" Target="file:///H:\My%20Drive\Planlamalar\Temett&#2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öy"/>
      <sheetName val="Alimlar"/>
      <sheetName val="Satimlar"/>
      <sheetName val="Temettüler"/>
      <sheetName val="AylikRapor"/>
      <sheetName val="Aylık Grafik"/>
      <sheetName val="Kredi"/>
      <sheetName val="Değerleme"/>
      <sheetName val="Aylık&amp;Yıllık Netler"/>
      <sheetName val="Sheet2"/>
    </sheetNames>
    <sheetDataSet>
      <sheetData sheetId="0">
        <row r="31">
          <cell r="C31">
            <v>26.93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I17" sqref="I17"/>
    </sheetView>
  </sheetViews>
  <sheetFormatPr defaultRowHeight="15" x14ac:dyDescent="0.25"/>
  <cols>
    <col min="1" max="1" width="10.140625" bestFit="1" customWidth="1"/>
    <col min="2" max="2" width="11.28515625" bestFit="1" customWidth="1"/>
    <col min="14" max="14" width="63.140625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x14ac:dyDescent="0.25">
      <c r="A2" s="2">
        <v>44074</v>
      </c>
      <c r="B2" s="3">
        <v>-565.33874576271194</v>
      </c>
      <c r="C2" s="3">
        <v>-73.271219171651566</v>
      </c>
      <c r="E2" s="6" t="s">
        <v>3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2">
        <v>44104</v>
      </c>
      <c r="B3" s="3">
        <v>-548.74284695167614</v>
      </c>
      <c r="C3" s="3">
        <v>-65.758657721176803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2">
        <v>44135</v>
      </c>
      <c r="B4" s="3">
        <v>-276.08149807040417</v>
      </c>
      <c r="C4" s="3">
        <v>-35.266657052578324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>
        <v>44165</v>
      </c>
      <c r="B5" s="3">
        <v>-1295.5062002868315</v>
      </c>
      <c r="C5" s="3">
        <v>-174.31461252513876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2">
        <v>44196</v>
      </c>
      <c r="B6" s="3">
        <v>-2526.6846559582782</v>
      </c>
      <c r="C6" s="3">
        <v>-345.65242424086222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>
        <v>44227</v>
      </c>
      <c r="B7" s="3">
        <v>-2033.2913136896998</v>
      </c>
      <c r="C7" s="3">
        <v>-273.93249180741242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2">
        <v>44255</v>
      </c>
      <c r="B8" s="3">
        <v>-2452.5604926205997</v>
      </c>
      <c r="C8" s="3">
        <v>-324.18120557017477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2">
        <v>44286</v>
      </c>
      <c r="B9" s="3">
        <v>-843.81404153846154</v>
      </c>
      <c r="C9" s="3">
        <v>-102.22225417501078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2">
        <v>44316</v>
      </c>
      <c r="B10" s="3">
        <v>-2413.5299502477183</v>
      </c>
      <c r="C10" s="3">
        <v>-291.31321065150496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2">
        <v>44347</v>
      </c>
      <c r="B11" s="3">
        <v>-57.49431413298565</v>
      </c>
      <c r="C11" s="3">
        <v>-6.7775122458754042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2">
        <v>44377</v>
      </c>
      <c r="B12" s="3">
        <v>-43.588875462842246</v>
      </c>
      <c r="C12" s="3">
        <v>-5.009294320911355</v>
      </c>
    </row>
    <row r="13" spans="1:14" x14ac:dyDescent="0.25">
      <c r="A13" s="2">
        <v>44408</v>
      </c>
      <c r="B13" s="3">
        <v>-6.2772491264667538</v>
      </c>
      <c r="C13" s="3">
        <v>-0.74463216209570027</v>
      </c>
    </row>
    <row r="14" spans="1:14" x14ac:dyDescent="0.25">
      <c r="A14" s="2">
        <v>44439</v>
      </c>
      <c r="B14" s="3">
        <v>-91.203877444589324</v>
      </c>
      <c r="C14" s="3">
        <v>-10.974799639554446</v>
      </c>
    </row>
    <row r="15" spans="1:14" x14ac:dyDescent="0.25">
      <c r="A15" s="2">
        <v>44469</v>
      </c>
      <c r="B15" s="3">
        <v>-708.8341510039113</v>
      </c>
      <c r="C15" s="3">
        <v>-79.789521488992463</v>
      </c>
    </row>
    <row r="16" spans="1:14" x14ac:dyDescent="0.25">
      <c r="A16" s="2">
        <v>44500</v>
      </c>
      <c r="B16" s="3">
        <v>-5766.418140521514</v>
      </c>
      <c r="C16" s="3">
        <v>-599.6503998961673</v>
      </c>
    </row>
    <row r="17" spans="1:3" x14ac:dyDescent="0.25">
      <c r="A17" s="2">
        <v>44530</v>
      </c>
      <c r="B17" s="3">
        <v>-6093.0895006518904</v>
      </c>
      <c r="C17" s="3">
        <v>-459.50901211552718</v>
      </c>
    </row>
    <row r="18" spans="1:3" x14ac:dyDescent="0.25">
      <c r="A18" s="2">
        <v>44561</v>
      </c>
      <c r="B18" s="3">
        <v>-5568.0265209647978</v>
      </c>
      <c r="C18" s="3">
        <v>-419.51287019610305</v>
      </c>
    </row>
    <row r="19" spans="1:3" x14ac:dyDescent="0.25">
      <c r="A19" s="2">
        <v>44592</v>
      </c>
      <c r="B19" s="3">
        <v>-894.05694070404195</v>
      </c>
      <c r="C19" s="3">
        <v>-66.504280155913719</v>
      </c>
    </row>
    <row r="20" spans="1:3" x14ac:dyDescent="0.25">
      <c r="A20" s="2">
        <v>44620</v>
      </c>
      <c r="B20" s="3">
        <v>-11125.869678435463</v>
      </c>
      <c r="C20" s="3">
        <v>-805.38787187446815</v>
      </c>
    </row>
    <row r="21" spans="1:3" x14ac:dyDescent="0.25">
      <c r="A21" s="2">
        <v>44651</v>
      </c>
      <c r="B21" s="3">
        <v>7383.6828552803127</v>
      </c>
      <c r="C21" s="3">
        <v>503.26707257474101</v>
      </c>
    </row>
    <row r="22" spans="1:3" x14ac:dyDescent="0.25">
      <c r="A22" s="2">
        <v>44681</v>
      </c>
      <c r="B22" s="3">
        <v>-9090.0315541069103</v>
      </c>
      <c r="C22" s="3">
        <v>-612.12333697689633</v>
      </c>
    </row>
    <row r="23" spans="1:3" x14ac:dyDescent="0.25">
      <c r="A23" s="2">
        <v>44712</v>
      </c>
      <c r="B23" s="3">
        <v>-3568.2514993481086</v>
      </c>
      <c r="C23" s="3">
        <v>-217.53121300145753</v>
      </c>
    </row>
    <row r="24" spans="1:3" x14ac:dyDescent="0.25">
      <c r="A24" s="2">
        <v>44742</v>
      </c>
      <c r="B24" s="3">
        <v>-11299.413869621905</v>
      </c>
      <c r="C24" s="3">
        <v>-676.81830197377076</v>
      </c>
    </row>
    <row r="25" spans="1:3" x14ac:dyDescent="0.25">
      <c r="A25" s="2">
        <v>44773</v>
      </c>
      <c r="B25" s="3">
        <v>-5398.1001303780977</v>
      </c>
      <c r="C25" s="3">
        <v>-301.31397530466296</v>
      </c>
    </row>
    <row r="26" spans="1:3" x14ac:dyDescent="0.25">
      <c r="A26" s="2">
        <v>44804</v>
      </c>
      <c r="B26" s="3">
        <v>-1483.6944458930902</v>
      </c>
      <c r="C26" s="3">
        <v>-81.580841373583581</v>
      </c>
    </row>
    <row r="27" spans="1:3" x14ac:dyDescent="0.25">
      <c r="A27" s="2">
        <v>44834</v>
      </c>
      <c r="B27" s="3">
        <v>-8667.7617470664936</v>
      </c>
      <c r="C27" s="3">
        <v>-468.01663843082122</v>
      </c>
    </row>
    <row r="28" spans="1:3" x14ac:dyDescent="0.25">
      <c r="A28" s="2">
        <v>44865</v>
      </c>
      <c r="B28" s="3">
        <v>-4994.8421885267317</v>
      </c>
      <c r="C28" s="3">
        <v>-268.80003167187232</v>
      </c>
    </row>
    <row r="29" spans="1:3" x14ac:dyDescent="0.25">
      <c r="A29" s="2">
        <v>44895</v>
      </c>
      <c r="B29" s="3">
        <v>668.8938722294771</v>
      </c>
      <c r="C29" s="3">
        <v>35.904126260304729</v>
      </c>
    </row>
    <row r="30" spans="1:3" x14ac:dyDescent="0.25">
      <c r="A30" s="2">
        <v>44926</v>
      </c>
      <c r="B30" s="3">
        <v>2.3383243807082734</v>
      </c>
      <c r="C30" s="3">
        <v>0.12495588037899842</v>
      </c>
    </row>
    <row r="31" spans="1:3" x14ac:dyDescent="0.25">
      <c r="A31" s="2">
        <v>44957</v>
      </c>
      <c r="B31" s="3">
        <v>0</v>
      </c>
      <c r="C31" s="3">
        <v>0</v>
      </c>
    </row>
    <row r="32" spans="1:3" x14ac:dyDescent="0.25">
      <c r="A32" s="2">
        <v>44985</v>
      </c>
      <c r="B32" s="3">
        <v>-67.417981747071593</v>
      </c>
      <c r="C32" s="3">
        <v>-3.5708676772813344</v>
      </c>
    </row>
    <row r="33" spans="1:3" x14ac:dyDescent="0.25">
      <c r="A33" s="2">
        <v>45016</v>
      </c>
      <c r="B33" s="3">
        <v>10182.69393220339</v>
      </c>
      <c r="C33" s="3">
        <v>530.90166486983264</v>
      </c>
    </row>
    <row r="34" spans="1:3" x14ac:dyDescent="0.25">
      <c r="A34" s="2">
        <v>45046</v>
      </c>
      <c r="B34" s="3">
        <v>1583.6530924380704</v>
      </c>
      <c r="C34" s="3">
        <v>81.421752824579457</v>
      </c>
    </row>
    <row r="35" spans="1:3" x14ac:dyDescent="0.25">
      <c r="A35" s="2">
        <v>45077</v>
      </c>
      <c r="B35" s="3">
        <v>-63111.525424380714</v>
      </c>
      <c r="C35" s="3">
        <v>-3045.5555760347788</v>
      </c>
    </row>
    <row r="36" spans="1:3" x14ac:dyDescent="0.25">
      <c r="A36" s="2">
        <v>45107</v>
      </c>
      <c r="B36" s="3">
        <v>0</v>
      </c>
      <c r="C36" s="3">
        <v>0</v>
      </c>
    </row>
    <row r="37" spans="1:3" x14ac:dyDescent="0.25">
      <c r="A37" s="2">
        <v>45138</v>
      </c>
      <c r="B37" s="3">
        <v>0</v>
      </c>
      <c r="C37" s="3">
        <v>0</v>
      </c>
    </row>
    <row r="38" spans="1:3" x14ac:dyDescent="0.25">
      <c r="A38" s="2">
        <f ca="1">TODAY()</f>
        <v>45146</v>
      </c>
      <c r="B38" s="3">
        <v>300000</v>
      </c>
      <c r="C38" s="3">
        <v>12500</v>
      </c>
    </row>
    <row r="39" spans="1:3" x14ac:dyDescent="0.25">
      <c r="A39" s="1"/>
      <c r="B39" s="4">
        <f ca="1">XIRR(B2:B38, A2:A38)</f>
        <v>1.0154295802116395</v>
      </c>
      <c r="C39" s="4">
        <f ca="1">XIRR(C2:C38, A2:A38)</f>
        <v>0.31726667284965526</v>
      </c>
    </row>
  </sheetData>
  <mergeCells count="1">
    <mergeCell ref="E2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2023-08-08T16:44:36Z</dcterms:modified>
</cp:coreProperties>
</file>