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7620"/>
  </bookViews>
  <sheets>
    <sheet name="178_Menara Warna_Jawa" sheetId="561" r:id="rId1"/>
    <sheet name="179_Menara Warna_16 Brand" sheetId="562" r:id="rId2"/>
    <sheet name="180_Menara Warna_Air" sheetId="563" r:id="rId3"/>
    <sheet name="181_Menara Warna_Air" sheetId="564" r:id="rId4"/>
  </sheets>
  <definedNames>
    <definedName name="_xlnm._FilterDatabase" localSheetId="0" hidden="1">'178_Menara Warna_Jawa'!$A$16:$I$94</definedName>
    <definedName name="_xlnm._FilterDatabase" localSheetId="1" hidden="1">'179_Menara Warna_16 Brand'!$A$16:$I$258</definedName>
    <definedName name="_xlnm._FilterDatabase" localSheetId="2" hidden="1">'180_Menara Warna_Air'!$A$16:$I$33</definedName>
    <definedName name="_xlnm._FilterDatabase" localSheetId="3" hidden="1">'181_Menara Warna_Air'!$A$15:$I$33</definedName>
    <definedName name="_xlnm.Print_Titles" localSheetId="0">'178_Menara Warna_Jawa'!$1:$16</definedName>
    <definedName name="_xlnm.Print_Titles" localSheetId="1">'179_Menara Warna_16 Brand'!$1:$16</definedName>
    <definedName name="_xlnm.Print_Titles" localSheetId="2">'180_Menara Warna_Air'!$1:$16</definedName>
    <definedName name="_xlnm.Print_Titles" localSheetId="3">'181_Menara Warna_Air'!$1:$15</definedName>
  </definedNames>
  <calcPr calcId="162913"/>
</workbook>
</file>

<file path=xl/calcChain.xml><?xml version="1.0" encoding="utf-8"?>
<calcChain xmlns="http://schemas.openxmlformats.org/spreadsheetml/2006/main">
  <c r="A200" i="562" l="1"/>
  <c r="A201" i="562" s="1"/>
  <c r="H46" i="564"/>
  <c r="I32" i="564"/>
  <c r="I31" i="564"/>
  <c r="I30" i="564"/>
  <c r="I29" i="564"/>
  <c r="I28" i="564"/>
  <c r="I27" i="564"/>
  <c r="I26" i="564"/>
  <c r="I25" i="564"/>
  <c r="I24" i="564"/>
  <c r="I23" i="564"/>
  <c r="I22" i="564"/>
  <c r="I21" i="564"/>
  <c r="I20" i="564"/>
  <c r="I19" i="564"/>
  <c r="I18" i="564"/>
  <c r="I17" i="564"/>
  <c r="I16" i="564"/>
  <c r="A17" i="564"/>
  <c r="A18" i="564" s="1"/>
  <c r="A19" i="564" s="1"/>
  <c r="A20" i="564" s="1"/>
  <c r="A21" i="564" s="1"/>
  <c r="A22" i="564" s="1"/>
  <c r="A23" i="564" s="1"/>
  <c r="A24" i="564" s="1"/>
  <c r="A25" i="564" s="1"/>
  <c r="A26" i="564" s="1"/>
  <c r="A27" i="564" s="1"/>
  <c r="A28" i="564" s="1"/>
  <c r="A29" i="564" s="1"/>
  <c r="A30" i="564" s="1"/>
  <c r="A31" i="564" s="1"/>
  <c r="A32" i="564" s="1"/>
  <c r="I17" i="563"/>
  <c r="I33" i="563" s="1"/>
  <c r="H47" i="563"/>
  <c r="A18" i="563"/>
  <c r="A19" i="563" s="1"/>
  <c r="A20" i="563" s="1"/>
  <c r="A21" i="563" s="1"/>
  <c r="A22" i="563" s="1"/>
  <c r="A23" i="563" s="1"/>
  <c r="A24" i="563" s="1"/>
  <c r="A25" i="563" s="1"/>
  <c r="A26" i="563" s="1"/>
  <c r="A27" i="563" s="1"/>
  <c r="A28" i="563" s="1"/>
  <c r="A29" i="563" s="1"/>
  <c r="A30" i="563" s="1"/>
  <c r="A31" i="563" s="1"/>
  <c r="A32" i="563" s="1"/>
  <c r="I33" i="564" l="1"/>
  <c r="I37" i="564" s="1"/>
  <c r="I37" i="563"/>
  <c r="I18" i="562" l="1"/>
  <c r="I19" i="562"/>
  <c r="I20" i="562"/>
  <c r="I21" i="562"/>
  <c r="I22" i="562"/>
  <c r="I23" i="562"/>
  <c r="I24" i="562"/>
  <c r="I25" i="562"/>
  <c r="I26" i="562"/>
  <c r="I27" i="562"/>
  <c r="I28" i="562"/>
  <c r="I29" i="562"/>
  <c r="I30" i="562"/>
  <c r="I31" i="562"/>
  <c r="I32" i="562"/>
  <c r="I33" i="562"/>
  <c r="I34" i="562"/>
  <c r="I35" i="562"/>
  <c r="I36" i="562"/>
  <c r="I37" i="562"/>
  <c r="I38" i="562"/>
  <c r="I39" i="562"/>
  <c r="I40" i="562"/>
  <c r="I41" i="562"/>
  <c r="I42" i="562"/>
  <c r="I43" i="562"/>
  <c r="I44" i="562"/>
  <c r="I45" i="562"/>
  <c r="I46" i="562"/>
  <c r="I47" i="562"/>
  <c r="I48" i="562"/>
  <c r="I49" i="562"/>
  <c r="I50" i="562"/>
  <c r="I51" i="562"/>
  <c r="I52" i="562"/>
  <c r="I53" i="562"/>
  <c r="I54" i="562"/>
  <c r="I55" i="562"/>
  <c r="I56" i="562"/>
  <c r="I57" i="562"/>
  <c r="I58" i="562"/>
  <c r="I59" i="562"/>
  <c r="I60" i="562"/>
  <c r="I61" i="562"/>
  <c r="I62" i="562"/>
  <c r="I63" i="562"/>
  <c r="I64" i="562"/>
  <c r="I65" i="562"/>
  <c r="I66" i="562"/>
  <c r="I67" i="562"/>
  <c r="I68" i="562"/>
  <c r="I69" i="562"/>
  <c r="I70" i="562"/>
  <c r="I71" i="562"/>
  <c r="I72" i="562"/>
  <c r="I73" i="562"/>
  <c r="I74" i="562"/>
  <c r="I75" i="562"/>
  <c r="I76" i="562"/>
  <c r="I77" i="562"/>
  <c r="I78" i="562"/>
  <c r="I79" i="562"/>
  <c r="I80" i="562"/>
  <c r="I81" i="562"/>
  <c r="I82" i="562"/>
  <c r="I83" i="562"/>
  <c r="I84" i="562"/>
  <c r="I85" i="562"/>
  <c r="I86" i="562"/>
  <c r="I87" i="562"/>
  <c r="I88" i="562"/>
  <c r="I89" i="562"/>
  <c r="I90" i="562"/>
  <c r="I91" i="562"/>
  <c r="I92" i="562"/>
  <c r="I93" i="562"/>
  <c r="I94" i="562"/>
  <c r="I95" i="562"/>
  <c r="I96" i="562"/>
  <c r="I97" i="562"/>
  <c r="I98" i="562"/>
  <c r="I99" i="562"/>
  <c r="I100" i="562"/>
  <c r="I101" i="562"/>
  <c r="I102" i="562"/>
  <c r="I103" i="562"/>
  <c r="I104" i="562"/>
  <c r="I105" i="562"/>
  <c r="I106" i="562"/>
  <c r="I107" i="562"/>
  <c r="I108" i="562"/>
  <c r="I109" i="562"/>
  <c r="I110" i="562"/>
  <c r="I111" i="562"/>
  <c r="I112" i="562"/>
  <c r="I113" i="562"/>
  <c r="I114" i="562"/>
  <c r="I115" i="562"/>
  <c r="I116" i="562"/>
  <c r="I117" i="562"/>
  <c r="I118" i="562"/>
  <c r="I119" i="562"/>
  <c r="I120" i="562"/>
  <c r="I121" i="562"/>
  <c r="I122" i="562"/>
  <c r="I123" i="562"/>
  <c r="I124" i="562"/>
  <c r="I125" i="562"/>
  <c r="I126" i="562"/>
  <c r="I127" i="562"/>
  <c r="I128" i="562"/>
  <c r="I129" i="562"/>
  <c r="I130" i="562"/>
  <c r="I131" i="562"/>
  <c r="I132" i="562"/>
  <c r="I133" i="562"/>
  <c r="I134" i="562"/>
  <c r="I135" i="562"/>
  <c r="I136" i="562"/>
  <c r="I137" i="562"/>
  <c r="I138" i="562"/>
  <c r="I139" i="562"/>
  <c r="I140" i="562"/>
  <c r="I141" i="562"/>
  <c r="I142" i="562"/>
  <c r="I143" i="562"/>
  <c r="I144" i="562"/>
  <c r="I145" i="562"/>
  <c r="I146" i="562"/>
  <c r="I147" i="562"/>
  <c r="I148" i="562"/>
  <c r="I149" i="562"/>
  <c r="I150" i="562"/>
  <c r="I151" i="562"/>
  <c r="I152" i="562"/>
  <c r="I153" i="562"/>
  <c r="I154" i="562"/>
  <c r="I155" i="562"/>
  <c r="I156" i="562"/>
  <c r="I157" i="562"/>
  <c r="I158" i="562"/>
  <c r="I159" i="562"/>
  <c r="I160" i="562"/>
  <c r="I161" i="562"/>
  <c r="I162" i="562"/>
  <c r="I163" i="562"/>
  <c r="I164" i="562"/>
  <c r="I165" i="562"/>
  <c r="I166" i="562"/>
  <c r="I167" i="562"/>
  <c r="I168" i="562"/>
  <c r="I169" i="562"/>
  <c r="I170" i="562"/>
  <c r="I171" i="562"/>
  <c r="I172" i="562"/>
  <c r="I173" i="562"/>
  <c r="I174" i="562"/>
  <c r="I175" i="562"/>
  <c r="I176" i="562"/>
  <c r="I177" i="562"/>
  <c r="I178" i="562"/>
  <c r="I179" i="562"/>
  <c r="I180" i="562"/>
  <c r="I181" i="562"/>
  <c r="I182" i="562"/>
  <c r="I183" i="562"/>
  <c r="I184" i="562"/>
  <c r="I185" i="562"/>
  <c r="I186" i="562"/>
  <c r="I187" i="562"/>
  <c r="I188" i="562"/>
  <c r="I189" i="562"/>
  <c r="I190" i="562"/>
  <c r="I191" i="562"/>
  <c r="I192" i="562"/>
  <c r="I193" i="562"/>
  <c r="I194" i="562"/>
  <c r="I195" i="562"/>
  <c r="I196" i="562"/>
  <c r="I197" i="562"/>
  <c r="I198" i="562"/>
  <c r="I199" i="562"/>
  <c r="I200" i="562"/>
  <c r="I201" i="562"/>
  <c r="I202" i="562"/>
  <c r="I203" i="562"/>
  <c r="I204" i="562"/>
  <c r="I205" i="562"/>
  <c r="I206" i="562"/>
  <c r="I207" i="562"/>
  <c r="I208" i="562"/>
  <c r="I209" i="562"/>
  <c r="I210" i="562"/>
  <c r="I211" i="562"/>
  <c r="I212" i="562"/>
  <c r="I213" i="562"/>
  <c r="I214" i="562"/>
  <c r="I215" i="562"/>
  <c r="I216" i="562"/>
  <c r="I217" i="562"/>
  <c r="I218" i="562"/>
  <c r="I219" i="562"/>
  <c r="I220" i="562"/>
  <c r="I221" i="562"/>
  <c r="I222" i="562"/>
  <c r="I223" i="562"/>
  <c r="I224" i="562"/>
  <c r="I225" i="562"/>
  <c r="I226" i="562"/>
  <c r="I227" i="562"/>
  <c r="I228" i="562"/>
  <c r="I229" i="562"/>
  <c r="I230" i="562"/>
  <c r="I231" i="562"/>
  <c r="I232" i="562"/>
  <c r="I233" i="562"/>
  <c r="I234" i="562"/>
  <c r="I235" i="562"/>
  <c r="I236" i="562"/>
  <c r="I237" i="562"/>
  <c r="I238" i="562"/>
  <c r="I239" i="562"/>
  <c r="I240" i="562"/>
  <c r="I241" i="562"/>
  <c r="I242" i="562"/>
  <c r="I243" i="562"/>
  <c r="I244" i="562"/>
  <c r="I245" i="562"/>
  <c r="I246" i="562"/>
  <c r="I247" i="562"/>
  <c r="I248" i="562"/>
  <c r="I249" i="562"/>
  <c r="I250" i="562"/>
  <c r="I251" i="562"/>
  <c r="I252" i="562"/>
  <c r="I253" i="562"/>
  <c r="I254" i="562"/>
  <c r="I255" i="562"/>
  <c r="I256" i="562"/>
  <c r="I257" i="562"/>
  <c r="I17" i="562"/>
  <c r="A18" i="562"/>
  <c r="A19" i="562" s="1"/>
  <c r="A20" i="562" s="1"/>
  <c r="A21" i="562" s="1"/>
  <c r="A22" i="562" s="1"/>
  <c r="A23" i="562" s="1"/>
  <c r="A24" i="562" s="1"/>
  <c r="A25" i="562" s="1"/>
  <c r="A26" i="562" s="1"/>
  <c r="A27" i="562" s="1"/>
  <c r="A28" i="562" s="1"/>
  <c r="A29" i="562" s="1"/>
  <c r="A30" i="562" s="1"/>
  <c r="A31" i="562" s="1"/>
  <c r="A32" i="562" s="1"/>
  <c r="A33" i="562" s="1"/>
  <c r="A34" i="562" s="1"/>
  <c r="A35" i="562" s="1"/>
  <c r="A36" i="562" s="1"/>
  <c r="A37" i="562" s="1"/>
  <c r="A38" i="562" s="1"/>
  <c r="A39" i="562" s="1"/>
  <c r="A40" i="562" s="1"/>
  <c r="A41" i="562" s="1"/>
  <c r="A42" i="562" s="1"/>
  <c r="A43" i="562" s="1"/>
  <c r="A44" i="562" s="1"/>
  <c r="A45" i="562" s="1"/>
  <c r="A46" i="562" s="1"/>
  <c r="A47" i="562" s="1"/>
  <c r="A48" i="562" s="1"/>
  <c r="A49" i="562" s="1"/>
  <c r="A50" i="562" s="1"/>
  <c r="A51" i="562" s="1"/>
  <c r="A52" i="562" s="1"/>
  <c r="A53" i="562" s="1"/>
  <c r="A54" i="562" s="1"/>
  <c r="A55" i="562" s="1"/>
  <c r="A56" i="562" s="1"/>
  <c r="A57" i="562" s="1"/>
  <c r="A58" i="562" s="1"/>
  <c r="A59" i="562" s="1"/>
  <c r="A60" i="562" s="1"/>
  <c r="A61" i="562" s="1"/>
  <c r="A62" i="562" s="1"/>
  <c r="A63" i="562" s="1"/>
  <c r="A64" i="562" s="1"/>
  <c r="A65" i="562" s="1"/>
  <c r="A66" i="562" s="1"/>
  <c r="A67" i="562" s="1"/>
  <c r="A68" i="562" s="1"/>
  <c r="A69" i="562" s="1"/>
  <c r="A70" i="562" s="1"/>
  <c r="A71" i="562" s="1"/>
  <c r="A72" i="562" s="1"/>
  <c r="A73" i="562" s="1"/>
  <c r="A74" i="562" s="1"/>
  <c r="A75" i="562" s="1"/>
  <c r="A76" i="562" s="1"/>
  <c r="A77" i="562" s="1"/>
  <c r="A78" i="562" s="1"/>
  <c r="A79" i="562" s="1"/>
  <c r="A80" i="562" s="1"/>
  <c r="A81" i="562" s="1"/>
  <c r="A82" i="562" s="1"/>
  <c r="A83" i="562" s="1"/>
  <c r="A84" i="562" s="1"/>
  <c r="A85" i="562" s="1"/>
  <c r="A86" i="562" s="1"/>
  <c r="A87" i="562" s="1"/>
  <c r="A88" i="562" s="1"/>
  <c r="A89" i="562" s="1"/>
  <c r="A90" i="562" s="1"/>
  <c r="A91" i="562" s="1"/>
  <c r="A92" i="562" s="1"/>
  <c r="A93" i="562" s="1"/>
  <c r="A94" i="562" s="1"/>
  <c r="A95" i="562" s="1"/>
  <c r="A96" i="562" s="1"/>
  <c r="A97" i="562" s="1"/>
  <c r="A98" i="562" s="1"/>
  <c r="A99" i="562" s="1"/>
  <c r="A100" i="562" s="1"/>
  <c r="A101" i="562" s="1"/>
  <c r="A102" i="562" s="1"/>
  <c r="A103" i="562" s="1"/>
  <c r="A104" i="562" s="1"/>
  <c r="A105" i="562" s="1"/>
  <c r="A106" i="562" s="1"/>
  <c r="A107" i="562" s="1"/>
  <c r="A108" i="562" s="1"/>
  <c r="A109" i="562" s="1"/>
  <c r="A110" i="562" s="1"/>
  <c r="A111" i="562" s="1"/>
  <c r="A112" i="562" s="1"/>
  <c r="A113" i="562" s="1"/>
  <c r="A114" i="562" s="1"/>
  <c r="A115" i="562" s="1"/>
  <c r="A116" i="562" s="1"/>
  <c r="A117" i="562" s="1"/>
  <c r="A118" i="562" s="1"/>
  <c r="A119" i="562" s="1"/>
  <c r="A120" i="562" s="1"/>
  <c r="A121" i="562" s="1"/>
  <c r="A122" i="562" s="1"/>
  <c r="A123" i="562" s="1"/>
  <c r="A124" i="562" s="1"/>
  <c r="A125" i="562" s="1"/>
  <c r="A126" i="562" s="1"/>
  <c r="A127" i="562" s="1"/>
  <c r="A128" i="562" s="1"/>
  <c r="A129" i="562" s="1"/>
  <c r="A130" i="562" s="1"/>
  <c r="A131" i="562" s="1"/>
  <c r="A132" i="562" s="1"/>
  <c r="A133" i="562" s="1"/>
  <c r="A134" i="562" s="1"/>
  <c r="A135" i="562" s="1"/>
  <c r="A136" i="562" s="1"/>
  <c r="A137" i="562" s="1"/>
  <c r="A138" i="562" s="1"/>
  <c r="A139" i="562" s="1"/>
  <c r="A140" i="562" s="1"/>
  <c r="A141" i="562" s="1"/>
  <c r="A142" i="562" s="1"/>
  <c r="A143" i="562" s="1"/>
  <c r="A144" i="562" s="1"/>
  <c r="A145" i="562" s="1"/>
  <c r="A146" i="562" s="1"/>
  <c r="A147" i="562" s="1"/>
  <c r="A148" i="562" s="1"/>
  <c r="A149" i="562" s="1"/>
  <c r="A150" i="562" s="1"/>
  <c r="A151" i="562" s="1"/>
  <c r="A152" i="562" s="1"/>
  <c r="A153" i="562" s="1"/>
  <c r="A154" i="562" s="1"/>
  <c r="A155" i="562" s="1"/>
  <c r="A156" i="562" s="1"/>
  <c r="A157" i="562" s="1"/>
  <c r="A158" i="562" s="1"/>
  <c r="A159" i="562" s="1"/>
  <c r="A160" i="562" s="1"/>
  <c r="A161" i="562" s="1"/>
  <c r="A162" i="562" s="1"/>
  <c r="A163" i="562" s="1"/>
  <c r="A164" i="562" s="1"/>
  <c r="A165" i="562" s="1"/>
  <c r="A166" i="562" s="1"/>
  <c r="A167" i="562" s="1"/>
  <c r="A168" i="562" s="1"/>
  <c r="A169" i="562" s="1"/>
  <c r="A170" i="562" s="1"/>
  <c r="A171" i="562" s="1"/>
  <c r="A172" i="562" s="1"/>
  <c r="A173" i="562" s="1"/>
  <c r="A174" i="562" s="1"/>
  <c r="A175" i="562" s="1"/>
  <c r="A176" i="562" s="1"/>
  <c r="A177" i="562" s="1"/>
  <c r="A178" i="562" s="1"/>
  <c r="A179" i="562" s="1"/>
  <c r="A180" i="562" s="1"/>
  <c r="A181" i="562" s="1"/>
  <c r="A182" i="562" s="1"/>
  <c r="A183" i="562" s="1"/>
  <c r="A184" i="562" s="1"/>
  <c r="A185" i="562" s="1"/>
  <c r="A186" i="562" s="1"/>
  <c r="A187" i="562" s="1"/>
  <c r="A188" i="562" s="1"/>
  <c r="A189" i="562" s="1"/>
  <c r="A190" i="562" s="1"/>
  <c r="A191" i="562" s="1"/>
  <c r="A192" i="562" s="1"/>
  <c r="A193" i="562" s="1"/>
  <c r="A194" i="562" s="1"/>
  <c r="A195" i="562" s="1"/>
  <c r="A196" i="562" s="1"/>
  <c r="A197" i="562" s="1"/>
  <c r="A198" i="562" s="1"/>
  <c r="A199" i="562" s="1"/>
  <c r="A202" i="562" s="1"/>
  <c r="A203" i="562" s="1"/>
  <c r="A204" i="562" s="1"/>
  <c r="A205" i="562" s="1"/>
  <c r="A206" i="562" s="1"/>
  <c r="A207" i="562" s="1"/>
  <c r="A208" i="562" s="1"/>
  <c r="A209" i="562" s="1"/>
  <c r="A210" i="562" s="1"/>
  <c r="A211" i="562" s="1"/>
  <c r="A212" i="562" s="1"/>
  <c r="A213" i="562" s="1"/>
  <c r="A214" i="562" s="1"/>
  <c r="A215" i="562" s="1"/>
  <c r="A216" i="562" s="1"/>
  <c r="A217" i="562" s="1"/>
  <c r="A218" i="562" s="1"/>
  <c r="A219" i="562" s="1"/>
  <c r="A220" i="562" s="1"/>
  <c r="A221" i="562" s="1"/>
  <c r="A222" i="562" s="1"/>
  <c r="A223" i="562" s="1"/>
  <c r="A224" i="562" s="1"/>
  <c r="A225" i="562" s="1"/>
  <c r="A226" i="562" s="1"/>
  <c r="A227" i="562" s="1"/>
  <c r="A228" i="562" s="1"/>
  <c r="A229" i="562" s="1"/>
  <c r="A230" i="562" s="1"/>
  <c r="A231" i="562" s="1"/>
  <c r="A232" i="562" s="1"/>
  <c r="A233" i="562" s="1"/>
  <c r="A234" i="562" s="1"/>
  <c r="A235" i="562" s="1"/>
  <c r="A236" i="562" s="1"/>
  <c r="A237" i="562" s="1"/>
  <c r="A238" i="562" s="1"/>
  <c r="A239" i="562" s="1"/>
  <c r="A240" i="562" s="1"/>
  <c r="A241" i="562" s="1"/>
  <c r="A242" i="562" s="1"/>
  <c r="A243" i="562" s="1"/>
  <c r="A244" i="562" s="1"/>
  <c r="A245" i="562" s="1"/>
  <c r="A246" i="562" s="1"/>
  <c r="A247" i="562" s="1"/>
  <c r="A248" i="562" s="1"/>
  <c r="A249" i="562" s="1"/>
  <c r="A250" i="562" s="1"/>
  <c r="A251" i="562" s="1"/>
  <c r="A252" i="562" s="1"/>
  <c r="A253" i="562" s="1"/>
  <c r="A254" i="562" s="1"/>
  <c r="A255" i="562" s="1"/>
  <c r="A256" i="562" s="1"/>
  <c r="A257" i="562" s="1"/>
  <c r="H272" i="562"/>
  <c r="A18" i="561"/>
  <c r="A19" i="561" s="1"/>
  <c r="A20" i="561" s="1"/>
  <c r="A21" i="561" s="1"/>
  <c r="A22" i="561" s="1"/>
  <c r="A23" i="561" s="1"/>
  <c r="A24" i="561" s="1"/>
  <c r="A25" i="561" s="1"/>
  <c r="A26" i="561" s="1"/>
  <c r="A27" i="561" s="1"/>
  <c r="A28" i="561" s="1"/>
  <c r="A29" i="561" s="1"/>
  <c r="A30" i="561" s="1"/>
  <c r="A31" i="561" s="1"/>
  <c r="A32" i="561" s="1"/>
  <c r="A33" i="561" s="1"/>
  <c r="A34" i="561" s="1"/>
  <c r="A35" i="561" s="1"/>
  <c r="A36" i="561" s="1"/>
  <c r="A37" i="561" s="1"/>
  <c r="A38" i="561" s="1"/>
  <c r="A39" i="561" s="1"/>
  <c r="A40" i="561" s="1"/>
  <c r="A41" i="561" s="1"/>
  <c r="A42" i="561" s="1"/>
  <c r="A43" i="561" s="1"/>
  <c r="A44" i="561" s="1"/>
  <c r="A45" i="561" s="1"/>
  <c r="A46" i="561" s="1"/>
  <c r="A47" i="561" s="1"/>
  <c r="A48" i="561" s="1"/>
  <c r="A49" i="561" s="1"/>
  <c r="A50" i="561" s="1"/>
  <c r="A51" i="561" s="1"/>
  <c r="A52" i="561" s="1"/>
  <c r="A53" i="561" s="1"/>
  <c r="A54" i="561" s="1"/>
  <c r="A55" i="561" s="1"/>
  <c r="A56" i="561" s="1"/>
  <c r="A57" i="561" s="1"/>
  <c r="A58" i="561" s="1"/>
  <c r="A59" i="561" s="1"/>
  <c r="A60" i="561" s="1"/>
  <c r="A61" i="561" s="1"/>
  <c r="A62" i="561" s="1"/>
  <c r="A63" i="561" s="1"/>
  <c r="A64" i="561" s="1"/>
  <c r="A65" i="561" s="1"/>
  <c r="A66" i="561" s="1"/>
  <c r="A67" i="561" s="1"/>
  <c r="A68" i="561" s="1"/>
  <c r="A69" i="561" s="1"/>
  <c r="A70" i="561" s="1"/>
  <c r="A71" i="561" s="1"/>
  <c r="A72" i="561" s="1"/>
  <c r="A73" i="561" s="1"/>
  <c r="A74" i="561" s="1"/>
  <c r="A75" i="561" s="1"/>
  <c r="A76" i="561" s="1"/>
  <c r="A77" i="561" s="1"/>
  <c r="A78" i="561" s="1"/>
  <c r="A79" i="561" s="1"/>
  <c r="A80" i="561" s="1"/>
  <c r="A81" i="561" s="1"/>
  <c r="A82" i="561" s="1"/>
  <c r="A83" i="561" s="1"/>
  <c r="A84" i="561" s="1"/>
  <c r="A85" i="561" s="1"/>
  <c r="A86" i="561" s="1"/>
  <c r="A87" i="561" s="1"/>
  <c r="A88" i="561" s="1"/>
  <c r="A89" i="561" s="1"/>
  <c r="A90" i="561" s="1"/>
  <c r="A91" i="561" s="1"/>
  <c r="A92" i="561" s="1"/>
  <c r="A93" i="561" s="1"/>
  <c r="I17" i="561"/>
  <c r="I94" i="561" s="1"/>
  <c r="I98" i="561" s="1"/>
  <c r="H108" i="561"/>
  <c r="I258" i="562" l="1"/>
  <c r="I262" i="562" s="1"/>
</calcChain>
</file>

<file path=xl/sharedStrings.xml><?xml version="1.0" encoding="utf-8"?>
<sst xmlns="http://schemas.openxmlformats.org/spreadsheetml/2006/main" count="1090" uniqueCount="485">
  <si>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</si>
  <si>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</si>
  <si>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</si>
  <si>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</si>
  <si>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</si>
  <si>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</si>
  <si>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</si>
  <si>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</si>
  <si>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</si>
  <si>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</si>
  <si>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</si>
  <si>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</si>
  <si>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</si>
  <si>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DESNATION</t>
  </si>
  <si>
    <t>UNIT PRICE</t>
  </si>
  <si>
    <t>AMOUNT</t>
  </si>
  <si>
    <t>SUB TOTAL</t>
  </si>
  <si>
    <t>DP</t>
  </si>
  <si>
    <t>Payment Instructions</t>
  </si>
  <si>
    <t>Pay Cheque or Transfer to :</t>
  </si>
  <si>
    <t>AWB</t>
  </si>
  <si>
    <t>Total</t>
  </si>
  <si>
    <t>-</t>
  </si>
  <si>
    <t>Ruko Asera Blok 1S-20 No.26</t>
  </si>
  <si>
    <t>BCA-IDR</t>
  </si>
  <si>
    <t>A/C : 521-137-0492</t>
  </si>
  <si>
    <t>A/N : M. IMAM ATAU HENRY TIRTASAPUTRA JUNIOR</t>
  </si>
  <si>
    <t xml:space="preserve">Bekasi, </t>
  </si>
  <si>
    <t>Semarang</t>
  </si>
  <si>
    <t>Mojokerto</t>
  </si>
  <si>
    <t>Medan</t>
  </si>
  <si>
    <t>Bandar Lampung</t>
  </si>
  <si>
    <t>Pekanbaru</t>
  </si>
  <si>
    <t>: PT. Menara Warna Indonesia</t>
  </si>
  <si>
    <t>: Ibu Ani</t>
  </si>
  <si>
    <t>PICK UP DATE</t>
  </si>
  <si>
    <t>CONSIGNEE</t>
  </si>
  <si>
    <t>QTY</t>
  </si>
  <si>
    <t>Surabaya</t>
  </si>
  <si>
    <t>PELUNASAN</t>
  </si>
  <si>
    <t xml:space="preserve"> 178/PCI/K2/V/21</t>
  </si>
  <si>
    <t>Probolinggo</t>
  </si>
  <si>
    <t>DPC Banyuwangi</t>
  </si>
  <si>
    <t>Jember</t>
  </si>
  <si>
    <t>Pamekasan</t>
  </si>
  <si>
    <t>Malang</t>
  </si>
  <si>
    <t>Sidoarjo</t>
  </si>
  <si>
    <t>Gresik</t>
  </si>
  <si>
    <t>Tuban</t>
  </si>
  <si>
    <t>Madiun</t>
  </si>
  <si>
    <t>Pati</t>
  </si>
  <si>
    <t>Salatiga</t>
  </si>
  <si>
    <t>Surakarta</t>
  </si>
  <si>
    <t>Magelang</t>
  </si>
  <si>
    <t>Yogyakarta</t>
  </si>
  <si>
    <t>Tegal</t>
  </si>
  <si>
    <t>Purwokerto</t>
  </si>
  <si>
    <t>Bandung 1</t>
  </si>
  <si>
    <t>BKI032210015511</t>
  </si>
  <si>
    <t>BKI032210015537</t>
  </si>
  <si>
    <t>BKI032210015560</t>
  </si>
  <si>
    <t>BKI032210015586</t>
  </si>
  <si>
    <t>BKI032210015552</t>
  </si>
  <si>
    <t>BKI032210015388</t>
  </si>
  <si>
    <t>BKI032210015370</t>
  </si>
  <si>
    <t>BKI032210015602</t>
  </si>
  <si>
    <t>BKI032210015628</t>
  </si>
  <si>
    <t>BKI032210015578</t>
  </si>
  <si>
    <t>BKI032210015545</t>
  </si>
  <si>
    <t>BKI032210015461</t>
  </si>
  <si>
    <t>BKI032210015479</t>
  </si>
  <si>
    <t>BKI032210015438</t>
  </si>
  <si>
    <t>BKI032210015339</t>
  </si>
  <si>
    <t>BKI032210015321</t>
  </si>
  <si>
    <t>BKI032210015362</t>
  </si>
  <si>
    <t>BKI032210015446</t>
  </si>
  <si>
    <t>BKI032210016469</t>
  </si>
  <si>
    <t>BKI032210016477</t>
  </si>
  <si>
    <t>BKI032210016485</t>
  </si>
  <si>
    <t>BKI032210015594</t>
  </si>
  <si>
    <t>BKI032210015412</t>
  </si>
  <si>
    <t>BKI032210015347</t>
  </si>
  <si>
    <t>BKI032210015354</t>
  </si>
  <si>
    <t>BKI032210016642</t>
  </si>
  <si>
    <t>BKI032210016659</t>
  </si>
  <si>
    <t>BKI032210016667</t>
  </si>
  <si>
    <t>BKI032210016675</t>
  </si>
  <si>
    <t>BKI032210016683</t>
  </si>
  <si>
    <t>BKI032210016691</t>
  </si>
  <si>
    <t>BKI032210016709</t>
  </si>
  <si>
    <t>BKI032210016717</t>
  </si>
  <si>
    <t>BKI032210015610</t>
  </si>
  <si>
    <t>BKI032210016790</t>
  </si>
  <si>
    <t>BKI032210016808</t>
  </si>
  <si>
    <t>BKI032210016816</t>
  </si>
  <si>
    <t>BKI032210016824</t>
  </si>
  <si>
    <t>BKI032210016857</t>
  </si>
  <si>
    <t>BKI032210016865</t>
  </si>
  <si>
    <t>BKI032210016873</t>
  </si>
  <si>
    <t>BKI032210016881</t>
  </si>
  <si>
    <t>BKI032210016899</t>
  </si>
  <si>
    <t>BKI032210016931</t>
  </si>
  <si>
    <t>BKI032210016949</t>
  </si>
  <si>
    <t>BKI032210016956</t>
  </si>
  <si>
    <t>PT. HM SAMPOERNA</t>
  </si>
  <si>
    <t>SRGPCI0257 - PATI</t>
  </si>
  <si>
    <t>SUBPCI0223 - TUBAN</t>
  </si>
  <si>
    <t>SUBPCI0221 - SURABAYA</t>
  </si>
  <si>
    <t>PDNPCI0218 - SIDOARJO</t>
  </si>
  <si>
    <t>GRSPCI0194 - GRESIK</t>
  </si>
  <si>
    <t>BKIPCI0138 - CIANJUR</t>
  </si>
  <si>
    <t>PWKPCI0180 - SUKABUMI KOTA</t>
  </si>
  <si>
    <t>PCI0211 - PAMEKASAN</t>
  </si>
  <si>
    <t>SUBPCI0188 - BANYUWANGI</t>
  </si>
  <si>
    <t>MJKPCI0207 - MOJOKERTO</t>
  </si>
  <si>
    <t>KDRPCI0199 - KEDIRI</t>
  </si>
  <si>
    <t>SRGPCI0281 - YOGYAKARTA</t>
  </si>
  <si>
    <t>JOGPCI0254 - MAGELANG</t>
  </si>
  <si>
    <t>PWOPCI0262 - PURWOKERTO</t>
  </si>
  <si>
    <t>BDOPCI0132 - BANDUNG</t>
  </si>
  <si>
    <t>PWKPCI0167 - PADALARANG</t>
  </si>
  <si>
    <t>SRGPCI0273 - TEGAL</t>
  </si>
  <si>
    <t>MLGPCI0206 - MALANG</t>
  </si>
  <si>
    <t>PWKPCI0149 - CIREBON KOTA</t>
  </si>
  <si>
    <t>PWKPCI0183 - SUMEDANG KOTA</t>
  </si>
  <si>
    <t>PBLPCI0215 - PROBOLINGGO</t>
  </si>
  <si>
    <t>PWKPCI0157 - KAB. TASIKMALAYA</t>
  </si>
  <si>
    <t>PWKPCI0153 - GARUT KOTA</t>
  </si>
  <si>
    <t>JBRPCI0195 - JEMBER</t>
  </si>
  <si>
    <t xml:space="preserve"> 19 Mei  2021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</si>
  <si>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Rupiah.</t>
    </r>
  </si>
  <si>
    <t>DEDE KOMALASARI</t>
  </si>
  <si>
    <t xml:space="preserve"> 179/PCI/K2/V/21</t>
  </si>
  <si>
    <t>BKI032210000315</t>
  </si>
  <si>
    <t>BKI032210000323</t>
  </si>
  <si>
    <t>BKI032210000331</t>
  </si>
  <si>
    <t>BKI032210000349</t>
  </si>
  <si>
    <t>BKI032210000356</t>
  </si>
  <si>
    <t>BKI032210000364</t>
  </si>
  <si>
    <t>BKI032210000372</t>
  </si>
  <si>
    <t>BKI032210014936</t>
  </si>
  <si>
    <t>BKI032210014951</t>
  </si>
  <si>
    <t>BKI032210014977</t>
  </si>
  <si>
    <t>BKI032210015057</t>
  </si>
  <si>
    <t>BKI032210015040</t>
  </si>
  <si>
    <t>BKI032210015008</t>
  </si>
  <si>
    <t>BKI032210015024</t>
  </si>
  <si>
    <t>BKI032210014969</t>
  </si>
  <si>
    <t>BKI032210014993</t>
  </si>
  <si>
    <t>BKI032210014985</t>
  </si>
  <si>
    <t>BKI032210015891</t>
  </si>
  <si>
    <t>BKI032210015909</t>
  </si>
  <si>
    <t>BKI032210015842</t>
  </si>
  <si>
    <t>BKI032210015859</t>
  </si>
  <si>
    <t>BKI032210015867</t>
  </si>
  <si>
    <t>BKI032210015925</t>
  </si>
  <si>
    <t>BKI032210015800</t>
  </si>
  <si>
    <t>BKI032210015875</t>
  </si>
  <si>
    <t>BKI032210015818</t>
  </si>
  <si>
    <t>BKI032210015750</t>
  </si>
  <si>
    <t>BKI032210015826</t>
  </si>
  <si>
    <t>BKI032210015834</t>
  </si>
  <si>
    <t>BKI032210016071</t>
  </si>
  <si>
    <t>BKI032210016089</t>
  </si>
  <si>
    <t>BKI032210015917</t>
  </si>
  <si>
    <t>BKI032210015784</t>
  </si>
  <si>
    <t>BKI032210016097</t>
  </si>
  <si>
    <t>BKI032210016105</t>
  </si>
  <si>
    <t>BKI032210016113</t>
  </si>
  <si>
    <t>BKI032210016121</t>
  </si>
  <si>
    <t>BKI032210016139</t>
  </si>
  <si>
    <t>BKI032210016147</t>
  </si>
  <si>
    <t>BKI032210016154</t>
  </si>
  <si>
    <t>BKI032210016162</t>
  </si>
  <si>
    <t>BKI032210016170</t>
  </si>
  <si>
    <t>BKI032210016188</t>
  </si>
  <si>
    <t>BKI032210016196</t>
  </si>
  <si>
    <t>BKI032210016204</t>
  </si>
  <si>
    <t>BKI032210016212</t>
  </si>
  <si>
    <t>BKI032210016220</t>
  </si>
  <si>
    <t>BKI032210016238</t>
  </si>
  <si>
    <t>BKI032210016246</t>
  </si>
  <si>
    <t>BKI032210016253</t>
  </si>
  <si>
    <t>BKI032210016261</t>
  </si>
  <si>
    <t>BKI032210015958</t>
  </si>
  <si>
    <t>BKI032210015933</t>
  </si>
  <si>
    <t>BKI032210016287</t>
  </si>
  <si>
    <t>BKI032210016295</t>
  </si>
  <si>
    <t>BKI032210016303</t>
  </si>
  <si>
    <t>BKI032210016311</t>
  </si>
  <si>
    <t>BKI032210016329</t>
  </si>
  <si>
    <t>BKI032210016337</t>
  </si>
  <si>
    <t>BKI032210016345</t>
  </si>
  <si>
    <t>BKI032210016352</t>
  </si>
  <si>
    <t>BKI032210016360</t>
  </si>
  <si>
    <t>BKI032210016378</t>
  </si>
  <si>
    <t>BKI032210016386</t>
  </si>
  <si>
    <t>BKI032210016394</t>
  </si>
  <si>
    <t>BKI032210016402</t>
  </si>
  <si>
    <t>BKI032210016410</t>
  </si>
  <si>
    <t>BKI032210016428</t>
  </si>
  <si>
    <t>BKI032210016436</t>
  </si>
  <si>
    <t>BKI032210015669</t>
  </si>
  <si>
    <t>BKI032210015677</t>
  </si>
  <si>
    <t>BKI032210015099</t>
  </si>
  <si>
    <t>BKI032210015073</t>
  </si>
  <si>
    <t>BKI032210015081</t>
  </si>
  <si>
    <t>BKI032210015230</t>
  </si>
  <si>
    <t>BKI032210015222</t>
  </si>
  <si>
    <t>BKI032210015255</t>
  </si>
  <si>
    <t>BKI032210015263</t>
  </si>
  <si>
    <t>BKI032210015206</t>
  </si>
  <si>
    <t>BKI032210015214</t>
  </si>
  <si>
    <t>BKI032210015305</t>
  </si>
  <si>
    <t>BKI032210015313</t>
  </si>
  <si>
    <t>BKI032210015248</t>
  </si>
  <si>
    <t>BKI032210015289</t>
  </si>
  <si>
    <t>BKI032210015297</t>
  </si>
  <si>
    <t>BKI032210015271</t>
  </si>
  <si>
    <t>BKI032210016501</t>
  </si>
  <si>
    <t>BKI032210016519</t>
  </si>
  <si>
    <t>BKI032210016527</t>
  </si>
  <si>
    <t>BKI032210015107</t>
  </si>
  <si>
    <t>BKI032210016543</t>
  </si>
  <si>
    <t>BKI032210016550</t>
  </si>
  <si>
    <t>BKI032210016568</t>
  </si>
  <si>
    <t>BKI032210016576</t>
  </si>
  <si>
    <t>BKI032210015131</t>
  </si>
  <si>
    <t>BKI032210015149</t>
  </si>
  <si>
    <t>BKI032210015156</t>
  </si>
  <si>
    <t>BKI032210015115</t>
  </si>
  <si>
    <t>BKI032210016584</t>
  </si>
  <si>
    <t>BKI032210015164</t>
  </si>
  <si>
    <t>BKI032210016634</t>
  </si>
  <si>
    <t>BKI032210015180</t>
  </si>
  <si>
    <t>BKI032210015198</t>
  </si>
  <si>
    <t>BKI032210016733</t>
  </si>
  <si>
    <t>BKI032210016741</t>
  </si>
  <si>
    <t>BKI032210016758</t>
  </si>
  <si>
    <t>BKI032210016766</t>
  </si>
  <si>
    <t>BKI032210016774</t>
  </si>
  <si>
    <t>BKI032210017129</t>
  </si>
  <si>
    <t>BKI032210017137</t>
  </si>
  <si>
    <t>BKI032210017145</t>
  </si>
  <si>
    <t>BKI032210017152</t>
  </si>
  <si>
    <t>BKI032210016980</t>
  </si>
  <si>
    <t>BKI032210016998</t>
  </si>
  <si>
    <t>BKI032210017004</t>
  </si>
  <si>
    <t>BKI032210017012</t>
  </si>
  <si>
    <t>BKI032210017020</t>
  </si>
  <si>
    <t>BKI032210017038</t>
  </si>
  <si>
    <t>BKI032210017046</t>
  </si>
  <si>
    <t>BKI032210017053</t>
  </si>
  <si>
    <t>BKI032210017061</t>
  </si>
  <si>
    <t>BKI032210017079</t>
  </si>
  <si>
    <t>BKI032210017087</t>
  </si>
  <si>
    <t>BKI032210017095</t>
  </si>
  <si>
    <t>BKI032210017103</t>
  </si>
  <si>
    <t>BKI032210017111</t>
  </si>
  <si>
    <t>BKI032210017269</t>
  </si>
  <si>
    <t>BKI032210017277</t>
  </si>
  <si>
    <t>BKI032210017285</t>
  </si>
  <si>
    <t>BKI032210017293</t>
  </si>
  <si>
    <t>BKI032210017301</t>
  </si>
  <si>
    <t>BKI032210017319</t>
  </si>
  <si>
    <t>BKI032210017327</t>
  </si>
  <si>
    <t>BKI032210017335</t>
  </si>
  <si>
    <t>BKI032210017343</t>
  </si>
  <si>
    <t>BKI032210017350</t>
  </si>
  <si>
    <t>BKI032210017368</t>
  </si>
  <si>
    <t>BKI032210017376</t>
  </si>
  <si>
    <t>BKI032210017392</t>
  </si>
  <si>
    <t>BKI032210017400</t>
  </si>
  <si>
    <t>BKI032210017418</t>
  </si>
  <si>
    <t>BKI032210017475</t>
  </si>
  <si>
    <t>BKI032210017483</t>
  </si>
  <si>
    <t>BKI032210017491</t>
  </si>
  <si>
    <t>BKI032210017160</t>
  </si>
  <si>
    <t>BKI032210017178</t>
  </si>
  <si>
    <t>BKI032210017186</t>
  </si>
  <si>
    <t>BKI032210017194</t>
  </si>
  <si>
    <t>BKI032210017202</t>
  </si>
  <si>
    <t>BKI032210017210</t>
  </si>
  <si>
    <t>BKI032210017228</t>
  </si>
  <si>
    <t>BKI032210017236</t>
  </si>
  <si>
    <t>BKI032210017244</t>
  </si>
  <si>
    <t>BKI032210017533</t>
  </si>
  <si>
    <t>BKI032210017632</t>
  </si>
  <si>
    <t>BKI032210017640</t>
  </si>
  <si>
    <t>BKI032210017657</t>
  </si>
  <si>
    <t>BKI032210017541</t>
  </si>
  <si>
    <t>BKI032210017558</t>
  </si>
  <si>
    <t>BKI032210017574</t>
  </si>
  <si>
    <t>BKI032210017582</t>
  </si>
  <si>
    <t>BKI032210017590</t>
  </si>
  <si>
    <t>BKI032210017608</t>
  </si>
  <si>
    <t>BKI032210017616</t>
  </si>
  <si>
    <t>BKI032210017624</t>
  </si>
  <si>
    <t>BKI032210017673</t>
  </si>
  <si>
    <t>Balikpapan</t>
  </si>
  <si>
    <t>Samarinda</t>
  </si>
  <si>
    <t>DPC Sengatta</t>
  </si>
  <si>
    <t>Pontianak</t>
  </si>
  <si>
    <t>EZD Ketapang</t>
  </si>
  <si>
    <t>Kendari</t>
  </si>
  <si>
    <t>Makassar 1</t>
  </si>
  <si>
    <t>Makassar 2</t>
  </si>
  <si>
    <t>Palu</t>
  </si>
  <si>
    <t>EZD Luwuk</t>
  </si>
  <si>
    <t>Pare-Pare</t>
  </si>
  <si>
    <t>DPC Palopo</t>
  </si>
  <si>
    <t>Manado</t>
  </si>
  <si>
    <t>Ambon</t>
  </si>
  <si>
    <t>Ternate</t>
  </si>
  <si>
    <t>Nunukan</t>
  </si>
  <si>
    <t>Tarakan</t>
  </si>
  <si>
    <t>Tanjung Redeb</t>
  </si>
  <si>
    <t>Bau Bau</t>
  </si>
  <si>
    <t>Tual</t>
  </si>
  <si>
    <t>Jayapura</t>
  </si>
  <si>
    <t>Merauke</t>
  </si>
  <si>
    <t>Nabire</t>
  </si>
  <si>
    <t>Biak</t>
  </si>
  <si>
    <t>Serui</t>
  </si>
  <si>
    <t>Sorong</t>
  </si>
  <si>
    <t>Manokwari</t>
  </si>
  <si>
    <t>Timika</t>
  </si>
  <si>
    <t>Fak Fak</t>
  </si>
  <si>
    <t>Tanah Karo</t>
  </si>
  <si>
    <t>DPC Rantau Prapat</t>
  </si>
  <si>
    <t>EZD Nias</t>
  </si>
  <si>
    <t>DPC Solok</t>
  </si>
  <si>
    <t>Duri</t>
  </si>
  <si>
    <t>Tanjung Pinang</t>
  </si>
  <si>
    <t>EZD Tanjung Balai Karimun</t>
  </si>
  <si>
    <t>EZD Sumbawa - Sumbawa</t>
  </si>
  <si>
    <t>EZD Sumbawa - Bima</t>
  </si>
  <si>
    <t>EZD Atambua</t>
  </si>
  <si>
    <t>EZD Alor</t>
  </si>
  <si>
    <t>Medan 1</t>
  </si>
  <si>
    <t>Medan 2</t>
  </si>
  <si>
    <t>Pematang Siantar</t>
  </si>
  <si>
    <t>Kisaran</t>
  </si>
  <si>
    <t>Banda Aceh</t>
  </si>
  <si>
    <t>Padang Sidempuan</t>
  </si>
  <si>
    <t>Lhokseumawe</t>
  </si>
  <si>
    <t>Padang</t>
  </si>
  <si>
    <t>Bukittinggi</t>
  </si>
  <si>
    <t>Air Molek</t>
  </si>
  <si>
    <t>Batam</t>
  </si>
  <si>
    <t>Palembang 1</t>
  </si>
  <si>
    <t>Palembang 2</t>
  </si>
  <si>
    <t>Lahat</t>
  </si>
  <si>
    <t>DPC Baturaja</t>
  </si>
  <si>
    <t>Jambi</t>
  </si>
  <si>
    <t>Muara Bungo</t>
  </si>
  <si>
    <t>Metro</t>
  </si>
  <si>
    <t>Bengkulu</t>
  </si>
  <si>
    <t>DPC Lubuk Linggau</t>
  </si>
  <si>
    <t>DPC Pringsewu</t>
  </si>
  <si>
    <t>DPC Kalianda</t>
  </si>
  <si>
    <t>Kotabumi</t>
  </si>
  <si>
    <t>DPC Tulang Bawang</t>
  </si>
  <si>
    <t>Denpasar</t>
  </si>
  <si>
    <t>Mataram</t>
  </si>
  <si>
    <t>Kupang</t>
  </si>
  <si>
    <t>DPC Ende</t>
  </si>
  <si>
    <t>EZD Maumere</t>
  </si>
  <si>
    <t>DPC Ruteng</t>
  </si>
  <si>
    <t>EZD Sumba</t>
  </si>
  <si>
    <t>UPGPCI0919 - MAKASSAR</t>
  </si>
  <si>
    <t>BDJPCI0417 - BANJARMASIN</t>
  </si>
  <si>
    <t>BDJPCI0418 - BARABAI</t>
  </si>
  <si>
    <t>UPGPCI0927 - PARE-PARE</t>
  </si>
  <si>
    <t>PLMPCI0955 - BONE</t>
  </si>
  <si>
    <t>MDCPCI0797 - MANADO</t>
  </si>
  <si>
    <t>BPNPCI0322 - SAMARINDA</t>
  </si>
  <si>
    <t>MESPCI1050 - MEDAN</t>
  </si>
  <si>
    <t>MESPCI1086 - TANJUNG MORAWA</t>
  </si>
  <si>
    <t>MESPCI1062 - PEMATANG SIANTAR</t>
  </si>
  <si>
    <t>BTJPCI0016 - LHOKSEUMAWE</t>
  </si>
  <si>
    <t>MESPCI1034 - GUNUNG SITOLI NIAS</t>
  </si>
  <si>
    <t>BTJPCI0001 - BANDA ACEH</t>
  </si>
  <si>
    <t>MESPCI1053 - PADANG SIDEMPUAN</t>
  </si>
  <si>
    <t>MESPCI1040 - KABANJAHE</t>
  </si>
  <si>
    <t>MESPCI1070 - RANTAU PRAPAT</t>
  </si>
  <si>
    <t>MESPCI1041 - KISARAN</t>
  </si>
  <si>
    <t>PLWPCI1007 - PALU</t>
  </si>
  <si>
    <t>PLWPCI1004 - LUWUK BANGGAI (KABUPATEN)</t>
  </si>
  <si>
    <t>PNKPCI0296 - PONTIANAK</t>
  </si>
  <si>
    <t>PNKPCI0289 - KETAPANG</t>
  </si>
  <si>
    <t>PNKPCI0302 - SINTANG</t>
  </si>
  <si>
    <t>GTOPCI0099 - GORONTALO</t>
  </si>
  <si>
    <t>BPNPCI0323 - SANGATTA KOTA</t>
  </si>
  <si>
    <t>KDIPCI0883 - KENDARI</t>
  </si>
  <si>
    <t>PKYPCI0467 - PALANGKARAYA</t>
  </si>
  <si>
    <t>BPNPCI0303 - BALIKPAPAN</t>
  </si>
  <si>
    <t>PKYPCI0472 - SAMPIT</t>
  </si>
  <si>
    <t>PKYPCI0468 - PANGKALAN BUN</t>
  </si>
  <si>
    <t>BPNPCI0330 - TANJUNG REDEP</t>
  </si>
  <si>
    <t>UPGPCI0923 - PALOPO</t>
  </si>
  <si>
    <t>TRKPCI0480 - TARAKAN KOTA</t>
  </si>
  <si>
    <t>TTEPCI0593 - TERNATE</t>
  </si>
  <si>
    <t>AMQPCI0538 - AMBON KOTA</t>
  </si>
  <si>
    <t>KDIPCI0875 - BAU-BAU</t>
  </si>
  <si>
    <t>TRKPCI0477 - NUNUKAN</t>
  </si>
  <si>
    <t>BDJPCI0430 - KOTABARU</t>
  </si>
  <si>
    <t>DPSPCI0078 - DENPASAR</t>
  </si>
  <si>
    <t>AMIPCI0601 - MATARAM</t>
  </si>
  <si>
    <t>AMIPCI0602 - SUMBAWA</t>
  </si>
  <si>
    <t>AMIPCI0595 - BIMA</t>
  </si>
  <si>
    <t>PDGPCI0825 - KOTA BUKIT TINGGI</t>
  </si>
  <si>
    <t>PDGPCI0845 - PADANG</t>
  </si>
  <si>
    <t>PDGPCI0869 - SOLOK</t>
  </si>
  <si>
    <t>DJBPCI0115 - MUARA BUNGO</t>
  </si>
  <si>
    <t>DJBPCI0107 - JAMBI</t>
  </si>
  <si>
    <t>BKSPCI0053 - BENGKULU</t>
  </si>
  <si>
    <t>PLMPCI0969 - LUBUK LINGGAU</t>
  </si>
  <si>
    <t>PLMPCI0968 - LAHAT</t>
  </si>
  <si>
    <t>PLMPCI0949 - BATU RAJA</t>
  </si>
  <si>
    <t>TKGPCI0501 - KOTABUMI</t>
  </si>
  <si>
    <t>TKGPCI0531 - TULANG BAWANG</t>
  </si>
  <si>
    <t>TKGPCI0512 - METRO</t>
  </si>
  <si>
    <t>TKGPCI0518 - PRINGSEWU</t>
  </si>
  <si>
    <t>TKGPCI0497 - KALIANDA</t>
  </si>
  <si>
    <t>TKGPCI0485 - BANDAR LAMPUNG</t>
  </si>
  <si>
    <t>PKUPCI0752 - PEKANBARU KOTA</t>
  </si>
  <si>
    <t>BTHPCI0341 - BATAM KOTA</t>
  </si>
  <si>
    <t>BTHPCI0400 - TANJUNG PINANG</t>
  </si>
  <si>
    <t>BTHPCI0395 - TANJUNG BALAI KARIMUN</t>
  </si>
  <si>
    <t>PKUPCI0738 - DURI</t>
  </si>
  <si>
    <t>PLMPCI0984 - PALEMBANG KOTA</t>
  </si>
  <si>
    <t>PLMPCI0965 - KAYU AGUNG</t>
  </si>
  <si>
    <t>BKSPCI0046 - PANGKAL PINANG</t>
  </si>
  <si>
    <t>BKSPCI0051 - TANJUNG PANDAN</t>
  </si>
  <si>
    <t>PKUPCI0722 - AIR MOLEK</t>
  </si>
  <si>
    <t>SRGPCI0266 - SEMARANG</t>
  </si>
  <si>
    <t>SLTPCI0265 - SALATIGA</t>
  </si>
  <si>
    <t>SRGPCI0272 - SUKOHARJO</t>
  </si>
  <si>
    <t>PLMPCI0950 - BATURAJA</t>
  </si>
  <si>
    <t>SOCPCI0270 - SOLO</t>
  </si>
  <si>
    <t>MDNPCI0203 - MADIUN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</si>
  <si>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Ratus Enam Puluh Satu Juta Seratus Sepuluh Ribu Tiga Ratus Rupiah.</t>
    </r>
  </si>
  <si>
    <t>BKI032210015982</t>
  </si>
  <si>
    <t>BKI032210015966</t>
  </si>
  <si>
    <t>BKI032210015974</t>
  </si>
  <si>
    <t>BKI032210015990</t>
  </si>
  <si>
    <t>BKI032210016030</t>
  </si>
  <si>
    <t>BKI032210016006</t>
  </si>
  <si>
    <t>BKI032210016022</t>
  </si>
  <si>
    <t>BKI032210016048</t>
  </si>
  <si>
    <t>BKI032210016014</t>
  </si>
  <si>
    <t>BKI032210016535</t>
  </si>
  <si>
    <t>BKI032210015735</t>
  </si>
  <si>
    <t>BKI032210015719</t>
  </si>
  <si>
    <t>BKI032210015693</t>
  </si>
  <si>
    <t>BKI032210015701</t>
  </si>
  <si>
    <t>BKI032210015941</t>
  </si>
  <si>
    <t>BKI032210015743</t>
  </si>
  <si>
    <t>BKI032210015727</t>
  </si>
  <si>
    <t>Tanjung Morawa</t>
  </si>
  <si>
    <t>Rantau Prapat</t>
  </si>
  <si>
    <t>Nias</t>
  </si>
  <si>
    <t>Solok</t>
  </si>
  <si>
    <t>DJJPCI0689 - NABIRE</t>
  </si>
  <si>
    <t>DJJPCI0675 - JAYAPURA</t>
  </si>
  <si>
    <t>DJJPCI0687 - MERAUKE</t>
  </si>
  <si>
    <t>DJJPCI0667 - BIAK</t>
  </si>
  <si>
    <t>DJJPCI0702 - TIMIKA</t>
  </si>
  <si>
    <t>DJJPCI0697 - SERUI</t>
  </si>
  <si>
    <t>MKWPCI0710 - MANOKWARI</t>
  </si>
  <si>
    <t>MKWPCI0708 - FAKFAK</t>
  </si>
  <si>
    <t>MKWPCI0716 - SORONG</t>
  </si>
  <si>
    <t>KOEPCI0620 - KUPANG KOTA</t>
  </si>
  <si>
    <t>KOEPCI0607 - ATAMBUA/BELLU</t>
  </si>
  <si>
    <t>KOEPCI0645 - RUTENG KAB. MANGGARAI</t>
  </si>
  <si>
    <t>KOEPCI0614 - ENDE</t>
  </si>
  <si>
    <t>KOEPCI0632 - MAUMERE</t>
  </si>
  <si>
    <t>AMQPCI0580 - TUAL</t>
  </si>
  <si>
    <t>KOEPCI0606 - ALOR</t>
  </si>
  <si>
    <t>KOEPCI0663 - WAINGAPU</t>
  </si>
  <si>
    <t xml:space="preserve"> 180/PCI/K2/V/21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</si>
  <si>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Tujuh Juta Rupiah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</si>
  <si>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Puluh Tujuh Juta Tiga Ratus Dua Puluh Empat Ribu Empat Ratus Rupiah.</t>
    </r>
  </si>
  <si>
    <t xml:space="preserve"> 181/PCI/K2/V/21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</si>
</sst>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72" formatCode="[$-409]d\-mmm\-yy;@"/>
    <numFmt numFmtId="173" formatCode="[$-409]d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0" fillId="0" borderId="0" xfId="0" applyFont="1" applyAlignment="1">
      <alignment vertical="center"/>
    </xf>
    <xf numFmtId="167" fontId="2" fillId="0" borderId="0" xfId="0" quotePrefix="1" applyNumberFormat="1" applyFont="1" applyAlignment="1">
      <alignment vertical="center"/>
    </xf>
    <xf numFmtId="0" fontId="9" fillId="0" borderId="0" xfId="0" applyFont="1"/>
    <xf numFmtId="0" fontId="3" fillId="0" borderId="0" xfId="0" applyFont="1"/>
    <xf numFmtId="166" fontId="0" fillId="0" borderId="0" xfId="1" applyNumberFormat="1" applyFont="1"/>
    <xf numFmtId="0" fontId="7" fillId="0" borderId="0" xfId="0" applyFont="1"/>
    <xf numFmtId="0" fontId="0" fillId="0" borderId="0" xfId="0" applyFont="1"/>
    <xf numFmtId="0" fontId="0" fillId="0" borderId="0" xfId="0" applyBorder="1"/>
    <xf numFmtId="166" fontId="0" fillId="0" borderId="0" xfId="1" applyNumberFormat="1" applyFont="1" applyBorder="1"/>
    <xf numFmtId="0" fontId="4" fillId="0" borderId="0" xfId="0" applyFont="1" applyAlignment="1">
      <alignment vertical="center"/>
    </xf>
    <xf numFmtId="166" fontId="4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164" fontId="4" fillId="0" borderId="17" xfId="0" applyNumberFormat="1" applyFont="1" applyFill="1" applyBorder="1" applyAlignment="1">
      <alignment vertical="center"/>
    </xf>
    <xf numFmtId="166" fontId="9" fillId="0" borderId="13" xfId="1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1" fillId="0" borderId="0" xfId="0" applyFont="1" applyAlignment="1">
      <alignment vertical="center"/>
    </xf>
    <xf numFmtId="166" fontId="3" fillId="0" borderId="0" xfId="1" applyNumberFormat="1" applyFont="1" applyAlignment="1">
      <alignment horizontal="left" vertical="center"/>
    </xf>
    <xf numFmtId="168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1" xfId="1" applyNumberFormat="1" applyFont="1" applyBorder="1" applyAlignment="1">
      <alignment vertical="center"/>
    </xf>
    <xf numFmtId="168" fontId="4" fillId="0" borderId="1" xfId="0" quotePrefix="1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66" fontId="9" fillId="0" borderId="0" xfId="1" applyNumberFormat="1" applyFont="1" applyAlignment="1">
      <alignment vertical="center"/>
    </xf>
    <xf numFmtId="166" fontId="3" fillId="0" borderId="0" xfId="1" applyNumberFormat="1" applyFont="1" applyAlignment="1">
      <alignment vertical="center"/>
    </xf>
    <xf numFmtId="168" fontId="9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Border="1"/>
    <xf numFmtId="166" fontId="0" fillId="0" borderId="0" xfId="0" applyNumberFormat="1"/>
    <xf numFmtId="0" fontId="8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8" fillId="0" borderId="0" xfId="0" quotePrefix="1" applyFont="1" applyBorder="1" applyAlignment="1">
      <alignment horizontal="left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66" fontId="4" fillId="0" borderId="0" xfId="1" applyNumberFormat="1" applyFont="1"/>
    <xf numFmtId="0" fontId="0" fillId="0" borderId="15" xfId="0" applyFont="1" applyBorder="1" applyAlignment="1">
      <alignment horizontal="center" vertical="center"/>
    </xf>
    <xf numFmtId="0" fontId="0" fillId="0" borderId="15" xfId="1" applyNumberFormat="1" applyFont="1" applyBorder="1" applyAlignment="1">
      <alignment horizontal="center" vertical="center"/>
    </xf>
    <xf numFmtId="164" fontId="4" fillId="0" borderId="26" xfId="0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0" fillId="0" borderId="16" xfId="1" applyNumberFormat="1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 wrapText="1"/>
    </xf>
    <xf numFmtId="0" fontId="0" fillId="0" borderId="29" xfId="1" applyNumberFormat="1" applyFont="1" applyBorder="1" applyAlignment="1">
      <alignment horizontal="center" vertical="center"/>
    </xf>
    <xf numFmtId="164" fontId="4" fillId="0" borderId="13" xfId="0" applyNumberFormat="1" applyFont="1" applyFill="1" applyBorder="1" applyAlignment="1">
      <alignment vertical="center"/>
    </xf>
    <xf numFmtId="0" fontId="0" fillId="0" borderId="29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172" fontId="0" fillId="0" borderId="15" xfId="0" quotePrefix="1" applyNumberFormat="1" applyFont="1" applyBorder="1" applyAlignment="1">
      <alignment horizontal="center" vertical="center"/>
    </xf>
    <xf numFmtId="172" fontId="0" fillId="0" borderId="29" xfId="0" quotePrefix="1" applyNumberFormat="1" applyFont="1" applyBorder="1" applyAlignment="1">
      <alignment horizontal="center" vertical="center"/>
    </xf>
    <xf numFmtId="172" fontId="0" fillId="0" borderId="16" xfId="0" quotePrefix="1" applyNumberFormat="1" applyFont="1" applyBorder="1" applyAlignment="1">
      <alignment horizontal="center" vertical="center"/>
    </xf>
    <xf numFmtId="173" fontId="0" fillId="0" borderId="15" xfId="0" quotePrefix="1" applyNumberFormat="1" applyFont="1" applyBorder="1" applyAlignment="1">
      <alignment horizontal="center" vertical="center"/>
    </xf>
    <xf numFmtId="173" fontId="0" fillId="0" borderId="16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6" fontId="4" fillId="0" borderId="0" xfId="1" applyNumberFormat="1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4" fillId="2" borderId="7" xfId="1" applyNumberFormat="1" applyFont="1" applyFill="1" applyBorder="1" applyAlignment="1">
      <alignment horizontal="center" vertical="center" wrapText="1"/>
    </xf>
    <xf numFmtId="166" fontId="4" fillId="2" borderId="8" xfId="1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6" fontId="1" fillId="0" borderId="15" xfId="1" applyNumberFormat="1" applyFont="1" applyFill="1" applyBorder="1" applyAlignment="1">
      <alignment horizontal="center" vertical="center"/>
    </xf>
    <xf numFmtId="166" fontId="1" fillId="0" borderId="29" xfId="1" applyNumberFormat="1" applyFont="1" applyFill="1" applyBorder="1" applyAlignment="1">
      <alignment horizontal="center" vertical="center"/>
    </xf>
    <xf numFmtId="166" fontId="1" fillId="0" borderId="16" xfId="1" applyNumberFormat="1" applyFont="1" applyFill="1" applyBorder="1" applyAlignment="1">
      <alignment horizontal="center" vertical="center"/>
    </xf>
    <xf numFmtId="41" fontId="4" fillId="0" borderId="18" xfId="0" applyNumberFormat="1" applyFont="1" applyBorder="1" applyAlignment="1">
      <alignment horizontal="center" vertical="center"/>
    </xf>
    <xf numFmtId="41" fontId="4" fillId="0" borderId="19" xfId="0" applyNumberFormat="1" applyFont="1" applyBorder="1" applyAlignment="1">
      <alignment horizontal="center" vertical="center"/>
    </xf>
    <xf numFmtId="41" fontId="4" fillId="0" borderId="22" xfId="0" applyNumberFormat="1" applyFont="1" applyBorder="1" applyAlignment="1">
      <alignment horizontal="center" vertical="center"/>
    </xf>
    <xf numFmtId="41" fontId="4" fillId="0" borderId="23" xfId="0" applyNumberFormat="1" applyFont="1" applyBorder="1" applyAlignment="1">
      <alignment horizontal="center" vertical="center"/>
    </xf>
    <xf numFmtId="41" fontId="4" fillId="0" borderId="21" xfId="0" applyNumberFormat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center" vertical="center"/>
    </xf>
    <xf numFmtId="164" fontId="4" fillId="0" borderId="20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</cellXfs>
  <cellStyles count="7">
    <cellStyle name="Comma" xfId="1" builtinId="3"/>
    <cellStyle name="Comma [0] 2" xfId="4"/>
    <cellStyle name="Comma 2" xfId="3"/>
    <cellStyle name="Comma 2 2" xfId="5"/>
    <cellStyle name="Comma 3" xfId="6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2978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160453</xdr:colOff>
      <xdr:row>108</xdr:row>
      <xdr:rowOff>111539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9116" y="30857353"/>
          <a:ext cx="2145107" cy="12286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935745</xdr:colOff>
      <xdr:row>273</xdr:row>
      <xdr:rowOff>177993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2576" y="84363487"/>
          <a:ext cx="2145107" cy="12286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6</xdr:col>
      <xdr:colOff>182603</xdr:colOff>
      <xdr:row>47</xdr:row>
      <xdr:rowOff>45084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1266" y="11995636"/>
          <a:ext cx="2145107" cy="122860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55378</xdr:colOff>
      <xdr:row>1</xdr:row>
      <xdr:rowOff>55640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553" y="246140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27546</xdr:colOff>
      <xdr:row>46</xdr:row>
      <xdr:rowOff>78312</xdr:rowOff>
    </xdr:from>
    <xdr:ext cx="2145107" cy="122860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4377" y="12073167"/>
          <a:ext cx="2145107" cy="12286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4"/>
  <sheetViews>
    <sheetView tabSelected="1" topLeftCell="A40" zoomScale="86" zoomScaleNormal="86" workbookViewId="0">
      <selection activeCell="E21" sqref="E21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x14ac:dyDescent="0.25">
      <c r="A8" s="8"/>
      <c r="B8" s="8"/>
      <c r="C8" s="8"/>
    </row>
    <row r="9" spans="1:12" ht="15.75" thickBot="1" x14ac:dyDescent="0.3">
      <c r="A9" s="9"/>
      <c r="B9" s="9"/>
      <c r="C9" s="9"/>
      <c r="D9" s="9"/>
      <c r="E9" s="9"/>
      <c r="F9" s="9"/>
      <c r="G9" s="10"/>
      <c r="H9" s="10"/>
      <c r="I9" s="9"/>
    </row>
    <row r="10" spans="1:12" ht="24" thickBot="1" x14ac:dyDescent="0.4">
      <c r="A10" s="72" t="s">
        <v>5</v>
      </c>
      <c r="B10" s="73"/>
      <c r="C10" s="73"/>
      <c r="D10" s="73"/>
      <c r="E10" s="73"/>
      <c r="F10" s="73"/>
      <c r="G10" s="73"/>
      <c r="H10" s="73"/>
      <c r="I10" s="74"/>
    </row>
    <row r="12" spans="1:12" ht="23.25" customHeight="1" x14ac:dyDescent="0.25">
      <c r="A12" s="11" t="s">
        <v>6</v>
      </c>
      <c r="B12" s="11" t="s">
        <v>33</v>
      </c>
      <c r="C12" s="11"/>
      <c r="D12" s="11"/>
      <c r="E12" s="11"/>
      <c r="F12" s="11"/>
      <c r="G12" s="12" t="s">
        <v>7</v>
      </c>
      <c r="H12" s="12" t="s">
        <v>8</v>
      </c>
      <c r="I12" s="2" t="s">
        <v>40</v>
      </c>
    </row>
    <row r="13" spans="1:12" ht="23.25" customHeight="1" x14ac:dyDescent="0.25">
      <c r="A13" s="11"/>
      <c r="B13" s="11"/>
      <c r="C13" s="11"/>
      <c r="D13" s="11"/>
      <c r="E13" s="11"/>
      <c r="F13" s="11"/>
      <c r="G13" s="12" t="s">
        <v>9</v>
      </c>
      <c r="H13" s="12" t="s">
        <v>8</v>
      </c>
      <c r="I13" s="3" t="s">
        <v>129</v>
      </c>
    </row>
    <row r="14" spans="1:12" ht="23.25" customHeight="1" x14ac:dyDescent="0.25">
      <c r="A14" s="11" t="s">
        <v>11</v>
      </c>
      <c r="B14" s="11" t="s">
        <v>34</v>
      </c>
      <c r="C14" s="11"/>
      <c r="D14" s="11"/>
      <c r="E14" s="11"/>
      <c r="F14" s="11"/>
      <c r="G14" s="12" t="s">
        <v>10</v>
      </c>
      <c r="H14" s="12" t="s">
        <v>8</v>
      </c>
      <c r="I14" s="11" t="s">
        <v>22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12</v>
      </c>
      <c r="B16" s="16" t="s">
        <v>35</v>
      </c>
      <c r="C16" s="17" t="s">
        <v>20</v>
      </c>
      <c r="D16" s="16" t="s">
        <v>36</v>
      </c>
      <c r="E16" s="16" t="s">
        <v>13</v>
      </c>
      <c r="F16" s="17" t="s">
        <v>37</v>
      </c>
      <c r="G16" s="75" t="s">
        <v>14</v>
      </c>
      <c r="H16" s="76"/>
      <c r="I16" s="18" t="s">
        <v>15</v>
      </c>
      <c r="L16" s="6"/>
    </row>
    <row r="17" spans="1:12" s="13" customFormat="1" ht="18" customHeight="1" x14ac:dyDescent="0.25">
      <c r="A17" s="19">
        <v>1</v>
      </c>
      <c r="B17" s="65">
        <v>44261</v>
      </c>
      <c r="C17" s="51">
        <v>402374</v>
      </c>
      <c r="D17" s="20" t="s">
        <v>104</v>
      </c>
      <c r="E17" s="21" t="s">
        <v>29</v>
      </c>
      <c r="F17" s="52">
        <v>300</v>
      </c>
      <c r="G17" s="81">
        <v>30000000</v>
      </c>
      <c r="H17" s="81"/>
      <c r="I17" s="22">
        <f>G17</f>
        <v>30000000</v>
      </c>
      <c r="L17" s="14"/>
    </row>
    <row r="18" spans="1:12" s="13" customFormat="1" ht="18" customHeight="1" x14ac:dyDescent="0.25">
      <c r="A18" s="19">
        <f>A17+1</f>
        <v>2</v>
      </c>
      <c r="B18" s="65">
        <v>44261</v>
      </c>
      <c r="C18" s="51">
        <v>402375</v>
      </c>
      <c r="D18" s="20" t="s">
        <v>104</v>
      </c>
      <c r="E18" s="21" t="s">
        <v>46</v>
      </c>
      <c r="F18" s="52">
        <v>400</v>
      </c>
      <c r="G18" s="81"/>
      <c r="H18" s="81"/>
      <c r="I18" s="22"/>
      <c r="L18" s="14"/>
    </row>
    <row r="19" spans="1:12" s="13" customFormat="1" ht="18" customHeight="1" x14ac:dyDescent="0.25">
      <c r="A19" s="19">
        <f t="shared" ref="A19:A82" si="0">A18+1</f>
        <v>3</v>
      </c>
      <c r="B19" s="65">
        <v>44265</v>
      </c>
      <c r="C19" s="51">
        <v>402372</v>
      </c>
      <c r="D19" s="20" t="s">
        <v>104</v>
      </c>
      <c r="E19" s="21" t="s">
        <v>47</v>
      </c>
      <c r="F19" s="52">
        <v>92</v>
      </c>
      <c r="G19" s="81"/>
      <c r="H19" s="81"/>
      <c r="I19" s="22"/>
      <c r="L19" s="14"/>
    </row>
    <row r="20" spans="1:12" s="13" customFormat="1" ht="18" customHeight="1" x14ac:dyDescent="0.25">
      <c r="A20" s="19">
        <f t="shared" si="0"/>
        <v>4</v>
      </c>
      <c r="B20" s="65">
        <v>44265</v>
      </c>
      <c r="C20" s="51">
        <v>402373</v>
      </c>
      <c r="D20" s="20" t="s">
        <v>104</v>
      </c>
      <c r="E20" s="21" t="s">
        <v>38</v>
      </c>
      <c r="F20" s="52">
        <v>234</v>
      </c>
      <c r="G20" s="81"/>
      <c r="H20" s="81"/>
      <c r="I20" s="22"/>
      <c r="L20" s="14"/>
    </row>
    <row r="21" spans="1:12" s="13" customFormat="1" ht="18" customHeight="1" x14ac:dyDescent="0.25">
      <c r="A21" s="19">
        <f t="shared" si="0"/>
        <v>5</v>
      </c>
      <c r="B21" s="65">
        <v>44265</v>
      </c>
      <c r="C21" s="51">
        <v>402611</v>
      </c>
      <c r="D21" s="20" t="s">
        <v>104</v>
      </c>
      <c r="E21" s="21" t="s">
        <v>29</v>
      </c>
      <c r="F21" s="52">
        <v>24</v>
      </c>
      <c r="G21" s="81"/>
      <c r="H21" s="81"/>
      <c r="I21" s="22"/>
      <c r="L21" s="14"/>
    </row>
    <row r="22" spans="1:12" s="13" customFormat="1" ht="18" customHeight="1" x14ac:dyDescent="0.25">
      <c r="A22" s="19">
        <f t="shared" si="0"/>
        <v>6</v>
      </c>
      <c r="B22" s="65">
        <v>44265</v>
      </c>
      <c r="C22" s="51">
        <v>402612</v>
      </c>
      <c r="D22" s="20" t="s">
        <v>104</v>
      </c>
      <c r="E22" s="21" t="s">
        <v>46</v>
      </c>
      <c r="F22" s="52">
        <v>36</v>
      </c>
      <c r="G22" s="81"/>
      <c r="H22" s="81"/>
      <c r="I22" s="22"/>
      <c r="L22" s="14"/>
    </row>
    <row r="23" spans="1:12" s="13" customFormat="1" ht="18" customHeight="1" x14ac:dyDescent="0.25">
      <c r="A23" s="19">
        <f t="shared" si="0"/>
        <v>7</v>
      </c>
      <c r="B23" s="65">
        <v>44265</v>
      </c>
      <c r="C23" s="51">
        <v>402376</v>
      </c>
      <c r="D23" s="20" t="s">
        <v>104</v>
      </c>
      <c r="E23" s="21" t="s">
        <v>45</v>
      </c>
      <c r="F23" s="52">
        <v>238</v>
      </c>
      <c r="G23" s="81"/>
      <c r="H23" s="81"/>
      <c r="I23" s="22"/>
      <c r="L23" s="14"/>
    </row>
    <row r="24" spans="1:12" s="13" customFormat="1" ht="18" customHeight="1" x14ac:dyDescent="0.25">
      <c r="A24" s="19">
        <f t="shared" si="0"/>
        <v>8</v>
      </c>
      <c r="B24" s="65">
        <v>44265</v>
      </c>
      <c r="C24" s="51">
        <v>402377</v>
      </c>
      <c r="D24" s="20" t="s">
        <v>104</v>
      </c>
      <c r="E24" s="21" t="s">
        <v>44</v>
      </c>
      <c r="F24" s="52">
        <v>153</v>
      </c>
      <c r="G24" s="81"/>
      <c r="H24" s="81"/>
      <c r="I24" s="22"/>
      <c r="L24" s="14"/>
    </row>
    <row r="25" spans="1:12" s="13" customFormat="1" ht="18" customHeight="1" x14ac:dyDescent="0.25">
      <c r="A25" s="19">
        <f t="shared" si="0"/>
        <v>9</v>
      </c>
      <c r="B25" s="65">
        <v>44265</v>
      </c>
      <c r="C25" s="51">
        <v>402378</v>
      </c>
      <c r="D25" s="20" t="s">
        <v>104</v>
      </c>
      <c r="E25" s="21" t="s">
        <v>43</v>
      </c>
      <c r="F25" s="52">
        <v>136</v>
      </c>
      <c r="G25" s="81"/>
      <c r="H25" s="81"/>
      <c r="I25" s="22"/>
      <c r="L25" s="14"/>
    </row>
    <row r="26" spans="1:12" s="13" customFormat="1" ht="18" customHeight="1" x14ac:dyDescent="0.25">
      <c r="A26" s="19">
        <f t="shared" si="0"/>
        <v>10</v>
      </c>
      <c r="B26" s="65">
        <v>44265</v>
      </c>
      <c r="C26" s="51">
        <v>402379</v>
      </c>
      <c r="D26" s="20" t="s">
        <v>104</v>
      </c>
      <c r="E26" s="21" t="s">
        <v>42</v>
      </c>
      <c r="F26" s="52">
        <v>90</v>
      </c>
      <c r="G26" s="81"/>
      <c r="H26" s="81"/>
      <c r="I26" s="22"/>
      <c r="L26" s="14"/>
    </row>
    <row r="27" spans="1:12" s="13" customFormat="1" ht="18" customHeight="1" x14ac:dyDescent="0.25">
      <c r="A27" s="19">
        <f t="shared" si="0"/>
        <v>11</v>
      </c>
      <c r="B27" s="65">
        <v>44265</v>
      </c>
      <c r="C27" s="51">
        <v>402380</v>
      </c>
      <c r="D27" s="20" t="s">
        <v>104</v>
      </c>
      <c r="E27" s="21" t="s">
        <v>41</v>
      </c>
      <c r="F27" s="52">
        <v>117</v>
      </c>
      <c r="G27" s="81"/>
      <c r="H27" s="81"/>
      <c r="I27" s="22"/>
      <c r="L27" s="14"/>
    </row>
    <row r="28" spans="1:12" s="13" customFormat="1" ht="18" customHeight="1" x14ac:dyDescent="0.25">
      <c r="A28" s="19">
        <f t="shared" si="0"/>
        <v>12</v>
      </c>
      <c r="B28" s="65">
        <v>44276</v>
      </c>
      <c r="C28" s="51">
        <v>402762</v>
      </c>
      <c r="D28" s="20" t="s">
        <v>104</v>
      </c>
      <c r="E28" s="21" t="s">
        <v>57</v>
      </c>
      <c r="F28" s="52">
        <v>50</v>
      </c>
      <c r="G28" s="81"/>
      <c r="H28" s="81"/>
      <c r="I28" s="22"/>
      <c r="L28" s="14"/>
    </row>
    <row r="29" spans="1:12" s="13" customFormat="1" ht="18" customHeight="1" x14ac:dyDescent="0.25">
      <c r="A29" s="19">
        <f t="shared" si="0"/>
        <v>13</v>
      </c>
      <c r="B29" s="65">
        <v>44276</v>
      </c>
      <c r="C29" s="51">
        <v>402763</v>
      </c>
      <c r="D29" s="20" t="s">
        <v>104</v>
      </c>
      <c r="E29" s="21" t="s">
        <v>56</v>
      </c>
      <c r="F29" s="52">
        <v>155</v>
      </c>
      <c r="G29" s="81"/>
      <c r="H29" s="81"/>
      <c r="I29" s="22"/>
      <c r="L29" s="14"/>
    </row>
    <row r="30" spans="1:12" s="13" customFormat="1" ht="18" customHeight="1" x14ac:dyDescent="0.25">
      <c r="A30" s="19">
        <f t="shared" si="0"/>
        <v>14</v>
      </c>
      <c r="B30" s="65">
        <v>44276</v>
      </c>
      <c r="C30" s="51">
        <v>402764</v>
      </c>
      <c r="D30" s="20" t="s">
        <v>104</v>
      </c>
      <c r="E30" s="21" t="s">
        <v>55</v>
      </c>
      <c r="F30" s="52">
        <v>192</v>
      </c>
      <c r="G30" s="81"/>
      <c r="H30" s="81"/>
      <c r="I30" s="22"/>
      <c r="L30" s="14"/>
    </row>
    <row r="31" spans="1:12" s="13" customFormat="1" ht="18" customHeight="1" x14ac:dyDescent="0.25">
      <c r="A31" s="19">
        <f t="shared" si="0"/>
        <v>15</v>
      </c>
      <c r="B31" s="65">
        <v>44276</v>
      </c>
      <c r="C31" s="51">
        <v>402765</v>
      </c>
      <c r="D31" s="20" t="s">
        <v>104</v>
      </c>
      <c r="E31" s="21" t="s">
        <v>54</v>
      </c>
      <c r="F31" s="52">
        <v>132</v>
      </c>
      <c r="G31" s="81"/>
      <c r="H31" s="81"/>
      <c r="I31" s="22"/>
      <c r="L31" s="14"/>
    </row>
    <row r="32" spans="1:12" s="13" customFormat="1" ht="18" customHeight="1" x14ac:dyDescent="0.25">
      <c r="A32" s="19">
        <f t="shared" si="0"/>
        <v>16</v>
      </c>
      <c r="B32" s="65">
        <v>44276</v>
      </c>
      <c r="C32" s="51">
        <v>402766</v>
      </c>
      <c r="D32" s="20" t="s">
        <v>104</v>
      </c>
      <c r="E32" s="21" t="s">
        <v>53</v>
      </c>
      <c r="F32" s="52">
        <v>41</v>
      </c>
      <c r="G32" s="81"/>
      <c r="H32" s="81"/>
      <c r="I32" s="22"/>
      <c r="L32" s="14"/>
    </row>
    <row r="33" spans="1:12" s="13" customFormat="1" ht="18" customHeight="1" x14ac:dyDescent="0.25">
      <c r="A33" s="19">
        <f t="shared" si="0"/>
        <v>17</v>
      </c>
      <c r="B33" s="65">
        <v>44276</v>
      </c>
      <c r="C33" s="51">
        <v>402767</v>
      </c>
      <c r="D33" s="20" t="s">
        <v>104</v>
      </c>
      <c r="E33" s="21" t="s">
        <v>52</v>
      </c>
      <c r="F33" s="52">
        <v>110</v>
      </c>
      <c r="G33" s="81"/>
      <c r="H33" s="81"/>
      <c r="I33" s="22"/>
      <c r="L33" s="14"/>
    </row>
    <row r="34" spans="1:12" s="13" customFormat="1" ht="18" customHeight="1" x14ac:dyDescent="0.25">
      <c r="A34" s="19">
        <f t="shared" si="0"/>
        <v>18</v>
      </c>
      <c r="B34" s="65">
        <v>44276</v>
      </c>
      <c r="C34" s="51">
        <v>402768</v>
      </c>
      <c r="D34" s="20" t="s">
        <v>104</v>
      </c>
      <c r="E34" s="21" t="s">
        <v>51</v>
      </c>
      <c r="F34" s="52">
        <v>30</v>
      </c>
      <c r="G34" s="81"/>
      <c r="H34" s="81"/>
      <c r="I34" s="22"/>
      <c r="L34" s="14"/>
    </row>
    <row r="35" spans="1:12" s="13" customFormat="1" ht="18" customHeight="1" x14ac:dyDescent="0.25">
      <c r="A35" s="19">
        <f t="shared" si="0"/>
        <v>19</v>
      </c>
      <c r="B35" s="65">
        <v>44276</v>
      </c>
      <c r="C35" s="51">
        <v>402769</v>
      </c>
      <c r="D35" s="20" t="s">
        <v>104</v>
      </c>
      <c r="E35" s="21" t="s">
        <v>28</v>
      </c>
      <c r="F35" s="52">
        <v>155</v>
      </c>
      <c r="G35" s="81"/>
      <c r="H35" s="81"/>
      <c r="I35" s="22"/>
      <c r="L35" s="14"/>
    </row>
    <row r="36" spans="1:12" s="13" customFormat="1" ht="18" customHeight="1" x14ac:dyDescent="0.25">
      <c r="A36" s="19">
        <f t="shared" si="0"/>
        <v>20</v>
      </c>
      <c r="B36" s="65">
        <v>44276</v>
      </c>
      <c r="C36" s="51">
        <v>402770</v>
      </c>
      <c r="D36" s="20" t="s">
        <v>104</v>
      </c>
      <c r="E36" s="21" t="s">
        <v>50</v>
      </c>
      <c r="F36" s="52">
        <v>89</v>
      </c>
      <c r="G36" s="81"/>
      <c r="H36" s="81"/>
      <c r="I36" s="22"/>
      <c r="L36" s="14"/>
    </row>
    <row r="37" spans="1:12" s="13" customFormat="1" ht="18" customHeight="1" x14ac:dyDescent="0.25">
      <c r="A37" s="19">
        <f t="shared" si="0"/>
        <v>21</v>
      </c>
      <c r="B37" s="65">
        <v>44276</v>
      </c>
      <c r="C37" s="51">
        <v>402771</v>
      </c>
      <c r="D37" s="20" t="s">
        <v>104</v>
      </c>
      <c r="E37" s="21" t="s">
        <v>49</v>
      </c>
      <c r="F37" s="52">
        <v>50</v>
      </c>
      <c r="G37" s="81"/>
      <c r="H37" s="81"/>
      <c r="I37" s="22"/>
      <c r="L37" s="14"/>
    </row>
    <row r="38" spans="1:12" s="13" customFormat="1" ht="18" customHeight="1" x14ac:dyDescent="0.25">
      <c r="A38" s="19">
        <f t="shared" si="0"/>
        <v>22</v>
      </c>
      <c r="B38" s="65">
        <v>44276</v>
      </c>
      <c r="C38" s="51">
        <v>402772</v>
      </c>
      <c r="D38" s="20" t="s">
        <v>104</v>
      </c>
      <c r="E38" s="21" t="s">
        <v>48</v>
      </c>
      <c r="F38" s="52">
        <v>46</v>
      </c>
      <c r="G38" s="81"/>
      <c r="H38" s="81"/>
      <c r="I38" s="22"/>
      <c r="L38" s="14"/>
    </row>
    <row r="39" spans="1:12" s="13" customFormat="1" ht="18" customHeight="1" x14ac:dyDescent="0.25">
      <c r="A39" s="19">
        <f t="shared" si="0"/>
        <v>23</v>
      </c>
      <c r="B39" s="65">
        <v>44276</v>
      </c>
      <c r="C39" s="51">
        <v>402774</v>
      </c>
      <c r="D39" s="20" t="s">
        <v>104</v>
      </c>
      <c r="E39" s="21" t="s">
        <v>47</v>
      </c>
      <c r="F39" s="52">
        <v>29</v>
      </c>
      <c r="G39" s="81"/>
      <c r="H39" s="81"/>
      <c r="I39" s="22"/>
      <c r="L39" s="14"/>
    </row>
    <row r="40" spans="1:12" s="13" customFormat="1" ht="18" customHeight="1" x14ac:dyDescent="0.25">
      <c r="A40" s="19">
        <f t="shared" si="0"/>
        <v>24</v>
      </c>
      <c r="B40" s="65">
        <v>44276</v>
      </c>
      <c r="C40" s="51">
        <v>402775</v>
      </c>
      <c r="D40" s="20" t="s">
        <v>104</v>
      </c>
      <c r="E40" s="21" t="s">
        <v>38</v>
      </c>
      <c r="F40" s="52">
        <v>110</v>
      </c>
      <c r="G40" s="81"/>
      <c r="H40" s="81"/>
      <c r="I40" s="22"/>
      <c r="L40" s="14"/>
    </row>
    <row r="41" spans="1:12" s="13" customFormat="1" ht="18" customHeight="1" x14ac:dyDescent="0.25">
      <c r="A41" s="19">
        <f t="shared" si="0"/>
        <v>25</v>
      </c>
      <c r="B41" s="65">
        <v>44276</v>
      </c>
      <c r="C41" s="51">
        <v>402776</v>
      </c>
      <c r="D41" s="20" t="s">
        <v>104</v>
      </c>
      <c r="E41" s="21" t="s">
        <v>29</v>
      </c>
      <c r="F41" s="52">
        <v>36</v>
      </c>
      <c r="G41" s="81"/>
      <c r="H41" s="81"/>
      <c r="I41" s="22"/>
      <c r="L41" s="14"/>
    </row>
    <row r="42" spans="1:12" s="13" customFormat="1" ht="18" customHeight="1" x14ac:dyDescent="0.25">
      <c r="A42" s="19">
        <f t="shared" si="0"/>
        <v>26</v>
      </c>
      <c r="B42" s="65">
        <v>44276</v>
      </c>
      <c r="C42" s="51">
        <v>402777</v>
      </c>
      <c r="D42" s="20" t="s">
        <v>104</v>
      </c>
      <c r="E42" s="21" t="s">
        <v>46</v>
      </c>
      <c r="F42" s="52">
        <v>55</v>
      </c>
      <c r="G42" s="81"/>
      <c r="H42" s="81"/>
      <c r="I42" s="22"/>
      <c r="L42" s="14"/>
    </row>
    <row r="43" spans="1:12" s="13" customFormat="1" ht="18" customHeight="1" x14ac:dyDescent="0.25">
      <c r="A43" s="19">
        <f t="shared" si="0"/>
        <v>27</v>
      </c>
      <c r="B43" s="65">
        <v>44276</v>
      </c>
      <c r="C43" s="51">
        <v>402778</v>
      </c>
      <c r="D43" s="20" t="s">
        <v>104</v>
      </c>
      <c r="E43" s="21" t="s">
        <v>45</v>
      </c>
      <c r="F43" s="52">
        <v>59</v>
      </c>
      <c r="G43" s="81"/>
      <c r="H43" s="81"/>
      <c r="I43" s="22"/>
      <c r="L43" s="14"/>
    </row>
    <row r="44" spans="1:12" s="13" customFormat="1" ht="18" customHeight="1" x14ac:dyDescent="0.25">
      <c r="A44" s="19">
        <f t="shared" si="0"/>
        <v>28</v>
      </c>
      <c r="B44" s="65">
        <v>44276</v>
      </c>
      <c r="C44" s="51">
        <v>402779</v>
      </c>
      <c r="D44" s="20" t="s">
        <v>104</v>
      </c>
      <c r="E44" s="21" t="s">
        <v>44</v>
      </c>
      <c r="F44" s="52">
        <v>32</v>
      </c>
      <c r="G44" s="81"/>
      <c r="H44" s="81"/>
      <c r="I44" s="22"/>
      <c r="L44" s="14"/>
    </row>
    <row r="45" spans="1:12" s="13" customFormat="1" ht="18" customHeight="1" x14ac:dyDescent="0.25">
      <c r="A45" s="19">
        <f t="shared" si="0"/>
        <v>29</v>
      </c>
      <c r="B45" s="65">
        <v>44276</v>
      </c>
      <c r="C45" s="51">
        <v>402780</v>
      </c>
      <c r="D45" s="20" t="s">
        <v>104</v>
      </c>
      <c r="E45" s="21" t="s">
        <v>43</v>
      </c>
      <c r="F45" s="52">
        <v>199</v>
      </c>
      <c r="G45" s="81"/>
      <c r="H45" s="81"/>
      <c r="I45" s="22"/>
      <c r="L45" s="14"/>
    </row>
    <row r="46" spans="1:12" s="13" customFormat="1" ht="18" customHeight="1" x14ac:dyDescent="0.25">
      <c r="A46" s="19">
        <f t="shared" si="0"/>
        <v>30</v>
      </c>
      <c r="B46" s="65">
        <v>44276</v>
      </c>
      <c r="C46" s="51">
        <v>402781</v>
      </c>
      <c r="D46" s="20" t="s">
        <v>104</v>
      </c>
      <c r="E46" s="21" t="s">
        <v>42</v>
      </c>
      <c r="F46" s="52">
        <v>66</v>
      </c>
      <c r="G46" s="81"/>
      <c r="H46" s="81"/>
      <c r="I46" s="22"/>
      <c r="L46" s="14"/>
    </row>
    <row r="47" spans="1:12" s="13" customFormat="1" ht="18" customHeight="1" x14ac:dyDescent="0.25">
      <c r="A47" s="19">
        <f t="shared" si="0"/>
        <v>31</v>
      </c>
      <c r="B47" s="65">
        <v>44276</v>
      </c>
      <c r="C47" s="51">
        <v>402782</v>
      </c>
      <c r="D47" s="20" t="s">
        <v>104</v>
      </c>
      <c r="E47" s="21" t="s">
        <v>41</v>
      </c>
      <c r="F47" s="52">
        <v>140</v>
      </c>
      <c r="G47" s="81"/>
      <c r="H47" s="81"/>
      <c r="I47" s="22"/>
      <c r="L47" s="14"/>
    </row>
    <row r="48" spans="1:12" s="13" customFormat="1" ht="18" customHeight="1" x14ac:dyDescent="0.25">
      <c r="A48" s="19">
        <f t="shared" si="0"/>
        <v>32</v>
      </c>
      <c r="B48" s="65">
        <v>44283</v>
      </c>
      <c r="C48" s="51" t="s">
        <v>58</v>
      </c>
      <c r="D48" s="20" t="s">
        <v>104</v>
      </c>
      <c r="E48" s="21" t="s">
        <v>105</v>
      </c>
      <c r="F48" s="52">
        <v>147</v>
      </c>
      <c r="G48" s="81"/>
      <c r="H48" s="81"/>
      <c r="I48" s="22"/>
      <c r="L48" s="14"/>
    </row>
    <row r="49" spans="1:12" s="13" customFormat="1" ht="18" customHeight="1" x14ac:dyDescent="0.25">
      <c r="A49" s="19">
        <f t="shared" si="0"/>
        <v>33</v>
      </c>
      <c r="B49" s="65">
        <v>44283</v>
      </c>
      <c r="C49" s="51" t="s">
        <v>59</v>
      </c>
      <c r="D49" s="20" t="s">
        <v>104</v>
      </c>
      <c r="E49" s="21" t="s">
        <v>106</v>
      </c>
      <c r="F49" s="52">
        <v>125</v>
      </c>
      <c r="G49" s="81"/>
      <c r="H49" s="81"/>
      <c r="I49" s="22"/>
      <c r="L49" s="14"/>
    </row>
    <row r="50" spans="1:12" s="13" customFormat="1" ht="30" customHeight="1" x14ac:dyDescent="0.25">
      <c r="A50" s="19">
        <f t="shared" si="0"/>
        <v>34</v>
      </c>
      <c r="B50" s="65">
        <v>44283</v>
      </c>
      <c r="C50" s="51" t="s">
        <v>60</v>
      </c>
      <c r="D50" s="20" t="s">
        <v>104</v>
      </c>
      <c r="E50" s="21" t="s">
        <v>107</v>
      </c>
      <c r="F50" s="52">
        <v>252</v>
      </c>
      <c r="G50" s="81"/>
      <c r="H50" s="81"/>
      <c r="I50" s="22"/>
      <c r="L50" s="14"/>
    </row>
    <row r="51" spans="1:12" s="13" customFormat="1" ht="18" customHeight="1" x14ac:dyDescent="0.25">
      <c r="A51" s="19">
        <f t="shared" si="0"/>
        <v>35</v>
      </c>
      <c r="B51" s="65">
        <v>44283</v>
      </c>
      <c r="C51" s="51" t="s">
        <v>61</v>
      </c>
      <c r="D51" s="20" t="s">
        <v>104</v>
      </c>
      <c r="E51" s="21" t="s">
        <v>108</v>
      </c>
      <c r="F51" s="52">
        <v>184</v>
      </c>
      <c r="G51" s="81"/>
      <c r="H51" s="81"/>
      <c r="I51" s="22"/>
      <c r="L51" s="14"/>
    </row>
    <row r="52" spans="1:12" s="13" customFormat="1" ht="18" customHeight="1" x14ac:dyDescent="0.25">
      <c r="A52" s="19">
        <f t="shared" si="0"/>
        <v>36</v>
      </c>
      <c r="B52" s="65">
        <v>44283</v>
      </c>
      <c r="C52" s="51" t="s">
        <v>62</v>
      </c>
      <c r="D52" s="20" t="s">
        <v>104</v>
      </c>
      <c r="E52" s="21" t="s">
        <v>109</v>
      </c>
      <c r="F52" s="52">
        <v>94</v>
      </c>
      <c r="G52" s="81"/>
      <c r="H52" s="81"/>
      <c r="I52" s="22"/>
      <c r="L52" s="14"/>
    </row>
    <row r="53" spans="1:12" s="13" customFormat="1" ht="18" customHeight="1" x14ac:dyDescent="0.25">
      <c r="A53" s="19">
        <f t="shared" si="0"/>
        <v>37</v>
      </c>
      <c r="B53" s="65">
        <v>44284</v>
      </c>
      <c r="C53" s="51" t="s">
        <v>63</v>
      </c>
      <c r="D53" s="20" t="s">
        <v>104</v>
      </c>
      <c r="E53" s="21" t="s">
        <v>110</v>
      </c>
      <c r="F53" s="52">
        <v>417</v>
      </c>
      <c r="G53" s="81"/>
      <c r="H53" s="81"/>
      <c r="I53" s="22"/>
      <c r="L53" s="14"/>
    </row>
    <row r="54" spans="1:12" s="13" customFormat="1" ht="28.5" customHeight="1" x14ac:dyDescent="0.25">
      <c r="A54" s="19">
        <f t="shared" si="0"/>
        <v>38</v>
      </c>
      <c r="B54" s="65">
        <v>44284</v>
      </c>
      <c r="C54" s="51" t="s">
        <v>64</v>
      </c>
      <c r="D54" s="20" t="s">
        <v>104</v>
      </c>
      <c r="E54" s="21" t="s">
        <v>111</v>
      </c>
      <c r="F54" s="52">
        <v>509</v>
      </c>
      <c r="G54" s="81"/>
      <c r="H54" s="81"/>
      <c r="I54" s="22"/>
      <c r="L54" s="14"/>
    </row>
    <row r="55" spans="1:12" s="13" customFormat="1" ht="18" customHeight="1" thickBot="1" x14ac:dyDescent="0.3">
      <c r="A55" s="58">
        <f t="shared" si="0"/>
        <v>39</v>
      </c>
      <c r="B55" s="66">
        <v>44284</v>
      </c>
      <c r="C55" s="59" t="s">
        <v>65</v>
      </c>
      <c r="D55" s="63" t="s">
        <v>104</v>
      </c>
      <c r="E55" s="60" t="s">
        <v>112</v>
      </c>
      <c r="F55" s="61">
        <v>161</v>
      </c>
      <c r="G55" s="82"/>
      <c r="H55" s="82"/>
      <c r="I55" s="62"/>
      <c r="L55" s="14"/>
    </row>
    <row r="56" spans="1:12" s="13" customFormat="1" ht="30.75" customHeight="1" x14ac:dyDescent="0.25">
      <c r="A56" s="54">
        <f t="shared" si="0"/>
        <v>40</v>
      </c>
      <c r="B56" s="67">
        <v>44284</v>
      </c>
      <c r="C56" s="55" t="s">
        <v>66</v>
      </c>
      <c r="D56" s="64" t="s">
        <v>104</v>
      </c>
      <c r="E56" s="56" t="s">
        <v>113</v>
      </c>
      <c r="F56" s="57">
        <v>100</v>
      </c>
      <c r="G56" s="83"/>
      <c r="H56" s="83"/>
      <c r="I56" s="53"/>
      <c r="L56" s="14"/>
    </row>
    <row r="57" spans="1:12" s="13" customFormat="1" ht="32.25" customHeight="1" x14ac:dyDescent="0.25">
      <c r="A57" s="19">
        <f t="shared" si="0"/>
        <v>41</v>
      </c>
      <c r="B57" s="65">
        <v>44284</v>
      </c>
      <c r="C57" s="51" t="s">
        <v>67</v>
      </c>
      <c r="D57" s="20" t="s">
        <v>104</v>
      </c>
      <c r="E57" s="21" t="s">
        <v>114</v>
      </c>
      <c r="F57" s="52">
        <v>115</v>
      </c>
      <c r="G57" s="81"/>
      <c r="H57" s="81"/>
      <c r="I57" s="22"/>
      <c r="L57" s="14"/>
    </row>
    <row r="58" spans="1:12" s="13" customFormat="1" ht="18" customHeight="1" x14ac:dyDescent="0.25">
      <c r="A58" s="19">
        <f t="shared" si="0"/>
        <v>42</v>
      </c>
      <c r="B58" s="65">
        <v>44284</v>
      </c>
      <c r="C58" s="51" t="s">
        <v>68</v>
      </c>
      <c r="D58" s="20" t="s">
        <v>104</v>
      </c>
      <c r="E58" s="21" t="s">
        <v>115</v>
      </c>
      <c r="F58" s="52">
        <v>88</v>
      </c>
      <c r="G58" s="81"/>
      <c r="H58" s="81"/>
      <c r="I58" s="22"/>
      <c r="L58" s="14"/>
    </row>
    <row r="59" spans="1:12" s="13" customFormat="1" ht="29.25" customHeight="1" x14ac:dyDescent="0.25">
      <c r="A59" s="19">
        <f t="shared" si="0"/>
        <v>43</v>
      </c>
      <c r="B59" s="65">
        <v>44285</v>
      </c>
      <c r="C59" s="51" t="s">
        <v>69</v>
      </c>
      <c r="D59" s="20" t="s">
        <v>104</v>
      </c>
      <c r="E59" s="21" t="s">
        <v>116</v>
      </c>
      <c r="F59" s="52">
        <v>347</v>
      </c>
      <c r="G59" s="81"/>
      <c r="H59" s="81"/>
      <c r="I59" s="22"/>
      <c r="L59" s="14"/>
    </row>
    <row r="60" spans="1:12" s="13" customFormat="1" ht="27" customHeight="1" x14ac:dyDescent="0.25">
      <c r="A60" s="19">
        <f t="shared" si="0"/>
        <v>44</v>
      </c>
      <c r="B60" s="65">
        <v>44285</v>
      </c>
      <c r="C60" s="51" t="s">
        <v>70</v>
      </c>
      <c r="D60" s="20" t="s">
        <v>104</v>
      </c>
      <c r="E60" s="21" t="s">
        <v>117</v>
      </c>
      <c r="F60" s="52">
        <v>168</v>
      </c>
      <c r="G60" s="81"/>
      <c r="H60" s="81"/>
      <c r="I60" s="22"/>
      <c r="L60" s="14"/>
    </row>
    <row r="61" spans="1:12" s="13" customFormat="1" ht="31.5" x14ac:dyDescent="0.25">
      <c r="A61" s="19">
        <f t="shared" si="0"/>
        <v>45</v>
      </c>
      <c r="B61" s="65">
        <v>44285</v>
      </c>
      <c r="C61" s="51" t="s">
        <v>71</v>
      </c>
      <c r="D61" s="20" t="s">
        <v>104</v>
      </c>
      <c r="E61" s="21" t="s">
        <v>118</v>
      </c>
      <c r="F61" s="52">
        <v>426</v>
      </c>
      <c r="G61" s="81"/>
      <c r="H61" s="81"/>
      <c r="I61" s="22"/>
      <c r="L61" s="14"/>
    </row>
    <row r="62" spans="1:12" s="13" customFormat="1" ht="31.5" x14ac:dyDescent="0.25">
      <c r="A62" s="19">
        <f t="shared" si="0"/>
        <v>46</v>
      </c>
      <c r="B62" s="65">
        <v>44285</v>
      </c>
      <c r="C62" s="51" t="s">
        <v>72</v>
      </c>
      <c r="D62" s="20" t="s">
        <v>104</v>
      </c>
      <c r="E62" s="21" t="s">
        <v>119</v>
      </c>
      <c r="F62" s="52">
        <v>247</v>
      </c>
      <c r="G62" s="81"/>
      <c r="H62" s="81"/>
      <c r="I62" s="22"/>
      <c r="L62" s="14"/>
    </row>
    <row r="63" spans="1:12" s="13" customFormat="1" ht="31.5" x14ac:dyDescent="0.25">
      <c r="A63" s="19">
        <f t="shared" si="0"/>
        <v>47</v>
      </c>
      <c r="B63" s="65">
        <v>44285</v>
      </c>
      <c r="C63" s="51" t="s">
        <v>73</v>
      </c>
      <c r="D63" s="20" t="s">
        <v>104</v>
      </c>
      <c r="E63" s="21" t="s">
        <v>119</v>
      </c>
      <c r="F63" s="52">
        <v>437</v>
      </c>
      <c r="G63" s="81"/>
      <c r="H63" s="81"/>
      <c r="I63" s="22"/>
      <c r="L63" s="14"/>
    </row>
    <row r="64" spans="1:12" s="13" customFormat="1" ht="31.5" x14ac:dyDescent="0.25">
      <c r="A64" s="19">
        <f t="shared" si="0"/>
        <v>48</v>
      </c>
      <c r="B64" s="65">
        <v>44285</v>
      </c>
      <c r="C64" s="51" t="s">
        <v>74</v>
      </c>
      <c r="D64" s="20" t="s">
        <v>104</v>
      </c>
      <c r="E64" s="21" t="s">
        <v>120</v>
      </c>
      <c r="F64" s="52">
        <v>209</v>
      </c>
      <c r="G64" s="81"/>
      <c r="H64" s="81"/>
      <c r="I64" s="22"/>
      <c r="L64" s="14"/>
    </row>
    <row r="65" spans="1:12" s="13" customFormat="1" ht="15.75" x14ac:dyDescent="0.25">
      <c r="A65" s="19">
        <f t="shared" si="0"/>
        <v>49</v>
      </c>
      <c r="B65" s="65">
        <v>44289</v>
      </c>
      <c r="C65" s="51" t="s">
        <v>75</v>
      </c>
      <c r="D65" s="20" t="s">
        <v>104</v>
      </c>
      <c r="E65" s="21" t="s">
        <v>121</v>
      </c>
      <c r="F65" s="52">
        <v>976</v>
      </c>
      <c r="G65" s="81"/>
      <c r="H65" s="81"/>
      <c r="I65" s="22"/>
      <c r="L65" s="14"/>
    </row>
    <row r="66" spans="1:12" s="13" customFormat="1" ht="31.5" x14ac:dyDescent="0.25">
      <c r="A66" s="19">
        <f t="shared" si="0"/>
        <v>50</v>
      </c>
      <c r="B66" s="65">
        <v>44289</v>
      </c>
      <c r="C66" s="51" t="s">
        <v>76</v>
      </c>
      <c r="D66" s="20" t="s">
        <v>104</v>
      </c>
      <c r="E66" s="21" t="s">
        <v>117</v>
      </c>
      <c r="F66" s="52">
        <v>135</v>
      </c>
      <c r="G66" s="81"/>
      <c r="H66" s="81"/>
      <c r="I66" s="22"/>
      <c r="L66" s="14"/>
    </row>
    <row r="67" spans="1:12" s="13" customFormat="1" ht="31.5" x14ac:dyDescent="0.25">
      <c r="A67" s="19">
        <f t="shared" si="0"/>
        <v>51</v>
      </c>
      <c r="B67" s="65">
        <v>44289</v>
      </c>
      <c r="C67" s="51" t="s">
        <v>77</v>
      </c>
      <c r="D67" s="20" t="s">
        <v>104</v>
      </c>
      <c r="E67" s="21" t="s">
        <v>116</v>
      </c>
      <c r="F67" s="52">
        <v>219</v>
      </c>
      <c r="G67" s="81"/>
      <c r="H67" s="81"/>
      <c r="I67" s="22"/>
      <c r="L67" s="14"/>
    </row>
    <row r="68" spans="1:12" s="13" customFormat="1" ht="15.75" x14ac:dyDescent="0.25">
      <c r="A68" s="19">
        <f t="shared" si="0"/>
        <v>52</v>
      </c>
      <c r="B68" s="65">
        <v>44289</v>
      </c>
      <c r="C68" s="51" t="s">
        <v>78</v>
      </c>
      <c r="D68" s="20" t="s">
        <v>104</v>
      </c>
      <c r="E68" s="21" t="s">
        <v>105</v>
      </c>
      <c r="F68" s="52">
        <v>206</v>
      </c>
      <c r="G68" s="81"/>
      <c r="H68" s="81"/>
      <c r="I68" s="22"/>
      <c r="L68" s="14"/>
    </row>
    <row r="69" spans="1:12" s="13" customFormat="1" ht="15.75" x14ac:dyDescent="0.25">
      <c r="A69" s="19">
        <f t="shared" si="0"/>
        <v>53</v>
      </c>
      <c r="B69" s="65">
        <v>44290</v>
      </c>
      <c r="C69" s="51" t="s">
        <v>79</v>
      </c>
      <c r="D69" s="20" t="s">
        <v>104</v>
      </c>
      <c r="E69" s="21" t="s">
        <v>122</v>
      </c>
      <c r="F69" s="52">
        <v>680</v>
      </c>
      <c r="G69" s="81"/>
      <c r="H69" s="81"/>
      <c r="I69" s="22"/>
      <c r="L69" s="14"/>
    </row>
    <row r="70" spans="1:12" s="13" customFormat="1" ht="31.5" x14ac:dyDescent="0.25">
      <c r="A70" s="19">
        <f t="shared" si="0"/>
        <v>54</v>
      </c>
      <c r="B70" s="65">
        <v>44290</v>
      </c>
      <c r="C70" s="51" t="s">
        <v>80</v>
      </c>
      <c r="D70" s="20" t="s">
        <v>104</v>
      </c>
      <c r="E70" s="21" t="s">
        <v>123</v>
      </c>
      <c r="F70" s="52">
        <v>1904</v>
      </c>
      <c r="G70" s="81"/>
      <c r="H70" s="81"/>
      <c r="I70" s="22"/>
      <c r="L70" s="14"/>
    </row>
    <row r="71" spans="1:12" s="13" customFormat="1" ht="31.5" x14ac:dyDescent="0.25">
      <c r="A71" s="19">
        <f t="shared" si="0"/>
        <v>55</v>
      </c>
      <c r="B71" s="65">
        <v>44290</v>
      </c>
      <c r="C71" s="51" t="s">
        <v>81</v>
      </c>
      <c r="D71" s="20" t="s">
        <v>104</v>
      </c>
      <c r="E71" s="21" t="s">
        <v>124</v>
      </c>
      <c r="F71" s="52">
        <v>602</v>
      </c>
      <c r="G71" s="81"/>
      <c r="H71" s="81"/>
      <c r="I71" s="22"/>
      <c r="L71" s="14"/>
    </row>
    <row r="72" spans="1:12" s="13" customFormat="1" ht="31.5" x14ac:dyDescent="0.25">
      <c r="A72" s="19">
        <f t="shared" si="0"/>
        <v>56</v>
      </c>
      <c r="B72" s="65">
        <v>44290</v>
      </c>
      <c r="C72" s="51" t="s">
        <v>82</v>
      </c>
      <c r="D72" s="20" t="s">
        <v>104</v>
      </c>
      <c r="E72" s="21" t="s">
        <v>119</v>
      </c>
      <c r="F72" s="52">
        <v>300</v>
      </c>
      <c r="G72" s="81"/>
      <c r="H72" s="81"/>
      <c r="I72" s="22"/>
      <c r="L72" s="14"/>
    </row>
    <row r="73" spans="1:12" s="13" customFormat="1" ht="31.5" x14ac:dyDescent="0.25">
      <c r="A73" s="19">
        <f t="shared" si="0"/>
        <v>57</v>
      </c>
      <c r="B73" s="65">
        <v>44290</v>
      </c>
      <c r="C73" s="51" t="s">
        <v>83</v>
      </c>
      <c r="D73" s="20" t="s">
        <v>104</v>
      </c>
      <c r="E73" s="21" t="s">
        <v>119</v>
      </c>
      <c r="F73" s="52">
        <v>386</v>
      </c>
      <c r="G73" s="81"/>
      <c r="H73" s="81"/>
      <c r="I73" s="22"/>
      <c r="L73" s="14"/>
    </row>
    <row r="74" spans="1:12" s="13" customFormat="1" ht="31.5" x14ac:dyDescent="0.25">
      <c r="A74" s="19">
        <f t="shared" si="0"/>
        <v>58</v>
      </c>
      <c r="B74" s="65">
        <v>44290</v>
      </c>
      <c r="C74" s="51" t="s">
        <v>84</v>
      </c>
      <c r="D74" s="20" t="s">
        <v>104</v>
      </c>
      <c r="E74" s="21" t="s">
        <v>119</v>
      </c>
      <c r="F74" s="52">
        <v>283</v>
      </c>
      <c r="G74" s="81"/>
      <c r="H74" s="81"/>
      <c r="I74" s="22"/>
      <c r="L74" s="14"/>
    </row>
    <row r="75" spans="1:12" s="13" customFormat="1" ht="31.5" x14ac:dyDescent="0.25">
      <c r="A75" s="19">
        <f t="shared" si="0"/>
        <v>59</v>
      </c>
      <c r="B75" s="65">
        <v>44290</v>
      </c>
      <c r="C75" s="51" t="s">
        <v>85</v>
      </c>
      <c r="D75" s="20" t="s">
        <v>104</v>
      </c>
      <c r="E75" s="21" t="s">
        <v>120</v>
      </c>
      <c r="F75" s="52">
        <v>157</v>
      </c>
      <c r="G75" s="81"/>
      <c r="H75" s="81"/>
      <c r="I75" s="22"/>
      <c r="L75" s="14"/>
    </row>
    <row r="76" spans="1:12" s="13" customFormat="1" ht="15.75" x14ac:dyDescent="0.25">
      <c r="A76" s="19">
        <f t="shared" si="0"/>
        <v>60</v>
      </c>
      <c r="B76" s="65">
        <v>44291</v>
      </c>
      <c r="C76" s="51" t="s">
        <v>86</v>
      </c>
      <c r="D76" s="20" t="s">
        <v>104</v>
      </c>
      <c r="E76" s="21" t="s">
        <v>106</v>
      </c>
      <c r="F76" s="52">
        <v>343</v>
      </c>
      <c r="G76" s="81"/>
      <c r="H76" s="81"/>
      <c r="I76" s="22"/>
      <c r="L76" s="14"/>
    </row>
    <row r="77" spans="1:12" s="13" customFormat="1" ht="31.5" x14ac:dyDescent="0.25">
      <c r="A77" s="19">
        <f t="shared" si="0"/>
        <v>61</v>
      </c>
      <c r="B77" s="65">
        <v>44291</v>
      </c>
      <c r="C77" s="51" t="s">
        <v>87</v>
      </c>
      <c r="D77" s="20" t="s">
        <v>104</v>
      </c>
      <c r="E77" s="21" t="s">
        <v>107</v>
      </c>
      <c r="F77" s="52">
        <v>909</v>
      </c>
      <c r="G77" s="81"/>
      <c r="H77" s="81"/>
      <c r="I77" s="22"/>
      <c r="L77" s="14"/>
    </row>
    <row r="78" spans="1:12" s="13" customFormat="1" ht="31.5" x14ac:dyDescent="0.25">
      <c r="A78" s="19">
        <f t="shared" si="0"/>
        <v>62</v>
      </c>
      <c r="B78" s="65">
        <v>44291</v>
      </c>
      <c r="C78" s="51" t="s">
        <v>88</v>
      </c>
      <c r="D78" s="20" t="s">
        <v>104</v>
      </c>
      <c r="E78" s="21" t="s">
        <v>125</v>
      </c>
      <c r="F78" s="52">
        <v>478</v>
      </c>
      <c r="G78" s="81"/>
      <c r="H78" s="81"/>
      <c r="I78" s="22"/>
      <c r="L78" s="14"/>
    </row>
    <row r="79" spans="1:12" s="13" customFormat="1" ht="31.5" x14ac:dyDescent="0.25">
      <c r="A79" s="19">
        <f t="shared" si="0"/>
        <v>63</v>
      </c>
      <c r="B79" s="65">
        <v>44291</v>
      </c>
      <c r="C79" s="51" t="s">
        <v>89</v>
      </c>
      <c r="D79" s="20" t="s">
        <v>104</v>
      </c>
      <c r="E79" s="21" t="s">
        <v>126</v>
      </c>
      <c r="F79" s="52">
        <v>935</v>
      </c>
      <c r="G79" s="81"/>
      <c r="H79" s="81"/>
      <c r="I79" s="22"/>
      <c r="L79" s="14"/>
    </row>
    <row r="80" spans="1:12" s="13" customFormat="1" ht="31.5" x14ac:dyDescent="0.25">
      <c r="A80" s="19">
        <f t="shared" si="0"/>
        <v>64</v>
      </c>
      <c r="B80" s="65">
        <v>44291</v>
      </c>
      <c r="C80" s="51" t="s">
        <v>90</v>
      </c>
      <c r="D80" s="20" t="s">
        <v>104</v>
      </c>
      <c r="E80" s="21" t="s">
        <v>127</v>
      </c>
      <c r="F80" s="52">
        <v>627</v>
      </c>
      <c r="G80" s="81"/>
      <c r="H80" s="81"/>
      <c r="I80" s="22"/>
      <c r="L80" s="14"/>
    </row>
    <row r="81" spans="1:12" s="13" customFormat="1" ht="15.75" x14ac:dyDescent="0.25">
      <c r="A81" s="19">
        <f t="shared" si="0"/>
        <v>65</v>
      </c>
      <c r="B81" s="65">
        <v>44292</v>
      </c>
      <c r="C81" s="51" t="s">
        <v>91</v>
      </c>
      <c r="D81" s="20" t="s">
        <v>104</v>
      </c>
      <c r="E81" s="21" t="s">
        <v>128</v>
      </c>
      <c r="F81" s="52">
        <v>532</v>
      </c>
      <c r="G81" s="81"/>
      <c r="H81" s="81"/>
      <c r="I81" s="22"/>
      <c r="L81" s="14"/>
    </row>
    <row r="82" spans="1:12" s="13" customFormat="1" ht="32.25" thickBot="1" x14ac:dyDescent="0.3">
      <c r="A82" s="58">
        <f t="shared" si="0"/>
        <v>66</v>
      </c>
      <c r="B82" s="66">
        <v>44292</v>
      </c>
      <c r="C82" s="59" t="s">
        <v>92</v>
      </c>
      <c r="D82" s="63" t="s">
        <v>104</v>
      </c>
      <c r="E82" s="60" t="s">
        <v>113</v>
      </c>
      <c r="F82" s="61">
        <v>228</v>
      </c>
      <c r="G82" s="82"/>
      <c r="H82" s="82"/>
      <c r="I82" s="62"/>
      <c r="L82" s="14"/>
    </row>
    <row r="83" spans="1:12" s="13" customFormat="1" ht="31.5" x14ac:dyDescent="0.25">
      <c r="A83" s="54">
        <f t="shared" ref="A83:A93" si="1">A82+1</f>
        <v>67</v>
      </c>
      <c r="B83" s="67">
        <v>44292</v>
      </c>
      <c r="C83" s="55" t="s">
        <v>93</v>
      </c>
      <c r="D83" s="64" t="s">
        <v>104</v>
      </c>
      <c r="E83" s="56" t="s">
        <v>114</v>
      </c>
      <c r="F83" s="57">
        <v>426</v>
      </c>
      <c r="G83" s="83"/>
      <c r="H83" s="83"/>
      <c r="I83" s="53"/>
      <c r="L83" s="14"/>
    </row>
    <row r="84" spans="1:12" s="13" customFormat="1" ht="15.75" x14ac:dyDescent="0.25">
      <c r="A84" s="19">
        <f t="shared" si="1"/>
        <v>68</v>
      </c>
      <c r="B84" s="65">
        <v>44292</v>
      </c>
      <c r="C84" s="51" t="s">
        <v>94</v>
      </c>
      <c r="D84" s="20" t="s">
        <v>104</v>
      </c>
      <c r="E84" s="21" t="s">
        <v>115</v>
      </c>
      <c r="F84" s="52">
        <v>900</v>
      </c>
      <c r="G84" s="81"/>
      <c r="H84" s="81"/>
      <c r="I84" s="22"/>
      <c r="L84" s="14"/>
    </row>
    <row r="85" spans="1:12" s="13" customFormat="1" ht="31.5" x14ac:dyDescent="0.25">
      <c r="A85" s="19">
        <f t="shared" si="1"/>
        <v>69</v>
      </c>
      <c r="B85" s="65">
        <v>44292</v>
      </c>
      <c r="C85" s="51" t="s">
        <v>95</v>
      </c>
      <c r="D85" s="20" t="s">
        <v>104</v>
      </c>
      <c r="E85" s="21" t="s">
        <v>108</v>
      </c>
      <c r="F85" s="52">
        <v>753</v>
      </c>
      <c r="G85" s="81"/>
      <c r="H85" s="81"/>
      <c r="I85" s="22"/>
      <c r="L85" s="14"/>
    </row>
    <row r="86" spans="1:12" s="13" customFormat="1" ht="31.5" x14ac:dyDescent="0.25">
      <c r="A86" s="19">
        <f t="shared" si="1"/>
        <v>70</v>
      </c>
      <c r="B86" s="65">
        <v>44292</v>
      </c>
      <c r="C86" s="51" t="s">
        <v>96</v>
      </c>
      <c r="D86" s="20" t="s">
        <v>104</v>
      </c>
      <c r="E86" s="21" t="s">
        <v>119</v>
      </c>
      <c r="F86" s="52">
        <v>81</v>
      </c>
      <c r="G86" s="81"/>
      <c r="H86" s="81"/>
      <c r="I86" s="22"/>
      <c r="L86" s="14"/>
    </row>
    <row r="87" spans="1:12" s="13" customFormat="1" ht="31.5" x14ac:dyDescent="0.25">
      <c r="A87" s="19">
        <f t="shared" si="1"/>
        <v>71</v>
      </c>
      <c r="B87" s="65">
        <v>44292</v>
      </c>
      <c r="C87" s="51" t="s">
        <v>97</v>
      </c>
      <c r="D87" s="20" t="s">
        <v>104</v>
      </c>
      <c r="E87" s="21" t="s">
        <v>119</v>
      </c>
      <c r="F87" s="52">
        <v>24</v>
      </c>
      <c r="G87" s="81"/>
      <c r="H87" s="81"/>
      <c r="I87" s="22"/>
      <c r="L87" s="14"/>
    </row>
    <row r="88" spans="1:12" s="13" customFormat="1" ht="31.5" x14ac:dyDescent="0.25">
      <c r="A88" s="19">
        <f t="shared" si="1"/>
        <v>72</v>
      </c>
      <c r="B88" s="65">
        <v>44292</v>
      </c>
      <c r="C88" s="51" t="s">
        <v>98</v>
      </c>
      <c r="D88" s="20" t="s">
        <v>104</v>
      </c>
      <c r="E88" s="21" t="s">
        <v>119</v>
      </c>
      <c r="F88" s="52">
        <v>32</v>
      </c>
      <c r="G88" s="81"/>
      <c r="H88" s="81"/>
      <c r="I88" s="22"/>
      <c r="L88" s="14"/>
    </row>
    <row r="89" spans="1:12" s="13" customFormat="1" ht="15.75" x14ac:dyDescent="0.25">
      <c r="A89" s="19">
        <f t="shared" si="1"/>
        <v>73</v>
      </c>
      <c r="B89" s="65">
        <v>44292</v>
      </c>
      <c r="C89" s="51" t="s">
        <v>99</v>
      </c>
      <c r="D89" s="20" t="s">
        <v>104</v>
      </c>
      <c r="E89" s="21" t="s">
        <v>110</v>
      </c>
      <c r="F89" s="52">
        <v>465</v>
      </c>
      <c r="G89" s="81"/>
      <c r="H89" s="81"/>
      <c r="I89" s="22"/>
      <c r="L89" s="14"/>
    </row>
    <row r="90" spans="1:12" s="13" customFormat="1" ht="31.5" x14ac:dyDescent="0.25">
      <c r="A90" s="19">
        <f t="shared" si="1"/>
        <v>74</v>
      </c>
      <c r="B90" s="65">
        <v>44292</v>
      </c>
      <c r="C90" s="51" t="s">
        <v>100</v>
      </c>
      <c r="D90" s="20" t="s">
        <v>104</v>
      </c>
      <c r="E90" s="21" t="s">
        <v>111</v>
      </c>
      <c r="F90" s="52">
        <v>846</v>
      </c>
      <c r="G90" s="81"/>
      <c r="H90" s="81"/>
      <c r="I90" s="22"/>
      <c r="L90" s="14"/>
    </row>
    <row r="91" spans="1:12" s="13" customFormat="1" ht="31.5" x14ac:dyDescent="0.25">
      <c r="A91" s="19">
        <f t="shared" si="1"/>
        <v>75</v>
      </c>
      <c r="B91" s="65">
        <v>44292</v>
      </c>
      <c r="C91" s="51" t="s">
        <v>101</v>
      </c>
      <c r="D91" s="20" t="s">
        <v>104</v>
      </c>
      <c r="E91" s="21" t="s">
        <v>118</v>
      </c>
      <c r="F91" s="52">
        <v>862</v>
      </c>
      <c r="G91" s="81"/>
      <c r="H91" s="81"/>
      <c r="I91" s="22"/>
      <c r="L91" s="14"/>
    </row>
    <row r="92" spans="1:12" s="13" customFormat="1" ht="31.5" x14ac:dyDescent="0.25">
      <c r="A92" s="19">
        <f t="shared" si="1"/>
        <v>76</v>
      </c>
      <c r="B92" s="65">
        <v>44292</v>
      </c>
      <c r="C92" s="51" t="s">
        <v>102</v>
      </c>
      <c r="D92" s="20" t="s">
        <v>104</v>
      </c>
      <c r="E92" s="21" t="s">
        <v>117</v>
      </c>
      <c r="F92" s="52">
        <v>158</v>
      </c>
      <c r="G92" s="81"/>
      <c r="H92" s="81"/>
      <c r="I92" s="22"/>
      <c r="L92" s="14"/>
    </row>
    <row r="93" spans="1:12" s="13" customFormat="1" ht="31.5" x14ac:dyDescent="0.25">
      <c r="A93" s="19">
        <f t="shared" si="1"/>
        <v>77</v>
      </c>
      <c r="B93" s="65">
        <v>44292</v>
      </c>
      <c r="C93" s="51" t="s">
        <v>103</v>
      </c>
      <c r="D93" s="20" t="s">
        <v>104</v>
      </c>
      <c r="E93" s="21" t="s">
        <v>116</v>
      </c>
      <c r="F93" s="52">
        <v>432</v>
      </c>
      <c r="G93" s="81"/>
      <c r="H93" s="81"/>
      <c r="I93" s="22"/>
      <c r="L93" s="14"/>
    </row>
    <row r="94" spans="1:12" ht="36" customHeight="1" thickBot="1" x14ac:dyDescent="0.3">
      <c r="A94" s="77" t="s">
        <v>16</v>
      </c>
      <c r="B94" s="78"/>
      <c r="C94" s="78"/>
      <c r="D94" s="78"/>
      <c r="E94" s="78"/>
      <c r="F94" s="78"/>
      <c r="G94" s="78"/>
      <c r="H94" s="79"/>
      <c r="I94" s="23">
        <f>SUM(I17:I17)</f>
        <v>30000000</v>
      </c>
    </row>
    <row r="95" spans="1:12" ht="14.25" customHeight="1" x14ac:dyDescent="0.25">
      <c r="A95" s="80"/>
      <c r="B95" s="80"/>
      <c r="C95" s="80"/>
      <c r="D95" s="80"/>
      <c r="E95" s="24"/>
      <c r="G95" s="25"/>
      <c r="H95" s="25"/>
      <c r="I95" s="26"/>
    </row>
    <row r="96" spans="1:12" ht="23.25" customHeight="1" x14ac:dyDescent="0.25">
      <c r="A96" s="27"/>
      <c r="B96" s="27"/>
      <c r="D96" s="27"/>
      <c r="E96" s="27"/>
      <c r="G96" s="28" t="s">
        <v>17</v>
      </c>
      <c r="H96" s="28"/>
      <c r="I96" s="29">
        <v>0</v>
      </c>
    </row>
    <row r="97" spans="1:12" ht="23.25" customHeight="1" thickBot="1" x14ac:dyDescent="0.3">
      <c r="A97" s="30"/>
      <c r="B97" s="30"/>
      <c r="D97" s="30"/>
      <c r="E97" s="30"/>
      <c r="G97" s="31" t="s">
        <v>39</v>
      </c>
      <c r="H97" s="31"/>
      <c r="I97" s="32">
        <v>0</v>
      </c>
    </row>
    <row r="98" spans="1:12" ht="29.25" customHeight="1" x14ac:dyDescent="0.25">
      <c r="A98" s="11"/>
      <c r="B98" s="11"/>
      <c r="D98" s="11"/>
      <c r="E98" s="33"/>
      <c r="G98" s="34" t="s">
        <v>21</v>
      </c>
      <c r="H98" s="35"/>
      <c r="I98" s="36">
        <f>I94</f>
        <v>30000000</v>
      </c>
    </row>
    <row r="99" spans="1:12" ht="11.25" customHeight="1" x14ac:dyDescent="0.25">
      <c r="A99" s="11"/>
      <c r="B99" s="11"/>
      <c r="D99" s="11"/>
      <c r="E99" s="33"/>
      <c r="G99" s="35"/>
      <c r="H99" s="35"/>
      <c r="I99" s="37"/>
    </row>
    <row r="100" spans="1:12" ht="18.75" x14ac:dyDescent="0.25">
      <c r="A100" s="38" t="s">
        <v>130</v>
      </c>
      <c r="B100" s="33"/>
      <c r="D100" s="11"/>
      <c r="E100" s="33"/>
      <c r="G100" s="35"/>
      <c r="H100" s="35"/>
      <c r="I100" s="37"/>
    </row>
    <row r="101" spans="1:12" ht="15.75" x14ac:dyDescent="0.25">
      <c r="A101" s="11"/>
      <c r="B101" s="11"/>
      <c r="D101" s="11"/>
      <c r="E101" s="33"/>
      <c r="G101" s="35"/>
      <c r="H101" s="35"/>
      <c r="I101" s="37"/>
    </row>
    <row r="102" spans="1:12" ht="18.75" x14ac:dyDescent="0.3">
      <c r="A102" s="39" t="s">
        <v>18</v>
      </c>
      <c r="B102" s="40"/>
      <c r="D102" s="40"/>
      <c r="E102" s="11"/>
      <c r="G102" s="12"/>
      <c r="H102" s="12"/>
      <c r="I102" s="11"/>
    </row>
    <row r="103" spans="1:12" ht="18.75" x14ac:dyDescent="0.3">
      <c r="A103" s="41" t="s">
        <v>19</v>
      </c>
      <c r="B103" s="33"/>
      <c r="D103" s="33"/>
      <c r="E103" s="11"/>
      <c r="G103" s="12"/>
      <c r="H103" s="12"/>
      <c r="I103" s="11"/>
      <c r="L103" s="42"/>
    </row>
    <row r="104" spans="1:12" ht="18.75" x14ac:dyDescent="0.3">
      <c r="A104" s="41" t="s">
        <v>24</v>
      </c>
      <c r="B104" s="33"/>
      <c r="D104" s="11"/>
      <c r="E104" s="11"/>
      <c r="G104" s="12"/>
      <c r="H104" s="12"/>
      <c r="I104" s="11"/>
    </row>
    <row r="105" spans="1:12" ht="18.75" x14ac:dyDescent="0.3">
      <c r="A105" s="43" t="s">
        <v>25</v>
      </c>
      <c r="B105" s="44"/>
      <c r="D105" s="44"/>
      <c r="E105" s="11"/>
      <c r="G105" s="12"/>
      <c r="H105" s="12"/>
      <c r="I105" s="11"/>
    </row>
    <row r="106" spans="1:12" ht="18.75" x14ac:dyDescent="0.3">
      <c r="A106" s="45" t="s">
        <v>26</v>
      </c>
      <c r="B106" s="46"/>
      <c r="D106" s="47"/>
      <c r="E106" s="11"/>
      <c r="G106" s="12"/>
      <c r="H106" s="12"/>
      <c r="I106" s="11"/>
    </row>
    <row r="107" spans="1:12" ht="15.75" x14ac:dyDescent="0.25">
      <c r="A107" s="46"/>
      <c r="B107" s="46"/>
      <c r="D107" s="48"/>
      <c r="E107" s="11"/>
      <c r="G107" s="12"/>
      <c r="H107" s="12"/>
      <c r="I107" s="11"/>
    </row>
    <row r="108" spans="1:12" ht="15.75" x14ac:dyDescent="0.25">
      <c r="A108" s="11"/>
      <c r="B108" s="11"/>
      <c r="D108" s="11"/>
      <c r="E108" s="11"/>
      <c r="G108" s="49" t="s">
        <v>27</v>
      </c>
      <c r="H108" s="71" t="str">
        <f>I13</f>
        <v xml:space="preserve"> 19 Mei  2021</v>
      </c>
      <c r="I108" s="71"/>
    </row>
    <row r="109" spans="1:12" ht="15.75" x14ac:dyDescent="0.25">
      <c r="A109" s="11"/>
      <c r="B109" s="11"/>
      <c r="D109" s="11"/>
      <c r="E109" s="11"/>
      <c r="G109" s="12"/>
      <c r="H109" s="12"/>
      <c r="I109" s="11"/>
    </row>
    <row r="110" spans="1:12" ht="15.75" x14ac:dyDescent="0.25">
      <c r="A110" s="11"/>
      <c r="B110" s="11"/>
      <c r="D110" s="11"/>
      <c r="E110" s="11"/>
      <c r="G110" s="12"/>
      <c r="H110" s="12"/>
      <c r="I110" s="11"/>
    </row>
    <row r="111" spans="1:12" ht="15.75" x14ac:dyDescent="0.25">
      <c r="A111" s="11"/>
      <c r="B111" s="11"/>
      <c r="D111" s="11"/>
      <c r="E111" s="11"/>
      <c r="G111" s="12"/>
      <c r="H111" s="12"/>
      <c r="I111" s="11"/>
    </row>
    <row r="112" spans="1:12" ht="15.75" x14ac:dyDescent="0.25">
      <c r="A112" s="11"/>
      <c r="B112" s="11"/>
      <c r="D112" s="11"/>
      <c r="E112" s="11"/>
      <c r="G112" s="12"/>
      <c r="H112" s="12"/>
      <c r="I112" s="11"/>
    </row>
    <row r="113" spans="1:9" ht="15.75" x14ac:dyDescent="0.25">
      <c r="A113" s="11"/>
      <c r="B113" s="11"/>
      <c r="D113" s="11"/>
      <c r="E113" s="11"/>
      <c r="G113" s="12"/>
      <c r="H113" s="12"/>
      <c r="I113" s="11"/>
    </row>
    <row r="114" spans="1:9" ht="15.75" x14ac:dyDescent="0.25">
      <c r="A114" s="11"/>
      <c r="B114" s="11"/>
      <c r="D114" s="11"/>
      <c r="E114" s="11"/>
      <c r="G114" s="12"/>
      <c r="H114" s="12"/>
      <c r="I114" s="11"/>
    </row>
    <row r="115" spans="1:9" ht="15.75" x14ac:dyDescent="0.25">
      <c r="A115" s="11"/>
      <c r="B115" s="11"/>
      <c r="D115" s="11"/>
      <c r="E115" s="11"/>
      <c r="G115" s="12"/>
      <c r="H115" s="12"/>
      <c r="I115" s="11"/>
    </row>
    <row r="116" spans="1:9" ht="15.75" x14ac:dyDescent="0.25">
      <c r="A116" s="1"/>
      <c r="B116" s="1"/>
      <c r="D116" s="1"/>
      <c r="E116" s="1"/>
      <c r="G116" s="70" t="s">
        <v>131</v>
      </c>
      <c r="H116" s="70"/>
      <c r="I116" s="70"/>
    </row>
    <row r="117" spans="1:9" ht="15.75" x14ac:dyDescent="0.25">
      <c r="A117" s="1"/>
      <c r="B117" s="1"/>
      <c r="D117" s="1"/>
      <c r="E117" s="1"/>
      <c r="G117" s="50"/>
      <c r="H117" s="50"/>
      <c r="I117" s="1"/>
    </row>
    <row r="118" spans="1:9" ht="15.75" x14ac:dyDescent="0.25">
      <c r="A118" s="1"/>
      <c r="B118" s="1"/>
      <c r="D118" s="1"/>
      <c r="E118" s="1"/>
      <c r="G118" s="50"/>
      <c r="H118" s="50"/>
      <c r="I118" s="1"/>
    </row>
    <row r="119" spans="1:9" ht="15.75" x14ac:dyDescent="0.25">
      <c r="A119" s="1"/>
      <c r="B119" s="1"/>
      <c r="D119" s="1"/>
      <c r="E119" s="1"/>
      <c r="G119" s="50"/>
      <c r="H119" s="50"/>
      <c r="I119" s="1"/>
    </row>
    <row r="120" spans="1:9" ht="15.75" x14ac:dyDescent="0.25">
      <c r="A120" s="1"/>
      <c r="B120" s="1"/>
      <c r="D120" s="1"/>
      <c r="E120" s="1"/>
      <c r="G120" s="50"/>
      <c r="H120" s="50"/>
      <c r="I120" s="1"/>
    </row>
    <row r="121" spans="1:9" ht="15.75" x14ac:dyDescent="0.25">
      <c r="A121" s="1"/>
      <c r="B121" s="1"/>
      <c r="D121" s="1"/>
      <c r="E121" s="1"/>
      <c r="G121" s="50"/>
      <c r="H121" s="50"/>
      <c r="I121" s="1"/>
    </row>
    <row r="122" spans="1:9" ht="15.75" x14ac:dyDescent="0.25">
      <c r="A122" s="1"/>
      <c r="B122" s="1"/>
      <c r="D122" s="1"/>
      <c r="E122" s="1"/>
      <c r="G122" s="50"/>
      <c r="H122" s="50"/>
      <c r="I122" s="1"/>
    </row>
    <row r="123" spans="1:9" ht="15.75" x14ac:dyDescent="0.25">
      <c r="A123" s="1"/>
      <c r="B123" s="1"/>
      <c r="D123" s="1"/>
      <c r="E123" s="1"/>
      <c r="G123" s="50"/>
      <c r="H123" s="50"/>
      <c r="I123" s="1"/>
    </row>
    <row r="124" spans="1:9" ht="15.75" x14ac:dyDescent="0.25">
      <c r="A124" s="1"/>
      <c r="B124" s="1"/>
      <c r="D124" s="1"/>
      <c r="E124" s="1"/>
      <c r="G124" s="50"/>
      <c r="H124" s="50"/>
      <c r="I124" s="1"/>
    </row>
  </sheetData>
  <autoFilter ref="A16:I94">
    <filterColumn colId="6" showButton="0"/>
  </autoFilter>
  <mergeCells count="83">
    <mergeCell ref="G90:H90"/>
    <mergeCell ref="G91:H91"/>
    <mergeCell ref="G92:H92"/>
    <mergeCell ref="G93:H93"/>
    <mergeCell ref="G84:H84"/>
    <mergeCell ref="G85:H85"/>
    <mergeCell ref="G86:H86"/>
    <mergeCell ref="G87:H87"/>
    <mergeCell ref="G88:H88"/>
    <mergeCell ref="G89:H89"/>
    <mergeCell ref="G83:H83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71:H71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59:H59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7:H47"/>
    <mergeCell ref="G35:H35"/>
    <mergeCell ref="G36:H36"/>
    <mergeCell ref="G37:H37"/>
    <mergeCell ref="G38:H38"/>
    <mergeCell ref="G39:H39"/>
    <mergeCell ref="G40:H40"/>
    <mergeCell ref="G41:H41"/>
    <mergeCell ref="G43:H43"/>
    <mergeCell ref="G44:H44"/>
    <mergeCell ref="G45:H45"/>
    <mergeCell ref="G46:H46"/>
    <mergeCell ref="H108:I108"/>
    <mergeCell ref="G116:I116"/>
    <mergeCell ref="A94:H94"/>
    <mergeCell ref="A95:D95"/>
    <mergeCell ref="A10:I10"/>
    <mergeCell ref="G16:H16"/>
    <mergeCell ref="G17:H17"/>
    <mergeCell ref="G18:H18"/>
    <mergeCell ref="G34:H34"/>
    <mergeCell ref="G30:H30"/>
    <mergeCell ref="G31:H31"/>
    <mergeCell ref="G42:H42"/>
    <mergeCell ref="G24:H24"/>
    <mergeCell ref="G25:H25"/>
    <mergeCell ref="G26:H26"/>
    <mergeCell ref="G27:H27"/>
    <mergeCell ref="G28:H28"/>
    <mergeCell ref="G29:H29"/>
    <mergeCell ref="G32:H32"/>
    <mergeCell ref="G33:H33"/>
    <mergeCell ref="G19:H19"/>
    <mergeCell ref="G20:H20"/>
    <mergeCell ref="G21:H21"/>
    <mergeCell ref="G22:H22"/>
    <mergeCell ref="G23:H23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8"/>
  <sheetViews>
    <sheetView topLeftCell="A187" zoomScale="86" zoomScaleNormal="86" workbookViewId="0">
      <selection activeCell="E266" sqref="E266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x14ac:dyDescent="0.25">
      <c r="A8" s="8"/>
      <c r="B8" s="8"/>
      <c r="C8" s="8"/>
    </row>
    <row r="9" spans="1:12" ht="15.75" thickBot="1" x14ac:dyDescent="0.3">
      <c r="A9" s="9"/>
      <c r="B9" s="9"/>
      <c r="C9" s="9"/>
      <c r="D9" s="9"/>
      <c r="E9" s="9"/>
      <c r="F9" s="9"/>
      <c r="G9" s="10"/>
      <c r="H9" s="10"/>
      <c r="I9" s="9"/>
    </row>
    <row r="10" spans="1:12" ht="24" thickBot="1" x14ac:dyDescent="0.4">
      <c r="A10" s="72" t="s">
        <v>5</v>
      </c>
      <c r="B10" s="73"/>
      <c r="C10" s="73"/>
      <c r="D10" s="73"/>
      <c r="E10" s="73"/>
      <c r="F10" s="73"/>
      <c r="G10" s="73"/>
      <c r="H10" s="73"/>
      <c r="I10" s="74"/>
    </row>
    <row r="12" spans="1:12" ht="23.25" customHeight="1" x14ac:dyDescent="0.25">
      <c r="A12" s="11" t="s">
        <v>6</v>
      </c>
      <c r="B12" s="11" t="s">
        <v>33</v>
      </c>
      <c r="C12" s="11"/>
      <c r="D12" s="11"/>
      <c r="E12" s="11"/>
      <c r="F12" s="11"/>
      <c r="G12" s="12" t="s">
        <v>7</v>
      </c>
      <c r="H12" s="12" t="s">
        <v>8</v>
      </c>
      <c r="I12" s="2" t="s">
        <v>132</v>
      </c>
    </row>
    <row r="13" spans="1:12" ht="23.25" customHeight="1" x14ac:dyDescent="0.25">
      <c r="A13" s="11"/>
      <c r="B13" s="11"/>
      <c r="C13" s="11"/>
      <c r="D13" s="11"/>
      <c r="E13" s="11"/>
      <c r="F13" s="11"/>
      <c r="G13" s="12" t="s">
        <v>9</v>
      </c>
      <c r="H13" s="12" t="s">
        <v>8</v>
      </c>
      <c r="I13" s="3" t="s">
        <v>129</v>
      </c>
    </row>
    <row r="14" spans="1:12" ht="23.25" customHeight="1" x14ac:dyDescent="0.25">
      <c r="A14" s="11" t="s">
        <v>11</v>
      </c>
      <c r="B14" s="11" t="s">
        <v>34</v>
      </c>
      <c r="C14" s="11"/>
      <c r="D14" s="11"/>
      <c r="E14" s="11"/>
      <c r="F14" s="11"/>
      <c r="G14" s="12" t="s">
        <v>10</v>
      </c>
      <c r="H14" s="12" t="s">
        <v>8</v>
      </c>
      <c r="I14" s="11" t="s">
        <v>22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12</v>
      </c>
      <c r="B16" s="16" t="s">
        <v>35</v>
      </c>
      <c r="C16" s="17" t="s">
        <v>20</v>
      </c>
      <c r="D16" s="16" t="s">
        <v>36</v>
      </c>
      <c r="E16" s="16" t="s">
        <v>13</v>
      </c>
      <c r="F16" s="17" t="s">
        <v>37</v>
      </c>
      <c r="G16" s="75" t="s">
        <v>14</v>
      </c>
      <c r="H16" s="76"/>
      <c r="I16" s="18" t="s">
        <v>15</v>
      </c>
      <c r="L16" s="6"/>
    </row>
    <row r="17" spans="1:12" s="13" customFormat="1" ht="21.75" customHeight="1" x14ac:dyDescent="0.25">
      <c r="A17" s="19">
        <v>1</v>
      </c>
      <c r="B17" s="68">
        <v>44261</v>
      </c>
      <c r="C17" s="51">
        <v>402381</v>
      </c>
      <c r="D17" s="20" t="s">
        <v>104</v>
      </c>
      <c r="E17" s="21" t="s">
        <v>299</v>
      </c>
      <c r="F17" s="52">
        <v>100</v>
      </c>
      <c r="G17" s="81">
        <v>6000</v>
      </c>
      <c r="H17" s="81">
        <v>6000</v>
      </c>
      <c r="I17" s="22">
        <f>F17*G17</f>
        <v>600000</v>
      </c>
      <c r="L17" s="14"/>
    </row>
    <row r="18" spans="1:12" s="13" customFormat="1" ht="21.75" customHeight="1" x14ac:dyDescent="0.25">
      <c r="A18" s="19">
        <f>A17+1</f>
        <v>2</v>
      </c>
      <c r="B18" s="68">
        <v>44261</v>
      </c>
      <c r="C18" s="51">
        <v>402385</v>
      </c>
      <c r="D18" s="20" t="s">
        <v>104</v>
      </c>
      <c r="E18" s="21" t="s">
        <v>300</v>
      </c>
      <c r="F18" s="52">
        <v>100</v>
      </c>
      <c r="G18" s="81">
        <v>7800</v>
      </c>
      <c r="H18" s="81">
        <v>7800</v>
      </c>
      <c r="I18" s="22">
        <f t="shared" ref="I18:I80" si="0">F18*G18</f>
        <v>780000</v>
      </c>
      <c r="L18" s="14"/>
    </row>
    <row r="19" spans="1:12" s="13" customFormat="1" ht="21.75" customHeight="1" x14ac:dyDescent="0.25">
      <c r="A19" s="19">
        <f t="shared" ref="A19:A82" si="1">A18+1</f>
        <v>3</v>
      </c>
      <c r="B19" s="68">
        <v>44261</v>
      </c>
      <c r="C19" s="51">
        <v>402386</v>
      </c>
      <c r="D19" s="20" t="s">
        <v>104</v>
      </c>
      <c r="E19" s="21" t="s">
        <v>301</v>
      </c>
      <c r="F19" s="52">
        <v>100</v>
      </c>
      <c r="G19" s="81">
        <v>10800</v>
      </c>
      <c r="H19" s="81">
        <v>10800</v>
      </c>
      <c r="I19" s="22">
        <f t="shared" si="0"/>
        <v>1080000</v>
      </c>
      <c r="L19" s="14"/>
    </row>
    <row r="20" spans="1:12" s="13" customFormat="1" ht="21.75" customHeight="1" x14ac:dyDescent="0.25">
      <c r="A20" s="19">
        <f t="shared" si="1"/>
        <v>4</v>
      </c>
      <c r="B20" s="68">
        <v>44261</v>
      </c>
      <c r="C20" s="51">
        <v>402387</v>
      </c>
      <c r="D20" s="20" t="s">
        <v>104</v>
      </c>
      <c r="E20" s="21" t="s">
        <v>302</v>
      </c>
      <c r="F20" s="52">
        <v>121</v>
      </c>
      <c r="G20" s="81">
        <v>5000</v>
      </c>
      <c r="H20" s="81">
        <v>5000</v>
      </c>
      <c r="I20" s="22">
        <f t="shared" si="0"/>
        <v>605000</v>
      </c>
      <c r="L20" s="14"/>
    </row>
    <row r="21" spans="1:12" s="13" customFormat="1" ht="21.75" customHeight="1" x14ac:dyDescent="0.25">
      <c r="A21" s="19">
        <f t="shared" si="1"/>
        <v>5</v>
      </c>
      <c r="B21" s="68">
        <v>44261</v>
      </c>
      <c r="C21" s="51">
        <v>402388</v>
      </c>
      <c r="D21" s="20" t="s">
        <v>104</v>
      </c>
      <c r="E21" s="21" t="s">
        <v>303</v>
      </c>
      <c r="F21" s="52">
        <v>100</v>
      </c>
      <c r="G21" s="81">
        <v>9000</v>
      </c>
      <c r="H21" s="81">
        <v>9000</v>
      </c>
      <c r="I21" s="22">
        <f t="shared" si="0"/>
        <v>900000</v>
      </c>
      <c r="L21" s="14"/>
    </row>
    <row r="22" spans="1:12" s="13" customFormat="1" ht="21.75" customHeight="1" x14ac:dyDescent="0.25">
      <c r="A22" s="19">
        <f t="shared" si="1"/>
        <v>6</v>
      </c>
      <c r="B22" s="68">
        <v>44261</v>
      </c>
      <c r="C22" s="51">
        <v>402389</v>
      </c>
      <c r="D22" s="20" t="s">
        <v>104</v>
      </c>
      <c r="E22" s="21" t="s">
        <v>304</v>
      </c>
      <c r="F22" s="52">
        <v>100</v>
      </c>
      <c r="G22" s="81">
        <v>9000</v>
      </c>
      <c r="H22" s="81">
        <v>9000</v>
      </c>
      <c r="I22" s="22">
        <f t="shared" si="0"/>
        <v>900000</v>
      </c>
      <c r="L22" s="14"/>
    </row>
    <row r="23" spans="1:12" s="13" customFormat="1" ht="21.75" customHeight="1" x14ac:dyDescent="0.25">
      <c r="A23" s="19">
        <f t="shared" si="1"/>
        <v>7</v>
      </c>
      <c r="B23" s="68">
        <v>44261</v>
      </c>
      <c r="C23" s="51">
        <v>402391</v>
      </c>
      <c r="D23" s="20" t="s">
        <v>104</v>
      </c>
      <c r="E23" s="21" t="s">
        <v>305</v>
      </c>
      <c r="F23" s="52">
        <v>192</v>
      </c>
      <c r="G23" s="81">
        <v>5000</v>
      </c>
      <c r="H23" s="81">
        <v>5000</v>
      </c>
      <c r="I23" s="22">
        <f t="shared" si="0"/>
        <v>960000</v>
      </c>
      <c r="L23" s="14"/>
    </row>
    <row r="24" spans="1:12" s="13" customFormat="1" ht="21.75" customHeight="1" x14ac:dyDescent="0.25">
      <c r="A24" s="19">
        <f t="shared" si="1"/>
        <v>8</v>
      </c>
      <c r="B24" s="68">
        <v>44261</v>
      </c>
      <c r="C24" s="51">
        <v>402392</v>
      </c>
      <c r="D24" s="20" t="s">
        <v>104</v>
      </c>
      <c r="E24" s="21" t="s">
        <v>306</v>
      </c>
      <c r="F24" s="52">
        <v>100</v>
      </c>
      <c r="G24" s="81">
        <v>9000</v>
      </c>
      <c r="H24" s="81">
        <v>9000</v>
      </c>
      <c r="I24" s="22">
        <f t="shared" si="0"/>
        <v>900000</v>
      </c>
      <c r="L24" s="14"/>
    </row>
    <row r="25" spans="1:12" s="13" customFormat="1" ht="21.75" customHeight="1" x14ac:dyDescent="0.25">
      <c r="A25" s="19">
        <f t="shared" si="1"/>
        <v>9</v>
      </c>
      <c r="B25" s="68">
        <v>44261</v>
      </c>
      <c r="C25" s="51">
        <v>402393</v>
      </c>
      <c r="D25" s="20" t="s">
        <v>104</v>
      </c>
      <c r="E25" s="21" t="s">
        <v>307</v>
      </c>
      <c r="F25" s="52">
        <v>100</v>
      </c>
      <c r="G25" s="81">
        <v>9000</v>
      </c>
      <c r="H25" s="81">
        <v>9000</v>
      </c>
      <c r="I25" s="22">
        <f t="shared" si="0"/>
        <v>900000</v>
      </c>
      <c r="L25" s="14"/>
    </row>
    <row r="26" spans="1:12" s="13" customFormat="1" ht="21.75" customHeight="1" x14ac:dyDescent="0.25">
      <c r="A26" s="19">
        <f t="shared" si="1"/>
        <v>10</v>
      </c>
      <c r="B26" s="68">
        <v>44261</v>
      </c>
      <c r="C26" s="51">
        <v>402513</v>
      </c>
      <c r="D26" s="20" t="s">
        <v>104</v>
      </c>
      <c r="E26" s="21" t="s">
        <v>308</v>
      </c>
      <c r="F26" s="52">
        <v>100</v>
      </c>
      <c r="G26" s="81">
        <v>9000</v>
      </c>
      <c r="H26" s="81">
        <v>9000</v>
      </c>
      <c r="I26" s="22">
        <f t="shared" si="0"/>
        <v>900000</v>
      </c>
      <c r="L26" s="14"/>
    </row>
    <row r="27" spans="1:12" s="13" customFormat="1" ht="21.75" customHeight="1" x14ac:dyDescent="0.25">
      <c r="A27" s="19">
        <f t="shared" si="1"/>
        <v>11</v>
      </c>
      <c r="B27" s="68">
        <v>44261</v>
      </c>
      <c r="C27" s="51">
        <v>402394</v>
      </c>
      <c r="D27" s="20" t="s">
        <v>104</v>
      </c>
      <c r="E27" s="21" t="s">
        <v>309</v>
      </c>
      <c r="F27" s="52">
        <v>563</v>
      </c>
      <c r="G27" s="81">
        <v>9000</v>
      </c>
      <c r="H27" s="81">
        <v>9000</v>
      </c>
      <c r="I27" s="22">
        <f t="shared" si="0"/>
        <v>5067000</v>
      </c>
      <c r="L27" s="14"/>
    </row>
    <row r="28" spans="1:12" s="13" customFormat="1" ht="21.75" customHeight="1" x14ac:dyDescent="0.25">
      <c r="A28" s="19">
        <f t="shared" si="1"/>
        <v>12</v>
      </c>
      <c r="B28" s="68">
        <v>44261</v>
      </c>
      <c r="C28" s="51">
        <v>402395</v>
      </c>
      <c r="D28" s="20" t="s">
        <v>104</v>
      </c>
      <c r="E28" s="21" t="s">
        <v>310</v>
      </c>
      <c r="F28" s="52">
        <v>100</v>
      </c>
      <c r="G28" s="81">
        <v>9000</v>
      </c>
      <c r="H28" s="81">
        <v>9000</v>
      </c>
      <c r="I28" s="22">
        <f t="shared" si="0"/>
        <v>900000</v>
      </c>
      <c r="L28" s="14"/>
    </row>
    <row r="29" spans="1:12" s="13" customFormat="1" ht="21.75" customHeight="1" x14ac:dyDescent="0.25">
      <c r="A29" s="19">
        <f t="shared" si="1"/>
        <v>13</v>
      </c>
      <c r="B29" s="68">
        <v>44261</v>
      </c>
      <c r="C29" s="51">
        <v>402396</v>
      </c>
      <c r="D29" s="20" t="s">
        <v>104</v>
      </c>
      <c r="E29" s="21" t="s">
        <v>311</v>
      </c>
      <c r="F29" s="52">
        <v>162</v>
      </c>
      <c r="G29" s="81">
        <v>11000</v>
      </c>
      <c r="H29" s="81">
        <v>11000</v>
      </c>
      <c r="I29" s="22">
        <f t="shared" si="0"/>
        <v>1782000</v>
      </c>
      <c r="L29" s="14"/>
    </row>
    <row r="30" spans="1:12" s="13" customFormat="1" ht="21.75" customHeight="1" x14ac:dyDescent="0.25">
      <c r="A30" s="19">
        <f t="shared" si="1"/>
        <v>14</v>
      </c>
      <c r="B30" s="68">
        <v>44261</v>
      </c>
      <c r="C30" s="51">
        <v>402397</v>
      </c>
      <c r="D30" s="20" t="s">
        <v>104</v>
      </c>
      <c r="E30" s="21" t="s">
        <v>312</v>
      </c>
      <c r="F30" s="52">
        <v>100</v>
      </c>
      <c r="G30" s="81">
        <v>9000</v>
      </c>
      <c r="H30" s="81">
        <v>9000</v>
      </c>
      <c r="I30" s="22">
        <f t="shared" si="0"/>
        <v>900000</v>
      </c>
      <c r="L30" s="14"/>
    </row>
    <row r="31" spans="1:12" s="13" customFormat="1" ht="21.75" customHeight="1" x14ac:dyDescent="0.25">
      <c r="A31" s="19">
        <f t="shared" si="1"/>
        <v>15</v>
      </c>
      <c r="B31" s="68">
        <v>44261</v>
      </c>
      <c r="C31" s="51">
        <v>402399</v>
      </c>
      <c r="D31" s="20" t="s">
        <v>104</v>
      </c>
      <c r="E31" s="21" t="s">
        <v>313</v>
      </c>
      <c r="F31" s="52">
        <v>100</v>
      </c>
      <c r="G31" s="81">
        <v>17000</v>
      </c>
      <c r="H31" s="81">
        <v>17000</v>
      </c>
      <c r="I31" s="22">
        <f t="shared" si="0"/>
        <v>1700000</v>
      </c>
      <c r="L31" s="14"/>
    </row>
    <row r="32" spans="1:12" s="13" customFormat="1" ht="21.75" customHeight="1" x14ac:dyDescent="0.25">
      <c r="A32" s="19">
        <f t="shared" si="1"/>
        <v>16</v>
      </c>
      <c r="B32" s="68">
        <v>44261</v>
      </c>
      <c r="C32" s="51">
        <v>402382</v>
      </c>
      <c r="D32" s="20" t="s">
        <v>104</v>
      </c>
      <c r="E32" s="21" t="s">
        <v>314</v>
      </c>
      <c r="F32" s="52">
        <v>100</v>
      </c>
      <c r="G32" s="81">
        <v>22200</v>
      </c>
      <c r="H32" s="81">
        <v>22200</v>
      </c>
      <c r="I32" s="22">
        <f t="shared" si="0"/>
        <v>2220000</v>
      </c>
      <c r="L32" s="14"/>
    </row>
    <row r="33" spans="1:12" s="13" customFormat="1" ht="21.75" customHeight="1" x14ac:dyDescent="0.25">
      <c r="A33" s="19">
        <f t="shared" si="1"/>
        <v>17</v>
      </c>
      <c r="B33" s="68">
        <v>44261</v>
      </c>
      <c r="C33" s="51">
        <v>402383</v>
      </c>
      <c r="D33" s="20" t="s">
        <v>104</v>
      </c>
      <c r="E33" s="21" t="s">
        <v>315</v>
      </c>
      <c r="F33" s="52">
        <v>100</v>
      </c>
      <c r="G33" s="81">
        <v>10200</v>
      </c>
      <c r="H33" s="81">
        <v>10200</v>
      </c>
      <c r="I33" s="22">
        <f t="shared" si="0"/>
        <v>1020000</v>
      </c>
      <c r="L33" s="14"/>
    </row>
    <row r="34" spans="1:12" s="13" customFormat="1" ht="21.75" customHeight="1" x14ac:dyDescent="0.25">
      <c r="A34" s="19">
        <f t="shared" si="1"/>
        <v>18</v>
      </c>
      <c r="B34" s="68">
        <v>44261</v>
      </c>
      <c r="C34" s="51">
        <v>402384</v>
      </c>
      <c r="D34" s="20" t="s">
        <v>104</v>
      </c>
      <c r="E34" s="21" t="s">
        <v>316</v>
      </c>
      <c r="F34" s="52">
        <v>100</v>
      </c>
      <c r="G34" s="81">
        <v>14400</v>
      </c>
      <c r="H34" s="81">
        <v>14400</v>
      </c>
      <c r="I34" s="22">
        <f t="shared" si="0"/>
        <v>1440000</v>
      </c>
      <c r="L34" s="14"/>
    </row>
    <row r="35" spans="1:12" s="13" customFormat="1" ht="21.75" customHeight="1" x14ac:dyDescent="0.25">
      <c r="A35" s="19">
        <f t="shared" si="1"/>
        <v>19</v>
      </c>
      <c r="B35" s="68">
        <v>44261</v>
      </c>
      <c r="C35" s="51">
        <v>402390</v>
      </c>
      <c r="D35" s="20" t="s">
        <v>104</v>
      </c>
      <c r="E35" s="21" t="s">
        <v>317</v>
      </c>
      <c r="F35" s="52">
        <v>100</v>
      </c>
      <c r="G35" s="81">
        <v>14000</v>
      </c>
      <c r="H35" s="81">
        <v>14000</v>
      </c>
      <c r="I35" s="22">
        <f t="shared" si="0"/>
        <v>1400000</v>
      </c>
      <c r="L35" s="14"/>
    </row>
    <row r="36" spans="1:12" s="13" customFormat="1" ht="21.75" customHeight="1" x14ac:dyDescent="0.25">
      <c r="A36" s="19">
        <f t="shared" si="1"/>
        <v>20</v>
      </c>
      <c r="B36" s="68">
        <v>44261</v>
      </c>
      <c r="C36" s="51">
        <v>402398</v>
      </c>
      <c r="D36" s="20" t="s">
        <v>104</v>
      </c>
      <c r="E36" s="21" t="s">
        <v>318</v>
      </c>
      <c r="F36" s="52">
        <v>100</v>
      </c>
      <c r="G36" s="81">
        <v>10000</v>
      </c>
      <c r="H36" s="81">
        <v>10000</v>
      </c>
      <c r="I36" s="22">
        <f t="shared" si="0"/>
        <v>1000000</v>
      </c>
      <c r="L36" s="14"/>
    </row>
    <row r="37" spans="1:12" s="13" customFormat="1" ht="21.75" customHeight="1" x14ac:dyDescent="0.25">
      <c r="A37" s="19">
        <f t="shared" si="1"/>
        <v>21</v>
      </c>
      <c r="B37" s="68">
        <v>44261</v>
      </c>
      <c r="C37" s="51">
        <v>402400</v>
      </c>
      <c r="D37" s="20" t="s">
        <v>104</v>
      </c>
      <c r="E37" s="21" t="s">
        <v>319</v>
      </c>
      <c r="F37" s="52">
        <v>100</v>
      </c>
      <c r="G37" s="81">
        <v>19000</v>
      </c>
      <c r="H37" s="81">
        <v>19000</v>
      </c>
      <c r="I37" s="22">
        <f t="shared" si="0"/>
        <v>1900000</v>
      </c>
      <c r="L37" s="14"/>
    </row>
    <row r="38" spans="1:12" s="13" customFormat="1" ht="21.75" customHeight="1" x14ac:dyDescent="0.25">
      <c r="A38" s="19">
        <f t="shared" si="1"/>
        <v>22</v>
      </c>
      <c r="B38" s="68">
        <v>44261</v>
      </c>
      <c r="C38" s="51">
        <v>402601</v>
      </c>
      <c r="D38" s="20" t="s">
        <v>104</v>
      </c>
      <c r="E38" s="21" t="s">
        <v>320</v>
      </c>
      <c r="F38" s="52">
        <v>100</v>
      </c>
      <c r="G38" s="81">
        <v>22000</v>
      </c>
      <c r="H38" s="81">
        <v>22000</v>
      </c>
      <c r="I38" s="22">
        <f t="shared" si="0"/>
        <v>2200000</v>
      </c>
      <c r="L38" s="14"/>
    </row>
    <row r="39" spans="1:12" s="13" customFormat="1" ht="21.75" customHeight="1" x14ac:dyDescent="0.25">
      <c r="A39" s="19">
        <f t="shared" si="1"/>
        <v>23</v>
      </c>
      <c r="B39" s="68">
        <v>44261</v>
      </c>
      <c r="C39" s="51">
        <v>402602</v>
      </c>
      <c r="D39" s="20" t="s">
        <v>104</v>
      </c>
      <c r="E39" s="21" t="s">
        <v>321</v>
      </c>
      <c r="F39" s="52">
        <v>100</v>
      </c>
      <c r="G39" s="81">
        <v>20000</v>
      </c>
      <c r="H39" s="81">
        <v>20000</v>
      </c>
      <c r="I39" s="22">
        <f t="shared" si="0"/>
        <v>2000000</v>
      </c>
      <c r="L39" s="14"/>
    </row>
    <row r="40" spans="1:12" s="13" customFormat="1" ht="21.75" customHeight="1" x14ac:dyDescent="0.25">
      <c r="A40" s="19">
        <f t="shared" si="1"/>
        <v>24</v>
      </c>
      <c r="B40" s="68">
        <v>44261</v>
      </c>
      <c r="C40" s="51">
        <v>402603</v>
      </c>
      <c r="D40" s="20" t="s">
        <v>104</v>
      </c>
      <c r="E40" s="21" t="s">
        <v>322</v>
      </c>
      <c r="F40" s="52">
        <v>100</v>
      </c>
      <c r="G40" s="81">
        <v>20000</v>
      </c>
      <c r="H40" s="81">
        <v>20000</v>
      </c>
      <c r="I40" s="22">
        <f t="shared" si="0"/>
        <v>2000000</v>
      </c>
      <c r="L40" s="14"/>
    </row>
    <row r="41" spans="1:12" s="13" customFormat="1" ht="21.75" customHeight="1" x14ac:dyDescent="0.25">
      <c r="A41" s="19">
        <f t="shared" si="1"/>
        <v>25</v>
      </c>
      <c r="B41" s="68">
        <v>44261</v>
      </c>
      <c r="C41" s="51">
        <v>402604</v>
      </c>
      <c r="D41" s="20" t="s">
        <v>104</v>
      </c>
      <c r="E41" s="21" t="s">
        <v>323</v>
      </c>
      <c r="F41" s="52">
        <v>100</v>
      </c>
      <c r="G41" s="81">
        <v>20000</v>
      </c>
      <c r="H41" s="81">
        <v>20000</v>
      </c>
      <c r="I41" s="22">
        <f t="shared" si="0"/>
        <v>2000000</v>
      </c>
      <c r="L41" s="14"/>
    </row>
    <row r="42" spans="1:12" s="13" customFormat="1" ht="21.75" customHeight="1" x14ac:dyDescent="0.25">
      <c r="A42" s="19">
        <f t="shared" si="1"/>
        <v>26</v>
      </c>
      <c r="B42" s="68">
        <v>44261</v>
      </c>
      <c r="C42" s="51">
        <v>402605</v>
      </c>
      <c r="D42" s="20" t="s">
        <v>104</v>
      </c>
      <c r="E42" s="21" t="s">
        <v>324</v>
      </c>
      <c r="F42" s="52">
        <v>100</v>
      </c>
      <c r="G42" s="81">
        <v>19000</v>
      </c>
      <c r="H42" s="81">
        <v>19000</v>
      </c>
      <c r="I42" s="22">
        <f t="shared" si="0"/>
        <v>1900000</v>
      </c>
      <c r="L42" s="14"/>
    </row>
    <row r="43" spans="1:12" s="13" customFormat="1" ht="21.75" customHeight="1" x14ac:dyDescent="0.25">
      <c r="A43" s="19">
        <f t="shared" si="1"/>
        <v>27</v>
      </c>
      <c r="B43" s="68">
        <v>44261</v>
      </c>
      <c r="C43" s="51">
        <v>402606</v>
      </c>
      <c r="D43" s="20" t="s">
        <v>104</v>
      </c>
      <c r="E43" s="21" t="s">
        <v>325</v>
      </c>
      <c r="F43" s="52">
        <v>100</v>
      </c>
      <c r="G43" s="81">
        <v>19000</v>
      </c>
      <c r="H43" s="81">
        <v>19000</v>
      </c>
      <c r="I43" s="22">
        <f t="shared" si="0"/>
        <v>1900000</v>
      </c>
      <c r="L43" s="14"/>
    </row>
    <row r="44" spans="1:12" s="13" customFormat="1" ht="21.75" customHeight="1" x14ac:dyDescent="0.25">
      <c r="A44" s="19">
        <f t="shared" si="1"/>
        <v>28</v>
      </c>
      <c r="B44" s="68">
        <v>44261</v>
      </c>
      <c r="C44" s="51">
        <v>402607</v>
      </c>
      <c r="D44" s="20" t="s">
        <v>104</v>
      </c>
      <c r="E44" s="21" t="s">
        <v>326</v>
      </c>
      <c r="F44" s="52">
        <v>100</v>
      </c>
      <c r="G44" s="81">
        <v>20000</v>
      </c>
      <c r="H44" s="81">
        <v>20000</v>
      </c>
      <c r="I44" s="22">
        <f t="shared" si="0"/>
        <v>2000000</v>
      </c>
      <c r="L44" s="14"/>
    </row>
    <row r="45" spans="1:12" s="13" customFormat="1" ht="21.75" customHeight="1" x14ac:dyDescent="0.25">
      <c r="A45" s="19">
        <f t="shared" si="1"/>
        <v>29</v>
      </c>
      <c r="B45" s="68">
        <v>44261</v>
      </c>
      <c r="C45" s="51">
        <v>402608</v>
      </c>
      <c r="D45" s="20" t="s">
        <v>104</v>
      </c>
      <c r="E45" s="21" t="s">
        <v>327</v>
      </c>
      <c r="F45" s="52">
        <v>100</v>
      </c>
      <c r="G45" s="81">
        <v>21000</v>
      </c>
      <c r="H45" s="81">
        <v>21000</v>
      </c>
      <c r="I45" s="22">
        <f t="shared" si="0"/>
        <v>2100000</v>
      </c>
      <c r="L45" s="14"/>
    </row>
    <row r="46" spans="1:12" s="13" customFormat="1" ht="21.75" customHeight="1" x14ac:dyDescent="0.25">
      <c r="A46" s="19">
        <f t="shared" si="1"/>
        <v>30</v>
      </c>
      <c r="B46" s="68">
        <v>44272</v>
      </c>
      <c r="C46" s="51">
        <v>401472</v>
      </c>
      <c r="D46" s="20" t="s">
        <v>104</v>
      </c>
      <c r="E46" s="21" t="s">
        <v>328</v>
      </c>
      <c r="F46" s="52">
        <v>100</v>
      </c>
      <c r="G46" s="81">
        <v>9000</v>
      </c>
      <c r="H46" s="81">
        <v>9000</v>
      </c>
      <c r="I46" s="22">
        <f t="shared" si="0"/>
        <v>900000</v>
      </c>
      <c r="L46" s="14"/>
    </row>
    <row r="47" spans="1:12" s="13" customFormat="1" ht="21.75" customHeight="1" x14ac:dyDescent="0.25">
      <c r="A47" s="19">
        <f t="shared" si="1"/>
        <v>31</v>
      </c>
      <c r="B47" s="68">
        <v>44272</v>
      </c>
      <c r="C47" s="51">
        <v>402810</v>
      </c>
      <c r="D47" s="20" t="s">
        <v>104</v>
      </c>
      <c r="E47" s="21" t="s">
        <v>329</v>
      </c>
      <c r="F47" s="52">
        <v>100</v>
      </c>
      <c r="G47" s="81">
        <v>9000</v>
      </c>
      <c r="H47" s="81">
        <v>9000</v>
      </c>
      <c r="I47" s="22">
        <f t="shared" si="0"/>
        <v>900000</v>
      </c>
      <c r="L47" s="14"/>
    </row>
    <row r="48" spans="1:12" s="13" customFormat="1" ht="21.75" customHeight="1" x14ac:dyDescent="0.25">
      <c r="A48" s="19">
        <f t="shared" si="1"/>
        <v>32</v>
      </c>
      <c r="B48" s="68">
        <v>44272</v>
      </c>
      <c r="C48" s="51">
        <v>402642</v>
      </c>
      <c r="D48" s="20" t="s">
        <v>104</v>
      </c>
      <c r="E48" s="21" t="s">
        <v>330</v>
      </c>
      <c r="F48" s="52">
        <v>100</v>
      </c>
      <c r="G48" s="81">
        <v>14000</v>
      </c>
      <c r="H48" s="81">
        <v>14000</v>
      </c>
      <c r="I48" s="22">
        <f t="shared" si="0"/>
        <v>1400000</v>
      </c>
      <c r="L48" s="14"/>
    </row>
    <row r="49" spans="1:12" s="13" customFormat="1" ht="21.75" customHeight="1" x14ac:dyDescent="0.25">
      <c r="A49" s="19">
        <f t="shared" si="1"/>
        <v>33</v>
      </c>
      <c r="B49" s="68">
        <v>44272</v>
      </c>
      <c r="C49" s="51">
        <v>402814</v>
      </c>
      <c r="D49" s="20" t="s">
        <v>104</v>
      </c>
      <c r="E49" s="21" t="s">
        <v>331</v>
      </c>
      <c r="F49" s="52">
        <v>100</v>
      </c>
      <c r="G49" s="81">
        <v>10000</v>
      </c>
      <c r="H49" s="81">
        <v>10000</v>
      </c>
      <c r="I49" s="22">
        <f t="shared" si="0"/>
        <v>1000000</v>
      </c>
      <c r="L49" s="14"/>
    </row>
    <row r="50" spans="1:12" s="13" customFormat="1" ht="21.75" customHeight="1" x14ac:dyDescent="0.25">
      <c r="A50" s="19">
        <f t="shared" si="1"/>
        <v>34</v>
      </c>
      <c r="B50" s="68">
        <v>44272</v>
      </c>
      <c r="C50" s="51">
        <v>41471</v>
      </c>
      <c r="D50" s="20" t="s">
        <v>104</v>
      </c>
      <c r="E50" s="21" t="s">
        <v>332</v>
      </c>
      <c r="F50" s="52">
        <v>100</v>
      </c>
      <c r="G50" s="81">
        <v>8000</v>
      </c>
      <c r="H50" s="81">
        <v>8000</v>
      </c>
      <c r="I50" s="22">
        <f t="shared" si="0"/>
        <v>800000</v>
      </c>
      <c r="L50" s="14"/>
    </row>
    <row r="51" spans="1:12" s="13" customFormat="1" ht="21.75" customHeight="1" x14ac:dyDescent="0.25">
      <c r="A51" s="19">
        <f t="shared" si="1"/>
        <v>35</v>
      </c>
      <c r="B51" s="68">
        <v>44272</v>
      </c>
      <c r="C51" s="51">
        <v>402646</v>
      </c>
      <c r="D51" s="20" t="s">
        <v>104</v>
      </c>
      <c r="E51" s="21" t="s">
        <v>333</v>
      </c>
      <c r="F51" s="52">
        <v>100</v>
      </c>
      <c r="G51" s="81">
        <v>11000</v>
      </c>
      <c r="H51" s="81">
        <v>11000</v>
      </c>
      <c r="I51" s="22">
        <f t="shared" si="0"/>
        <v>1100000</v>
      </c>
      <c r="L51" s="14"/>
    </row>
    <row r="52" spans="1:12" s="13" customFormat="1" ht="31.5" x14ac:dyDescent="0.25">
      <c r="A52" s="19">
        <f t="shared" si="1"/>
        <v>36</v>
      </c>
      <c r="B52" s="68">
        <v>44272</v>
      </c>
      <c r="C52" s="51">
        <v>402647</v>
      </c>
      <c r="D52" s="20" t="s">
        <v>104</v>
      </c>
      <c r="E52" s="21" t="s">
        <v>334</v>
      </c>
      <c r="F52" s="52">
        <v>100</v>
      </c>
      <c r="G52" s="81">
        <v>11000</v>
      </c>
      <c r="H52" s="81">
        <v>11000</v>
      </c>
      <c r="I52" s="22">
        <f t="shared" si="0"/>
        <v>1100000</v>
      </c>
      <c r="L52" s="14"/>
    </row>
    <row r="53" spans="1:12" s="13" customFormat="1" ht="31.5" x14ac:dyDescent="0.25">
      <c r="A53" s="19">
        <f t="shared" si="1"/>
        <v>37</v>
      </c>
      <c r="B53" s="68">
        <v>44272</v>
      </c>
      <c r="C53" s="51">
        <v>402785</v>
      </c>
      <c r="D53" s="20" t="s">
        <v>104</v>
      </c>
      <c r="E53" s="21" t="s">
        <v>335</v>
      </c>
      <c r="F53" s="52">
        <v>100</v>
      </c>
      <c r="G53" s="81">
        <v>10000</v>
      </c>
      <c r="H53" s="81">
        <v>10000</v>
      </c>
      <c r="I53" s="22">
        <f t="shared" si="0"/>
        <v>1000000</v>
      </c>
      <c r="L53" s="14"/>
    </row>
    <row r="54" spans="1:12" s="13" customFormat="1" ht="18.75" customHeight="1" x14ac:dyDescent="0.25">
      <c r="A54" s="19">
        <f t="shared" si="1"/>
        <v>38</v>
      </c>
      <c r="B54" s="68">
        <v>44272</v>
      </c>
      <c r="C54" s="51">
        <v>402786</v>
      </c>
      <c r="D54" s="20" t="s">
        <v>104</v>
      </c>
      <c r="E54" s="21" t="s">
        <v>336</v>
      </c>
      <c r="F54" s="52">
        <v>100</v>
      </c>
      <c r="G54" s="81">
        <v>10000</v>
      </c>
      <c r="H54" s="81">
        <v>10000</v>
      </c>
      <c r="I54" s="22">
        <f t="shared" si="0"/>
        <v>1000000</v>
      </c>
      <c r="L54" s="14"/>
    </row>
    <row r="55" spans="1:12" s="13" customFormat="1" ht="18.75" customHeight="1" x14ac:dyDescent="0.25">
      <c r="A55" s="19">
        <f t="shared" si="1"/>
        <v>39</v>
      </c>
      <c r="B55" s="68">
        <v>44272</v>
      </c>
      <c r="C55" s="51">
        <v>402792</v>
      </c>
      <c r="D55" s="20" t="s">
        <v>104</v>
      </c>
      <c r="E55" s="21" t="s">
        <v>337</v>
      </c>
      <c r="F55" s="52">
        <v>100</v>
      </c>
      <c r="G55" s="81">
        <v>17000</v>
      </c>
      <c r="H55" s="81">
        <v>17000</v>
      </c>
      <c r="I55" s="22">
        <f t="shared" si="0"/>
        <v>1700000</v>
      </c>
      <c r="L55" s="14"/>
    </row>
    <row r="56" spans="1:12" s="13" customFormat="1" ht="18.75" customHeight="1" x14ac:dyDescent="0.25">
      <c r="A56" s="19">
        <f t="shared" si="1"/>
        <v>40</v>
      </c>
      <c r="B56" s="68">
        <v>44272</v>
      </c>
      <c r="C56" s="51">
        <v>402793</v>
      </c>
      <c r="D56" s="20" t="s">
        <v>104</v>
      </c>
      <c r="E56" s="21" t="s">
        <v>338</v>
      </c>
      <c r="F56" s="52">
        <v>100</v>
      </c>
      <c r="G56" s="81">
        <v>18000</v>
      </c>
      <c r="H56" s="81">
        <v>18000</v>
      </c>
      <c r="I56" s="22">
        <f t="shared" si="0"/>
        <v>1800000</v>
      </c>
      <c r="L56" s="14"/>
    </row>
    <row r="57" spans="1:12" s="13" customFormat="1" ht="18.75" customHeight="1" x14ac:dyDescent="0.25">
      <c r="A57" s="19">
        <f t="shared" si="1"/>
        <v>41</v>
      </c>
      <c r="B57" s="68">
        <v>44272</v>
      </c>
      <c r="C57" s="51">
        <v>402638</v>
      </c>
      <c r="D57" s="20" t="s">
        <v>104</v>
      </c>
      <c r="E57" s="21" t="s">
        <v>339</v>
      </c>
      <c r="F57" s="52">
        <v>190</v>
      </c>
      <c r="G57" s="81">
        <v>6000</v>
      </c>
      <c r="H57" s="81">
        <v>6000</v>
      </c>
      <c r="I57" s="22">
        <f t="shared" si="0"/>
        <v>1140000</v>
      </c>
      <c r="L57" s="14"/>
    </row>
    <row r="58" spans="1:12" s="13" customFormat="1" ht="18.75" customHeight="1" x14ac:dyDescent="0.25">
      <c r="A58" s="19">
        <f t="shared" si="1"/>
        <v>42</v>
      </c>
      <c r="B58" s="68">
        <v>44272</v>
      </c>
      <c r="C58" s="51">
        <v>401470</v>
      </c>
      <c r="D58" s="20" t="s">
        <v>104</v>
      </c>
      <c r="E58" s="21" t="s">
        <v>340</v>
      </c>
      <c r="F58" s="52">
        <v>100</v>
      </c>
      <c r="G58" s="81">
        <v>8000</v>
      </c>
      <c r="H58" s="81">
        <v>8000</v>
      </c>
      <c r="I58" s="22">
        <f t="shared" si="0"/>
        <v>800000</v>
      </c>
      <c r="L58" s="14"/>
    </row>
    <row r="59" spans="1:12" s="13" customFormat="1" ht="18.75" customHeight="1" x14ac:dyDescent="0.25">
      <c r="A59" s="19">
        <f t="shared" si="1"/>
        <v>43</v>
      </c>
      <c r="B59" s="68">
        <v>44272</v>
      </c>
      <c r="C59" s="51">
        <v>402639</v>
      </c>
      <c r="D59" s="20" t="s">
        <v>104</v>
      </c>
      <c r="E59" s="21" t="s">
        <v>341</v>
      </c>
      <c r="F59" s="52">
        <v>100</v>
      </c>
      <c r="G59" s="81">
        <v>9000</v>
      </c>
      <c r="H59" s="81">
        <v>9000</v>
      </c>
      <c r="I59" s="22">
        <f t="shared" si="0"/>
        <v>900000</v>
      </c>
      <c r="L59" s="14"/>
    </row>
    <row r="60" spans="1:12" s="13" customFormat="1" ht="18.75" customHeight="1" x14ac:dyDescent="0.25">
      <c r="A60" s="19">
        <f t="shared" si="1"/>
        <v>44</v>
      </c>
      <c r="B60" s="68">
        <v>44272</v>
      </c>
      <c r="C60" s="51">
        <v>402809</v>
      </c>
      <c r="D60" s="20" t="s">
        <v>104</v>
      </c>
      <c r="E60" s="21" t="s">
        <v>342</v>
      </c>
      <c r="F60" s="52">
        <v>100</v>
      </c>
      <c r="G60" s="81">
        <v>9000</v>
      </c>
      <c r="H60" s="81">
        <v>9000</v>
      </c>
      <c r="I60" s="22">
        <f t="shared" si="0"/>
        <v>900000</v>
      </c>
      <c r="L60" s="14"/>
    </row>
    <row r="61" spans="1:12" s="13" customFormat="1" ht="18.75" customHeight="1" x14ac:dyDescent="0.25">
      <c r="A61" s="19">
        <f t="shared" si="1"/>
        <v>45</v>
      </c>
      <c r="B61" s="68">
        <v>44272</v>
      </c>
      <c r="C61" s="51">
        <v>402640</v>
      </c>
      <c r="D61" s="20" t="s">
        <v>104</v>
      </c>
      <c r="E61" s="21" t="s">
        <v>343</v>
      </c>
      <c r="F61" s="52">
        <v>100</v>
      </c>
      <c r="G61" s="81">
        <v>7000</v>
      </c>
      <c r="H61" s="81">
        <v>7000</v>
      </c>
      <c r="I61" s="22">
        <f t="shared" si="0"/>
        <v>700000</v>
      </c>
      <c r="L61" s="14"/>
    </row>
    <row r="62" spans="1:12" s="13" customFormat="1" ht="18.75" customHeight="1" x14ac:dyDescent="0.25">
      <c r="A62" s="19">
        <f t="shared" si="1"/>
        <v>46</v>
      </c>
      <c r="B62" s="68">
        <v>44272</v>
      </c>
      <c r="C62" s="51">
        <v>402641</v>
      </c>
      <c r="D62" s="20" t="s">
        <v>104</v>
      </c>
      <c r="E62" s="21" t="s">
        <v>344</v>
      </c>
      <c r="F62" s="52">
        <v>100</v>
      </c>
      <c r="G62" s="81">
        <v>9000</v>
      </c>
      <c r="H62" s="81">
        <v>9000</v>
      </c>
      <c r="I62" s="22">
        <f t="shared" si="0"/>
        <v>900000</v>
      </c>
      <c r="L62" s="14"/>
    </row>
    <row r="63" spans="1:12" s="13" customFormat="1" ht="18.75" customHeight="1" x14ac:dyDescent="0.25">
      <c r="A63" s="19">
        <f t="shared" si="1"/>
        <v>47</v>
      </c>
      <c r="B63" s="68">
        <v>44272</v>
      </c>
      <c r="C63" s="51">
        <v>402643</v>
      </c>
      <c r="D63" s="20" t="s">
        <v>104</v>
      </c>
      <c r="E63" s="21" t="s">
        <v>345</v>
      </c>
      <c r="F63" s="52">
        <v>100</v>
      </c>
      <c r="G63" s="81">
        <v>12000</v>
      </c>
      <c r="H63" s="81">
        <v>12000</v>
      </c>
      <c r="I63" s="22">
        <f t="shared" si="0"/>
        <v>1200000</v>
      </c>
      <c r="L63" s="14"/>
    </row>
    <row r="64" spans="1:12" s="13" customFormat="1" ht="18.75" customHeight="1" x14ac:dyDescent="0.25">
      <c r="A64" s="19">
        <f t="shared" si="1"/>
        <v>48</v>
      </c>
      <c r="B64" s="68">
        <v>44272</v>
      </c>
      <c r="C64" s="51">
        <v>402813</v>
      </c>
      <c r="D64" s="20" t="s">
        <v>104</v>
      </c>
      <c r="E64" s="21" t="s">
        <v>346</v>
      </c>
      <c r="F64" s="52">
        <v>100</v>
      </c>
      <c r="G64" s="81">
        <v>6000</v>
      </c>
      <c r="H64" s="81">
        <v>6000</v>
      </c>
      <c r="I64" s="22">
        <f t="shared" si="0"/>
        <v>600000</v>
      </c>
      <c r="L64" s="14"/>
    </row>
    <row r="65" spans="1:12" s="13" customFormat="1" ht="18.75" customHeight="1" x14ac:dyDescent="0.25">
      <c r="A65" s="19">
        <f t="shared" si="1"/>
        <v>49</v>
      </c>
      <c r="B65" s="68">
        <v>44272</v>
      </c>
      <c r="C65" s="51">
        <v>402815</v>
      </c>
      <c r="D65" s="20" t="s">
        <v>104</v>
      </c>
      <c r="E65" s="21" t="s">
        <v>347</v>
      </c>
      <c r="F65" s="52">
        <v>100</v>
      </c>
      <c r="G65" s="81">
        <v>13000</v>
      </c>
      <c r="H65" s="81">
        <v>13000</v>
      </c>
      <c r="I65" s="22">
        <f t="shared" si="0"/>
        <v>1300000</v>
      </c>
      <c r="L65" s="14"/>
    </row>
    <row r="66" spans="1:12" s="13" customFormat="1" ht="18.75" customHeight="1" x14ac:dyDescent="0.25">
      <c r="A66" s="19">
        <f t="shared" si="1"/>
        <v>50</v>
      </c>
      <c r="B66" s="68">
        <v>44272</v>
      </c>
      <c r="C66" s="51">
        <v>402644</v>
      </c>
      <c r="D66" s="20" t="s">
        <v>104</v>
      </c>
      <c r="E66" s="21" t="s">
        <v>32</v>
      </c>
      <c r="F66" s="52">
        <v>100</v>
      </c>
      <c r="G66" s="81">
        <v>6000</v>
      </c>
      <c r="H66" s="81">
        <v>6000</v>
      </c>
      <c r="I66" s="22">
        <f t="shared" si="0"/>
        <v>600000</v>
      </c>
      <c r="L66" s="14"/>
    </row>
    <row r="67" spans="1:12" s="13" customFormat="1" ht="18.75" customHeight="1" x14ac:dyDescent="0.25">
      <c r="A67" s="19">
        <f t="shared" si="1"/>
        <v>51</v>
      </c>
      <c r="B67" s="68">
        <v>44272</v>
      </c>
      <c r="C67" s="51">
        <v>402812</v>
      </c>
      <c r="D67" s="20" t="s">
        <v>104</v>
      </c>
      <c r="E67" s="21" t="s">
        <v>348</v>
      </c>
      <c r="F67" s="52">
        <v>100</v>
      </c>
      <c r="G67" s="81">
        <v>7000</v>
      </c>
      <c r="H67" s="81">
        <v>7000</v>
      </c>
      <c r="I67" s="22">
        <f t="shared" si="0"/>
        <v>700000</v>
      </c>
      <c r="L67" s="14"/>
    </row>
    <row r="68" spans="1:12" s="13" customFormat="1" ht="18.75" customHeight="1" x14ac:dyDescent="0.25">
      <c r="A68" s="19">
        <f t="shared" si="1"/>
        <v>52</v>
      </c>
      <c r="B68" s="68">
        <v>44272</v>
      </c>
      <c r="C68" s="51">
        <v>402645</v>
      </c>
      <c r="D68" s="20" t="s">
        <v>104</v>
      </c>
      <c r="E68" s="21" t="s">
        <v>349</v>
      </c>
      <c r="F68" s="52">
        <v>100</v>
      </c>
      <c r="G68" s="81">
        <v>6000</v>
      </c>
      <c r="H68" s="81">
        <v>6000</v>
      </c>
      <c r="I68" s="22">
        <f t="shared" si="0"/>
        <v>600000</v>
      </c>
      <c r="L68" s="14"/>
    </row>
    <row r="69" spans="1:12" s="13" customFormat="1" ht="18.75" customHeight="1" x14ac:dyDescent="0.25">
      <c r="A69" s="19">
        <f t="shared" si="1"/>
        <v>53</v>
      </c>
      <c r="B69" s="68">
        <v>44272</v>
      </c>
      <c r="C69" s="51">
        <v>402648</v>
      </c>
      <c r="D69" s="20" t="s">
        <v>104</v>
      </c>
      <c r="E69" s="21" t="s">
        <v>350</v>
      </c>
      <c r="F69" s="52">
        <v>100</v>
      </c>
      <c r="G69" s="81">
        <v>5000</v>
      </c>
      <c r="H69" s="81">
        <v>5000</v>
      </c>
      <c r="I69" s="22">
        <f t="shared" si="0"/>
        <v>500000</v>
      </c>
      <c r="L69" s="14"/>
    </row>
    <row r="70" spans="1:12" s="13" customFormat="1" ht="18.75" customHeight="1" x14ac:dyDescent="0.25">
      <c r="A70" s="19">
        <f t="shared" si="1"/>
        <v>54</v>
      </c>
      <c r="B70" s="68">
        <v>44272</v>
      </c>
      <c r="C70" s="51">
        <v>402649</v>
      </c>
      <c r="D70" s="20" t="s">
        <v>104</v>
      </c>
      <c r="E70" s="21" t="s">
        <v>351</v>
      </c>
      <c r="F70" s="52">
        <v>100</v>
      </c>
      <c r="G70" s="81">
        <v>7000</v>
      </c>
      <c r="H70" s="81">
        <v>7000</v>
      </c>
      <c r="I70" s="22">
        <f t="shared" si="0"/>
        <v>700000</v>
      </c>
      <c r="L70" s="14"/>
    </row>
    <row r="71" spans="1:12" s="13" customFormat="1" ht="18.75" customHeight="1" x14ac:dyDescent="0.25">
      <c r="A71" s="19">
        <f t="shared" si="1"/>
        <v>55</v>
      </c>
      <c r="B71" s="68">
        <v>44272</v>
      </c>
      <c r="C71" s="51">
        <v>402650</v>
      </c>
      <c r="D71" s="20" t="s">
        <v>104</v>
      </c>
      <c r="E71" s="21" t="s">
        <v>352</v>
      </c>
      <c r="F71" s="52">
        <v>100</v>
      </c>
      <c r="G71" s="81">
        <v>6000</v>
      </c>
      <c r="H71" s="81">
        <v>6000</v>
      </c>
      <c r="I71" s="22">
        <f t="shared" si="0"/>
        <v>600000</v>
      </c>
      <c r="L71" s="14"/>
    </row>
    <row r="72" spans="1:12" s="13" customFormat="1" ht="18.75" customHeight="1" x14ac:dyDescent="0.25">
      <c r="A72" s="19">
        <f t="shared" si="1"/>
        <v>56</v>
      </c>
      <c r="B72" s="68">
        <v>44272</v>
      </c>
      <c r="C72" s="51">
        <v>402751</v>
      </c>
      <c r="D72" s="20" t="s">
        <v>104</v>
      </c>
      <c r="E72" s="21" t="s">
        <v>353</v>
      </c>
      <c r="F72" s="52">
        <v>100</v>
      </c>
      <c r="G72" s="81">
        <v>6000</v>
      </c>
      <c r="H72" s="81">
        <v>6000</v>
      </c>
      <c r="I72" s="22">
        <f t="shared" si="0"/>
        <v>600000</v>
      </c>
      <c r="L72" s="14"/>
    </row>
    <row r="73" spans="1:12" s="13" customFormat="1" ht="18.75" customHeight="1" x14ac:dyDescent="0.25">
      <c r="A73" s="19">
        <f t="shared" si="1"/>
        <v>57</v>
      </c>
      <c r="B73" s="68">
        <v>44272</v>
      </c>
      <c r="C73" s="51">
        <v>402752</v>
      </c>
      <c r="D73" s="20" t="s">
        <v>104</v>
      </c>
      <c r="E73" s="21" t="s">
        <v>354</v>
      </c>
      <c r="F73" s="52">
        <v>100</v>
      </c>
      <c r="G73" s="81">
        <v>5000</v>
      </c>
      <c r="H73" s="81">
        <v>5000</v>
      </c>
      <c r="I73" s="22">
        <f t="shared" si="0"/>
        <v>500000</v>
      </c>
      <c r="L73" s="14"/>
    </row>
    <row r="74" spans="1:12" s="13" customFormat="1" ht="18.75" customHeight="1" x14ac:dyDescent="0.25">
      <c r="A74" s="19">
        <f t="shared" si="1"/>
        <v>58</v>
      </c>
      <c r="B74" s="68">
        <v>44272</v>
      </c>
      <c r="C74" s="51">
        <v>402753</v>
      </c>
      <c r="D74" s="20" t="s">
        <v>104</v>
      </c>
      <c r="E74" s="21" t="s">
        <v>355</v>
      </c>
      <c r="F74" s="52">
        <v>100</v>
      </c>
      <c r="G74" s="81">
        <v>8000</v>
      </c>
      <c r="H74" s="81">
        <v>8000</v>
      </c>
      <c r="I74" s="22">
        <f t="shared" si="0"/>
        <v>800000</v>
      </c>
      <c r="L74" s="14"/>
    </row>
    <row r="75" spans="1:12" s="13" customFormat="1" ht="18.75" customHeight="1" x14ac:dyDescent="0.25">
      <c r="A75" s="19">
        <f t="shared" si="1"/>
        <v>59</v>
      </c>
      <c r="B75" s="68">
        <v>44272</v>
      </c>
      <c r="C75" s="51">
        <v>402754</v>
      </c>
      <c r="D75" s="20" t="s">
        <v>104</v>
      </c>
      <c r="E75" s="21" t="s">
        <v>356</v>
      </c>
      <c r="F75" s="52">
        <v>100</v>
      </c>
      <c r="G75" s="81">
        <v>6000</v>
      </c>
      <c r="H75" s="81">
        <v>6000</v>
      </c>
      <c r="I75" s="22">
        <f t="shared" si="0"/>
        <v>600000</v>
      </c>
      <c r="L75" s="14"/>
    </row>
    <row r="76" spans="1:12" s="13" customFormat="1" ht="18.75" customHeight="1" x14ac:dyDescent="0.25">
      <c r="A76" s="19">
        <f t="shared" si="1"/>
        <v>60</v>
      </c>
      <c r="B76" s="68">
        <v>44272</v>
      </c>
      <c r="C76" s="51">
        <v>402755</v>
      </c>
      <c r="D76" s="20" t="s">
        <v>104</v>
      </c>
      <c r="E76" s="21" t="s">
        <v>357</v>
      </c>
      <c r="F76" s="52">
        <v>100</v>
      </c>
      <c r="G76" s="81">
        <v>6000</v>
      </c>
      <c r="H76" s="81">
        <v>6000</v>
      </c>
      <c r="I76" s="22">
        <f t="shared" si="0"/>
        <v>600000</v>
      </c>
      <c r="L76" s="14"/>
    </row>
    <row r="77" spans="1:12" s="13" customFormat="1" ht="18.75" customHeight="1" x14ac:dyDescent="0.25">
      <c r="A77" s="19">
        <f t="shared" si="1"/>
        <v>61</v>
      </c>
      <c r="B77" s="68">
        <v>44272</v>
      </c>
      <c r="C77" s="51">
        <v>402756</v>
      </c>
      <c r="D77" s="20" t="s">
        <v>104</v>
      </c>
      <c r="E77" s="21" t="s">
        <v>358</v>
      </c>
      <c r="F77" s="52">
        <v>100</v>
      </c>
      <c r="G77" s="81">
        <v>9000</v>
      </c>
      <c r="H77" s="81">
        <v>9000</v>
      </c>
      <c r="I77" s="22">
        <f t="shared" si="0"/>
        <v>900000</v>
      </c>
      <c r="L77" s="14"/>
    </row>
    <row r="78" spans="1:12" s="13" customFormat="1" ht="18.75" customHeight="1" x14ac:dyDescent="0.25">
      <c r="A78" s="19">
        <f t="shared" si="1"/>
        <v>62</v>
      </c>
      <c r="B78" s="68">
        <v>44272</v>
      </c>
      <c r="C78" s="51">
        <v>402757</v>
      </c>
      <c r="D78" s="20" t="s">
        <v>104</v>
      </c>
      <c r="E78" s="21" t="s">
        <v>31</v>
      </c>
      <c r="F78" s="52">
        <v>100</v>
      </c>
      <c r="G78" s="81">
        <v>4000</v>
      </c>
      <c r="H78" s="81">
        <v>4000</v>
      </c>
      <c r="I78" s="22">
        <f t="shared" si="0"/>
        <v>400000</v>
      </c>
      <c r="L78" s="14"/>
    </row>
    <row r="79" spans="1:12" s="13" customFormat="1" ht="18.75" customHeight="1" x14ac:dyDescent="0.25">
      <c r="A79" s="19">
        <f t="shared" si="1"/>
        <v>63</v>
      </c>
      <c r="B79" s="68">
        <v>44272</v>
      </c>
      <c r="C79" s="51">
        <v>402758</v>
      </c>
      <c r="D79" s="20" t="s">
        <v>104</v>
      </c>
      <c r="E79" s="21" t="s">
        <v>359</v>
      </c>
      <c r="F79" s="52">
        <v>100</v>
      </c>
      <c r="G79" s="81">
        <v>7000</v>
      </c>
      <c r="H79" s="81">
        <v>7000</v>
      </c>
      <c r="I79" s="22">
        <f t="shared" si="0"/>
        <v>700000</v>
      </c>
      <c r="L79" s="14"/>
    </row>
    <row r="80" spans="1:12" s="13" customFormat="1" ht="18.75" customHeight="1" x14ac:dyDescent="0.25">
      <c r="A80" s="19">
        <f t="shared" si="1"/>
        <v>64</v>
      </c>
      <c r="B80" s="68">
        <v>44272</v>
      </c>
      <c r="C80" s="51">
        <v>402759</v>
      </c>
      <c r="D80" s="20" t="s">
        <v>104</v>
      </c>
      <c r="E80" s="21" t="s">
        <v>360</v>
      </c>
      <c r="F80" s="52">
        <v>100</v>
      </c>
      <c r="G80" s="81">
        <v>7000</v>
      </c>
      <c r="H80" s="81">
        <v>7000</v>
      </c>
      <c r="I80" s="22">
        <f t="shared" si="0"/>
        <v>700000</v>
      </c>
      <c r="L80" s="14"/>
    </row>
    <row r="81" spans="1:12" s="13" customFormat="1" ht="18.75" customHeight="1" x14ac:dyDescent="0.25">
      <c r="A81" s="19">
        <f t="shared" si="1"/>
        <v>65</v>
      </c>
      <c r="B81" s="68">
        <v>44272</v>
      </c>
      <c r="C81" s="51">
        <v>402760</v>
      </c>
      <c r="D81" s="20" t="s">
        <v>104</v>
      </c>
      <c r="E81" s="21" t="s">
        <v>361</v>
      </c>
      <c r="F81" s="52">
        <v>100</v>
      </c>
      <c r="G81" s="81">
        <v>7000</v>
      </c>
      <c r="H81" s="81">
        <v>7000</v>
      </c>
      <c r="I81" s="22">
        <f t="shared" ref="I81:I144" si="2">F81*G81</f>
        <v>700000</v>
      </c>
      <c r="L81" s="14"/>
    </row>
    <row r="82" spans="1:12" s="13" customFormat="1" ht="18.75" customHeight="1" x14ac:dyDescent="0.25">
      <c r="A82" s="19">
        <f t="shared" si="1"/>
        <v>66</v>
      </c>
      <c r="B82" s="68">
        <v>44272</v>
      </c>
      <c r="C82" s="51">
        <v>402761</v>
      </c>
      <c r="D82" s="20" t="s">
        <v>104</v>
      </c>
      <c r="E82" s="21" t="s">
        <v>362</v>
      </c>
      <c r="F82" s="52">
        <v>100</v>
      </c>
      <c r="G82" s="81">
        <v>9000</v>
      </c>
      <c r="H82" s="81">
        <v>9000</v>
      </c>
      <c r="I82" s="22">
        <f t="shared" si="2"/>
        <v>900000</v>
      </c>
      <c r="L82" s="14"/>
    </row>
    <row r="83" spans="1:12" s="13" customFormat="1" ht="18.75" customHeight="1" x14ac:dyDescent="0.25">
      <c r="A83" s="19">
        <f t="shared" ref="A83:A146" si="3">A82+1</f>
        <v>67</v>
      </c>
      <c r="B83" s="68">
        <v>44272</v>
      </c>
      <c r="C83" s="51">
        <v>402783</v>
      </c>
      <c r="D83" s="20" t="s">
        <v>104</v>
      </c>
      <c r="E83" s="21" t="s">
        <v>363</v>
      </c>
      <c r="F83" s="52">
        <v>100</v>
      </c>
      <c r="G83" s="81">
        <v>5000</v>
      </c>
      <c r="H83" s="81">
        <v>5000</v>
      </c>
      <c r="I83" s="22">
        <f t="shared" si="2"/>
        <v>500000</v>
      </c>
      <c r="L83" s="14"/>
    </row>
    <row r="84" spans="1:12" s="13" customFormat="1" ht="18.75" customHeight="1" x14ac:dyDescent="0.25">
      <c r="A84" s="19">
        <f t="shared" si="3"/>
        <v>68</v>
      </c>
      <c r="B84" s="68">
        <v>44272</v>
      </c>
      <c r="C84" s="51">
        <v>402784</v>
      </c>
      <c r="D84" s="20" t="s">
        <v>104</v>
      </c>
      <c r="E84" s="21" t="s">
        <v>364</v>
      </c>
      <c r="F84" s="52">
        <v>112</v>
      </c>
      <c r="G84" s="81">
        <v>5000</v>
      </c>
      <c r="H84" s="81">
        <v>5000</v>
      </c>
      <c r="I84" s="22">
        <f t="shared" si="2"/>
        <v>560000</v>
      </c>
      <c r="L84" s="14"/>
    </row>
    <row r="85" spans="1:12" s="13" customFormat="1" ht="18.75" customHeight="1" x14ac:dyDescent="0.25">
      <c r="A85" s="19">
        <f t="shared" si="3"/>
        <v>69</v>
      </c>
      <c r="B85" s="68">
        <v>44272</v>
      </c>
      <c r="C85" s="51">
        <v>402787</v>
      </c>
      <c r="D85" s="20" t="s">
        <v>104</v>
      </c>
      <c r="E85" s="21" t="s">
        <v>365</v>
      </c>
      <c r="F85" s="52">
        <v>100</v>
      </c>
      <c r="G85" s="81">
        <v>9000</v>
      </c>
      <c r="H85" s="81">
        <v>9000</v>
      </c>
      <c r="I85" s="22">
        <f t="shared" si="2"/>
        <v>900000</v>
      </c>
      <c r="L85" s="14"/>
    </row>
    <row r="86" spans="1:12" s="13" customFormat="1" ht="18.75" customHeight="1" x14ac:dyDescent="0.25">
      <c r="A86" s="19">
        <f t="shared" si="3"/>
        <v>70</v>
      </c>
      <c r="B86" s="68">
        <v>44272</v>
      </c>
      <c r="C86" s="51">
        <v>402788</v>
      </c>
      <c r="D86" s="20" t="s">
        <v>104</v>
      </c>
      <c r="E86" s="21" t="s">
        <v>366</v>
      </c>
      <c r="F86" s="52">
        <v>100</v>
      </c>
      <c r="G86" s="81">
        <v>11000</v>
      </c>
      <c r="H86" s="81">
        <v>11000</v>
      </c>
      <c r="I86" s="22">
        <f t="shared" si="2"/>
        <v>1100000</v>
      </c>
      <c r="L86" s="14"/>
    </row>
    <row r="87" spans="1:12" s="13" customFormat="1" ht="18.75" customHeight="1" x14ac:dyDescent="0.25">
      <c r="A87" s="19">
        <f t="shared" si="3"/>
        <v>71</v>
      </c>
      <c r="B87" s="68">
        <v>44272</v>
      </c>
      <c r="C87" s="51">
        <v>402789</v>
      </c>
      <c r="D87" s="20" t="s">
        <v>104</v>
      </c>
      <c r="E87" s="21" t="s">
        <v>367</v>
      </c>
      <c r="F87" s="52">
        <v>100</v>
      </c>
      <c r="G87" s="81">
        <v>14000</v>
      </c>
      <c r="H87" s="81">
        <v>14000</v>
      </c>
      <c r="I87" s="22">
        <f t="shared" si="2"/>
        <v>1400000</v>
      </c>
      <c r="L87" s="14"/>
    </row>
    <row r="88" spans="1:12" s="13" customFormat="1" ht="18.75" customHeight="1" x14ac:dyDescent="0.25">
      <c r="A88" s="19">
        <f t="shared" si="3"/>
        <v>72</v>
      </c>
      <c r="B88" s="68">
        <v>44272</v>
      </c>
      <c r="C88" s="51">
        <v>402790</v>
      </c>
      <c r="D88" s="20" t="s">
        <v>104</v>
      </c>
      <c r="E88" s="21" t="s">
        <v>368</v>
      </c>
      <c r="F88" s="52">
        <v>100</v>
      </c>
      <c r="G88" s="81">
        <v>14000</v>
      </c>
      <c r="H88" s="81">
        <v>14000</v>
      </c>
      <c r="I88" s="22">
        <f t="shared" si="2"/>
        <v>1400000</v>
      </c>
      <c r="L88" s="14"/>
    </row>
    <row r="89" spans="1:12" s="13" customFormat="1" ht="18.75" customHeight="1" x14ac:dyDescent="0.25">
      <c r="A89" s="19">
        <f t="shared" si="3"/>
        <v>73</v>
      </c>
      <c r="B89" s="68">
        <v>44272</v>
      </c>
      <c r="C89" s="51">
        <v>402791</v>
      </c>
      <c r="D89" s="20" t="s">
        <v>104</v>
      </c>
      <c r="E89" s="21" t="s">
        <v>369</v>
      </c>
      <c r="F89" s="52">
        <v>100</v>
      </c>
      <c r="G89" s="81">
        <v>17000</v>
      </c>
      <c r="H89" s="81">
        <v>17000</v>
      </c>
      <c r="I89" s="22">
        <f t="shared" si="2"/>
        <v>1700000</v>
      </c>
      <c r="L89" s="14"/>
    </row>
    <row r="90" spans="1:12" s="13" customFormat="1" ht="18.75" customHeight="1" x14ac:dyDescent="0.25">
      <c r="A90" s="19">
        <f t="shared" si="3"/>
        <v>74</v>
      </c>
      <c r="B90" s="68">
        <v>44276</v>
      </c>
      <c r="C90" s="51">
        <v>401468</v>
      </c>
      <c r="D90" s="20" t="s">
        <v>104</v>
      </c>
      <c r="E90" s="21" t="s">
        <v>305</v>
      </c>
      <c r="F90" s="52">
        <v>214</v>
      </c>
      <c r="G90" s="81">
        <v>5000</v>
      </c>
      <c r="H90" s="81">
        <v>5000</v>
      </c>
      <c r="I90" s="22">
        <f t="shared" si="2"/>
        <v>1070000</v>
      </c>
      <c r="L90" s="14"/>
    </row>
    <row r="91" spans="1:12" s="13" customFormat="1" ht="31.5" x14ac:dyDescent="0.25">
      <c r="A91" s="19">
        <f t="shared" si="3"/>
        <v>75</v>
      </c>
      <c r="B91" s="68">
        <v>44281</v>
      </c>
      <c r="C91" s="51" t="s">
        <v>133</v>
      </c>
      <c r="D91" s="20" t="s">
        <v>104</v>
      </c>
      <c r="E91" s="21" t="s">
        <v>370</v>
      </c>
      <c r="F91" s="52">
        <v>219</v>
      </c>
      <c r="G91" s="81">
        <v>5000</v>
      </c>
      <c r="H91" s="81">
        <v>5000</v>
      </c>
      <c r="I91" s="22">
        <f t="shared" si="2"/>
        <v>1095000</v>
      </c>
      <c r="L91" s="14"/>
    </row>
    <row r="92" spans="1:12" s="13" customFormat="1" ht="31.5" x14ac:dyDescent="0.25">
      <c r="A92" s="19">
        <f t="shared" si="3"/>
        <v>76</v>
      </c>
      <c r="B92" s="68">
        <v>44281</v>
      </c>
      <c r="C92" s="51" t="s">
        <v>134</v>
      </c>
      <c r="D92" s="20" t="s">
        <v>104</v>
      </c>
      <c r="E92" s="21" t="s">
        <v>371</v>
      </c>
      <c r="F92" s="52">
        <v>204</v>
      </c>
      <c r="G92" s="81">
        <v>5500</v>
      </c>
      <c r="H92" s="81">
        <v>5500</v>
      </c>
      <c r="I92" s="22">
        <f t="shared" si="2"/>
        <v>1122000</v>
      </c>
      <c r="L92" s="14"/>
    </row>
    <row r="93" spans="1:12" s="13" customFormat="1" ht="15.75" x14ac:dyDescent="0.25">
      <c r="A93" s="19">
        <f t="shared" si="3"/>
        <v>77</v>
      </c>
      <c r="B93" s="68">
        <v>44281</v>
      </c>
      <c r="C93" s="51" t="s">
        <v>135</v>
      </c>
      <c r="D93" s="20" t="s">
        <v>104</v>
      </c>
      <c r="E93" s="21" t="s">
        <v>372</v>
      </c>
      <c r="F93" s="52">
        <v>212</v>
      </c>
      <c r="G93" s="81">
        <v>10200</v>
      </c>
      <c r="H93" s="81">
        <v>10200</v>
      </c>
      <c r="I93" s="22">
        <f t="shared" si="2"/>
        <v>2162400</v>
      </c>
      <c r="L93" s="14"/>
    </row>
    <row r="94" spans="1:12" s="13" customFormat="1" ht="31.5" x14ac:dyDescent="0.25">
      <c r="A94" s="19">
        <f t="shared" si="3"/>
        <v>78</v>
      </c>
      <c r="B94" s="68">
        <v>44281</v>
      </c>
      <c r="C94" s="51" t="s">
        <v>136</v>
      </c>
      <c r="D94" s="20" t="s">
        <v>104</v>
      </c>
      <c r="E94" s="21" t="s">
        <v>373</v>
      </c>
      <c r="F94" s="52">
        <v>303</v>
      </c>
      <c r="G94" s="81">
        <v>9000</v>
      </c>
      <c r="H94" s="81">
        <v>9000</v>
      </c>
      <c r="I94" s="22">
        <f t="shared" si="2"/>
        <v>2727000</v>
      </c>
      <c r="L94" s="14"/>
    </row>
    <row r="95" spans="1:12" s="13" customFormat="1" ht="18" customHeight="1" x14ac:dyDescent="0.25">
      <c r="A95" s="19">
        <f t="shared" si="3"/>
        <v>79</v>
      </c>
      <c r="B95" s="68">
        <v>44281</v>
      </c>
      <c r="C95" s="51" t="s">
        <v>137</v>
      </c>
      <c r="D95" s="20" t="s">
        <v>104</v>
      </c>
      <c r="E95" s="21" t="s">
        <v>374</v>
      </c>
      <c r="F95" s="52">
        <v>293</v>
      </c>
      <c r="G95" s="81">
        <v>9000</v>
      </c>
      <c r="H95" s="81">
        <v>9000</v>
      </c>
      <c r="I95" s="22">
        <f t="shared" si="2"/>
        <v>2637000</v>
      </c>
      <c r="L95" s="14"/>
    </row>
    <row r="96" spans="1:12" s="13" customFormat="1" ht="18" customHeight="1" x14ac:dyDescent="0.25">
      <c r="A96" s="19">
        <f t="shared" si="3"/>
        <v>80</v>
      </c>
      <c r="B96" s="68">
        <v>44281</v>
      </c>
      <c r="C96" s="51" t="s">
        <v>138</v>
      </c>
      <c r="D96" s="20" t="s">
        <v>104</v>
      </c>
      <c r="E96" s="21" t="s">
        <v>375</v>
      </c>
      <c r="F96" s="52">
        <v>391</v>
      </c>
      <c r="G96" s="81">
        <v>11000</v>
      </c>
      <c r="H96" s="81">
        <v>11000</v>
      </c>
      <c r="I96" s="22">
        <f t="shared" si="2"/>
        <v>4301000</v>
      </c>
      <c r="L96" s="14"/>
    </row>
    <row r="97" spans="1:12" s="13" customFormat="1" ht="31.5" x14ac:dyDescent="0.25">
      <c r="A97" s="19">
        <f t="shared" si="3"/>
        <v>81</v>
      </c>
      <c r="B97" s="68">
        <v>44281</v>
      </c>
      <c r="C97" s="51" t="s">
        <v>139</v>
      </c>
      <c r="D97" s="20" t="s">
        <v>104</v>
      </c>
      <c r="E97" s="21" t="s">
        <v>376</v>
      </c>
      <c r="F97" s="52">
        <v>105</v>
      </c>
      <c r="G97" s="81">
        <v>7800</v>
      </c>
      <c r="H97" s="81">
        <v>7800</v>
      </c>
      <c r="I97" s="22">
        <f t="shared" si="2"/>
        <v>819000</v>
      </c>
      <c r="L97" s="14"/>
    </row>
    <row r="98" spans="1:12" s="13" customFormat="1" ht="18" customHeight="1" x14ac:dyDescent="0.25">
      <c r="A98" s="19">
        <f t="shared" si="3"/>
        <v>82</v>
      </c>
      <c r="B98" s="68">
        <v>44282</v>
      </c>
      <c r="C98" s="51" t="s">
        <v>140</v>
      </c>
      <c r="D98" s="20" t="s">
        <v>104</v>
      </c>
      <c r="E98" s="21" t="s">
        <v>377</v>
      </c>
      <c r="F98" s="52">
        <v>378</v>
      </c>
      <c r="G98" s="81">
        <v>6000</v>
      </c>
      <c r="H98" s="81">
        <v>6000</v>
      </c>
      <c r="I98" s="22">
        <f t="shared" si="2"/>
        <v>2268000</v>
      </c>
      <c r="L98" s="14"/>
    </row>
    <row r="99" spans="1:12" s="13" customFormat="1" ht="31.5" x14ac:dyDescent="0.25">
      <c r="A99" s="19">
        <f t="shared" si="3"/>
        <v>83</v>
      </c>
      <c r="B99" s="68">
        <v>44282</v>
      </c>
      <c r="C99" s="51" t="s">
        <v>141</v>
      </c>
      <c r="D99" s="20" t="s">
        <v>104</v>
      </c>
      <c r="E99" s="21" t="s">
        <v>378</v>
      </c>
      <c r="F99" s="52">
        <v>288</v>
      </c>
      <c r="G99" s="81">
        <v>8000</v>
      </c>
      <c r="H99" s="81">
        <v>8000</v>
      </c>
      <c r="I99" s="22">
        <f t="shared" si="2"/>
        <v>2304000</v>
      </c>
      <c r="L99" s="14"/>
    </row>
    <row r="100" spans="1:12" s="13" customFormat="1" ht="31.5" x14ac:dyDescent="0.25">
      <c r="A100" s="19">
        <f t="shared" si="3"/>
        <v>84</v>
      </c>
      <c r="B100" s="68">
        <v>44282</v>
      </c>
      <c r="C100" s="51" t="s">
        <v>142</v>
      </c>
      <c r="D100" s="20" t="s">
        <v>104</v>
      </c>
      <c r="E100" s="21" t="s">
        <v>379</v>
      </c>
      <c r="F100" s="52">
        <v>375</v>
      </c>
      <c r="G100" s="81">
        <v>9000</v>
      </c>
      <c r="H100" s="81">
        <v>9000</v>
      </c>
      <c r="I100" s="22">
        <f t="shared" si="2"/>
        <v>3375000</v>
      </c>
      <c r="L100" s="14"/>
    </row>
    <row r="101" spans="1:12" s="13" customFormat="1" ht="31.5" x14ac:dyDescent="0.25">
      <c r="A101" s="19">
        <f t="shared" si="3"/>
        <v>85</v>
      </c>
      <c r="B101" s="68">
        <v>44282</v>
      </c>
      <c r="C101" s="51" t="s">
        <v>143</v>
      </c>
      <c r="D101" s="20" t="s">
        <v>104</v>
      </c>
      <c r="E101" s="21" t="s">
        <v>380</v>
      </c>
      <c r="F101" s="52">
        <v>213</v>
      </c>
      <c r="G101" s="81">
        <v>12000</v>
      </c>
      <c r="H101" s="81">
        <v>12000</v>
      </c>
      <c r="I101" s="22">
        <f t="shared" si="2"/>
        <v>2556000</v>
      </c>
      <c r="L101" s="14"/>
    </row>
    <row r="102" spans="1:12" s="13" customFormat="1" ht="31.5" x14ac:dyDescent="0.25">
      <c r="A102" s="19">
        <f t="shared" si="3"/>
        <v>86</v>
      </c>
      <c r="B102" s="68">
        <v>44282</v>
      </c>
      <c r="C102" s="51" t="s">
        <v>144</v>
      </c>
      <c r="D102" s="20" t="s">
        <v>104</v>
      </c>
      <c r="E102" s="21" t="s">
        <v>381</v>
      </c>
      <c r="F102" s="52">
        <v>100</v>
      </c>
      <c r="G102" s="81">
        <v>14000</v>
      </c>
      <c r="H102" s="81">
        <v>14000</v>
      </c>
      <c r="I102" s="22">
        <f t="shared" si="2"/>
        <v>1400000</v>
      </c>
      <c r="L102" s="14"/>
    </row>
    <row r="103" spans="1:12" s="13" customFormat="1" ht="31.5" x14ac:dyDescent="0.25">
      <c r="A103" s="19">
        <f t="shared" si="3"/>
        <v>87</v>
      </c>
      <c r="B103" s="68">
        <v>44282</v>
      </c>
      <c r="C103" s="51" t="s">
        <v>145</v>
      </c>
      <c r="D103" s="20" t="s">
        <v>104</v>
      </c>
      <c r="E103" s="21" t="s">
        <v>382</v>
      </c>
      <c r="F103" s="52">
        <v>100</v>
      </c>
      <c r="G103" s="81">
        <v>7000</v>
      </c>
      <c r="H103" s="81">
        <v>7000</v>
      </c>
      <c r="I103" s="22">
        <f t="shared" si="2"/>
        <v>700000</v>
      </c>
      <c r="L103" s="14"/>
    </row>
    <row r="104" spans="1:12" s="13" customFormat="1" ht="31.5" x14ac:dyDescent="0.25">
      <c r="A104" s="19">
        <f t="shared" si="3"/>
        <v>88</v>
      </c>
      <c r="B104" s="68">
        <v>44282</v>
      </c>
      <c r="C104" s="51" t="s">
        <v>146</v>
      </c>
      <c r="D104" s="20" t="s">
        <v>104</v>
      </c>
      <c r="E104" s="21" t="s">
        <v>383</v>
      </c>
      <c r="F104" s="52">
        <v>156</v>
      </c>
      <c r="G104" s="81">
        <v>9000</v>
      </c>
      <c r="H104" s="81">
        <v>9000</v>
      </c>
      <c r="I104" s="22">
        <f t="shared" si="2"/>
        <v>1404000</v>
      </c>
      <c r="L104" s="14"/>
    </row>
    <row r="105" spans="1:12" s="13" customFormat="1" ht="31.5" x14ac:dyDescent="0.25">
      <c r="A105" s="19">
        <f t="shared" si="3"/>
        <v>89</v>
      </c>
      <c r="B105" s="68">
        <v>44282</v>
      </c>
      <c r="C105" s="51" t="s">
        <v>147</v>
      </c>
      <c r="D105" s="20" t="s">
        <v>104</v>
      </c>
      <c r="E105" s="21" t="s">
        <v>384</v>
      </c>
      <c r="F105" s="52">
        <v>152</v>
      </c>
      <c r="G105" s="81">
        <v>12000</v>
      </c>
      <c r="H105" s="81">
        <v>12000</v>
      </c>
      <c r="I105" s="22">
        <f t="shared" si="2"/>
        <v>1824000</v>
      </c>
      <c r="L105" s="14"/>
    </row>
    <row r="106" spans="1:12" s="13" customFormat="1" ht="31.5" x14ac:dyDescent="0.25">
      <c r="A106" s="19">
        <f t="shared" si="3"/>
        <v>90</v>
      </c>
      <c r="B106" s="68">
        <v>44282</v>
      </c>
      <c r="C106" s="51" t="s">
        <v>148</v>
      </c>
      <c r="D106" s="20" t="s">
        <v>104</v>
      </c>
      <c r="E106" s="21" t="s">
        <v>385</v>
      </c>
      <c r="F106" s="52">
        <v>100</v>
      </c>
      <c r="G106" s="81">
        <v>9000</v>
      </c>
      <c r="H106" s="81">
        <v>9000</v>
      </c>
      <c r="I106" s="22">
        <f t="shared" si="2"/>
        <v>900000</v>
      </c>
      <c r="L106" s="14"/>
    </row>
    <row r="107" spans="1:12" s="13" customFormat="1" ht="18" customHeight="1" x14ac:dyDescent="0.25">
      <c r="A107" s="19">
        <f t="shared" si="3"/>
        <v>91</v>
      </c>
      <c r="B107" s="68">
        <v>44282</v>
      </c>
      <c r="C107" s="51" t="s">
        <v>149</v>
      </c>
      <c r="D107" s="20" t="s">
        <v>104</v>
      </c>
      <c r="E107" s="21" t="s">
        <v>386</v>
      </c>
      <c r="F107" s="52">
        <v>136</v>
      </c>
      <c r="G107" s="81">
        <v>8000</v>
      </c>
      <c r="H107" s="81">
        <v>8000</v>
      </c>
      <c r="I107" s="22">
        <f t="shared" si="2"/>
        <v>1088000</v>
      </c>
      <c r="L107" s="14"/>
    </row>
    <row r="108" spans="1:12" s="13" customFormat="1" ht="18" customHeight="1" x14ac:dyDescent="0.25">
      <c r="A108" s="19">
        <f t="shared" si="3"/>
        <v>92</v>
      </c>
      <c r="B108" s="68">
        <v>44284</v>
      </c>
      <c r="C108" s="51" t="s">
        <v>150</v>
      </c>
      <c r="D108" s="20" t="s">
        <v>104</v>
      </c>
      <c r="E108" s="21" t="s">
        <v>387</v>
      </c>
      <c r="F108" s="52">
        <v>133</v>
      </c>
      <c r="G108" s="81">
        <v>9000</v>
      </c>
      <c r="H108" s="81">
        <v>9000</v>
      </c>
      <c r="I108" s="22">
        <f t="shared" si="2"/>
        <v>1197000</v>
      </c>
      <c r="L108" s="14"/>
    </row>
    <row r="109" spans="1:12" s="13" customFormat="1" ht="31.5" x14ac:dyDescent="0.25">
      <c r="A109" s="19">
        <f t="shared" si="3"/>
        <v>93</v>
      </c>
      <c r="B109" s="68">
        <v>44284</v>
      </c>
      <c r="C109" s="51" t="s">
        <v>151</v>
      </c>
      <c r="D109" s="20" t="s">
        <v>104</v>
      </c>
      <c r="E109" s="21" t="s">
        <v>388</v>
      </c>
      <c r="F109" s="52">
        <v>100</v>
      </c>
      <c r="G109" s="81">
        <v>14000</v>
      </c>
      <c r="H109" s="81">
        <v>14000</v>
      </c>
      <c r="I109" s="22">
        <f t="shared" si="2"/>
        <v>1400000</v>
      </c>
      <c r="L109" s="14"/>
    </row>
    <row r="110" spans="1:12" s="13" customFormat="1" ht="31.5" x14ac:dyDescent="0.25">
      <c r="A110" s="19">
        <f t="shared" si="3"/>
        <v>94</v>
      </c>
      <c r="B110" s="68">
        <v>44284</v>
      </c>
      <c r="C110" s="51" t="s">
        <v>152</v>
      </c>
      <c r="D110" s="20" t="s">
        <v>104</v>
      </c>
      <c r="E110" s="21" t="s">
        <v>389</v>
      </c>
      <c r="F110" s="52">
        <v>145</v>
      </c>
      <c r="G110" s="81">
        <v>5000</v>
      </c>
      <c r="H110" s="81">
        <v>5000</v>
      </c>
      <c r="I110" s="22">
        <f t="shared" si="2"/>
        <v>725000</v>
      </c>
      <c r="L110" s="14"/>
    </row>
    <row r="111" spans="1:12" s="13" customFormat="1" ht="31.5" x14ac:dyDescent="0.25">
      <c r="A111" s="19">
        <f t="shared" si="3"/>
        <v>95</v>
      </c>
      <c r="B111" s="68">
        <v>44284</v>
      </c>
      <c r="C111" s="51" t="s">
        <v>153</v>
      </c>
      <c r="D111" s="20" t="s">
        <v>104</v>
      </c>
      <c r="E111" s="21" t="s">
        <v>390</v>
      </c>
      <c r="F111" s="52">
        <v>100</v>
      </c>
      <c r="G111" s="81">
        <v>9000</v>
      </c>
      <c r="H111" s="81">
        <v>9000</v>
      </c>
      <c r="I111" s="22">
        <f t="shared" si="2"/>
        <v>900000</v>
      </c>
      <c r="L111" s="14"/>
    </row>
    <row r="112" spans="1:12" s="13" customFormat="1" ht="18" customHeight="1" x14ac:dyDescent="0.25">
      <c r="A112" s="19">
        <f t="shared" si="3"/>
        <v>96</v>
      </c>
      <c r="B112" s="68">
        <v>44284</v>
      </c>
      <c r="C112" s="51" t="s">
        <v>154</v>
      </c>
      <c r="D112" s="20" t="s">
        <v>104</v>
      </c>
      <c r="E112" s="21" t="s">
        <v>391</v>
      </c>
      <c r="F112" s="52">
        <v>100</v>
      </c>
      <c r="G112" s="81">
        <v>11500</v>
      </c>
      <c r="H112" s="81">
        <v>11500</v>
      </c>
      <c r="I112" s="22">
        <f t="shared" si="2"/>
        <v>1150000</v>
      </c>
      <c r="L112" s="14"/>
    </row>
    <row r="113" spans="1:12" s="13" customFormat="1" ht="31.5" x14ac:dyDescent="0.25">
      <c r="A113" s="19">
        <f t="shared" si="3"/>
        <v>97</v>
      </c>
      <c r="B113" s="68">
        <v>44284</v>
      </c>
      <c r="C113" s="51" t="s">
        <v>155</v>
      </c>
      <c r="D113" s="20" t="s">
        <v>104</v>
      </c>
      <c r="E113" s="21" t="s">
        <v>392</v>
      </c>
      <c r="F113" s="52">
        <v>100</v>
      </c>
      <c r="G113" s="81">
        <v>11000</v>
      </c>
      <c r="H113" s="81">
        <v>11000</v>
      </c>
      <c r="I113" s="22">
        <f t="shared" si="2"/>
        <v>1100000</v>
      </c>
      <c r="L113" s="14"/>
    </row>
    <row r="114" spans="1:12" s="13" customFormat="1" ht="31.5" x14ac:dyDescent="0.25">
      <c r="A114" s="19">
        <f t="shared" si="3"/>
        <v>98</v>
      </c>
      <c r="B114" s="68">
        <v>44284</v>
      </c>
      <c r="C114" s="51" t="s">
        <v>156</v>
      </c>
      <c r="D114" s="20" t="s">
        <v>104</v>
      </c>
      <c r="E114" s="21" t="s">
        <v>393</v>
      </c>
      <c r="F114" s="52">
        <v>100</v>
      </c>
      <c r="G114" s="81">
        <v>10800</v>
      </c>
      <c r="H114" s="81">
        <v>10800</v>
      </c>
      <c r="I114" s="22">
        <f t="shared" si="2"/>
        <v>1080000</v>
      </c>
      <c r="L114" s="14"/>
    </row>
    <row r="115" spans="1:12" s="13" customFormat="1" ht="18" customHeight="1" x14ac:dyDescent="0.25">
      <c r="A115" s="19">
        <f t="shared" si="3"/>
        <v>99</v>
      </c>
      <c r="B115" s="68">
        <v>44284</v>
      </c>
      <c r="C115" s="51" t="s">
        <v>157</v>
      </c>
      <c r="D115" s="20" t="s">
        <v>104</v>
      </c>
      <c r="E115" s="21" t="s">
        <v>394</v>
      </c>
      <c r="F115" s="52">
        <v>102</v>
      </c>
      <c r="G115" s="81">
        <v>9000</v>
      </c>
      <c r="H115" s="81">
        <v>9000</v>
      </c>
      <c r="I115" s="22">
        <f t="shared" si="2"/>
        <v>918000</v>
      </c>
      <c r="L115" s="14"/>
    </row>
    <row r="116" spans="1:12" s="13" customFormat="1" ht="31.5" x14ac:dyDescent="0.25">
      <c r="A116" s="19">
        <f t="shared" si="3"/>
        <v>100</v>
      </c>
      <c r="B116" s="68">
        <v>44284</v>
      </c>
      <c r="C116" s="51" t="s">
        <v>158</v>
      </c>
      <c r="D116" s="20" t="s">
        <v>104</v>
      </c>
      <c r="E116" s="21" t="s">
        <v>395</v>
      </c>
      <c r="F116" s="52">
        <v>100</v>
      </c>
      <c r="G116" s="81">
        <v>8000</v>
      </c>
      <c r="H116" s="81">
        <v>8000</v>
      </c>
      <c r="I116" s="22">
        <f t="shared" si="2"/>
        <v>800000</v>
      </c>
      <c r="L116" s="14"/>
    </row>
    <row r="117" spans="1:12" s="13" customFormat="1" ht="31.5" x14ac:dyDescent="0.25">
      <c r="A117" s="19">
        <f t="shared" si="3"/>
        <v>101</v>
      </c>
      <c r="B117" s="68">
        <v>44284</v>
      </c>
      <c r="C117" s="51" t="s">
        <v>159</v>
      </c>
      <c r="D117" s="20" t="s">
        <v>104</v>
      </c>
      <c r="E117" s="21" t="s">
        <v>396</v>
      </c>
      <c r="F117" s="52">
        <v>100</v>
      </c>
      <c r="G117" s="81">
        <v>6000</v>
      </c>
      <c r="H117" s="81">
        <v>6000</v>
      </c>
      <c r="I117" s="22">
        <f t="shared" si="2"/>
        <v>600000</v>
      </c>
      <c r="L117" s="14"/>
    </row>
    <row r="118" spans="1:12" s="13" customFormat="1" ht="18" customHeight="1" x14ac:dyDescent="0.25">
      <c r="A118" s="19">
        <f t="shared" si="3"/>
        <v>102</v>
      </c>
      <c r="B118" s="68">
        <v>44284</v>
      </c>
      <c r="C118" s="51" t="s">
        <v>160</v>
      </c>
      <c r="D118" s="20" t="s">
        <v>104</v>
      </c>
      <c r="E118" s="21" t="s">
        <v>397</v>
      </c>
      <c r="F118" s="52">
        <v>100</v>
      </c>
      <c r="G118" s="81">
        <v>8500</v>
      </c>
      <c r="H118" s="81">
        <v>8500</v>
      </c>
      <c r="I118" s="22">
        <f t="shared" si="2"/>
        <v>850000</v>
      </c>
      <c r="L118" s="14"/>
    </row>
    <row r="119" spans="1:12" s="13" customFormat="1" ht="31.5" x14ac:dyDescent="0.25">
      <c r="A119" s="19">
        <f t="shared" si="3"/>
        <v>103</v>
      </c>
      <c r="B119" s="68">
        <v>44284</v>
      </c>
      <c r="C119" s="51" t="s">
        <v>161</v>
      </c>
      <c r="D119" s="20" t="s">
        <v>104</v>
      </c>
      <c r="E119" s="21" t="s">
        <v>398</v>
      </c>
      <c r="F119" s="52">
        <v>100</v>
      </c>
      <c r="G119" s="81">
        <v>7500</v>
      </c>
      <c r="H119" s="81">
        <v>7500</v>
      </c>
      <c r="I119" s="22">
        <f t="shared" si="2"/>
        <v>750000</v>
      </c>
      <c r="L119" s="14"/>
    </row>
    <row r="120" spans="1:12" s="13" customFormat="1" ht="31.5" x14ac:dyDescent="0.25">
      <c r="A120" s="19">
        <f t="shared" si="3"/>
        <v>104</v>
      </c>
      <c r="B120" s="68">
        <v>44284</v>
      </c>
      <c r="C120" s="51" t="s">
        <v>162</v>
      </c>
      <c r="D120" s="20" t="s">
        <v>104</v>
      </c>
      <c r="E120" s="21" t="s">
        <v>376</v>
      </c>
      <c r="F120" s="52">
        <v>110</v>
      </c>
      <c r="G120" s="81">
        <v>7800</v>
      </c>
      <c r="H120" s="81">
        <v>7800</v>
      </c>
      <c r="I120" s="22">
        <f t="shared" si="2"/>
        <v>858000</v>
      </c>
      <c r="L120" s="14"/>
    </row>
    <row r="121" spans="1:12" s="13" customFormat="1" ht="31.5" x14ac:dyDescent="0.25">
      <c r="A121" s="19">
        <f t="shared" si="3"/>
        <v>105</v>
      </c>
      <c r="B121" s="68">
        <v>44284</v>
      </c>
      <c r="C121" s="51" t="s">
        <v>163</v>
      </c>
      <c r="D121" s="20" t="s">
        <v>104</v>
      </c>
      <c r="E121" s="21" t="s">
        <v>399</v>
      </c>
      <c r="F121" s="52">
        <v>100</v>
      </c>
      <c r="G121" s="81">
        <v>14400</v>
      </c>
      <c r="H121" s="81">
        <v>14400</v>
      </c>
      <c r="I121" s="22">
        <f t="shared" si="2"/>
        <v>1440000</v>
      </c>
      <c r="L121" s="14"/>
    </row>
    <row r="122" spans="1:12" s="13" customFormat="1" ht="15.75" x14ac:dyDescent="0.25">
      <c r="A122" s="19">
        <f t="shared" si="3"/>
        <v>106</v>
      </c>
      <c r="B122" s="68">
        <v>44284</v>
      </c>
      <c r="C122" s="51" t="s">
        <v>164</v>
      </c>
      <c r="D122" s="20" t="s">
        <v>104</v>
      </c>
      <c r="E122" s="21" t="s">
        <v>400</v>
      </c>
      <c r="F122" s="52">
        <v>122</v>
      </c>
      <c r="G122" s="81">
        <v>9000</v>
      </c>
      <c r="H122" s="81">
        <v>9000</v>
      </c>
      <c r="I122" s="22">
        <f t="shared" si="2"/>
        <v>1098000</v>
      </c>
      <c r="L122" s="14"/>
    </row>
    <row r="123" spans="1:12" s="13" customFormat="1" ht="31.5" x14ac:dyDescent="0.25">
      <c r="A123" s="19">
        <f t="shared" si="3"/>
        <v>107</v>
      </c>
      <c r="B123" s="68">
        <v>44285</v>
      </c>
      <c r="C123" s="51" t="s">
        <v>165</v>
      </c>
      <c r="D123" s="20" t="s">
        <v>104</v>
      </c>
      <c r="E123" s="21" t="s">
        <v>401</v>
      </c>
      <c r="F123" s="52">
        <v>100</v>
      </c>
      <c r="G123" s="81">
        <v>10200</v>
      </c>
      <c r="H123" s="81">
        <v>10200</v>
      </c>
      <c r="I123" s="22">
        <f t="shared" si="2"/>
        <v>1020000</v>
      </c>
      <c r="L123" s="14"/>
    </row>
    <row r="124" spans="1:12" s="13" customFormat="1" ht="31.5" x14ac:dyDescent="0.25">
      <c r="A124" s="19">
        <f t="shared" si="3"/>
        <v>108</v>
      </c>
      <c r="B124" s="68">
        <v>44285</v>
      </c>
      <c r="C124" s="51" t="s">
        <v>166</v>
      </c>
      <c r="D124" s="20" t="s">
        <v>104</v>
      </c>
      <c r="E124" s="21" t="s">
        <v>371</v>
      </c>
      <c r="F124" s="52">
        <v>413</v>
      </c>
      <c r="G124" s="81">
        <v>5500</v>
      </c>
      <c r="H124" s="81">
        <v>5500</v>
      </c>
      <c r="I124" s="22">
        <f t="shared" si="2"/>
        <v>2271500</v>
      </c>
      <c r="L124" s="14"/>
    </row>
    <row r="125" spans="1:12" s="13" customFormat="1" ht="31.5" x14ac:dyDescent="0.25">
      <c r="A125" s="19">
        <f t="shared" si="3"/>
        <v>109</v>
      </c>
      <c r="B125" s="68">
        <v>44285</v>
      </c>
      <c r="C125" s="51" t="s">
        <v>167</v>
      </c>
      <c r="D125" s="20" t="s">
        <v>104</v>
      </c>
      <c r="E125" s="21" t="s">
        <v>396</v>
      </c>
      <c r="F125" s="52">
        <v>100</v>
      </c>
      <c r="G125" s="81">
        <v>6000</v>
      </c>
      <c r="H125" s="81">
        <v>6000</v>
      </c>
      <c r="I125" s="22">
        <f t="shared" si="2"/>
        <v>600000</v>
      </c>
      <c r="L125" s="14"/>
    </row>
    <row r="126" spans="1:12" s="13" customFormat="1" ht="31.5" x14ac:dyDescent="0.25">
      <c r="A126" s="19">
        <f t="shared" si="3"/>
        <v>110</v>
      </c>
      <c r="B126" s="68">
        <v>44285</v>
      </c>
      <c r="C126" s="51" t="s">
        <v>168</v>
      </c>
      <c r="D126" s="20" t="s">
        <v>104</v>
      </c>
      <c r="E126" s="21" t="s">
        <v>376</v>
      </c>
      <c r="F126" s="52">
        <v>100</v>
      </c>
      <c r="G126" s="81">
        <v>7800</v>
      </c>
      <c r="H126" s="81">
        <v>7800</v>
      </c>
      <c r="I126" s="22">
        <f t="shared" si="2"/>
        <v>780000</v>
      </c>
      <c r="L126" s="14"/>
    </row>
    <row r="127" spans="1:12" s="13" customFormat="1" ht="31.5" x14ac:dyDescent="0.25">
      <c r="A127" s="19">
        <f t="shared" si="3"/>
        <v>111</v>
      </c>
      <c r="B127" s="68">
        <v>44285</v>
      </c>
      <c r="C127" s="51" t="s">
        <v>169</v>
      </c>
      <c r="D127" s="20" t="s">
        <v>104</v>
      </c>
      <c r="E127" s="21" t="s">
        <v>393</v>
      </c>
      <c r="F127" s="52">
        <v>100</v>
      </c>
      <c r="G127" s="81">
        <v>10800</v>
      </c>
      <c r="H127" s="81">
        <v>10800</v>
      </c>
      <c r="I127" s="22">
        <f t="shared" si="2"/>
        <v>1080000</v>
      </c>
      <c r="L127" s="14"/>
    </row>
    <row r="128" spans="1:12" s="13" customFormat="1" ht="18" customHeight="1" x14ac:dyDescent="0.25">
      <c r="A128" s="19">
        <f t="shared" si="3"/>
        <v>112</v>
      </c>
      <c r="B128" s="68">
        <v>44285</v>
      </c>
      <c r="C128" s="51" t="s">
        <v>170</v>
      </c>
      <c r="D128" s="20" t="s">
        <v>104</v>
      </c>
      <c r="E128" s="21" t="s">
        <v>372</v>
      </c>
      <c r="F128" s="52">
        <v>258</v>
      </c>
      <c r="G128" s="81">
        <v>10200</v>
      </c>
      <c r="H128" s="81">
        <v>10200</v>
      </c>
      <c r="I128" s="22">
        <f t="shared" si="2"/>
        <v>2631600</v>
      </c>
      <c r="L128" s="14"/>
    </row>
    <row r="129" spans="1:12" s="13" customFormat="1" ht="31.5" x14ac:dyDescent="0.25">
      <c r="A129" s="19">
        <f t="shared" si="3"/>
        <v>113</v>
      </c>
      <c r="B129" s="68">
        <v>44285</v>
      </c>
      <c r="C129" s="51" t="s">
        <v>171</v>
      </c>
      <c r="D129" s="20" t="s">
        <v>104</v>
      </c>
      <c r="E129" s="21" t="s">
        <v>399</v>
      </c>
      <c r="F129" s="52">
        <v>100</v>
      </c>
      <c r="G129" s="81">
        <v>14400</v>
      </c>
      <c r="H129" s="81">
        <v>14400</v>
      </c>
      <c r="I129" s="22">
        <f t="shared" si="2"/>
        <v>1440000</v>
      </c>
      <c r="L129" s="14"/>
    </row>
    <row r="130" spans="1:12" s="13" customFormat="1" ht="18" customHeight="1" x14ac:dyDescent="0.25">
      <c r="A130" s="19">
        <f t="shared" si="3"/>
        <v>114</v>
      </c>
      <c r="B130" s="68"/>
      <c r="C130" s="51"/>
      <c r="D130" s="20" t="s">
        <v>104</v>
      </c>
      <c r="E130" s="21"/>
      <c r="F130" s="52"/>
      <c r="G130" s="81"/>
      <c r="H130" s="81"/>
      <c r="I130" s="22">
        <f t="shared" si="2"/>
        <v>0</v>
      </c>
      <c r="L130" s="14"/>
    </row>
    <row r="131" spans="1:12" s="13" customFormat="1" ht="31.5" x14ac:dyDescent="0.25">
      <c r="A131" s="19">
        <f t="shared" si="3"/>
        <v>115</v>
      </c>
      <c r="B131" s="68">
        <v>44287</v>
      </c>
      <c r="C131" s="51" t="s">
        <v>172</v>
      </c>
      <c r="D131" s="20" t="s">
        <v>104</v>
      </c>
      <c r="E131" s="21" t="s">
        <v>370</v>
      </c>
      <c r="F131" s="52">
        <v>402</v>
      </c>
      <c r="G131" s="81">
        <v>5000</v>
      </c>
      <c r="H131" s="81">
        <v>5000</v>
      </c>
      <c r="I131" s="22">
        <f t="shared" si="2"/>
        <v>2010000</v>
      </c>
      <c r="L131" s="14"/>
    </row>
    <row r="132" spans="1:12" s="13" customFormat="1" ht="15.75" x14ac:dyDescent="0.25">
      <c r="A132" s="19">
        <f t="shared" si="3"/>
        <v>116</v>
      </c>
      <c r="B132" s="68">
        <v>44287</v>
      </c>
      <c r="C132" s="51" t="s">
        <v>173</v>
      </c>
      <c r="D132" s="20" t="s">
        <v>104</v>
      </c>
      <c r="E132" s="21" t="s">
        <v>374</v>
      </c>
      <c r="F132" s="52">
        <v>137</v>
      </c>
      <c r="G132" s="81">
        <v>9000</v>
      </c>
      <c r="H132" s="81">
        <v>9000</v>
      </c>
      <c r="I132" s="22">
        <f t="shared" si="2"/>
        <v>1233000</v>
      </c>
      <c r="L132" s="14"/>
    </row>
    <row r="133" spans="1:12" s="13" customFormat="1" ht="18" customHeight="1" x14ac:dyDescent="0.25">
      <c r="A133" s="19">
        <f t="shared" si="3"/>
        <v>117</v>
      </c>
      <c r="B133" s="68">
        <v>44287</v>
      </c>
      <c r="C133" s="51" t="s">
        <v>174</v>
      </c>
      <c r="D133" s="20" t="s">
        <v>104</v>
      </c>
      <c r="E133" s="21" t="s">
        <v>375</v>
      </c>
      <c r="F133" s="52">
        <v>503</v>
      </c>
      <c r="G133" s="81">
        <v>9000</v>
      </c>
      <c r="H133" s="81">
        <v>9000</v>
      </c>
      <c r="I133" s="22">
        <f t="shared" si="2"/>
        <v>4527000</v>
      </c>
      <c r="L133" s="14"/>
    </row>
    <row r="134" spans="1:12" s="13" customFormat="1" ht="18" customHeight="1" x14ac:dyDescent="0.25">
      <c r="A134" s="19">
        <f t="shared" si="3"/>
        <v>118</v>
      </c>
      <c r="B134" s="68">
        <v>44287</v>
      </c>
      <c r="C134" s="51" t="s">
        <v>175</v>
      </c>
      <c r="D134" s="20" t="s">
        <v>104</v>
      </c>
      <c r="E134" s="21" t="s">
        <v>387</v>
      </c>
      <c r="F134" s="52">
        <v>192</v>
      </c>
      <c r="G134" s="81">
        <v>9000</v>
      </c>
      <c r="H134" s="81">
        <v>9000</v>
      </c>
      <c r="I134" s="22">
        <f t="shared" si="2"/>
        <v>1728000</v>
      </c>
      <c r="L134" s="14"/>
    </row>
    <row r="135" spans="1:12" s="13" customFormat="1" ht="31.5" x14ac:dyDescent="0.25">
      <c r="A135" s="19">
        <f t="shared" si="3"/>
        <v>119</v>
      </c>
      <c r="B135" s="68">
        <v>44287</v>
      </c>
      <c r="C135" s="51" t="s">
        <v>176</v>
      </c>
      <c r="D135" s="20" t="s">
        <v>104</v>
      </c>
      <c r="E135" s="21" t="s">
        <v>371</v>
      </c>
      <c r="F135" s="52">
        <v>164</v>
      </c>
      <c r="G135" s="81">
        <v>5500</v>
      </c>
      <c r="H135" s="81">
        <v>5500</v>
      </c>
      <c r="I135" s="22">
        <f t="shared" si="2"/>
        <v>902000</v>
      </c>
      <c r="L135" s="14"/>
    </row>
    <row r="136" spans="1:12" s="13" customFormat="1" ht="18" customHeight="1" x14ac:dyDescent="0.25">
      <c r="A136" s="19">
        <f t="shared" si="3"/>
        <v>120</v>
      </c>
      <c r="B136" s="68">
        <v>44287</v>
      </c>
      <c r="C136" s="51" t="s">
        <v>177</v>
      </c>
      <c r="D136" s="20" t="s">
        <v>104</v>
      </c>
      <c r="E136" s="21" t="s">
        <v>400</v>
      </c>
      <c r="F136" s="52">
        <v>115</v>
      </c>
      <c r="G136" s="81">
        <v>9000</v>
      </c>
      <c r="H136" s="81">
        <v>9000</v>
      </c>
      <c r="I136" s="22">
        <f t="shared" si="2"/>
        <v>1035000</v>
      </c>
      <c r="L136" s="14"/>
    </row>
    <row r="137" spans="1:12" s="13" customFormat="1" ht="31.5" x14ac:dyDescent="0.25">
      <c r="A137" s="19">
        <f t="shared" si="3"/>
        <v>121</v>
      </c>
      <c r="B137" s="68">
        <v>44287</v>
      </c>
      <c r="C137" s="51" t="s">
        <v>178</v>
      </c>
      <c r="D137" s="20" t="s">
        <v>104</v>
      </c>
      <c r="E137" s="21" t="s">
        <v>373</v>
      </c>
      <c r="F137" s="52">
        <v>274</v>
      </c>
      <c r="G137" s="81">
        <v>9000</v>
      </c>
      <c r="H137" s="81">
        <v>9000</v>
      </c>
      <c r="I137" s="22">
        <f t="shared" si="2"/>
        <v>2466000</v>
      </c>
      <c r="L137" s="14"/>
    </row>
    <row r="138" spans="1:12" s="13" customFormat="1" ht="31.5" x14ac:dyDescent="0.25">
      <c r="A138" s="19">
        <f t="shared" si="3"/>
        <v>122</v>
      </c>
      <c r="B138" s="68">
        <v>44287</v>
      </c>
      <c r="C138" s="51" t="s">
        <v>179</v>
      </c>
      <c r="D138" s="20" t="s">
        <v>104</v>
      </c>
      <c r="E138" s="21" t="s">
        <v>388</v>
      </c>
      <c r="F138" s="52">
        <v>141</v>
      </c>
      <c r="G138" s="81">
        <v>14000</v>
      </c>
      <c r="H138" s="81">
        <v>14000</v>
      </c>
      <c r="I138" s="22">
        <f t="shared" si="2"/>
        <v>1974000</v>
      </c>
      <c r="L138" s="14"/>
    </row>
    <row r="139" spans="1:12" s="13" customFormat="1" ht="31.5" x14ac:dyDescent="0.25">
      <c r="A139" s="19">
        <f t="shared" si="3"/>
        <v>123</v>
      </c>
      <c r="B139" s="68">
        <v>44287</v>
      </c>
      <c r="C139" s="51" t="s">
        <v>180</v>
      </c>
      <c r="D139" s="20" t="s">
        <v>104</v>
      </c>
      <c r="E139" s="21" t="s">
        <v>392</v>
      </c>
      <c r="F139" s="52">
        <v>200</v>
      </c>
      <c r="G139" s="81">
        <v>11000</v>
      </c>
      <c r="H139" s="81">
        <v>11000</v>
      </c>
      <c r="I139" s="22">
        <f t="shared" si="2"/>
        <v>2200000</v>
      </c>
      <c r="L139" s="14"/>
    </row>
    <row r="140" spans="1:12" s="13" customFormat="1" ht="31.5" x14ac:dyDescent="0.25">
      <c r="A140" s="19">
        <f t="shared" si="3"/>
        <v>124</v>
      </c>
      <c r="B140" s="68">
        <v>44287</v>
      </c>
      <c r="C140" s="51" t="s">
        <v>181</v>
      </c>
      <c r="D140" s="20" t="s">
        <v>104</v>
      </c>
      <c r="E140" s="21" t="s">
        <v>376</v>
      </c>
      <c r="F140" s="52">
        <v>159</v>
      </c>
      <c r="G140" s="81">
        <v>7800</v>
      </c>
      <c r="H140" s="81">
        <v>7800</v>
      </c>
      <c r="I140" s="22">
        <f t="shared" si="2"/>
        <v>1240200</v>
      </c>
      <c r="L140" s="14"/>
    </row>
    <row r="141" spans="1:12" s="13" customFormat="1" ht="18" customHeight="1" x14ac:dyDescent="0.25">
      <c r="A141" s="19">
        <f t="shared" si="3"/>
        <v>125</v>
      </c>
      <c r="B141" s="68">
        <v>44287</v>
      </c>
      <c r="C141" s="51" t="s">
        <v>182</v>
      </c>
      <c r="D141" s="20" t="s">
        <v>104</v>
      </c>
      <c r="E141" s="21" t="s">
        <v>372</v>
      </c>
      <c r="F141" s="52">
        <v>179</v>
      </c>
      <c r="G141" s="81">
        <v>10200</v>
      </c>
      <c r="H141" s="81">
        <v>10200</v>
      </c>
      <c r="I141" s="22">
        <f t="shared" si="2"/>
        <v>1825800</v>
      </c>
      <c r="L141" s="14"/>
    </row>
    <row r="142" spans="1:12" s="13" customFormat="1" ht="31.5" x14ac:dyDescent="0.25">
      <c r="A142" s="19">
        <f t="shared" si="3"/>
        <v>126</v>
      </c>
      <c r="B142" s="68">
        <v>44287</v>
      </c>
      <c r="C142" s="51" t="s">
        <v>183</v>
      </c>
      <c r="D142" s="20" t="s">
        <v>104</v>
      </c>
      <c r="E142" s="21" t="s">
        <v>396</v>
      </c>
      <c r="F142" s="52">
        <v>110</v>
      </c>
      <c r="G142" s="81">
        <v>6000</v>
      </c>
      <c r="H142" s="81">
        <v>6000</v>
      </c>
      <c r="I142" s="22">
        <f t="shared" si="2"/>
        <v>660000</v>
      </c>
      <c r="L142" s="14"/>
    </row>
    <row r="143" spans="1:12" s="13" customFormat="1" ht="18" customHeight="1" x14ac:dyDescent="0.25">
      <c r="A143" s="19">
        <f t="shared" si="3"/>
        <v>127</v>
      </c>
      <c r="B143" s="68">
        <v>44287</v>
      </c>
      <c r="C143" s="51" t="s">
        <v>184</v>
      </c>
      <c r="D143" s="20" t="s">
        <v>104</v>
      </c>
      <c r="E143" s="21" t="s">
        <v>402</v>
      </c>
      <c r="F143" s="52">
        <v>399</v>
      </c>
      <c r="G143" s="81">
        <v>17000</v>
      </c>
      <c r="H143" s="81">
        <v>17000</v>
      </c>
      <c r="I143" s="22">
        <f t="shared" si="2"/>
        <v>6783000</v>
      </c>
      <c r="L143" s="14"/>
    </row>
    <row r="144" spans="1:12" s="13" customFormat="1" ht="31.5" x14ac:dyDescent="0.25">
      <c r="A144" s="19">
        <f t="shared" si="3"/>
        <v>128</v>
      </c>
      <c r="B144" s="68">
        <v>44287</v>
      </c>
      <c r="C144" s="51" t="s">
        <v>185</v>
      </c>
      <c r="D144" s="20" t="s">
        <v>104</v>
      </c>
      <c r="E144" s="21" t="s">
        <v>403</v>
      </c>
      <c r="F144" s="52">
        <v>209</v>
      </c>
      <c r="G144" s="81">
        <v>9000</v>
      </c>
      <c r="H144" s="81">
        <v>9000</v>
      </c>
      <c r="I144" s="22">
        <f t="shared" si="2"/>
        <v>1881000</v>
      </c>
      <c r="L144" s="14"/>
    </row>
    <row r="145" spans="1:12" s="13" customFormat="1" ht="31.5" x14ac:dyDescent="0.25">
      <c r="A145" s="19">
        <f t="shared" si="3"/>
        <v>129</v>
      </c>
      <c r="B145" s="68">
        <v>44287</v>
      </c>
      <c r="C145" s="51" t="s">
        <v>186</v>
      </c>
      <c r="D145" s="20" t="s">
        <v>104</v>
      </c>
      <c r="E145" s="21" t="s">
        <v>390</v>
      </c>
      <c r="F145" s="52">
        <v>100</v>
      </c>
      <c r="G145" s="81">
        <v>9000</v>
      </c>
      <c r="H145" s="81">
        <v>9000</v>
      </c>
      <c r="I145" s="22">
        <f t="shared" ref="I145:I207" si="4">F145*G145</f>
        <v>900000</v>
      </c>
      <c r="L145" s="14"/>
    </row>
    <row r="146" spans="1:12" s="13" customFormat="1" ht="18" customHeight="1" x14ac:dyDescent="0.25">
      <c r="A146" s="19">
        <f t="shared" si="3"/>
        <v>130</v>
      </c>
      <c r="B146" s="68">
        <v>44287</v>
      </c>
      <c r="C146" s="51" t="s">
        <v>187</v>
      </c>
      <c r="D146" s="20" t="s">
        <v>104</v>
      </c>
      <c r="E146" s="21" t="s">
        <v>394</v>
      </c>
      <c r="F146" s="52">
        <v>100</v>
      </c>
      <c r="G146" s="81">
        <v>9000</v>
      </c>
      <c r="H146" s="81">
        <v>9000</v>
      </c>
      <c r="I146" s="22">
        <f t="shared" si="4"/>
        <v>900000</v>
      </c>
      <c r="L146" s="14"/>
    </row>
    <row r="147" spans="1:12" s="13" customFormat="1" ht="18" customHeight="1" x14ac:dyDescent="0.25">
      <c r="A147" s="19">
        <f t="shared" ref="A147:A209" si="5">A146+1</f>
        <v>131</v>
      </c>
      <c r="B147" s="68">
        <v>44287</v>
      </c>
      <c r="C147" s="51" t="s">
        <v>188</v>
      </c>
      <c r="D147" s="20" t="s">
        <v>104</v>
      </c>
      <c r="E147" s="21" t="s">
        <v>391</v>
      </c>
      <c r="F147" s="52">
        <v>100</v>
      </c>
      <c r="G147" s="81">
        <v>11500</v>
      </c>
      <c r="H147" s="81">
        <v>11500</v>
      </c>
      <c r="I147" s="22">
        <f t="shared" si="4"/>
        <v>1150000</v>
      </c>
      <c r="L147" s="14"/>
    </row>
    <row r="148" spans="1:12" s="13" customFormat="1" ht="18" customHeight="1" x14ac:dyDescent="0.25">
      <c r="A148" s="19">
        <f t="shared" si="5"/>
        <v>132</v>
      </c>
      <c r="B148" s="68">
        <v>44287</v>
      </c>
      <c r="C148" s="51" t="s">
        <v>189</v>
      </c>
      <c r="D148" s="20" t="s">
        <v>104</v>
      </c>
      <c r="E148" s="21" t="s">
        <v>404</v>
      </c>
      <c r="F148" s="52">
        <v>100</v>
      </c>
      <c r="G148" s="81">
        <v>14000</v>
      </c>
      <c r="H148" s="81">
        <v>14000</v>
      </c>
      <c r="I148" s="22">
        <f t="shared" si="4"/>
        <v>1400000</v>
      </c>
      <c r="L148" s="14"/>
    </row>
    <row r="149" spans="1:12" s="13" customFormat="1" ht="31.5" x14ac:dyDescent="0.25">
      <c r="A149" s="19">
        <f t="shared" si="5"/>
        <v>133</v>
      </c>
      <c r="B149" s="68">
        <v>44287</v>
      </c>
      <c r="C149" s="51" t="s">
        <v>190</v>
      </c>
      <c r="D149" s="20" t="s">
        <v>104</v>
      </c>
      <c r="E149" s="21" t="s">
        <v>401</v>
      </c>
      <c r="F149" s="52">
        <v>100</v>
      </c>
      <c r="G149" s="81">
        <v>10200</v>
      </c>
      <c r="H149" s="81">
        <v>10200</v>
      </c>
      <c r="I149" s="22">
        <f t="shared" si="4"/>
        <v>1020000</v>
      </c>
      <c r="L149" s="14"/>
    </row>
    <row r="150" spans="1:12" s="13" customFormat="1" ht="31.5" x14ac:dyDescent="0.25">
      <c r="A150" s="19">
        <f t="shared" si="5"/>
        <v>134</v>
      </c>
      <c r="B150" s="68">
        <v>44287</v>
      </c>
      <c r="C150" s="51" t="s">
        <v>191</v>
      </c>
      <c r="D150" s="20" t="s">
        <v>104</v>
      </c>
      <c r="E150" s="21" t="s">
        <v>393</v>
      </c>
      <c r="F150" s="52">
        <v>100</v>
      </c>
      <c r="G150" s="81">
        <v>10800</v>
      </c>
      <c r="H150" s="81">
        <v>10800</v>
      </c>
      <c r="I150" s="22">
        <f t="shared" si="4"/>
        <v>1080000</v>
      </c>
      <c r="L150" s="14"/>
    </row>
    <row r="151" spans="1:12" s="13" customFormat="1" ht="31.5" x14ac:dyDescent="0.25">
      <c r="A151" s="19">
        <f t="shared" si="5"/>
        <v>135</v>
      </c>
      <c r="B151" s="68">
        <v>44287</v>
      </c>
      <c r="C151" s="51" t="s">
        <v>192</v>
      </c>
      <c r="D151" s="20" t="s">
        <v>104</v>
      </c>
      <c r="E151" s="21" t="s">
        <v>399</v>
      </c>
      <c r="F151" s="52">
        <v>100</v>
      </c>
      <c r="G151" s="81">
        <v>14400</v>
      </c>
      <c r="H151" s="81">
        <v>14400</v>
      </c>
      <c r="I151" s="22">
        <f t="shared" si="4"/>
        <v>1440000</v>
      </c>
      <c r="L151" s="14"/>
    </row>
    <row r="152" spans="1:12" s="13" customFormat="1" ht="20.25" customHeight="1" x14ac:dyDescent="0.25">
      <c r="A152" s="19">
        <f t="shared" si="5"/>
        <v>136</v>
      </c>
      <c r="B152" s="68">
        <v>44287</v>
      </c>
      <c r="C152" s="51" t="s">
        <v>193</v>
      </c>
      <c r="D152" s="20" t="s">
        <v>104</v>
      </c>
      <c r="E152" s="21" t="s">
        <v>405</v>
      </c>
      <c r="F152" s="52">
        <v>100</v>
      </c>
      <c r="G152" s="81">
        <v>22200</v>
      </c>
      <c r="H152" s="81">
        <v>22200</v>
      </c>
      <c r="I152" s="22">
        <f t="shared" si="4"/>
        <v>2220000</v>
      </c>
      <c r="L152" s="14"/>
    </row>
    <row r="153" spans="1:12" s="13" customFormat="1" ht="18" customHeight="1" x14ac:dyDescent="0.25">
      <c r="A153" s="19">
        <f t="shared" si="5"/>
        <v>137</v>
      </c>
      <c r="B153" s="68">
        <v>44287</v>
      </c>
      <c r="C153" s="51" t="s">
        <v>194</v>
      </c>
      <c r="D153" s="20" t="s">
        <v>104</v>
      </c>
      <c r="E153" s="21" t="s">
        <v>397</v>
      </c>
      <c r="F153" s="52">
        <v>100</v>
      </c>
      <c r="G153" s="81">
        <v>8500</v>
      </c>
      <c r="H153" s="81">
        <v>8500</v>
      </c>
      <c r="I153" s="22">
        <f t="shared" si="4"/>
        <v>850000</v>
      </c>
      <c r="L153" s="14"/>
    </row>
    <row r="154" spans="1:12" s="13" customFormat="1" ht="31.5" x14ac:dyDescent="0.25">
      <c r="A154" s="19">
        <f t="shared" si="5"/>
        <v>138</v>
      </c>
      <c r="B154" s="68">
        <v>44287</v>
      </c>
      <c r="C154" s="51" t="s">
        <v>195</v>
      </c>
      <c r="D154" s="20" t="s">
        <v>104</v>
      </c>
      <c r="E154" s="21" t="s">
        <v>395</v>
      </c>
      <c r="F154" s="52">
        <v>100</v>
      </c>
      <c r="G154" s="81">
        <v>8000</v>
      </c>
      <c r="H154" s="81">
        <v>8000</v>
      </c>
      <c r="I154" s="22">
        <f t="shared" si="4"/>
        <v>800000</v>
      </c>
      <c r="L154" s="14"/>
    </row>
    <row r="155" spans="1:12" s="13" customFormat="1" ht="18.75" customHeight="1" x14ac:dyDescent="0.25">
      <c r="A155" s="19">
        <f t="shared" si="5"/>
        <v>139</v>
      </c>
      <c r="B155" s="68">
        <v>44287</v>
      </c>
      <c r="C155" s="51" t="s">
        <v>196</v>
      </c>
      <c r="D155" s="20" t="s">
        <v>104</v>
      </c>
      <c r="E155" s="21" t="s">
        <v>391</v>
      </c>
      <c r="F155" s="52">
        <v>184</v>
      </c>
      <c r="G155" s="81">
        <v>11500</v>
      </c>
      <c r="H155" s="81">
        <v>11500</v>
      </c>
      <c r="I155" s="22">
        <f t="shared" si="4"/>
        <v>2116000</v>
      </c>
      <c r="L155" s="14"/>
    </row>
    <row r="156" spans="1:12" s="13" customFormat="1" ht="31.5" x14ac:dyDescent="0.25">
      <c r="A156" s="19">
        <f t="shared" si="5"/>
        <v>140</v>
      </c>
      <c r="B156" s="68">
        <v>44287</v>
      </c>
      <c r="C156" s="51" t="s">
        <v>197</v>
      </c>
      <c r="D156" s="20" t="s">
        <v>104</v>
      </c>
      <c r="E156" s="21" t="s">
        <v>406</v>
      </c>
      <c r="F156" s="52">
        <v>100</v>
      </c>
      <c r="G156" s="81">
        <v>13200</v>
      </c>
      <c r="H156" s="81">
        <v>13200</v>
      </c>
      <c r="I156" s="22">
        <f t="shared" si="4"/>
        <v>1320000</v>
      </c>
      <c r="L156" s="14"/>
    </row>
    <row r="157" spans="1:12" s="13" customFormat="1" ht="31.5" x14ac:dyDescent="0.25">
      <c r="A157" s="19">
        <f t="shared" si="5"/>
        <v>141</v>
      </c>
      <c r="B157" s="68">
        <v>44287</v>
      </c>
      <c r="C157" s="51" t="s">
        <v>198</v>
      </c>
      <c r="D157" s="20" t="s">
        <v>104</v>
      </c>
      <c r="E157" s="21" t="s">
        <v>389</v>
      </c>
      <c r="F157" s="52">
        <v>385</v>
      </c>
      <c r="G157" s="81">
        <v>5000</v>
      </c>
      <c r="H157" s="81">
        <v>5000</v>
      </c>
      <c r="I157" s="22">
        <f t="shared" si="4"/>
        <v>1925000</v>
      </c>
      <c r="L157" s="14"/>
    </row>
    <row r="158" spans="1:12" s="13" customFormat="1" ht="31.5" x14ac:dyDescent="0.25">
      <c r="A158" s="19">
        <f t="shared" si="5"/>
        <v>142</v>
      </c>
      <c r="B158" s="68">
        <v>44287</v>
      </c>
      <c r="C158" s="51" t="s">
        <v>199</v>
      </c>
      <c r="D158" s="20" t="s">
        <v>104</v>
      </c>
      <c r="E158" s="21" t="s">
        <v>398</v>
      </c>
      <c r="F158" s="52">
        <v>100</v>
      </c>
      <c r="G158" s="81">
        <v>7500</v>
      </c>
      <c r="H158" s="81">
        <v>7500</v>
      </c>
      <c r="I158" s="22">
        <f t="shared" si="4"/>
        <v>750000</v>
      </c>
      <c r="L158" s="14"/>
    </row>
    <row r="159" spans="1:12" s="13" customFormat="1" ht="19.5" customHeight="1" x14ac:dyDescent="0.25">
      <c r="A159" s="19">
        <f t="shared" si="5"/>
        <v>143</v>
      </c>
      <c r="B159" s="68">
        <v>44287</v>
      </c>
      <c r="C159" s="51" t="s">
        <v>200</v>
      </c>
      <c r="D159" s="20" t="s">
        <v>104</v>
      </c>
      <c r="E159" s="21" t="s">
        <v>407</v>
      </c>
      <c r="F159" s="52">
        <v>755</v>
      </c>
      <c r="G159" s="81">
        <v>5000</v>
      </c>
      <c r="H159" s="81">
        <v>5000</v>
      </c>
      <c r="I159" s="22">
        <f t="shared" si="4"/>
        <v>3775000</v>
      </c>
      <c r="L159" s="14"/>
    </row>
    <row r="160" spans="1:12" s="13" customFormat="1" ht="31.5" x14ac:dyDescent="0.25">
      <c r="A160" s="19">
        <f t="shared" si="5"/>
        <v>144</v>
      </c>
      <c r="B160" s="68">
        <v>44287</v>
      </c>
      <c r="C160" s="51" t="s">
        <v>201</v>
      </c>
      <c r="D160" s="20" t="s">
        <v>104</v>
      </c>
      <c r="E160" s="21" t="s">
        <v>408</v>
      </c>
      <c r="F160" s="52">
        <v>638</v>
      </c>
      <c r="G160" s="81">
        <v>5000</v>
      </c>
      <c r="H160" s="81">
        <v>5000</v>
      </c>
      <c r="I160" s="22">
        <f t="shared" si="4"/>
        <v>3190000</v>
      </c>
      <c r="L160" s="14"/>
    </row>
    <row r="161" spans="1:12" s="13" customFormat="1" ht="31.5" x14ac:dyDescent="0.25">
      <c r="A161" s="19">
        <f t="shared" si="5"/>
        <v>145</v>
      </c>
      <c r="B161" s="68">
        <v>44287</v>
      </c>
      <c r="C161" s="51" t="s">
        <v>202</v>
      </c>
      <c r="D161" s="20" t="s">
        <v>104</v>
      </c>
      <c r="E161" s="21" t="s">
        <v>409</v>
      </c>
      <c r="F161" s="52">
        <v>139</v>
      </c>
      <c r="G161" s="81">
        <v>10000</v>
      </c>
      <c r="H161" s="81">
        <v>10000</v>
      </c>
      <c r="I161" s="22">
        <f t="shared" si="4"/>
        <v>1390000</v>
      </c>
      <c r="L161" s="14"/>
    </row>
    <row r="162" spans="1:12" s="13" customFormat="1" ht="18" customHeight="1" x14ac:dyDescent="0.25">
      <c r="A162" s="19">
        <f t="shared" si="5"/>
        <v>146</v>
      </c>
      <c r="B162" s="68">
        <v>44287</v>
      </c>
      <c r="C162" s="51" t="s">
        <v>203</v>
      </c>
      <c r="D162" s="20" t="s">
        <v>104</v>
      </c>
      <c r="E162" s="21" t="s">
        <v>410</v>
      </c>
      <c r="F162" s="52">
        <v>157</v>
      </c>
      <c r="G162" s="81">
        <v>10000</v>
      </c>
      <c r="H162" s="81">
        <v>10000</v>
      </c>
      <c r="I162" s="22">
        <f t="shared" si="4"/>
        <v>1570000</v>
      </c>
      <c r="L162" s="14"/>
    </row>
    <row r="163" spans="1:12" s="13" customFormat="1" ht="31.5" x14ac:dyDescent="0.25">
      <c r="A163" s="19">
        <f t="shared" si="5"/>
        <v>147</v>
      </c>
      <c r="B163" s="68">
        <v>44287</v>
      </c>
      <c r="C163" s="51" t="s">
        <v>204</v>
      </c>
      <c r="D163" s="20" t="s">
        <v>104</v>
      </c>
      <c r="E163" s="21" t="s">
        <v>411</v>
      </c>
      <c r="F163" s="52">
        <v>591</v>
      </c>
      <c r="G163" s="81">
        <v>12000</v>
      </c>
      <c r="H163" s="81">
        <v>12000</v>
      </c>
      <c r="I163" s="22">
        <f t="shared" si="4"/>
        <v>7092000</v>
      </c>
      <c r="L163" s="14"/>
    </row>
    <row r="164" spans="1:12" s="13" customFormat="1" ht="18" customHeight="1" x14ac:dyDescent="0.25">
      <c r="A164" s="19">
        <f t="shared" si="5"/>
        <v>148</v>
      </c>
      <c r="B164" s="68">
        <v>44287</v>
      </c>
      <c r="C164" s="51" t="s">
        <v>205</v>
      </c>
      <c r="D164" s="20" t="s">
        <v>104</v>
      </c>
      <c r="E164" s="21" t="s">
        <v>412</v>
      </c>
      <c r="F164" s="52">
        <v>437</v>
      </c>
      <c r="G164" s="81">
        <v>6000</v>
      </c>
      <c r="H164" s="81">
        <v>6000</v>
      </c>
      <c r="I164" s="22">
        <f t="shared" si="4"/>
        <v>2622000</v>
      </c>
      <c r="L164" s="14"/>
    </row>
    <row r="165" spans="1:12" s="13" customFormat="1" ht="18" customHeight="1" x14ac:dyDescent="0.25">
      <c r="A165" s="19">
        <f t="shared" si="5"/>
        <v>149</v>
      </c>
      <c r="B165" s="68">
        <v>44287</v>
      </c>
      <c r="C165" s="51" t="s">
        <v>206</v>
      </c>
      <c r="D165" s="20" t="s">
        <v>104</v>
      </c>
      <c r="E165" s="21" t="s">
        <v>413</v>
      </c>
      <c r="F165" s="52">
        <v>390</v>
      </c>
      <c r="G165" s="81">
        <v>10000</v>
      </c>
      <c r="H165" s="81">
        <v>10000</v>
      </c>
      <c r="I165" s="22">
        <f t="shared" si="4"/>
        <v>3900000</v>
      </c>
      <c r="L165" s="14"/>
    </row>
    <row r="166" spans="1:12" s="13" customFormat="1" ht="31.5" x14ac:dyDescent="0.25">
      <c r="A166" s="19">
        <f t="shared" si="5"/>
        <v>150</v>
      </c>
      <c r="B166" s="68">
        <v>44287</v>
      </c>
      <c r="C166" s="51" t="s">
        <v>207</v>
      </c>
      <c r="D166" s="20" t="s">
        <v>104</v>
      </c>
      <c r="E166" s="21" t="s">
        <v>414</v>
      </c>
      <c r="F166" s="52">
        <v>372</v>
      </c>
      <c r="G166" s="81">
        <v>8000</v>
      </c>
      <c r="H166" s="81">
        <v>8000</v>
      </c>
      <c r="I166" s="22">
        <f t="shared" si="4"/>
        <v>2976000</v>
      </c>
      <c r="L166" s="14"/>
    </row>
    <row r="167" spans="1:12" s="13" customFormat="1" ht="18" customHeight="1" x14ac:dyDescent="0.25">
      <c r="A167" s="19">
        <f t="shared" si="5"/>
        <v>151</v>
      </c>
      <c r="B167" s="68">
        <v>44287</v>
      </c>
      <c r="C167" s="51" t="s">
        <v>208</v>
      </c>
      <c r="D167" s="20" t="s">
        <v>104</v>
      </c>
      <c r="E167" s="21" t="s">
        <v>415</v>
      </c>
      <c r="F167" s="52">
        <v>484</v>
      </c>
      <c r="G167" s="81">
        <v>5000</v>
      </c>
      <c r="H167" s="81">
        <v>5000</v>
      </c>
      <c r="I167" s="22">
        <f t="shared" si="4"/>
        <v>2420000</v>
      </c>
      <c r="L167" s="14"/>
    </row>
    <row r="168" spans="1:12" s="13" customFormat="1" ht="31.5" x14ac:dyDescent="0.25">
      <c r="A168" s="19">
        <f t="shared" si="5"/>
        <v>152</v>
      </c>
      <c r="B168" s="68">
        <v>44288</v>
      </c>
      <c r="C168" s="51" t="s">
        <v>209</v>
      </c>
      <c r="D168" s="20" t="s">
        <v>104</v>
      </c>
      <c r="E168" s="21" t="s">
        <v>416</v>
      </c>
      <c r="F168" s="52">
        <v>359</v>
      </c>
      <c r="G168" s="81">
        <v>6000</v>
      </c>
      <c r="H168" s="81">
        <v>6000</v>
      </c>
      <c r="I168" s="22">
        <f t="shared" si="4"/>
        <v>2154000</v>
      </c>
      <c r="L168" s="14"/>
    </row>
    <row r="169" spans="1:12" s="13" customFormat="1" ht="31.5" x14ac:dyDescent="0.25">
      <c r="A169" s="19">
        <f t="shared" si="5"/>
        <v>153</v>
      </c>
      <c r="B169" s="68">
        <v>44288</v>
      </c>
      <c r="C169" s="51" t="s">
        <v>210</v>
      </c>
      <c r="D169" s="20" t="s">
        <v>104</v>
      </c>
      <c r="E169" s="21" t="s">
        <v>417</v>
      </c>
      <c r="F169" s="52">
        <v>334</v>
      </c>
      <c r="G169" s="81">
        <v>9000</v>
      </c>
      <c r="H169" s="81">
        <v>9000</v>
      </c>
      <c r="I169" s="22">
        <f t="shared" si="4"/>
        <v>3006000</v>
      </c>
      <c r="L169" s="14"/>
    </row>
    <row r="170" spans="1:12" s="13" customFormat="1" ht="18" customHeight="1" x14ac:dyDescent="0.25">
      <c r="A170" s="19">
        <f t="shared" si="5"/>
        <v>154</v>
      </c>
      <c r="B170" s="68">
        <v>44288</v>
      </c>
      <c r="C170" s="51" t="s">
        <v>211</v>
      </c>
      <c r="D170" s="20" t="s">
        <v>104</v>
      </c>
      <c r="E170" s="21" t="s">
        <v>418</v>
      </c>
      <c r="F170" s="52">
        <v>293</v>
      </c>
      <c r="G170" s="81">
        <v>6000</v>
      </c>
      <c r="H170" s="81">
        <v>6000</v>
      </c>
      <c r="I170" s="22">
        <f t="shared" si="4"/>
        <v>1758000</v>
      </c>
      <c r="L170" s="14"/>
    </row>
    <row r="171" spans="1:12" s="13" customFormat="1" ht="31.5" x14ac:dyDescent="0.25">
      <c r="A171" s="19">
        <f t="shared" si="5"/>
        <v>155</v>
      </c>
      <c r="B171" s="68">
        <v>44288</v>
      </c>
      <c r="C171" s="51" t="s">
        <v>212</v>
      </c>
      <c r="D171" s="20" t="s">
        <v>104</v>
      </c>
      <c r="E171" s="21" t="s">
        <v>419</v>
      </c>
      <c r="F171" s="52">
        <v>275</v>
      </c>
      <c r="G171" s="81">
        <v>6000</v>
      </c>
      <c r="H171" s="81">
        <v>6000</v>
      </c>
      <c r="I171" s="22">
        <f t="shared" si="4"/>
        <v>1650000</v>
      </c>
      <c r="L171" s="14"/>
    </row>
    <row r="172" spans="1:12" s="13" customFormat="1" ht="31.5" x14ac:dyDescent="0.25">
      <c r="A172" s="19">
        <f t="shared" si="5"/>
        <v>156</v>
      </c>
      <c r="B172" s="68">
        <v>44288</v>
      </c>
      <c r="C172" s="51" t="s">
        <v>213</v>
      </c>
      <c r="D172" s="20" t="s">
        <v>104</v>
      </c>
      <c r="E172" s="21" t="s">
        <v>420</v>
      </c>
      <c r="F172" s="52">
        <v>382</v>
      </c>
      <c r="G172" s="81">
        <v>7000</v>
      </c>
      <c r="H172" s="81">
        <v>7000</v>
      </c>
      <c r="I172" s="22">
        <f t="shared" si="4"/>
        <v>2674000</v>
      </c>
      <c r="L172" s="14"/>
    </row>
    <row r="173" spans="1:12" s="13" customFormat="1" ht="31.5" x14ac:dyDescent="0.25">
      <c r="A173" s="19">
        <f t="shared" si="5"/>
        <v>157</v>
      </c>
      <c r="B173" s="68">
        <v>44288</v>
      </c>
      <c r="C173" s="51" t="s">
        <v>214</v>
      </c>
      <c r="D173" s="20" t="s">
        <v>104</v>
      </c>
      <c r="E173" s="21" t="s">
        <v>421</v>
      </c>
      <c r="F173" s="52">
        <v>287</v>
      </c>
      <c r="G173" s="81">
        <v>9000</v>
      </c>
      <c r="H173" s="81">
        <v>9000</v>
      </c>
      <c r="I173" s="22">
        <f t="shared" si="4"/>
        <v>2583000</v>
      </c>
      <c r="L173" s="14"/>
    </row>
    <row r="174" spans="1:12" s="13" customFormat="1" ht="18" customHeight="1" x14ac:dyDescent="0.25">
      <c r="A174" s="19">
        <f t="shared" si="5"/>
        <v>158</v>
      </c>
      <c r="B174" s="68">
        <v>44288</v>
      </c>
      <c r="C174" s="51" t="s">
        <v>215</v>
      </c>
      <c r="D174" s="20" t="s">
        <v>104</v>
      </c>
      <c r="E174" s="21" t="s">
        <v>422</v>
      </c>
      <c r="F174" s="52">
        <v>633</v>
      </c>
      <c r="G174" s="81">
        <v>6000</v>
      </c>
      <c r="H174" s="81">
        <v>6000</v>
      </c>
      <c r="I174" s="22">
        <f t="shared" si="4"/>
        <v>3798000</v>
      </c>
      <c r="L174" s="14"/>
    </row>
    <row r="175" spans="1:12" s="13" customFormat="1" ht="31.5" x14ac:dyDescent="0.25">
      <c r="A175" s="19">
        <f t="shared" si="5"/>
        <v>159</v>
      </c>
      <c r="B175" s="68">
        <v>44288</v>
      </c>
      <c r="C175" s="51" t="s">
        <v>216</v>
      </c>
      <c r="D175" s="20" t="s">
        <v>104</v>
      </c>
      <c r="E175" s="21" t="s">
        <v>423</v>
      </c>
      <c r="F175" s="52">
        <v>481</v>
      </c>
      <c r="G175" s="81">
        <v>7000</v>
      </c>
      <c r="H175" s="81">
        <v>7000</v>
      </c>
      <c r="I175" s="22">
        <f t="shared" si="4"/>
        <v>3367000</v>
      </c>
      <c r="L175" s="14"/>
    </row>
    <row r="176" spans="1:12" s="13" customFormat="1" ht="18" customHeight="1" x14ac:dyDescent="0.25">
      <c r="A176" s="19">
        <f t="shared" si="5"/>
        <v>160</v>
      </c>
      <c r="B176" s="68">
        <v>44288</v>
      </c>
      <c r="C176" s="51" t="s">
        <v>217</v>
      </c>
      <c r="D176" s="20" t="s">
        <v>104</v>
      </c>
      <c r="E176" s="21" t="s">
        <v>424</v>
      </c>
      <c r="F176" s="52">
        <v>282</v>
      </c>
      <c r="G176" s="81">
        <v>7000</v>
      </c>
      <c r="H176" s="81">
        <v>7000</v>
      </c>
      <c r="I176" s="22">
        <f t="shared" si="4"/>
        <v>1974000</v>
      </c>
      <c r="L176" s="14"/>
    </row>
    <row r="177" spans="1:12" s="13" customFormat="1" ht="31.5" x14ac:dyDescent="0.25">
      <c r="A177" s="19">
        <f t="shared" si="5"/>
        <v>161</v>
      </c>
      <c r="B177" s="68">
        <v>44288</v>
      </c>
      <c r="C177" s="51" t="s">
        <v>218</v>
      </c>
      <c r="D177" s="20" t="s">
        <v>104</v>
      </c>
      <c r="E177" s="21" t="s">
        <v>425</v>
      </c>
      <c r="F177" s="52">
        <v>568</v>
      </c>
      <c r="G177" s="81">
        <v>4000</v>
      </c>
      <c r="H177" s="81">
        <v>4000</v>
      </c>
      <c r="I177" s="22">
        <f t="shared" si="4"/>
        <v>2272000</v>
      </c>
      <c r="L177" s="14"/>
    </row>
    <row r="178" spans="1:12" s="13" customFormat="1" ht="31.5" x14ac:dyDescent="0.25">
      <c r="A178" s="19">
        <f t="shared" si="5"/>
        <v>162</v>
      </c>
      <c r="B178" s="68">
        <v>44289</v>
      </c>
      <c r="C178" s="51" t="s">
        <v>219</v>
      </c>
      <c r="D178" s="20" t="s">
        <v>104</v>
      </c>
      <c r="E178" s="21" t="s">
        <v>426</v>
      </c>
      <c r="F178" s="52">
        <v>100</v>
      </c>
      <c r="G178" s="81">
        <v>6000</v>
      </c>
      <c r="H178" s="81">
        <v>6000</v>
      </c>
      <c r="I178" s="22">
        <f t="shared" si="4"/>
        <v>600000</v>
      </c>
      <c r="L178" s="14"/>
    </row>
    <row r="179" spans="1:12" s="13" customFormat="1" ht="18" customHeight="1" x14ac:dyDescent="0.25">
      <c r="A179" s="19">
        <f t="shared" si="5"/>
        <v>163</v>
      </c>
      <c r="B179" s="68">
        <v>44289</v>
      </c>
      <c r="C179" s="51" t="s">
        <v>220</v>
      </c>
      <c r="D179" s="20" t="s">
        <v>104</v>
      </c>
      <c r="E179" s="21" t="s">
        <v>377</v>
      </c>
      <c r="F179" s="52">
        <v>386</v>
      </c>
      <c r="G179" s="81">
        <v>8000</v>
      </c>
      <c r="H179" s="81">
        <v>8000</v>
      </c>
      <c r="I179" s="22">
        <f t="shared" si="4"/>
        <v>3088000</v>
      </c>
      <c r="L179" s="14"/>
    </row>
    <row r="180" spans="1:12" s="13" customFormat="1" ht="18" customHeight="1" x14ac:dyDescent="0.25">
      <c r="A180" s="19">
        <f t="shared" si="5"/>
        <v>164</v>
      </c>
      <c r="B180" s="68">
        <v>44289</v>
      </c>
      <c r="C180" s="51" t="s">
        <v>221</v>
      </c>
      <c r="D180" s="20" t="s">
        <v>104</v>
      </c>
      <c r="E180" s="21" t="s">
        <v>377</v>
      </c>
      <c r="F180" s="52">
        <v>526</v>
      </c>
      <c r="G180" s="81">
        <v>6000</v>
      </c>
      <c r="H180" s="81">
        <v>6000</v>
      </c>
      <c r="I180" s="22">
        <f t="shared" si="4"/>
        <v>3156000</v>
      </c>
      <c r="L180" s="14"/>
    </row>
    <row r="181" spans="1:12" s="13" customFormat="1" ht="31.5" x14ac:dyDescent="0.25">
      <c r="A181" s="19">
        <f t="shared" si="5"/>
        <v>165</v>
      </c>
      <c r="B181" s="68">
        <v>44289</v>
      </c>
      <c r="C181" s="51" t="s">
        <v>222</v>
      </c>
      <c r="D181" s="20" t="s">
        <v>104</v>
      </c>
      <c r="E181" s="21" t="s">
        <v>426</v>
      </c>
      <c r="F181" s="52">
        <v>904</v>
      </c>
      <c r="G181" s="81">
        <v>6000</v>
      </c>
      <c r="H181" s="81">
        <v>6000</v>
      </c>
      <c r="I181" s="22">
        <f t="shared" si="4"/>
        <v>5424000</v>
      </c>
      <c r="L181" s="14"/>
    </row>
    <row r="182" spans="1:12" s="13" customFormat="1" ht="31.5" x14ac:dyDescent="0.25">
      <c r="A182" s="19">
        <f t="shared" si="5"/>
        <v>166</v>
      </c>
      <c r="B182" s="68">
        <v>44289</v>
      </c>
      <c r="C182" s="51" t="s">
        <v>223</v>
      </c>
      <c r="D182" s="20" t="s">
        <v>104</v>
      </c>
      <c r="E182" s="21" t="s">
        <v>381</v>
      </c>
      <c r="F182" s="52">
        <v>133</v>
      </c>
      <c r="G182" s="81">
        <v>14000</v>
      </c>
      <c r="H182" s="81">
        <v>14000</v>
      </c>
      <c r="I182" s="22">
        <f t="shared" si="4"/>
        <v>1862000</v>
      </c>
      <c r="L182" s="14"/>
    </row>
    <row r="183" spans="1:12" s="13" customFormat="1" ht="31.5" x14ac:dyDescent="0.25">
      <c r="A183" s="19">
        <f t="shared" si="5"/>
        <v>167</v>
      </c>
      <c r="B183" s="68">
        <v>44289</v>
      </c>
      <c r="C183" s="51" t="s">
        <v>224</v>
      </c>
      <c r="D183" s="20" t="s">
        <v>104</v>
      </c>
      <c r="E183" s="21" t="s">
        <v>382</v>
      </c>
      <c r="F183" s="52">
        <v>300</v>
      </c>
      <c r="G183" s="81">
        <v>7000</v>
      </c>
      <c r="H183" s="81">
        <v>7000</v>
      </c>
      <c r="I183" s="22">
        <f t="shared" si="4"/>
        <v>2100000</v>
      </c>
      <c r="L183" s="14"/>
    </row>
    <row r="184" spans="1:12" s="13" customFormat="1" ht="31.5" x14ac:dyDescent="0.25">
      <c r="A184" s="19">
        <f t="shared" si="5"/>
        <v>168</v>
      </c>
      <c r="B184" s="68">
        <v>44289</v>
      </c>
      <c r="C184" s="51" t="s">
        <v>225</v>
      </c>
      <c r="D184" s="20" t="s">
        <v>104</v>
      </c>
      <c r="E184" s="21" t="s">
        <v>380</v>
      </c>
      <c r="F184" s="52">
        <v>376</v>
      </c>
      <c r="G184" s="81">
        <v>12000</v>
      </c>
      <c r="H184" s="81">
        <v>12000</v>
      </c>
      <c r="I184" s="22">
        <f t="shared" si="4"/>
        <v>4512000</v>
      </c>
      <c r="L184" s="14"/>
    </row>
    <row r="185" spans="1:12" s="13" customFormat="1" ht="18" customHeight="1" x14ac:dyDescent="0.25">
      <c r="A185" s="19">
        <f t="shared" si="5"/>
        <v>169</v>
      </c>
      <c r="B185" s="68">
        <v>44289</v>
      </c>
      <c r="C185" s="51" t="s">
        <v>226</v>
      </c>
      <c r="D185" s="20" t="s">
        <v>104</v>
      </c>
      <c r="E185" s="21" t="s">
        <v>377</v>
      </c>
      <c r="F185" s="52">
        <v>190</v>
      </c>
      <c r="G185" s="81">
        <v>6000</v>
      </c>
      <c r="H185" s="81">
        <v>6000</v>
      </c>
      <c r="I185" s="22">
        <f t="shared" si="4"/>
        <v>1140000</v>
      </c>
      <c r="L185" s="14"/>
    </row>
    <row r="186" spans="1:12" s="13" customFormat="1" ht="31.5" x14ac:dyDescent="0.25">
      <c r="A186" s="19">
        <f t="shared" si="5"/>
        <v>170</v>
      </c>
      <c r="B186" s="68">
        <v>44289</v>
      </c>
      <c r="C186" s="51" t="s">
        <v>227</v>
      </c>
      <c r="D186" s="20" t="s">
        <v>104</v>
      </c>
      <c r="E186" s="21" t="s">
        <v>427</v>
      </c>
      <c r="F186" s="52">
        <v>181</v>
      </c>
      <c r="G186" s="81">
        <v>6000</v>
      </c>
      <c r="H186" s="81">
        <v>6000</v>
      </c>
      <c r="I186" s="22">
        <f t="shared" si="4"/>
        <v>1086000</v>
      </c>
      <c r="L186" s="14"/>
    </row>
    <row r="187" spans="1:12" s="13" customFormat="1" ht="31.5" x14ac:dyDescent="0.25">
      <c r="A187" s="19">
        <f t="shared" si="5"/>
        <v>171</v>
      </c>
      <c r="B187" s="68">
        <v>44289</v>
      </c>
      <c r="C187" s="51" t="s">
        <v>228</v>
      </c>
      <c r="D187" s="20" t="s">
        <v>104</v>
      </c>
      <c r="E187" s="21" t="s">
        <v>428</v>
      </c>
      <c r="F187" s="52">
        <v>100</v>
      </c>
      <c r="G187" s="81">
        <v>11000</v>
      </c>
      <c r="H187" s="81">
        <v>11000</v>
      </c>
      <c r="I187" s="22">
        <f t="shared" si="4"/>
        <v>1100000</v>
      </c>
      <c r="L187" s="14"/>
    </row>
    <row r="188" spans="1:12" s="13" customFormat="1" ht="31.5" x14ac:dyDescent="0.25">
      <c r="A188" s="19">
        <f t="shared" si="5"/>
        <v>172</v>
      </c>
      <c r="B188" s="68">
        <v>44289</v>
      </c>
      <c r="C188" s="51" t="s">
        <v>229</v>
      </c>
      <c r="D188" s="20" t="s">
        <v>104</v>
      </c>
      <c r="E188" s="21" t="s">
        <v>429</v>
      </c>
      <c r="F188" s="52">
        <v>100</v>
      </c>
      <c r="G188" s="81">
        <v>11000</v>
      </c>
      <c r="H188" s="81">
        <v>11000</v>
      </c>
      <c r="I188" s="22">
        <f t="shared" si="4"/>
        <v>1100000</v>
      </c>
      <c r="L188" s="14"/>
    </row>
    <row r="189" spans="1:12" s="13" customFormat="1" ht="18" customHeight="1" x14ac:dyDescent="0.25">
      <c r="A189" s="19">
        <f t="shared" si="5"/>
        <v>173</v>
      </c>
      <c r="B189" s="68">
        <v>44289</v>
      </c>
      <c r="C189" s="51" t="s">
        <v>230</v>
      </c>
      <c r="D189" s="20" t="s">
        <v>104</v>
      </c>
      <c r="E189" s="21" t="s">
        <v>430</v>
      </c>
      <c r="F189" s="52">
        <v>334</v>
      </c>
      <c r="G189" s="81">
        <v>8000</v>
      </c>
      <c r="H189" s="81">
        <v>8000</v>
      </c>
      <c r="I189" s="22">
        <f t="shared" si="4"/>
        <v>2672000</v>
      </c>
      <c r="L189" s="14"/>
    </row>
    <row r="190" spans="1:12" s="13" customFormat="1" ht="18" customHeight="1" x14ac:dyDescent="0.25">
      <c r="A190" s="19">
        <f t="shared" si="5"/>
        <v>174</v>
      </c>
      <c r="B190" s="68">
        <v>44289</v>
      </c>
      <c r="C190" s="51" t="s">
        <v>231</v>
      </c>
      <c r="D190" s="20" t="s">
        <v>104</v>
      </c>
      <c r="E190" s="21" t="s">
        <v>377</v>
      </c>
      <c r="F190" s="52">
        <v>191</v>
      </c>
      <c r="G190" s="81">
        <v>6000</v>
      </c>
      <c r="H190" s="81">
        <v>6000</v>
      </c>
      <c r="I190" s="22">
        <f t="shared" si="4"/>
        <v>1146000</v>
      </c>
      <c r="L190" s="14"/>
    </row>
    <row r="191" spans="1:12" s="13" customFormat="1" ht="31.5" x14ac:dyDescent="0.25">
      <c r="A191" s="19">
        <f t="shared" si="5"/>
        <v>175</v>
      </c>
      <c r="B191" s="68">
        <v>44290</v>
      </c>
      <c r="C191" s="51" t="s">
        <v>232</v>
      </c>
      <c r="D191" s="20" t="s">
        <v>104</v>
      </c>
      <c r="E191" s="21" t="s">
        <v>431</v>
      </c>
      <c r="F191" s="52">
        <v>740</v>
      </c>
      <c r="G191" s="81">
        <v>5000</v>
      </c>
      <c r="H191" s="81">
        <v>5000</v>
      </c>
      <c r="I191" s="22">
        <f t="shared" si="4"/>
        <v>3700000</v>
      </c>
      <c r="L191" s="14"/>
    </row>
    <row r="192" spans="1:12" s="13" customFormat="1" ht="31.5" x14ac:dyDescent="0.25">
      <c r="A192" s="19">
        <f t="shared" si="5"/>
        <v>176</v>
      </c>
      <c r="B192" s="68">
        <v>44290</v>
      </c>
      <c r="C192" s="51" t="s">
        <v>233</v>
      </c>
      <c r="D192" s="20" t="s">
        <v>104</v>
      </c>
      <c r="E192" s="21" t="s">
        <v>432</v>
      </c>
      <c r="F192" s="52">
        <v>461</v>
      </c>
      <c r="G192" s="81">
        <v>7000</v>
      </c>
      <c r="H192" s="81">
        <v>7000</v>
      </c>
      <c r="I192" s="22">
        <f t="shared" si="4"/>
        <v>3227000</v>
      </c>
      <c r="L192" s="14"/>
    </row>
    <row r="193" spans="1:12" s="13" customFormat="1" ht="31.5" x14ac:dyDescent="0.25">
      <c r="A193" s="19">
        <f t="shared" si="5"/>
        <v>177</v>
      </c>
      <c r="B193" s="68">
        <v>44291</v>
      </c>
      <c r="C193" s="51" t="s">
        <v>234</v>
      </c>
      <c r="D193" s="20" t="s">
        <v>104</v>
      </c>
      <c r="E193" s="21" t="s">
        <v>433</v>
      </c>
      <c r="F193" s="52">
        <v>219</v>
      </c>
      <c r="G193" s="81">
        <v>8000</v>
      </c>
      <c r="H193" s="81">
        <v>8000</v>
      </c>
      <c r="I193" s="22">
        <f t="shared" si="4"/>
        <v>1752000</v>
      </c>
      <c r="L193" s="14"/>
    </row>
    <row r="194" spans="1:12" s="13" customFormat="1" ht="31.5" x14ac:dyDescent="0.25">
      <c r="A194" s="19">
        <f t="shared" si="5"/>
        <v>178</v>
      </c>
      <c r="B194" s="68">
        <v>44291</v>
      </c>
      <c r="C194" s="51" t="s">
        <v>235</v>
      </c>
      <c r="D194" s="20" t="s">
        <v>104</v>
      </c>
      <c r="E194" s="21" t="s">
        <v>434</v>
      </c>
      <c r="F194" s="52">
        <v>100</v>
      </c>
      <c r="G194" s="81">
        <v>11000</v>
      </c>
      <c r="H194" s="81">
        <v>11000</v>
      </c>
      <c r="I194" s="22">
        <f t="shared" si="4"/>
        <v>1100000</v>
      </c>
      <c r="L194" s="14"/>
    </row>
    <row r="195" spans="1:12" s="13" customFormat="1" ht="31.5" x14ac:dyDescent="0.25">
      <c r="A195" s="19">
        <f t="shared" si="5"/>
        <v>179</v>
      </c>
      <c r="B195" s="68">
        <v>44292</v>
      </c>
      <c r="C195" s="51" t="s">
        <v>236</v>
      </c>
      <c r="D195" s="20" t="s">
        <v>104</v>
      </c>
      <c r="E195" s="21" t="s">
        <v>383</v>
      </c>
      <c r="F195" s="52">
        <v>337</v>
      </c>
      <c r="G195" s="81">
        <v>9000</v>
      </c>
      <c r="H195" s="81">
        <v>9000</v>
      </c>
      <c r="I195" s="22">
        <f t="shared" si="4"/>
        <v>3033000</v>
      </c>
      <c r="L195" s="14"/>
    </row>
    <row r="196" spans="1:12" s="13" customFormat="1" ht="31.5" x14ac:dyDescent="0.25">
      <c r="A196" s="19">
        <f t="shared" si="5"/>
        <v>180</v>
      </c>
      <c r="B196" s="68">
        <v>44292</v>
      </c>
      <c r="C196" s="51" t="s">
        <v>237</v>
      </c>
      <c r="D196" s="20" t="s">
        <v>104</v>
      </c>
      <c r="E196" s="21" t="s">
        <v>379</v>
      </c>
      <c r="F196" s="52">
        <v>340</v>
      </c>
      <c r="G196" s="81">
        <v>9000</v>
      </c>
      <c r="H196" s="81">
        <v>9000</v>
      </c>
      <c r="I196" s="22">
        <f t="shared" si="4"/>
        <v>3060000</v>
      </c>
      <c r="L196" s="14"/>
    </row>
    <row r="197" spans="1:12" s="13" customFormat="1" ht="31.5" x14ac:dyDescent="0.25">
      <c r="A197" s="19">
        <f t="shared" si="5"/>
        <v>181</v>
      </c>
      <c r="B197" s="68">
        <v>44292</v>
      </c>
      <c r="C197" s="51" t="s">
        <v>238</v>
      </c>
      <c r="D197" s="20" t="s">
        <v>104</v>
      </c>
      <c r="E197" s="21" t="s">
        <v>385</v>
      </c>
      <c r="F197" s="52">
        <v>180</v>
      </c>
      <c r="G197" s="81">
        <v>9000</v>
      </c>
      <c r="H197" s="81">
        <v>9000</v>
      </c>
      <c r="I197" s="22">
        <f t="shared" si="4"/>
        <v>1620000</v>
      </c>
      <c r="L197" s="14"/>
    </row>
    <row r="198" spans="1:12" s="13" customFormat="1" ht="19.5" customHeight="1" x14ac:dyDescent="0.25">
      <c r="A198" s="19">
        <f t="shared" si="5"/>
        <v>182</v>
      </c>
      <c r="B198" s="68">
        <v>44292</v>
      </c>
      <c r="C198" s="51" t="s">
        <v>239</v>
      </c>
      <c r="D198" s="20" t="s">
        <v>104</v>
      </c>
      <c r="E198" s="21" t="s">
        <v>386</v>
      </c>
      <c r="F198" s="52">
        <v>252</v>
      </c>
      <c r="G198" s="81">
        <v>9000</v>
      </c>
      <c r="H198" s="81">
        <v>9000</v>
      </c>
      <c r="I198" s="22">
        <f t="shared" si="4"/>
        <v>2268000</v>
      </c>
      <c r="L198" s="14"/>
    </row>
    <row r="199" spans="1:12" s="13" customFormat="1" ht="31.5" x14ac:dyDescent="0.25">
      <c r="A199" s="19">
        <f t="shared" si="5"/>
        <v>183</v>
      </c>
      <c r="B199" s="68">
        <v>44292</v>
      </c>
      <c r="C199" s="51" t="s">
        <v>240</v>
      </c>
      <c r="D199" s="20" t="s">
        <v>104</v>
      </c>
      <c r="E199" s="21" t="s">
        <v>435</v>
      </c>
      <c r="F199" s="52">
        <v>543</v>
      </c>
      <c r="G199" s="81">
        <v>7000</v>
      </c>
      <c r="H199" s="81">
        <v>7000</v>
      </c>
      <c r="I199" s="22">
        <f t="shared" si="4"/>
        <v>3801000</v>
      </c>
      <c r="L199" s="14"/>
    </row>
    <row r="200" spans="1:12" s="13" customFormat="1" ht="18.75" customHeight="1" x14ac:dyDescent="0.25">
      <c r="A200" s="19">
        <f t="shared" si="5"/>
        <v>184</v>
      </c>
      <c r="B200" s="68">
        <v>44293</v>
      </c>
      <c r="C200" s="51" t="s">
        <v>241</v>
      </c>
      <c r="D200" s="20" t="s">
        <v>104</v>
      </c>
      <c r="E200" s="21" t="s">
        <v>121</v>
      </c>
      <c r="F200" s="52">
        <v>416</v>
      </c>
      <c r="G200" s="81">
        <v>6000</v>
      </c>
      <c r="H200" s="81">
        <v>6000</v>
      </c>
      <c r="I200" s="22">
        <f t="shared" si="4"/>
        <v>2496000</v>
      </c>
      <c r="L200" s="14"/>
    </row>
    <row r="201" spans="1:12" s="13" customFormat="1" ht="31.5" x14ac:dyDescent="0.25">
      <c r="A201" s="19">
        <f t="shared" si="5"/>
        <v>185</v>
      </c>
      <c r="B201" s="68">
        <v>44293</v>
      </c>
      <c r="C201" s="51" t="s">
        <v>242</v>
      </c>
      <c r="D201" s="20" t="s">
        <v>104</v>
      </c>
      <c r="E201" s="21" t="s">
        <v>436</v>
      </c>
      <c r="F201" s="52">
        <v>792</v>
      </c>
      <c r="G201" s="81">
        <v>3000</v>
      </c>
      <c r="H201" s="81">
        <v>3000</v>
      </c>
      <c r="I201" s="22">
        <f t="shared" si="4"/>
        <v>2376000</v>
      </c>
      <c r="L201" s="14"/>
    </row>
    <row r="202" spans="1:12" s="13" customFormat="1" ht="15.75" x14ac:dyDescent="0.25">
      <c r="A202" s="19">
        <f t="shared" si="5"/>
        <v>186</v>
      </c>
      <c r="B202" s="68">
        <v>44293</v>
      </c>
      <c r="C202" s="51" t="s">
        <v>243</v>
      </c>
      <c r="D202" s="20" t="s">
        <v>104</v>
      </c>
      <c r="E202" s="21" t="s">
        <v>437</v>
      </c>
      <c r="F202" s="52">
        <v>201</v>
      </c>
      <c r="G202" s="81">
        <v>5000</v>
      </c>
      <c r="H202" s="81">
        <v>5000</v>
      </c>
      <c r="I202" s="22">
        <f t="shared" si="4"/>
        <v>1005000</v>
      </c>
      <c r="L202" s="14"/>
    </row>
    <row r="203" spans="1:12" s="13" customFormat="1" ht="31.5" x14ac:dyDescent="0.25">
      <c r="A203" s="19">
        <f t="shared" si="5"/>
        <v>187</v>
      </c>
      <c r="B203" s="68">
        <v>44293</v>
      </c>
      <c r="C203" s="51" t="s">
        <v>244</v>
      </c>
      <c r="D203" s="20" t="s">
        <v>104</v>
      </c>
      <c r="E203" s="21" t="s">
        <v>438</v>
      </c>
      <c r="F203" s="52">
        <v>294</v>
      </c>
      <c r="G203" s="81">
        <v>6000</v>
      </c>
      <c r="H203" s="81">
        <v>6000</v>
      </c>
      <c r="I203" s="22">
        <f t="shared" si="4"/>
        <v>1764000</v>
      </c>
      <c r="L203" s="14"/>
    </row>
    <row r="204" spans="1:12" s="13" customFormat="1" ht="31.5" x14ac:dyDescent="0.25">
      <c r="A204" s="19">
        <f t="shared" si="5"/>
        <v>188</v>
      </c>
      <c r="B204" s="68">
        <v>44293</v>
      </c>
      <c r="C204" s="51" t="s">
        <v>245</v>
      </c>
      <c r="D204" s="20" t="s">
        <v>104</v>
      </c>
      <c r="E204" s="21" t="s">
        <v>373</v>
      </c>
      <c r="F204" s="52">
        <v>114</v>
      </c>
      <c r="G204" s="81">
        <v>9000</v>
      </c>
      <c r="H204" s="81">
        <v>9000</v>
      </c>
      <c r="I204" s="22">
        <f t="shared" si="4"/>
        <v>1026000</v>
      </c>
      <c r="L204" s="14"/>
    </row>
    <row r="205" spans="1:12" s="13" customFormat="1" ht="18" customHeight="1" x14ac:dyDescent="0.25">
      <c r="A205" s="19">
        <f t="shared" si="5"/>
        <v>189</v>
      </c>
      <c r="B205" s="68">
        <v>44293</v>
      </c>
      <c r="C205" s="51" t="s">
        <v>246</v>
      </c>
      <c r="D205" s="20" t="s">
        <v>104</v>
      </c>
      <c r="E205" s="21" t="s">
        <v>374</v>
      </c>
      <c r="F205" s="52">
        <v>100</v>
      </c>
      <c r="G205" s="81">
        <v>9000</v>
      </c>
      <c r="H205" s="81">
        <v>9000</v>
      </c>
      <c r="I205" s="22">
        <f t="shared" si="4"/>
        <v>900000</v>
      </c>
      <c r="L205" s="14"/>
    </row>
    <row r="206" spans="1:12" s="13" customFormat="1" ht="31.5" x14ac:dyDescent="0.25">
      <c r="A206" s="19">
        <f t="shared" si="5"/>
        <v>190</v>
      </c>
      <c r="B206" s="68">
        <v>44293</v>
      </c>
      <c r="C206" s="51" t="s">
        <v>247</v>
      </c>
      <c r="D206" s="20" t="s">
        <v>104</v>
      </c>
      <c r="E206" s="21" t="s">
        <v>376</v>
      </c>
      <c r="F206" s="52">
        <v>100</v>
      </c>
      <c r="G206" s="81">
        <v>7800</v>
      </c>
      <c r="H206" s="81">
        <v>7800</v>
      </c>
      <c r="I206" s="22">
        <f t="shared" si="4"/>
        <v>780000</v>
      </c>
      <c r="L206" s="14"/>
    </row>
    <row r="207" spans="1:12" s="13" customFormat="1" ht="31.5" x14ac:dyDescent="0.25">
      <c r="A207" s="19">
        <f t="shared" si="5"/>
        <v>191</v>
      </c>
      <c r="B207" s="68">
        <v>44293</v>
      </c>
      <c r="C207" s="51" t="s">
        <v>248</v>
      </c>
      <c r="D207" s="20" t="s">
        <v>104</v>
      </c>
      <c r="E207" s="21" t="s">
        <v>396</v>
      </c>
      <c r="F207" s="52">
        <v>100</v>
      </c>
      <c r="G207" s="81">
        <v>6000</v>
      </c>
      <c r="H207" s="81">
        <v>6000</v>
      </c>
      <c r="I207" s="22">
        <f t="shared" si="4"/>
        <v>600000</v>
      </c>
      <c r="L207" s="14"/>
    </row>
    <row r="208" spans="1:12" s="13" customFormat="1" ht="31.5" x14ac:dyDescent="0.25">
      <c r="A208" s="19">
        <f t="shared" si="5"/>
        <v>192</v>
      </c>
      <c r="B208" s="68">
        <v>44293</v>
      </c>
      <c r="C208" s="51" t="s">
        <v>249</v>
      </c>
      <c r="D208" s="20" t="s">
        <v>104</v>
      </c>
      <c r="E208" s="21" t="s">
        <v>389</v>
      </c>
      <c r="F208" s="52">
        <v>151</v>
      </c>
      <c r="G208" s="81">
        <v>5000</v>
      </c>
      <c r="H208" s="81">
        <v>5000</v>
      </c>
      <c r="I208" s="22">
        <f t="shared" ref="I208:I257" si="6">F208*G208</f>
        <v>755000</v>
      </c>
      <c r="L208" s="14"/>
    </row>
    <row r="209" spans="1:12" s="13" customFormat="1" ht="19.5" customHeight="1" x14ac:dyDescent="0.25">
      <c r="A209" s="19">
        <f t="shared" si="5"/>
        <v>193</v>
      </c>
      <c r="B209" s="68">
        <v>44293</v>
      </c>
      <c r="C209" s="51" t="s">
        <v>250</v>
      </c>
      <c r="D209" s="20" t="s">
        <v>104</v>
      </c>
      <c r="E209" s="21" t="s">
        <v>372</v>
      </c>
      <c r="F209" s="52">
        <v>204</v>
      </c>
      <c r="G209" s="81">
        <v>10200</v>
      </c>
      <c r="H209" s="81">
        <v>10200</v>
      </c>
      <c r="I209" s="22">
        <f t="shared" si="6"/>
        <v>2080800</v>
      </c>
      <c r="L209" s="14"/>
    </row>
    <row r="210" spans="1:12" s="13" customFormat="1" ht="31.5" x14ac:dyDescent="0.25">
      <c r="A210" s="19">
        <f t="shared" ref="A210:A257" si="7">A209+1</f>
        <v>194</v>
      </c>
      <c r="B210" s="68">
        <v>44293</v>
      </c>
      <c r="C210" s="51" t="s">
        <v>251</v>
      </c>
      <c r="D210" s="20" t="s">
        <v>104</v>
      </c>
      <c r="E210" s="21" t="s">
        <v>395</v>
      </c>
      <c r="F210" s="52">
        <v>100</v>
      </c>
      <c r="G210" s="81">
        <v>8000</v>
      </c>
      <c r="H210" s="81">
        <v>8000</v>
      </c>
      <c r="I210" s="22">
        <f t="shared" si="6"/>
        <v>800000</v>
      </c>
      <c r="L210" s="14"/>
    </row>
    <row r="211" spans="1:12" s="13" customFormat="1" ht="18" customHeight="1" x14ac:dyDescent="0.25">
      <c r="A211" s="19">
        <f t="shared" si="7"/>
        <v>195</v>
      </c>
      <c r="B211" s="68">
        <v>44293</v>
      </c>
      <c r="C211" s="51" t="s">
        <v>252</v>
      </c>
      <c r="D211" s="20" t="s">
        <v>104</v>
      </c>
      <c r="E211" s="21" t="s">
        <v>391</v>
      </c>
      <c r="F211" s="52">
        <v>104</v>
      </c>
      <c r="G211" s="81">
        <v>11500</v>
      </c>
      <c r="H211" s="81">
        <v>11500</v>
      </c>
      <c r="I211" s="22">
        <f t="shared" si="6"/>
        <v>1196000</v>
      </c>
      <c r="L211" s="14"/>
    </row>
    <row r="212" spans="1:12" s="13" customFormat="1" ht="18" customHeight="1" x14ac:dyDescent="0.25">
      <c r="A212" s="19">
        <f t="shared" si="7"/>
        <v>196</v>
      </c>
      <c r="B212" s="68">
        <v>44293</v>
      </c>
      <c r="C212" s="51" t="s">
        <v>253</v>
      </c>
      <c r="D212" s="20" t="s">
        <v>104</v>
      </c>
      <c r="E212" s="21" t="s">
        <v>397</v>
      </c>
      <c r="F212" s="52">
        <v>100</v>
      </c>
      <c r="G212" s="81">
        <v>8500</v>
      </c>
      <c r="H212" s="81">
        <v>8500</v>
      </c>
      <c r="I212" s="22">
        <f t="shared" si="6"/>
        <v>850000</v>
      </c>
      <c r="L212" s="14"/>
    </row>
    <row r="213" spans="1:12" s="13" customFormat="1" ht="31.5" x14ac:dyDescent="0.25">
      <c r="A213" s="19">
        <f t="shared" si="7"/>
        <v>197</v>
      </c>
      <c r="B213" s="68">
        <v>44293</v>
      </c>
      <c r="C213" s="51" t="s">
        <v>254</v>
      </c>
      <c r="D213" s="20" t="s">
        <v>104</v>
      </c>
      <c r="E213" s="21" t="s">
        <v>371</v>
      </c>
      <c r="F213" s="52">
        <v>276</v>
      </c>
      <c r="G213" s="81">
        <v>5500</v>
      </c>
      <c r="H213" s="81">
        <v>5500</v>
      </c>
      <c r="I213" s="22">
        <f t="shared" si="6"/>
        <v>1518000</v>
      </c>
      <c r="L213" s="14"/>
    </row>
    <row r="214" spans="1:12" s="13" customFormat="1" ht="31.5" x14ac:dyDescent="0.25">
      <c r="A214" s="19">
        <f t="shared" si="7"/>
        <v>198</v>
      </c>
      <c r="B214" s="68">
        <v>44293</v>
      </c>
      <c r="C214" s="51" t="s">
        <v>255</v>
      </c>
      <c r="D214" s="20" t="s">
        <v>104</v>
      </c>
      <c r="E214" s="21" t="s">
        <v>392</v>
      </c>
      <c r="F214" s="52">
        <v>100</v>
      </c>
      <c r="G214" s="81">
        <v>11000</v>
      </c>
      <c r="H214" s="81">
        <v>11000</v>
      </c>
      <c r="I214" s="22">
        <f t="shared" si="6"/>
        <v>1100000</v>
      </c>
      <c r="L214" s="14"/>
    </row>
    <row r="215" spans="1:12" s="13" customFormat="1" ht="31.5" x14ac:dyDescent="0.25">
      <c r="A215" s="19">
        <f t="shared" si="7"/>
        <v>199</v>
      </c>
      <c r="B215" s="68">
        <v>44293</v>
      </c>
      <c r="C215" s="51" t="s">
        <v>256</v>
      </c>
      <c r="D215" s="20" t="s">
        <v>104</v>
      </c>
      <c r="E215" s="21" t="s">
        <v>370</v>
      </c>
      <c r="F215" s="52">
        <v>100</v>
      </c>
      <c r="G215" s="81">
        <v>5000</v>
      </c>
      <c r="H215" s="81">
        <v>5000</v>
      </c>
      <c r="I215" s="22">
        <f t="shared" si="6"/>
        <v>500000</v>
      </c>
      <c r="L215" s="14"/>
    </row>
    <row r="216" spans="1:12" s="13" customFormat="1" ht="18" customHeight="1" x14ac:dyDescent="0.25">
      <c r="A216" s="19">
        <f t="shared" si="7"/>
        <v>200</v>
      </c>
      <c r="B216" s="68">
        <v>44293</v>
      </c>
      <c r="C216" s="51" t="s">
        <v>257</v>
      </c>
      <c r="D216" s="20" t="s">
        <v>104</v>
      </c>
      <c r="E216" s="21" t="s">
        <v>387</v>
      </c>
      <c r="F216" s="52">
        <v>100</v>
      </c>
      <c r="G216" s="81">
        <v>9000</v>
      </c>
      <c r="H216" s="81">
        <v>9000</v>
      </c>
      <c r="I216" s="22">
        <f t="shared" si="6"/>
        <v>900000</v>
      </c>
      <c r="L216" s="14"/>
    </row>
    <row r="217" spans="1:12" s="13" customFormat="1" ht="31.5" x14ac:dyDescent="0.25">
      <c r="A217" s="19">
        <f t="shared" si="7"/>
        <v>201</v>
      </c>
      <c r="B217" s="68">
        <v>44293</v>
      </c>
      <c r="C217" s="51" t="s">
        <v>258</v>
      </c>
      <c r="D217" s="20" t="s">
        <v>104</v>
      </c>
      <c r="E217" s="21" t="s">
        <v>393</v>
      </c>
      <c r="F217" s="52">
        <v>100</v>
      </c>
      <c r="G217" s="81">
        <v>10800</v>
      </c>
      <c r="H217" s="81">
        <v>10800</v>
      </c>
      <c r="I217" s="22">
        <f t="shared" si="6"/>
        <v>1080000</v>
      </c>
      <c r="L217" s="14"/>
    </row>
    <row r="218" spans="1:12" s="13" customFormat="1" ht="31.5" x14ac:dyDescent="0.25">
      <c r="A218" s="19">
        <f t="shared" si="7"/>
        <v>202</v>
      </c>
      <c r="B218" s="68">
        <v>44294</v>
      </c>
      <c r="C218" s="51" t="s">
        <v>259</v>
      </c>
      <c r="D218" s="20" t="s">
        <v>104</v>
      </c>
      <c r="E218" s="21" t="s">
        <v>411</v>
      </c>
      <c r="F218" s="52">
        <v>100</v>
      </c>
      <c r="G218" s="81">
        <v>12000</v>
      </c>
      <c r="H218" s="81">
        <v>12000</v>
      </c>
      <c r="I218" s="22">
        <f t="shared" si="6"/>
        <v>1200000</v>
      </c>
      <c r="L218" s="14"/>
    </row>
    <row r="219" spans="1:12" s="13" customFormat="1" ht="18" customHeight="1" x14ac:dyDescent="0.25">
      <c r="A219" s="19">
        <f t="shared" si="7"/>
        <v>203</v>
      </c>
      <c r="B219" s="68">
        <v>44294</v>
      </c>
      <c r="C219" s="51" t="s">
        <v>260</v>
      </c>
      <c r="D219" s="20" t="s">
        <v>104</v>
      </c>
      <c r="E219" s="21" t="s">
        <v>424</v>
      </c>
      <c r="F219" s="52">
        <v>100</v>
      </c>
      <c r="G219" s="81">
        <v>7000</v>
      </c>
      <c r="H219" s="81">
        <v>7000</v>
      </c>
      <c r="I219" s="22">
        <f t="shared" si="6"/>
        <v>700000</v>
      </c>
      <c r="L219" s="14"/>
    </row>
    <row r="220" spans="1:12" s="13" customFormat="1" ht="18" customHeight="1" x14ac:dyDescent="0.25">
      <c r="A220" s="19">
        <f t="shared" si="7"/>
        <v>204</v>
      </c>
      <c r="B220" s="68">
        <v>44294</v>
      </c>
      <c r="C220" s="51" t="s">
        <v>261</v>
      </c>
      <c r="D220" s="20" t="s">
        <v>104</v>
      </c>
      <c r="E220" s="21" t="s">
        <v>422</v>
      </c>
      <c r="F220" s="52">
        <v>100</v>
      </c>
      <c r="G220" s="81">
        <v>6000</v>
      </c>
      <c r="H220" s="81">
        <v>6000</v>
      </c>
      <c r="I220" s="22">
        <f t="shared" si="6"/>
        <v>600000</v>
      </c>
      <c r="L220" s="14"/>
    </row>
    <row r="221" spans="1:12" s="13" customFormat="1" ht="31.5" x14ac:dyDescent="0.25">
      <c r="A221" s="19">
        <f t="shared" si="7"/>
        <v>205</v>
      </c>
      <c r="B221" s="68">
        <v>44294</v>
      </c>
      <c r="C221" s="51" t="s">
        <v>262</v>
      </c>
      <c r="D221" s="20" t="s">
        <v>104</v>
      </c>
      <c r="E221" s="21" t="s">
        <v>439</v>
      </c>
      <c r="F221" s="52">
        <v>100</v>
      </c>
      <c r="G221" s="81">
        <v>6000</v>
      </c>
      <c r="H221" s="81">
        <v>6000</v>
      </c>
      <c r="I221" s="22">
        <f t="shared" si="6"/>
        <v>600000</v>
      </c>
      <c r="L221" s="14"/>
    </row>
    <row r="222" spans="1:12" s="13" customFormat="1" ht="31.5" x14ac:dyDescent="0.25">
      <c r="A222" s="19">
        <f t="shared" si="7"/>
        <v>206</v>
      </c>
      <c r="B222" s="68">
        <v>44294</v>
      </c>
      <c r="C222" s="51" t="s">
        <v>263</v>
      </c>
      <c r="D222" s="20" t="s">
        <v>104</v>
      </c>
      <c r="E222" s="21" t="s">
        <v>420</v>
      </c>
      <c r="F222" s="52">
        <v>100</v>
      </c>
      <c r="G222" s="81">
        <v>7000</v>
      </c>
      <c r="H222" s="81">
        <v>7000</v>
      </c>
      <c r="I222" s="22">
        <f t="shared" si="6"/>
        <v>700000</v>
      </c>
      <c r="L222" s="14"/>
    </row>
    <row r="223" spans="1:12" s="13" customFormat="1" ht="31.5" x14ac:dyDescent="0.25">
      <c r="A223" s="19">
        <f t="shared" si="7"/>
        <v>207</v>
      </c>
      <c r="B223" s="68">
        <v>44294</v>
      </c>
      <c r="C223" s="51" t="s">
        <v>264</v>
      </c>
      <c r="D223" s="20" t="s">
        <v>104</v>
      </c>
      <c r="E223" s="21" t="s">
        <v>421</v>
      </c>
      <c r="F223" s="52">
        <v>100</v>
      </c>
      <c r="G223" s="81">
        <v>9000</v>
      </c>
      <c r="H223" s="81">
        <v>9000</v>
      </c>
      <c r="I223" s="22">
        <f t="shared" si="6"/>
        <v>900000</v>
      </c>
      <c r="L223" s="14"/>
    </row>
    <row r="224" spans="1:12" s="13" customFormat="1" ht="31.5" x14ac:dyDescent="0.25">
      <c r="A224" s="19">
        <f t="shared" si="7"/>
        <v>208</v>
      </c>
      <c r="B224" s="68">
        <v>44294</v>
      </c>
      <c r="C224" s="51" t="s">
        <v>265</v>
      </c>
      <c r="D224" s="20" t="s">
        <v>104</v>
      </c>
      <c r="E224" s="21" t="s">
        <v>417</v>
      </c>
      <c r="F224" s="52">
        <v>100</v>
      </c>
      <c r="G224" s="81">
        <v>9000</v>
      </c>
      <c r="H224" s="81">
        <v>9000</v>
      </c>
      <c r="I224" s="22">
        <f t="shared" si="6"/>
        <v>900000</v>
      </c>
      <c r="L224" s="14"/>
    </row>
    <row r="225" spans="1:12" s="13" customFormat="1" ht="18" customHeight="1" x14ac:dyDescent="0.25">
      <c r="A225" s="19">
        <f t="shared" si="7"/>
        <v>209</v>
      </c>
      <c r="B225" s="68">
        <v>44294</v>
      </c>
      <c r="C225" s="51" t="s">
        <v>266</v>
      </c>
      <c r="D225" s="20" t="s">
        <v>104</v>
      </c>
      <c r="E225" s="21" t="s">
        <v>415</v>
      </c>
      <c r="F225" s="52">
        <v>100</v>
      </c>
      <c r="G225" s="81">
        <v>6000</v>
      </c>
      <c r="H225" s="81">
        <v>6000</v>
      </c>
      <c r="I225" s="22">
        <f t="shared" si="6"/>
        <v>600000</v>
      </c>
      <c r="L225" s="14"/>
    </row>
    <row r="226" spans="1:12" s="13" customFormat="1" ht="31.5" x14ac:dyDescent="0.25">
      <c r="A226" s="19">
        <f t="shared" si="7"/>
        <v>210</v>
      </c>
      <c r="B226" s="68">
        <v>44294</v>
      </c>
      <c r="C226" s="51" t="s">
        <v>267</v>
      </c>
      <c r="D226" s="20" t="s">
        <v>104</v>
      </c>
      <c r="E226" s="21" t="s">
        <v>416</v>
      </c>
      <c r="F226" s="52">
        <v>100</v>
      </c>
      <c r="G226" s="81">
        <v>6000</v>
      </c>
      <c r="H226" s="81">
        <v>6000</v>
      </c>
      <c r="I226" s="22">
        <f t="shared" si="6"/>
        <v>600000</v>
      </c>
      <c r="L226" s="14"/>
    </row>
    <row r="227" spans="1:12" s="13" customFormat="1" ht="31.5" x14ac:dyDescent="0.25">
      <c r="A227" s="19">
        <f t="shared" si="7"/>
        <v>211</v>
      </c>
      <c r="B227" s="68">
        <v>44294</v>
      </c>
      <c r="C227" s="51" t="s">
        <v>268</v>
      </c>
      <c r="D227" s="20" t="s">
        <v>104</v>
      </c>
      <c r="E227" s="21" t="s">
        <v>423</v>
      </c>
      <c r="F227" s="52">
        <v>100</v>
      </c>
      <c r="G227" s="81">
        <v>7000</v>
      </c>
      <c r="H227" s="81">
        <v>7000</v>
      </c>
      <c r="I227" s="22">
        <f t="shared" si="6"/>
        <v>700000</v>
      </c>
      <c r="L227" s="14"/>
    </row>
    <row r="228" spans="1:12" s="13" customFormat="1" ht="31.5" x14ac:dyDescent="0.25">
      <c r="A228" s="19">
        <f t="shared" si="7"/>
        <v>212</v>
      </c>
      <c r="B228" s="68">
        <v>44294</v>
      </c>
      <c r="C228" s="51" t="s">
        <v>269</v>
      </c>
      <c r="D228" s="20" t="s">
        <v>104</v>
      </c>
      <c r="E228" s="21" t="s">
        <v>431</v>
      </c>
      <c r="F228" s="52">
        <v>100</v>
      </c>
      <c r="G228" s="81">
        <v>5000</v>
      </c>
      <c r="H228" s="81">
        <v>5000</v>
      </c>
      <c r="I228" s="22">
        <f t="shared" si="6"/>
        <v>500000</v>
      </c>
      <c r="L228" s="14"/>
    </row>
    <row r="229" spans="1:12" s="13" customFormat="1" ht="31.5" x14ac:dyDescent="0.25">
      <c r="A229" s="19">
        <f t="shared" si="7"/>
        <v>213</v>
      </c>
      <c r="B229" s="68">
        <v>44294</v>
      </c>
      <c r="C229" s="51" t="s">
        <v>270</v>
      </c>
      <c r="D229" s="20" t="s">
        <v>104</v>
      </c>
      <c r="E229" s="21" t="s">
        <v>432</v>
      </c>
      <c r="F229" s="52">
        <v>100</v>
      </c>
      <c r="G229" s="81">
        <v>8000</v>
      </c>
      <c r="H229" s="81">
        <v>8000</v>
      </c>
      <c r="I229" s="22">
        <f t="shared" si="6"/>
        <v>800000</v>
      </c>
      <c r="L229" s="14"/>
    </row>
    <row r="230" spans="1:12" s="13" customFormat="1" ht="18" customHeight="1" x14ac:dyDescent="0.25">
      <c r="A230" s="19">
        <f t="shared" si="7"/>
        <v>214</v>
      </c>
      <c r="B230" s="68">
        <v>44294</v>
      </c>
      <c r="C230" s="51" t="s">
        <v>271</v>
      </c>
      <c r="D230" s="20" t="s">
        <v>104</v>
      </c>
      <c r="E230" s="21" t="s">
        <v>109</v>
      </c>
      <c r="F230" s="52">
        <v>510</v>
      </c>
      <c r="G230" s="81">
        <v>5000</v>
      </c>
      <c r="H230" s="81">
        <v>5000</v>
      </c>
      <c r="I230" s="22">
        <f t="shared" si="6"/>
        <v>2550000</v>
      </c>
      <c r="L230" s="14"/>
    </row>
    <row r="231" spans="1:12" s="13" customFormat="1" ht="18" customHeight="1" x14ac:dyDescent="0.25">
      <c r="A231" s="19">
        <f t="shared" si="7"/>
        <v>215</v>
      </c>
      <c r="B231" s="68">
        <v>44294</v>
      </c>
      <c r="C231" s="51" t="s">
        <v>272</v>
      </c>
      <c r="D231" s="20" t="s">
        <v>104</v>
      </c>
      <c r="E231" s="21" t="s">
        <v>122</v>
      </c>
      <c r="F231" s="52">
        <v>510</v>
      </c>
      <c r="G231" s="81">
        <v>5000</v>
      </c>
      <c r="H231" s="81">
        <v>5000</v>
      </c>
      <c r="I231" s="22">
        <f t="shared" si="6"/>
        <v>2550000</v>
      </c>
      <c r="L231" s="14"/>
    </row>
    <row r="232" spans="1:12" s="13" customFormat="1" ht="18" customHeight="1" x14ac:dyDescent="0.25">
      <c r="A232" s="19">
        <f t="shared" si="7"/>
        <v>216</v>
      </c>
      <c r="B232" s="68">
        <v>44294</v>
      </c>
      <c r="C232" s="51" t="s">
        <v>273</v>
      </c>
      <c r="D232" s="20" t="s">
        <v>104</v>
      </c>
      <c r="E232" s="21" t="s">
        <v>112</v>
      </c>
      <c r="F232" s="52">
        <v>631</v>
      </c>
      <c r="G232" s="81">
        <v>6000</v>
      </c>
      <c r="H232" s="81">
        <v>6000</v>
      </c>
      <c r="I232" s="22">
        <f t="shared" si="6"/>
        <v>3786000</v>
      </c>
      <c r="L232" s="14"/>
    </row>
    <row r="233" spans="1:12" s="13" customFormat="1" ht="18.75" customHeight="1" x14ac:dyDescent="0.25">
      <c r="A233" s="19">
        <f t="shared" si="7"/>
        <v>217</v>
      </c>
      <c r="B233" s="68">
        <v>44294</v>
      </c>
      <c r="C233" s="51" t="s">
        <v>274</v>
      </c>
      <c r="D233" s="20" t="s">
        <v>104</v>
      </c>
      <c r="E233" s="21" t="s">
        <v>105</v>
      </c>
      <c r="F233" s="52">
        <v>384</v>
      </c>
      <c r="G233" s="81">
        <v>5000</v>
      </c>
      <c r="H233" s="81">
        <v>5000</v>
      </c>
      <c r="I233" s="22">
        <f t="shared" si="6"/>
        <v>1920000</v>
      </c>
      <c r="L233" s="14"/>
    </row>
    <row r="234" spans="1:12" s="13" customFormat="1" ht="18.75" customHeight="1" x14ac:dyDescent="0.25">
      <c r="A234" s="19">
        <f t="shared" si="7"/>
        <v>218</v>
      </c>
      <c r="B234" s="68">
        <v>44294</v>
      </c>
      <c r="C234" s="51" t="s">
        <v>275</v>
      </c>
      <c r="D234" s="20" t="s">
        <v>104</v>
      </c>
      <c r="E234" s="21" t="s">
        <v>121</v>
      </c>
      <c r="F234" s="52">
        <v>258</v>
      </c>
      <c r="G234" s="81">
        <v>6000</v>
      </c>
      <c r="H234" s="81">
        <v>6000</v>
      </c>
      <c r="I234" s="22">
        <f t="shared" si="6"/>
        <v>1548000</v>
      </c>
      <c r="L234" s="14"/>
    </row>
    <row r="235" spans="1:12" s="13" customFormat="1" ht="31.5" x14ac:dyDescent="0.25">
      <c r="A235" s="19">
        <f t="shared" si="7"/>
        <v>219</v>
      </c>
      <c r="B235" s="68">
        <v>44294</v>
      </c>
      <c r="C235" s="51" t="s">
        <v>276</v>
      </c>
      <c r="D235" s="20" t="s">
        <v>104</v>
      </c>
      <c r="E235" s="21" t="s">
        <v>123</v>
      </c>
      <c r="F235" s="52">
        <v>180</v>
      </c>
      <c r="G235" s="81">
        <v>3000</v>
      </c>
      <c r="H235" s="81">
        <v>3000</v>
      </c>
      <c r="I235" s="22">
        <f t="shared" si="6"/>
        <v>540000</v>
      </c>
      <c r="L235" s="14"/>
    </row>
    <row r="236" spans="1:12" s="13" customFormat="1" ht="19.5" customHeight="1" x14ac:dyDescent="0.25">
      <c r="A236" s="19">
        <f t="shared" si="7"/>
        <v>220</v>
      </c>
      <c r="B236" s="68">
        <v>44294</v>
      </c>
      <c r="C236" s="51" t="s">
        <v>277</v>
      </c>
      <c r="D236" s="20" t="s">
        <v>104</v>
      </c>
      <c r="E236" s="21" t="s">
        <v>404</v>
      </c>
      <c r="F236" s="52">
        <v>100</v>
      </c>
      <c r="G236" s="81">
        <v>14000</v>
      </c>
      <c r="H236" s="81">
        <v>14000</v>
      </c>
      <c r="I236" s="22">
        <f t="shared" si="6"/>
        <v>1400000</v>
      </c>
      <c r="L236" s="14"/>
    </row>
    <row r="237" spans="1:12" s="13" customFormat="1" ht="19.5" customHeight="1" x14ac:dyDescent="0.25">
      <c r="A237" s="19">
        <f t="shared" si="7"/>
        <v>221</v>
      </c>
      <c r="B237" s="68">
        <v>44294</v>
      </c>
      <c r="C237" s="51" t="s">
        <v>278</v>
      </c>
      <c r="D237" s="20" t="s">
        <v>104</v>
      </c>
      <c r="E237" s="21" t="s">
        <v>400</v>
      </c>
      <c r="F237" s="52">
        <v>100</v>
      </c>
      <c r="G237" s="81">
        <v>9000</v>
      </c>
      <c r="H237" s="81">
        <v>9000</v>
      </c>
      <c r="I237" s="22">
        <f t="shared" si="6"/>
        <v>900000</v>
      </c>
      <c r="L237" s="14"/>
    </row>
    <row r="238" spans="1:12" s="13" customFormat="1" ht="31.5" x14ac:dyDescent="0.25">
      <c r="A238" s="19">
        <f t="shared" si="7"/>
        <v>222</v>
      </c>
      <c r="B238" s="68">
        <v>44294</v>
      </c>
      <c r="C238" s="51" t="s">
        <v>279</v>
      </c>
      <c r="D238" s="20" t="s">
        <v>104</v>
      </c>
      <c r="E238" s="21" t="s">
        <v>398</v>
      </c>
      <c r="F238" s="52">
        <v>100</v>
      </c>
      <c r="G238" s="81">
        <v>7500</v>
      </c>
      <c r="H238" s="81">
        <v>7500</v>
      </c>
      <c r="I238" s="22">
        <f t="shared" si="6"/>
        <v>750000</v>
      </c>
      <c r="L238" s="14"/>
    </row>
    <row r="239" spans="1:12" s="13" customFormat="1" ht="21" customHeight="1" x14ac:dyDescent="0.25">
      <c r="A239" s="19">
        <f t="shared" si="7"/>
        <v>223</v>
      </c>
      <c r="B239" s="68">
        <v>44294</v>
      </c>
      <c r="C239" s="51" t="s">
        <v>280</v>
      </c>
      <c r="D239" s="20" t="s">
        <v>104</v>
      </c>
      <c r="E239" s="21" t="s">
        <v>394</v>
      </c>
      <c r="F239" s="52">
        <v>100</v>
      </c>
      <c r="G239" s="81">
        <v>9000</v>
      </c>
      <c r="H239" s="81">
        <v>9000</v>
      </c>
      <c r="I239" s="22">
        <f t="shared" si="6"/>
        <v>900000</v>
      </c>
      <c r="L239" s="14"/>
    </row>
    <row r="240" spans="1:12" s="13" customFormat="1" ht="31.5" x14ac:dyDescent="0.25">
      <c r="A240" s="19">
        <f t="shared" si="7"/>
        <v>224</v>
      </c>
      <c r="B240" s="68">
        <v>44294</v>
      </c>
      <c r="C240" s="51" t="s">
        <v>281</v>
      </c>
      <c r="D240" s="20" t="s">
        <v>104</v>
      </c>
      <c r="E240" s="21" t="s">
        <v>406</v>
      </c>
      <c r="F240" s="52">
        <v>100</v>
      </c>
      <c r="G240" s="81">
        <v>13200</v>
      </c>
      <c r="H240" s="81">
        <v>13200</v>
      </c>
      <c r="I240" s="22">
        <f t="shared" si="6"/>
        <v>1320000</v>
      </c>
      <c r="L240" s="14"/>
    </row>
    <row r="241" spans="1:12" s="13" customFormat="1" ht="31.5" x14ac:dyDescent="0.25">
      <c r="A241" s="19">
        <f t="shared" si="7"/>
        <v>225</v>
      </c>
      <c r="B241" s="68">
        <v>44294</v>
      </c>
      <c r="C241" s="51" t="s">
        <v>282</v>
      </c>
      <c r="D241" s="20" t="s">
        <v>104</v>
      </c>
      <c r="E241" s="21" t="s">
        <v>390</v>
      </c>
      <c r="F241" s="52">
        <v>100</v>
      </c>
      <c r="G241" s="81">
        <v>9000</v>
      </c>
      <c r="H241" s="81">
        <v>9000</v>
      </c>
      <c r="I241" s="22">
        <f t="shared" si="6"/>
        <v>900000</v>
      </c>
      <c r="L241" s="14"/>
    </row>
    <row r="242" spans="1:12" s="13" customFormat="1" ht="31.5" x14ac:dyDescent="0.25">
      <c r="A242" s="19">
        <f t="shared" si="7"/>
        <v>226</v>
      </c>
      <c r="B242" s="68">
        <v>44294</v>
      </c>
      <c r="C242" s="51" t="s">
        <v>283</v>
      </c>
      <c r="D242" s="20" t="s">
        <v>104</v>
      </c>
      <c r="E242" s="21" t="s">
        <v>388</v>
      </c>
      <c r="F242" s="52">
        <v>100</v>
      </c>
      <c r="G242" s="81">
        <v>14000</v>
      </c>
      <c r="H242" s="81">
        <v>14000</v>
      </c>
      <c r="I242" s="22">
        <f t="shared" si="6"/>
        <v>1400000</v>
      </c>
      <c r="L242" s="14"/>
    </row>
    <row r="243" spans="1:12" s="13" customFormat="1" ht="31.5" x14ac:dyDescent="0.25">
      <c r="A243" s="19">
        <f t="shared" si="7"/>
        <v>227</v>
      </c>
      <c r="B243" s="68">
        <v>44294</v>
      </c>
      <c r="C243" s="51" t="s">
        <v>284</v>
      </c>
      <c r="D243" s="20" t="s">
        <v>104</v>
      </c>
      <c r="E243" s="21" t="s">
        <v>401</v>
      </c>
      <c r="F243" s="52">
        <v>100</v>
      </c>
      <c r="G243" s="81">
        <v>10200</v>
      </c>
      <c r="H243" s="81">
        <v>10200</v>
      </c>
      <c r="I243" s="22">
        <f t="shared" si="6"/>
        <v>1020000</v>
      </c>
      <c r="L243" s="14"/>
    </row>
    <row r="244" spans="1:12" s="13" customFormat="1" ht="31.5" x14ac:dyDescent="0.25">
      <c r="A244" s="19">
        <f t="shared" si="7"/>
        <v>228</v>
      </c>
      <c r="B244" s="68">
        <v>44294</v>
      </c>
      <c r="C244" s="51" t="s">
        <v>285</v>
      </c>
      <c r="D244" s="20" t="s">
        <v>104</v>
      </c>
      <c r="E244" s="21" t="s">
        <v>399</v>
      </c>
      <c r="F244" s="52">
        <v>100</v>
      </c>
      <c r="G244" s="81">
        <v>14400</v>
      </c>
      <c r="H244" s="81">
        <v>14400</v>
      </c>
      <c r="I244" s="22">
        <f t="shared" si="6"/>
        <v>1440000</v>
      </c>
      <c r="L244" s="14"/>
    </row>
    <row r="245" spans="1:12" s="13" customFormat="1" ht="31.5" x14ac:dyDescent="0.25">
      <c r="A245" s="19">
        <f t="shared" si="7"/>
        <v>229</v>
      </c>
      <c r="B245" s="68">
        <v>44295</v>
      </c>
      <c r="C245" s="51" t="s">
        <v>286</v>
      </c>
      <c r="D245" s="20" t="s">
        <v>104</v>
      </c>
      <c r="E245" s="21" t="s">
        <v>407</v>
      </c>
      <c r="F245" s="52">
        <v>260</v>
      </c>
      <c r="G245" s="81">
        <v>5000</v>
      </c>
      <c r="H245" s="81">
        <v>5000</v>
      </c>
      <c r="I245" s="22">
        <f t="shared" si="6"/>
        <v>1300000</v>
      </c>
      <c r="L245" s="14"/>
    </row>
    <row r="246" spans="1:12" s="13" customFormat="1" ht="19.5" customHeight="1" x14ac:dyDescent="0.25">
      <c r="A246" s="19">
        <f t="shared" si="7"/>
        <v>230</v>
      </c>
      <c r="B246" s="68">
        <v>44295</v>
      </c>
      <c r="C246" s="51" t="s">
        <v>287</v>
      </c>
      <c r="D246" s="20" t="s">
        <v>104</v>
      </c>
      <c r="E246" s="21" t="s">
        <v>418</v>
      </c>
      <c r="F246" s="52">
        <v>100</v>
      </c>
      <c r="G246" s="81">
        <v>6000</v>
      </c>
      <c r="H246" s="81">
        <v>6000</v>
      </c>
      <c r="I246" s="22">
        <f t="shared" si="6"/>
        <v>600000</v>
      </c>
      <c r="L246" s="14"/>
    </row>
    <row r="247" spans="1:12" s="13" customFormat="1" ht="19.5" customHeight="1" x14ac:dyDescent="0.25">
      <c r="A247" s="19">
        <f t="shared" si="7"/>
        <v>231</v>
      </c>
      <c r="B247" s="68">
        <v>44295</v>
      </c>
      <c r="C247" s="51" t="s">
        <v>288</v>
      </c>
      <c r="D247" s="20" t="s">
        <v>104</v>
      </c>
      <c r="E247" s="21" t="s">
        <v>386</v>
      </c>
      <c r="F247" s="52">
        <v>100</v>
      </c>
      <c r="G247" s="81">
        <v>9000</v>
      </c>
      <c r="H247" s="81">
        <v>9000</v>
      </c>
      <c r="I247" s="22">
        <f t="shared" si="6"/>
        <v>900000</v>
      </c>
      <c r="L247" s="14"/>
    </row>
    <row r="248" spans="1:12" s="13" customFormat="1" ht="31.5" x14ac:dyDescent="0.25">
      <c r="A248" s="19">
        <f t="shared" si="7"/>
        <v>232</v>
      </c>
      <c r="B248" s="68">
        <v>44295</v>
      </c>
      <c r="C248" s="51" t="s">
        <v>289</v>
      </c>
      <c r="D248" s="20" t="s">
        <v>104</v>
      </c>
      <c r="E248" s="21" t="s">
        <v>382</v>
      </c>
      <c r="F248" s="52">
        <v>100</v>
      </c>
      <c r="G248" s="81">
        <v>7000</v>
      </c>
      <c r="H248" s="81">
        <v>7000</v>
      </c>
      <c r="I248" s="22">
        <f t="shared" si="6"/>
        <v>700000</v>
      </c>
      <c r="L248" s="14"/>
    </row>
    <row r="249" spans="1:12" s="13" customFormat="1" ht="31.5" x14ac:dyDescent="0.25">
      <c r="A249" s="19">
        <f t="shared" si="7"/>
        <v>233</v>
      </c>
      <c r="B249" s="68">
        <v>44295</v>
      </c>
      <c r="C249" s="51" t="s">
        <v>290</v>
      </c>
      <c r="D249" s="20" t="s">
        <v>104</v>
      </c>
      <c r="E249" s="21" t="s">
        <v>119</v>
      </c>
      <c r="F249" s="52">
        <v>50</v>
      </c>
      <c r="G249" s="81">
        <v>3000</v>
      </c>
      <c r="H249" s="81">
        <v>3000</v>
      </c>
      <c r="I249" s="22">
        <f t="shared" si="6"/>
        <v>150000</v>
      </c>
      <c r="L249" s="14"/>
    </row>
    <row r="250" spans="1:12" s="13" customFormat="1" ht="20.25" customHeight="1" x14ac:dyDescent="0.25">
      <c r="A250" s="19">
        <f t="shared" si="7"/>
        <v>234</v>
      </c>
      <c r="B250" s="68">
        <v>44295</v>
      </c>
      <c r="C250" s="51" t="s">
        <v>291</v>
      </c>
      <c r="D250" s="20" t="s">
        <v>104</v>
      </c>
      <c r="E250" s="21" t="s">
        <v>106</v>
      </c>
      <c r="F250" s="52">
        <v>50</v>
      </c>
      <c r="G250" s="81">
        <v>6000</v>
      </c>
      <c r="H250" s="81">
        <v>6000</v>
      </c>
      <c r="I250" s="22">
        <f t="shared" si="6"/>
        <v>300000</v>
      </c>
      <c r="L250" s="14"/>
    </row>
    <row r="251" spans="1:12" s="13" customFormat="1" ht="31.5" x14ac:dyDescent="0.25">
      <c r="A251" s="19">
        <f t="shared" si="7"/>
        <v>235</v>
      </c>
      <c r="B251" s="68">
        <v>44295</v>
      </c>
      <c r="C251" s="51" t="s">
        <v>292</v>
      </c>
      <c r="D251" s="20" t="s">
        <v>104</v>
      </c>
      <c r="E251" s="21" t="s">
        <v>124</v>
      </c>
      <c r="F251" s="52">
        <v>85</v>
      </c>
      <c r="G251" s="81">
        <v>6000</v>
      </c>
      <c r="H251" s="81">
        <v>6000</v>
      </c>
      <c r="I251" s="22">
        <f t="shared" si="6"/>
        <v>510000</v>
      </c>
      <c r="L251" s="14"/>
    </row>
    <row r="252" spans="1:12" s="13" customFormat="1" ht="19.5" customHeight="1" x14ac:dyDescent="0.25">
      <c r="A252" s="19">
        <f t="shared" si="7"/>
        <v>236</v>
      </c>
      <c r="B252" s="68">
        <v>44295</v>
      </c>
      <c r="C252" s="51" t="s">
        <v>293</v>
      </c>
      <c r="D252" s="20" t="s">
        <v>104</v>
      </c>
      <c r="E252" s="21" t="s">
        <v>440</v>
      </c>
      <c r="F252" s="52">
        <v>183</v>
      </c>
      <c r="G252" s="81">
        <v>6000</v>
      </c>
      <c r="H252" s="81">
        <v>6000</v>
      </c>
      <c r="I252" s="22">
        <f t="shared" si="6"/>
        <v>1098000</v>
      </c>
      <c r="L252" s="14"/>
    </row>
    <row r="253" spans="1:12" s="13" customFormat="1" ht="19.5" customHeight="1" x14ac:dyDescent="0.25">
      <c r="A253" s="19">
        <f t="shared" si="7"/>
        <v>237</v>
      </c>
      <c r="B253" s="68">
        <v>44295</v>
      </c>
      <c r="C253" s="51" t="s">
        <v>294</v>
      </c>
      <c r="D253" s="20" t="s">
        <v>104</v>
      </c>
      <c r="E253" s="21" t="s">
        <v>441</v>
      </c>
      <c r="F253" s="52">
        <v>642</v>
      </c>
      <c r="G253" s="81">
        <v>6000</v>
      </c>
      <c r="H253" s="81">
        <v>6000</v>
      </c>
      <c r="I253" s="22">
        <f t="shared" si="6"/>
        <v>3852000</v>
      </c>
      <c r="L253" s="14"/>
    </row>
    <row r="254" spans="1:12" s="13" customFormat="1" ht="31.5" x14ac:dyDescent="0.25">
      <c r="A254" s="19">
        <f t="shared" si="7"/>
        <v>238</v>
      </c>
      <c r="B254" s="68">
        <v>44295</v>
      </c>
      <c r="C254" s="51" t="s">
        <v>295</v>
      </c>
      <c r="D254" s="20" t="s">
        <v>104</v>
      </c>
      <c r="E254" s="21" t="s">
        <v>118</v>
      </c>
      <c r="F254" s="52">
        <v>50</v>
      </c>
      <c r="G254" s="81">
        <v>6000</v>
      </c>
      <c r="H254" s="81">
        <v>6000</v>
      </c>
      <c r="I254" s="22">
        <f t="shared" si="6"/>
        <v>300000</v>
      </c>
      <c r="L254" s="14"/>
    </row>
    <row r="255" spans="1:12" s="13" customFormat="1" ht="31.5" x14ac:dyDescent="0.25">
      <c r="A255" s="19">
        <f t="shared" si="7"/>
        <v>239</v>
      </c>
      <c r="B255" s="68">
        <v>44295</v>
      </c>
      <c r="C255" s="51" t="s">
        <v>296</v>
      </c>
      <c r="D255" s="20" t="s">
        <v>104</v>
      </c>
      <c r="E255" s="21" t="s">
        <v>125</v>
      </c>
      <c r="F255" s="52">
        <v>50</v>
      </c>
      <c r="G255" s="81">
        <v>6000</v>
      </c>
      <c r="H255" s="81">
        <v>6000</v>
      </c>
      <c r="I255" s="22">
        <f t="shared" si="6"/>
        <v>300000</v>
      </c>
      <c r="L255" s="14"/>
    </row>
    <row r="256" spans="1:12" s="13" customFormat="1" ht="31.5" x14ac:dyDescent="0.25">
      <c r="A256" s="19">
        <f t="shared" si="7"/>
        <v>240</v>
      </c>
      <c r="B256" s="68">
        <v>44295</v>
      </c>
      <c r="C256" s="51" t="s">
        <v>297</v>
      </c>
      <c r="D256" s="20" t="s">
        <v>104</v>
      </c>
      <c r="E256" s="21" t="s">
        <v>107</v>
      </c>
      <c r="F256" s="52">
        <v>50</v>
      </c>
      <c r="G256" s="81">
        <v>3000</v>
      </c>
      <c r="H256" s="81">
        <v>3000</v>
      </c>
      <c r="I256" s="22">
        <f t="shared" si="6"/>
        <v>150000</v>
      </c>
      <c r="L256" s="14"/>
    </row>
    <row r="257" spans="1:12" s="13" customFormat="1" ht="31.5" x14ac:dyDescent="0.25">
      <c r="A257" s="19">
        <f t="shared" si="7"/>
        <v>241</v>
      </c>
      <c r="B257" s="68">
        <v>44295</v>
      </c>
      <c r="C257" s="51" t="s">
        <v>298</v>
      </c>
      <c r="D257" s="20" t="s">
        <v>104</v>
      </c>
      <c r="E257" s="21" t="s">
        <v>108</v>
      </c>
      <c r="F257" s="52">
        <v>50</v>
      </c>
      <c r="G257" s="81">
        <v>5000</v>
      </c>
      <c r="H257" s="81">
        <v>5000</v>
      </c>
      <c r="I257" s="22">
        <f t="shared" si="6"/>
        <v>250000</v>
      </c>
      <c r="L257" s="14"/>
    </row>
    <row r="258" spans="1:12" ht="36" customHeight="1" thickBot="1" x14ac:dyDescent="0.3">
      <c r="A258" s="77" t="s">
        <v>16</v>
      </c>
      <c r="B258" s="78"/>
      <c r="C258" s="78"/>
      <c r="D258" s="78"/>
      <c r="E258" s="78"/>
      <c r="F258" s="78"/>
      <c r="G258" s="78"/>
      <c r="H258" s="79"/>
      <c r="I258" s="23">
        <f>SUM(I17:I257)</f>
        <v>361110300</v>
      </c>
    </row>
    <row r="259" spans="1:12" ht="18.75" customHeight="1" x14ac:dyDescent="0.25">
      <c r="A259" s="80"/>
      <c r="B259" s="80"/>
      <c r="C259" s="80"/>
      <c r="D259" s="80"/>
      <c r="E259" s="24"/>
      <c r="G259" s="25"/>
      <c r="H259" s="25"/>
      <c r="I259" s="26"/>
    </row>
    <row r="260" spans="1:12" ht="23.25" customHeight="1" x14ac:dyDescent="0.25">
      <c r="A260" s="27"/>
      <c r="B260" s="27"/>
      <c r="D260" s="27"/>
      <c r="E260" s="27"/>
      <c r="G260" s="28" t="s">
        <v>17</v>
      </c>
      <c r="H260" s="28"/>
      <c r="I260" s="29">
        <v>0</v>
      </c>
    </row>
    <row r="261" spans="1:12" ht="23.25" customHeight="1" thickBot="1" x14ac:dyDescent="0.3">
      <c r="A261" s="30"/>
      <c r="B261" s="30"/>
      <c r="D261" s="30"/>
      <c r="E261" s="30"/>
      <c r="G261" s="31" t="s">
        <v>39</v>
      </c>
      <c r="H261" s="31"/>
      <c r="I261" s="32">
        <v>0</v>
      </c>
    </row>
    <row r="262" spans="1:12" ht="29.25" customHeight="1" x14ac:dyDescent="0.25">
      <c r="A262" s="11"/>
      <c r="B262" s="11"/>
      <c r="D262" s="11"/>
      <c r="E262" s="33"/>
      <c r="G262" s="34" t="s">
        <v>21</v>
      </c>
      <c r="H262" s="35"/>
      <c r="I262" s="36">
        <f>I258</f>
        <v>361110300</v>
      </c>
    </row>
    <row r="263" spans="1:12" ht="11.25" customHeight="1" x14ac:dyDescent="0.25">
      <c r="A263" s="11"/>
      <c r="B263" s="11"/>
      <c r="D263" s="11"/>
      <c r="E263" s="33"/>
      <c r="G263" s="35"/>
      <c r="H263" s="35"/>
      <c r="I263" s="37"/>
    </row>
    <row r="264" spans="1:12" ht="18.75" x14ac:dyDescent="0.25">
      <c r="A264" s="38" t="s">
        <v>442</v>
      </c>
      <c r="B264" s="33"/>
      <c r="D264" s="11"/>
      <c r="E264" s="33"/>
      <c r="G264" s="35"/>
      <c r="H264" s="35"/>
      <c r="I264" s="37"/>
    </row>
    <row r="265" spans="1:12" ht="15.75" x14ac:dyDescent="0.25">
      <c r="A265" s="11"/>
      <c r="B265" s="11"/>
      <c r="D265" s="11"/>
      <c r="E265" s="33"/>
      <c r="G265" s="35"/>
      <c r="H265" s="35"/>
      <c r="I265" s="37"/>
    </row>
    <row r="266" spans="1:12" ht="18.75" x14ac:dyDescent="0.3">
      <c r="A266" s="39" t="s">
        <v>18</v>
      </c>
      <c r="B266" s="40"/>
      <c r="D266" s="40"/>
      <c r="E266" s="11"/>
      <c r="G266" s="12"/>
      <c r="H266" s="12"/>
      <c r="I266" s="11"/>
    </row>
    <row r="267" spans="1:12" ht="18.75" x14ac:dyDescent="0.3">
      <c r="A267" s="41" t="s">
        <v>19</v>
      </c>
      <c r="B267" s="33"/>
      <c r="D267" s="33"/>
      <c r="E267" s="11"/>
      <c r="G267" s="12"/>
      <c r="H267" s="12"/>
      <c r="I267" s="11"/>
      <c r="L267" s="42"/>
    </row>
    <row r="268" spans="1:12" ht="18.75" x14ac:dyDescent="0.3">
      <c r="A268" s="41" t="s">
        <v>24</v>
      </c>
      <c r="B268" s="33"/>
      <c r="D268" s="11"/>
      <c r="E268" s="11"/>
      <c r="G268" s="12"/>
      <c r="H268" s="12"/>
      <c r="I268" s="11"/>
    </row>
    <row r="269" spans="1:12" ht="18.75" x14ac:dyDescent="0.3">
      <c r="A269" s="43" t="s">
        <v>25</v>
      </c>
      <c r="B269" s="44"/>
      <c r="D269" s="44"/>
      <c r="E269" s="11"/>
      <c r="G269" s="12"/>
      <c r="H269" s="12"/>
      <c r="I269" s="11"/>
    </row>
    <row r="270" spans="1:12" ht="18.75" x14ac:dyDescent="0.3">
      <c r="A270" s="45" t="s">
        <v>26</v>
      </c>
      <c r="B270" s="46"/>
      <c r="D270" s="47"/>
      <c r="E270" s="11"/>
      <c r="G270" s="12"/>
      <c r="H270" s="12"/>
      <c r="I270" s="11"/>
    </row>
    <row r="271" spans="1:12" ht="15.75" x14ac:dyDescent="0.25">
      <c r="A271" s="46"/>
      <c r="B271" s="46"/>
      <c r="D271" s="48"/>
      <c r="E271" s="11"/>
      <c r="G271" s="12"/>
      <c r="H271" s="12"/>
      <c r="I271" s="11"/>
    </row>
    <row r="272" spans="1:12" ht="15.75" x14ac:dyDescent="0.25">
      <c r="A272" s="11"/>
      <c r="B272" s="11"/>
      <c r="D272" s="11"/>
      <c r="E272" s="11"/>
      <c r="G272" s="49" t="s">
        <v>27</v>
      </c>
      <c r="H272" s="71" t="str">
        <f>I13</f>
        <v xml:space="preserve"> 19 Mei  2021</v>
      </c>
      <c r="I272" s="71"/>
    </row>
    <row r="273" spans="1:9" ht="15.75" x14ac:dyDescent="0.25">
      <c r="A273" s="11"/>
      <c r="B273" s="11"/>
      <c r="D273" s="11"/>
      <c r="E273" s="11"/>
      <c r="G273" s="12"/>
      <c r="H273" s="12"/>
      <c r="I273" s="11"/>
    </row>
    <row r="274" spans="1:9" ht="15.75" x14ac:dyDescent="0.25">
      <c r="A274" s="11"/>
      <c r="B274" s="11"/>
      <c r="D274" s="11"/>
      <c r="E274" s="11"/>
      <c r="G274" s="12"/>
      <c r="H274" s="12"/>
      <c r="I274" s="11"/>
    </row>
    <row r="275" spans="1:9" ht="15.75" x14ac:dyDescent="0.25">
      <c r="A275" s="11"/>
      <c r="B275" s="11"/>
      <c r="D275" s="11"/>
      <c r="E275" s="11"/>
      <c r="G275" s="12"/>
      <c r="H275" s="12"/>
      <c r="I275" s="11"/>
    </row>
    <row r="276" spans="1:9" ht="15.75" x14ac:dyDescent="0.25">
      <c r="A276" s="11"/>
      <c r="B276" s="11"/>
      <c r="D276" s="11"/>
      <c r="E276" s="11"/>
      <c r="G276" s="12"/>
      <c r="H276" s="12"/>
      <c r="I276" s="11"/>
    </row>
    <row r="277" spans="1:9" ht="15.75" x14ac:dyDescent="0.25">
      <c r="A277" s="11"/>
      <c r="B277" s="11"/>
      <c r="D277" s="11"/>
      <c r="E277" s="11"/>
      <c r="G277" s="12"/>
      <c r="H277" s="12"/>
      <c r="I277" s="11"/>
    </row>
    <row r="278" spans="1:9" ht="15.75" x14ac:dyDescent="0.25">
      <c r="A278" s="11"/>
      <c r="B278" s="11"/>
      <c r="D278" s="11"/>
      <c r="E278" s="11"/>
      <c r="G278" s="12"/>
      <c r="H278" s="12"/>
      <c r="I278" s="11"/>
    </row>
    <row r="279" spans="1:9" ht="15.75" x14ac:dyDescent="0.25">
      <c r="A279" s="11"/>
      <c r="B279" s="11"/>
      <c r="D279" s="11"/>
      <c r="E279" s="11"/>
      <c r="G279" s="12"/>
      <c r="H279" s="12"/>
      <c r="I279" s="11"/>
    </row>
    <row r="280" spans="1:9" ht="15.75" x14ac:dyDescent="0.25">
      <c r="A280" s="1"/>
      <c r="B280" s="1"/>
      <c r="D280" s="1"/>
      <c r="E280" s="1"/>
      <c r="G280" s="70" t="s">
        <v>131</v>
      </c>
      <c r="H280" s="70"/>
      <c r="I280" s="70"/>
    </row>
    <row r="281" spans="1:9" ht="15.75" x14ac:dyDescent="0.25">
      <c r="A281" s="1"/>
      <c r="B281" s="1"/>
      <c r="D281" s="1"/>
      <c r="E281" s="1"/>
      <c r="G281" s="50"/>
      <c r="H281" s="50"/>
      <c r="I281" s="1"/>
    </row>
    <row r="282" spans="1:9" ht="15.75" x14ac:dyDescent="0.25">
      <c r="A282" s="1"/>
      <c r="B282" s="1"/>
      <c r="D282" s="1"/>
      <c r="E282" s="1"/>
      <c r="G282" s="50"/>
      <c r="H282" s="50"/>
      <c r="I282" s="1"/>
    </row>
    <row r="283" spans="1:9" ht="15.75" x14ac:dyDescent="0.25">
      <c r="A283" s="1"/>
      <c r="B283" s="1"/>
      <c r="D283" s="1"/>
      <c r="E283" s="1"/>
      <c r="G283" s="50"/>
      <c r="H283" s="50"/>
      <c r="I283" s="1"/>
    </row>
    <row r="284" spans="1:9" ht="15.75" x14ac:dyDescent="0.25">
      <c r="A284" s="1"/>
      <c r="B284" s="1"/>
      <c r="D284" s="1"/>
      <c r="E284" s="1"/>
      <c r="G284" s="50"/>
      <c r="H284" s="50"/>
      <c r="I284" s="1"/>
    </row>
    <row r="285" spans="1:9" ht="15.75" x14ac:dyDescent="0.25">
      <c r="A285" s="1"/>
      <c r="B285" s="1"/>
      <c r="D285" s="1"/>
      <c r="E285" s="1"/>
      <c r="G285" s="50"/>
      <c r="H285" s="50"/>
      <c r="I285" s="1"/>
    </row>
    <row r="286" spans="1:9" ht="15.75" x14ac:dyDescent="0.25">
      <c r="A286" s="1"/>
      <c r="B286" s="1"/>
      <c r="D286" s="1"/>
      <c r="E286" s="1"/>
      <c r="G286" s="50"/>
      <c r="H286" s="50"/>
      <c r="I286" s="1"/>
    </row>
    <row r="287" spans="1:9" ht="15.75" x14ac:dyDescent="0.25">
      <c r="A287" s="1"/>
      <c r="B287" s="1"/>
      <c r="D287" s="1"/>
      <c r="E287" s="1"/>
      <c r="G287" s="50"/>
      <c r="H287" s="50"/>
      <c r="I287" s="1"/>
    </row>
    <row r="288" spans="1:9" ht="15.75" x14ac:dyDescent="0.25">
      <c r="A288" s="1"/>
      <c r="B288" s="1"/>
      <c r="D288" s="1"/>
      <c r="E288" s="1"/>
      <c r="G288" s="50"/>
      <c r="H288" s="50"/>
      <c r="I288" s="1"/>
    </row>
  </sheetData>
  <autoFilter ref="A16:I258">
    <filterColumn colId="6" showButton="0"/>
  </autoFilter>
  <mergeCells count="247">
    <mergeCell ref="G156:H156"/>
    <mergeCell ref="G157:H157"/>
    <mergeCell ref="G158:H158"/>
    <mergeCell ref="G150:H150"/>
    <mergeCell ref="G151:H151"/>
    <mergeCell ref="G152:H152"/>
    <mergeCell ref="G153:H153"/>
    <mergeCell ref="G154:H154"/>
    <mergeCell ref="G155:H155"/>
    <mergeCell ref="G144:H144"/>
    <mergeCell ref="G145:H145"/>
    <mergeCell ref="G146:H146"/>
    <mergeCell ref="G147:H147"/>
    <mergeCell ref="G148:H148"/>
    <mergeCell ref="G149:H149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3:H43"/>
    <mergeCell ref="G44:H44"/>
    <mergeCell ref="G45:H45"/>
    <mergeCell ref="G46:H46"/>
    <mergeCell ref="G47:H47"/>
    <mergeCell ref="G239:H239"/>
    <mergeCell ref="G240:H240"/>
    <mergeCell ref="G226:H226"/>
    <mergeCell ref="G227:H227"/>
    <mergeCell ref="G228:H228"/>
    <mergeCell ref="G229:H229"/>
    <mergeCell ref="G230:H230"/>
    <mergeCell ref="G231:H231"/>
    <mergeCell ref="G220:H220"/>
    <mergeCell ref="G221:H221"/>
    <mergeCell ref="G222:H222"/>
    <mergeCell ref="G223:H223"/>
    <mergeCell ref="G224:H224"/>
    <mergeCell ref="G225:H225"/>
    <mergeCell ref="G236:H236"/>
    <mergeCell ref="G237:H237"/>
    <mergeCell ref="G25:H25"/>
    <mergeCell ref="G26:H26"/>
    <mergeCell ref="G27:H27"/>
    <mergeCell ref="G28:H28"/>
    <mergeCell ref="G29:H29"/>
    <mergeCell ref="G30:H30"/>
    <mergeCell ref="G238:H238"/>
    <mergeCell ref="G208:H208"/>
    <mergeCell ref="G209:H209"/>
    <mergeCell ref="G210:H210"/>
    <mergeCell ref="G37:H37"/>
    <mergeCell ref="G38:H38"/>
    <mergeCell ref="G39:H39"/>
    <mergeCell ref="G40:H40"/>
    <mergeCell ref="G41:H41"/>
    <mergeCell ref="G42:H42"/>
    <mergeCell ref="G31:H31"/>
    <mergeCell ref="G32:H32"/>
    <mergeCell ref="G33:H33"/>
    <mergeCell ref="G34:H34"/>
    <mergeCell ref="G35:H35"/>
    <mergeCell ref="G36:H36"/>
    <mergeCell ref="G202:H202"/>
    <mergeCell ref="G203:H203"/>
    <mergeCell ref="G247:H247"/>
    <mergeCell ref="G248:H248"/>
    <mergeCell ref="G249:H249"/>
    <mergeCell ref="G250:H250"/>
    <mergeCell ref="G251:H251"/>
    <mergeCell ref="G211:H211"/>
    <mergeCell ref="G212:H212"/>
    <mergeCell ref="G213:H213"/>
    <mergeCell ref="G214:H214"/>
    <mergeCell ref="G215:H215"/>
    <mergeCell ref="G244:H244"/>
    <mergeCell ref="G245:H245"/>
    <mergeCell ref="G246:H246"/>
    <mergeCell ref="G216:H216"/>
    <mergeCell ref="G217:H217"/>
    <mergeCell ref="G218:H218"/>
    <mergeCell ref="G219:H219"/>
    <mergeCell ref="G241:H241"/>
    <mergeCell ref="G242:H242"/>
    <mergeCell ref="G243:H243"/>
    <mergeCell ref="G232:H232"/>
    <mergeCell ref="G233:H233"/>
    <mergeCell ref="G234:H234"/>
    <mergeCell ref="G235:H235"/>
    <mergeCell ref="G204:H204"/>
    <mergeCell ref="G205:H205"/>
    <mergeCell ref="G206:H206"/>
    <mergeCell ref="G207:H207"/>
    <mergeCell ref="G197:H197"/>
    <mergeCell ref="G198:H198"/>
    <mergeCell ref="G199:H199"/>
    <mergeCell ref="G200:H200"/>
    <mergeCell ref="G201:H201"/>
    <mergeCell ref="G193:H193"/>
    <mergeCell ref="G194:H194"/>
    <mergeCell ref="G195:H195"/>
    <mergeCell ref="G196:H196"/>
    <mergeCell ref="G185:H185"/>
    <mergeCell ref="G186:H186"/>
    <mergeCell ref="G187:H187"/>
    <mergeCell ref="G188:H188"/>
    <mergeCell ref="G189:H189"/>
    <mergeCell ref="G190:H190"/>
    <mergeCell ref="A258:H258"/>
    <mergeCell ref="A259:D259"/>
    <mergeCell ref="H272:I272"/>
    <mergeCell ref="G280:I280"/>
    <mergeCell ref="G18:H18"/>
    <mergeCell ref="G19:H19"/>
    <mergeCell ref="G20:H20"/>
    <mergeCell ref="G21:H21"/>
    <mergeCell ref="G22:H22"/>
    <mergeCell ref="G255:H255"/>
    <mergeCell ref="G256:H256"/>
    <mergeCell ref="G257:H257"/>
    <mergeCell ref="G167:H167"/>
    <mergeCell ref="G168:H168"/>
    <mergeCell ref="G169:H169"/>
    <mergeCell ref="G170:H170"/>
    <mergeCell ref="G171:H171"/>
    <mergeCell ref="G172:H172"/>
    <mergeCell ref="G161:H161"/>
    <mergeCell ref="G162:H162"/>
    <mergeCell ref="G163:H163"/>
    <mergeCell ref="G164:H164"/>
    <mergeCell ref="G165:H165"/>
    <mergeCell ref="G166:H166"/>
    <mergeCell ref="A10:I10"/>
    <mergeCell ref="G16:H16"/>
    <mergeCell ref="G17:H17"/>
    <mergeCell ref="G252:H252"/>
    <mergeCell ref="G253:H253"/>
    <mergeCell ref="G254:H254"/>
    <mergeCell ref="G23:H23"/>
    <mergeCell ref="G24:H24"/>
    <mergeCell ref="G159:H159"/>
    <mergeCell ref="G160:H160"/>
    <mergeCell ref="G179:H179"/>
    <mergeCell ref="G180:H180"/>
    <mergeCell ref="G181:H181"/>
    <mergeCell ref="G182:H182"/>
    <mergeCell ref="G183:H183"/>
    <mergeCell ref="G184:H184"/>
    <mergeCell ref="G173:H173"/>
    <mergeCell ref="G174:H174"/>
    <mergeCell ref="G175:H175"/>
    <mergeCell ref="G176:H176"/>
    <mergeCell ref="G177:H177"/>
    <mergeCell ref="G178:H178"/>
    <mergeCell ref="G191:H191"/>
    <mergeCell ref="G192:H192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A7" zoomScale="86" zoomScaleNormal="86" workbookViewId="0">
      <selection activeCell="K49" sqref="K49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x14ac:dyDescent="0.25">
      <c r="A8" s="8"/>
      <c r="B8" s="8"/>
      <c r="C8" s="8"/>
    </row>
    <row r="9" spans="1:12" ht="15.75" thickBot="1" x14ac:dyDescent="0.3">
      <c r="A9" s="9"/>
      <c r="B9" s="9"/>
      <c r="C9" s="9"/>
      <c r="D9" s="9"/>
      <c r="E9" s="9"/>
      <c r="F9" s="9"/>
      <c r="G9" s="10"/>
      <c r="H9" s="10"/>
      <c r="I9" s="9"/>
    </row>
    <row r="10" spans="1:12" ht="24" thickBot="1" x14ac:dyDescent="0.4">
      <c r="A10" s="72" t="s">
        <v>5</v>
      </c>
      <c r="B10" s="73"/>
      <c r="C10" s="73"/>
      <c r="D10" s="73"/>
      <c r="E10" s="73"/>
      <c r="F10" s="73"/>
      <c r="G10" s="73"/>
      <c r="H10" s="73"/>
      <c r="I10" s="74"/>
    </row>
    <row r="12" spans="1:12" ht="23.25" customHeight="1" x14ac:dyDescent="0.25">
      <c r="A12" s="11" t="s">
        <v>6</v>
      </c>
      <c r="B12" s="11" t="s">
        <v>33</v>
      </c>
      <c r="C12" s="11"/>
      <c r="D12" s="11"/>
      <c r="E12" s="11"/>
      <c r="F12" s="11"/>
      <c r="G12" s="12" t="s">
        <v>7</v>
      </c>
      <c r="H12" s="12" t="s">
        <v>8</v>
      </c>
      <c r="I12" s="2" t="s">
        <v>481</v>
      </c>
    </row>
    <row r="13" spans="1:12" ht="23.25" customHeight="1" x14ac:dyDescent="0.25">
      <c r="A13" s="11"/>
      <c r="B13" s="11"/>
      <c r="C13" s="11"/>
      <c r="D13" s="11"/>
      <c r="E13" s="11"/>
      <c r="F13" s="11"/>
      <c r="G13" s="12" t="s">
        <v>9</v>
      </c>
      <c r="H13" s="12" t="s">
        <v>8</v>
      </c>
      <c r="I13" s="3" t="s">
        <v>129</v>
      </c>
    </row>
    <row r="14" spans="1:12" ht="23.25" customHeight="1" x14ac:dyDescent="0.25">
      <c r="A14" s="11" t="s">
        <v>11</v>
      </c>
      <c r="B14" s="11" t="s">
        <v>34</v>
      </c>
      <c r="C14" s="11"/>
      <c r="D14" s="11"/>
      <c r="E14" s="11"/>
      <c r="F14" s="11"/>
      <c r="G14" s="12" t="s">
        <v>10</v>
      </c>
      <c r="H14" s="12" t="s">
        <v>8</v>
      </c>
      <c r="I14" s="11" t="s">
        <v>22</v>
      </c>
    </row>
    <row r="15" spans="1:12" ht="27.75" customHeight="1" thickBot="1" x14ac:dyDescent="0.3">
      <c r="A15" s="13"/>
      <c r="B15" s="13"/>
      <c r="C15" s="13"/>
      <c r="D15" s="13"/>
      <c r="E15" s="13"/>
      <c r="F15" s="13"/>
      <c r="G15" s="14"/>
      <c r="H15" s="14"/>
      <c r="I15" s="13"/>
    </row>
    <row r="16" spans="1:12" ht="43.5" customHeight="1" x14ac:dyDescent="0.25">
      <c r="A16" s="15" t="s">
        <v>12</v>
      </c>
      <c r="B16" s="16" t="s">
        <v>35</v>
      </c>
      <c r="C16" s="17" t="s">
        <v>20</v>
      </c>
      <c r="D16" s="16" t="s">
        <v>36</v>
      </c>
      <c r="E16" s="16" t="s">
        <v>13</v>
      </c>
      <c r="F16" s="17" t="s">
        <v>37</v>
      </c>
      <c r="G16" s="75" t="s">
        <v>14</v>
      </c>
      <c r="H16" s="76"/>
      <c r="I16" s="18" t="s">
        <v>15</v>
      </c>
      <c r="L16" s="6"/>
    </row>
    <row r="17" spans="1:12" s="13" customFormat="1" ht="20.25" customHeight="1" x14ac:dyDescent="0.25">
      <c r="A17" s="19">
        <v>1</v>
      </c>
      <c r="B17" s="68">
        <v>44268</v>
      </c>
      <c r="C17" s="51">
        <v>402614</v>
      </c>
      <c r="D17" s="20" t="s">
        <v>104</v>
      </c>
      <c r="E17" s="21" t="s">
        <v>30</v>
      </c>
      <c r="F17" s="52">
        <v>69</v>
      </c>
      <c r="G17" s="84">
        <v>27000000</v>
      </c>
      <c r="H17" s="85"/>
      <c r="I17" s="90">
        <f>G17</f>
        <v>27000000</v>
      </c>
      <c r="L17" s="14"/>
    </row>
    <row r="18" spans="1:12" s="13" customFormat="1" ht="20.25" customHeight="1" x14ac:dyDescent="0.25">
      <c r="A18" s="19">
        <f>A17+1</f>
        <v>2</v>
      </c>
      <c r="B18" s="68">
        <v>44268</v>
      </c>
      <c r="C18" s="51">
        <v>402615</v>
      </c>
      <c r="D18" s="20" t="s">
        <v>104</v>
      </c>
      <c r="E18" s="21" t="s">
        <v>460</v>
      </c>
      <c r="F18" s="52">
        <v>51</v>
      </c>
      <c r="G18" s="86"/>
      <c r="H18" s="87"/>
      <c r="I18" s="91"/>
      <c r="L18" s="14"/>
    </row>
    <row r="19" spans="1:12" s="13" customFormat="1" ht="20.25" customHeight="1" x14ac:dyDescent="0.25">
      <c r="A19" s="19">
        <f t="shared" ref="A19:A32" si="0">A18+1</f>
        <v>3</v>
      </c>
      <c r="B19" s="68">
        <v>44268</v>
      </c>
      <c r="C19" s="51">
        <v>402616</v>
      </c>
      <c r="D19" s="20" t="s">
        <v>104</v>
      </c>
      <c r="E19" s="21" t="s">
        <v>328</v>
      </c>
      <c r="F19" s="52">
        <v>27</v>
      </c>
      <c r="G19" s="86"/>
      <c r="H19" s="87"/>
      <c r="I19" s="91"/>
      <c r="L19" s="14"/>
    </row>
    <row r="20" spans="1:12" s="13" customFormat="1" ht="20.25" customHeight="1" x14ac:dyDescent="0.25">
      <c r="A20" s="19">
        <f t="shared" si="0"/>
        <v>4</v>
      </c>
      <c r="B20" s="68">
        <v>44268</v>
      </c>
      <c r="C20" s="51">
        <v>402617</v>
      </c>
      <c r="D20" s="20" t="s">
        <v>104</v>
      </c>
      <c r="E20" s="21" t="s">
        <v>341</v>
      </c>
      <c r="F20" s="52">
        <v>48</v>
      </c>
      <c r="G20" s="86"/>
      <c r="H20" s="87"/>
      <c r="I20" s="91"/>
      <c r="L20" s="14"/>
    </row>
    <row r="21" spans="1:12" s="13" customFormat="1" ht="20.25" customHeight="1" x14ac:dyDescent="0.25">
      <c r="A21" s="19">
        <f t="shared" si="0"/>
        <v>5</v>
      </c>
      <c r="B21" s="68">
        <v>44268</v>
      </c>
      <c r="C21" s="51">
        <v>402618</v>
      </c>
      <c r="D21" s="20" t="s">
        <v>104</v>
      </c>
      <c r="E21" s="21" t="s">
        <v>342</v>
      </c>
      <c r="F21" s="52">
        <v>30</v>
      </c>
      <c r="G21" s="86"/>
      <c r="H21" s="87"/>
      <c r="I21" s="91"/>
      <c r="L21" s="14"/>
    </row>
    <row r="22" spans="1:12" s="13" customFormat="1" ht="20.25" customHeight="1" x14ac:dyDescent="0.25">
      <c r="A22" s="19">
        <f t="shared" si="0"/>
        <v>6</v>
      </c>
      <c r="B22" s="68">
        <v>44268</v>
      </c>
      <c r="C22" s="51">
        <v>402619</v>
      </c>
      <c r="D22" s="20" t="s">
        <v>104</v>
      </c>
      <c r="E22" s="21" t="s">
        <v>461</v>
      </c>
      <c r="F22" s="52">
        <v>15</v>
      </c>
      <c r="G22" s="86"/>
      <c r="H22" s="87"/>
      <c r="I22" s="91"/>
      <c r="L22" s="14"/>
    </row>
    <row r="23" spans="1:12" s="13" customFormat="1" ht="20.25" customHeight="1" x14ac:dyDescent="0.25">
      <c r="A23" s="19">
        <f t="shared" si="0"/>
        <v>7</v>
      </c>
      <c r="B23" s="68">
        <v>44268</v>
      </c>
      <c r="C23" s="51">
        <v>402620</v>
      </c>
      <c r="D23" s="20" t="s">
        <v>104</v>
      </c>
      <c r="E23" s="21" t="s">
        <v>343</v>
      </c>
      <c r="F23" s="52">
        <v>36</v>
      </c>
      <c r="G23" s="86"/>
      <c r="H23" s="87"/>
      <c r="I23" s="91"/>
      <c r="L23" s="14"/>
    </row>
    <row r="24" spans="1:12" s="13" customFormat="1" ht="20.25" customHeight="1" x14ac:dyDescent="0.25">
      <c r="A24" s="19">
        <f t="shared" si="0"/>
        <v>8</v>
      </c>
      <c r="B24" s="68">
        <v>44268</v>
      </c>
      <c r="C24" s="51">
        <v>402621</v>
      </c>
      <c r="D24" s="20" t="s">
        <v>104</v>
      </c>
      <c r="E24" s="21" t="s">
        <v>344</v>
      </c>
      <c r="F24" s="52">
        <v>27</v>
      </c>
      <c r="G24" s="86"/>
      <c r="H24" s="87"/>
      <c r="I24" s="91"/>
      <c r="L24" s="14"/>
    </row>
    <row r="25" spans="1:12" s="13" customFormat="1" ht="20.25" customHeight="1" x14ac:dyDescent="0.25">
      <c r="A25" s="19">
        <f t="shared" si="0"/>
        <v>9</v>
      </c>
      <c r="B25" s="68">
        <v>44268</v>
      </c>
      <c r="C25" s="51">
        <v>402622</v>
      </c>
      <c r="D25" s="20" t="s">
        <v>104</v>
      </c>
      <c r="E25" s="21" t="s">
        <v>462</v>
      </c>
      <c r="F25" s="52">
        <v>18</v>
      </c>
      <c r="G25" s="86"/>
      <c r="H25" s="87"/>
      <c r="I25" s="91"/>
      <c r="L25" s="14"/>
    </row>
    <row r="26" spans="1:12" s="13" customFormat="1" ht="20.25" customHeight="1" x14ac:dyDescent="0.25">
      <c r="A26" s="19">
        <f t="shared" si="0"/>
        <v>10</v>
      </c>
      <c r="B26" s="68">
        <v>44268</v>
      </c>
      <c r="C26" s="51">
        <v>402525</v>
      </c>
      <c r="D26" s="20" t="s">
        <v>104</v>
      </c>
      <c r="E26" s="21" t="s">
        <v>345</v>
      </c>
      <c r="F26" s="52">
        <v>42</v>
      </c>
      <c r="G26" s="86"/>
      <c r="H26" s="87"/>
      <c r="I26" s="91"/>
      <c r="L26" s="14"/>
    </row>
    <row r="27" spans="1:12" s="13" customFormat="1" ht="20.25" customHeight="1" x14ac:dyDescent="0.25">
      <c r="A27" s="19">
        <f t="shared" si="0"/>
        <v>11</v>
      </c>
      <c r="B27" s="68">
        <v>44268</v>
      </c>
      <c r="C27" s="51">
        <v>402523</v>
      </c>
      <c r="D27" s="20" t="s">
        <v>104</v>
      </c>
      <c r="E27" s="21" t="s">
        <v>346</v>
      </c>
      <c r="F27" s="52">
        <v>33</v>
      </c>
      <c r="G27" s="86"/>
      <c r="H27" s="87"/>
      <c r="I27" s="91"/>
      <c r="L27" s="14"/>
    </row>
    <row r="28" spans="1:12" s="13" customFormat="1" ht="20.25" customHeight="1" x14ac:dyDescent="0.25">
      <c r="A28" s="19">
        <f t="shared" si="0"/>
        <v>12</v>
      </c>
      <c r="B28" s="68">
        <v>44268</v>
      </c>
      <c r="C28" s="51">
        <v>402515</v>
      </c>
      <c r="D28" s="20" t="s">
        <v>104</v>
      </c>
      <c r="E28" s="21" t="s">
        <v>463</v>
      </c>
      <c r="F28" s="52">
        <v>21</v>
      </c>
      <c r="G28" s="86"/>
      <c r="H28" s="87"/>
      <c r="I28" s="91"/>
      <c r="L28" s="14"/>
    </row>
    <row r="29" spans="1:12" s="13" customFormat="1" ht="20.25" customHeight="1" x14ac:dyDescent="0.25">
      <c r="A29" s="19">
        <f t="shared" si="0"/>
        <v>13</v>
      </c>
      <c r="B29" s="68">
        <v>44268</v>
      </c>
      <c r="C29" s="51">
        <v>402516</v>
      </c>
      <c r="D29" s="20" t="s">
        <v>104</v>
      </c>
      <c r="E29" s="21" t="s">
        <v>347</v>
      </c>
      <c r="F29" s="52">
        <v>39</v>
      </c>
      <c r="G29" s="86"/>
      <c r="H29" s="87"/>
      <c r="I29" s="91"/>
      <c r="L29" s="14"/>
    </row>
    <row r="30" spans="1:12" s="13" customFormat="1" ht="20.25" customHeight="1" x14ac:dyDescent="0.25">
      <c r="A30" s="19">
        <f t="shared" si="0"/>
        <v>14</v>
      </c>
      <c r="B30" s="68">
        <v>44268</v>
      </c>
      <c r="C30" s="51">
        <v>402627</v>
      </c>
      <c r="D30" s="20" t="s">
        <v>104</v>
      </c>
      <c r="E30" s="21" t="s">
        <v>32</v>
      </c>
      <c r="F30" s="52">
        <v>57</v>
      </c>
      <c r="G30" s="86"/>
      <c r="H30" s="87"/>
      <c r="I30" s="91"/>
      <c r="L30" s="14"/>
    </row>
    <row r="31" spans="1:12" s="13" customFormat="1" ht="20.25" customHeight="1" x14ac:dyDescent="0.25">
      <c r="A31" s="19">
        <f t="shared" si="0"/>
        <v>15</v>
      </c>
      <c r="B31" s="68">
        <v>44268</v>
      </c>
      <c r="C31" s="51">
        <v>402628</v>
      </c>
      <c r="D31" s="20" t="s">
        <v>104</v>
      </c>
      <c r="E31" s="21" t="s">
        <v>332</v>
      </c>
      <c r="F31" s="52">
        <v>21</v>
      </c>
      <c r="G31" s="86"/>
      <c r="H31" s="87"/>
      <c r="I31" s="91"/>
      <c r="L31" s="14"/>
    </row>
    <row r="32" spans="1:12" s="13" customFormat="1" ht="20.25" customHeight="1" x14ac:dyDescent="0.25">
      <c r="A32" s="19">
        <f t="shared" si="0"/>
        <v>16</v>
      </c>
      <c r="B32" s="68">
        <v>44268</v>
      </c>
      <c r="C32" s="51">
        <v>402629</v>
      </c>
      <c r="D32" s="20" t="s">
        <v>104</v>
      </c>
      <c r="E32" s="21" t="s">
        <v>348</v>
      </c>
      <c r="F32" s="52">
        <v>36</v>
      </c>
      <c r="G32" s="88"/>
      <c r="H32" s="89"/>
      <c r="I32" s="92"/>
      <c r="L32" s="14"/>
    </row>
    <row r="33" spans="1:12" ht="36" customHeight="1" thickBot="1" x14ac:dyDescent="0.3">
      <c r="A33" s="77" t="s">
        <v>16</v>
      </c>
      <c r="B33" s="78"/>
      <c r="C33" s="78"/>
      <c r="D33" s="78"/>
      <c r="E33" s="78"/>
      <c r="F33" s="78"/>
      <c r="G33" s="78"/>
      <c r="H33" s="79"/>
      <c r="I33" s="23">
        <f>SUM(I17:I32)</f>
        <v>27000000</v>
      </c>
    </row>
    <row r="34" spans="1:12" ht="14.25" customHeight="1" x14ac:dyDescent="0.25">
      <c r="A34" s="80"/>
      <c r="B34" s="80"/>
      <c r="C34" s="80"/>
      <c r="D34" s="80"/>
      <c r="E34" s="24"/>
      <c r="G34" s="25"/>
      <c r="H34" s="25"/>
      <c r="I34" s="26"/>
    </row>
    <row r="35" spans="1:12" ht="23.25" customHeight="1" x14ac:dyDescent="0.25">
      <c r="A35" s="27"/>
      <c r="B35" s="27"/>
      <c r="D35" s="27"/>
      <c r="E35" s="27"/>
      <c r="G35" s="28" t="s">
        <v>17</v>
      </c>
      <c r="H35" s="28"/>
      <c r="I35" s="29">
        <v>0</v>
      </c>
    </row>
    <row r="36" spans="1:12" ht="23.25" customHeight="1" thickBot="1" x14ac:dyDescent="0.3">
      <c r="A36" s="30"/>
      <c r="B36" s="30"/>
      <c r="D36" s="30"/>
      <c r="E36" s="30"/>
      <c r="G36" s="31" t="s">
        <v>39</v>
      </c>
      <c r="H36" s="31"/>
      <c r="I36" s="32">
        <v>0</v>
      </c>
    </row>
    <row r="37" spans="1:12" ht="29.25" customHeight="1" x14ac:dyDescent="0.25">
      <c r="A37" s="11"/>
      <c r="B37" s="11"/>
      <c r="D37" s="11"/>
      <c r="E37" s="33"/>
      <c r="G37" s="34" t="s">
        <v>21</v>
      </c>
      <c r="H37" s="35"/>
      <c r="I37" s="36">
        <f>I33</f>
        <v>27000000</v>
      </c>
    </row>
    <row r="38" spans="1:12" ht="11.25" customHeight="1" x14ac:dyDescent="0.25">
      <c r="A38" s="11"/>
      <c r="B38" s="11"/>
      <c r="D38" s="11"/>
      <c r="E38" s="33"/>
      <c r="G38" s="35"/>
      <c r="H38" s="35"/>
      <c r="I38" s="37"/>
    </row>
    <row r="39" spans="1:12" ht="18.75" x14ac:dyDescent="0.25">
      <c r="A39" s="38" t="s">
        <v>482</v>
      </c>
      <c r="B39" s="33"/>
      <c r="D39" s="11"/>
      <c r="E39" s="33"/>
      <c r="G39" s="35"/>
      <c r="H39" s="35"/>
      <c r="I39" s="37"/>
    </row>
    <row r="40" spans="1:12" ht="15.75" x14ac:dyDescent="0.25">
      <c r="A40" s="11"/>
      <c r="B40" s="11"/>
      <c r="D40" s="11"/>
      <c r="E40" s="33"/>
      <c r="G40" s="35"/>
      <c r="H40" s="35"/>
      <c r="I40" s="37"/>
    </row>
    <row r="41" spans="1:12" ht="18.75" x14ac:dyDescent="0.3">
      <c r="A41" s="39" t="s">
        <v>18</v>
      </c>
      <c r="B41" s="40"/>
      <c r="D41" s="40"/>
      <c r="E41" s="11"/>
      <c r="G41" s="12"/>
      <c r="H41" s="12"/>
      <c r="I41" s="11"/>
    </row>
    <row r="42" spans="1:12" ht="18.75" x14ac:dyDescent="0.3">
      <c r="A42" s="41" t="s">
        <v>19</v>
      </c>
      <c r="B42" s="33"/>
      <c r="D42" s="33"/>
      <c r="E42" s="11"/>
      <c r="G42" s="12"/>
      <c r="H42" s="12"/>
      <c r="I42" s="11"/>
      <c r="L42" s="42"/>
    </row>
    <row r="43" spans="1:12" ht="18.75" x14ac:dyDescent="0.3">
      <c r="A43" s="41" t="s">
        <v>24</v>
      </c>
      <c r="B43" s="33"/>
      <c r="D43" s="11"/>
      <c r="E43" s="11"/>
      <c r="G43" s="12"/>
      <c r="H43" s="12"/>
      <c r="I43" s="11"/>
    </row>
    <row r="44" spans="1:12" ht="18.75" x14ac:dyDescent="0.3">
      <c r="A44" s="43" t="s">
        <v>25</v>
      </c>
      <c r="B44" s="44"/>
      <c r="D44" s="44"/>
      <c r="E44" s="11"/>
      <c r="G44" s="12"/>
      <c r="H44" s="12"/>
      <c r="I44" s="11"/>
    </row>
    <row r="45" spans="1:12" ht="18.75" x14ac:dyDescent="0.3">
      <c r="A45" s="45" t="s">
        <v>26</v>
      </c>
      <c r="B45" s="46"/>
      <c r="D45" s="47"/>
      <c r="E45" s="11"/>
      <c r="G45" s="12"/>
      <c r="H45" s="12"/>
      <c r="I45" s="11"/>
    </row>
    <row r="46" spans="1:12" ht="15.75" x14ac:dyDescent="0.25">
      <c r="A46" s="46"/>
      <c r="B46" s="46"/>
      <c r="D46" s="48"/>
      <c r="E46" s="11"/>
      <c r="G46" s="12"/>
      <c r="H46" s="12"/>
      <c r="I46" s="11"/>
    </row>
    <row r="47" spans="1:12" ht="15.75" x14ac:dyDescent="0.25">
      <c r="A47" s="11"/>
      <c r="B47" s="11"/>
      <c r="D47" s="11"/>
      <c r="E47" s="11"/>
      <c r="G47" s="49" t="s">
        <v>27</v>
      </c>
      <c r="H47" s="71" t="str">
        <f>I13</f>
        <v xml:space="preserve"> 19 Mei  2021</v>
      </c>
      <c r="I47" s="71"/>
    </row>
    <row r="48" spans="1:12" ht="15.75" x14ac:dyDescent="0.25">
      <c r="A48" s="11"/>
      <c r="B48" s="11"/>
      <c r="D48" s="11"/>
      <c r="E48" s="11"/>
      <c r="G48" s="12"/>
      <c r="H48" s="12"/>
      <c r="I48" s="11"/>
    </row>
    <row r="49" spans="1:9" ht="15.75" x14ac:dyDescent="0.25">
      <c r="A49" s="11"/>
      <c r="B49" s="11"/>
      <c r="D49" s="11"/>
      <c r="E49" s="11"/>
      <c r="G49" s="12"/>
      <c r="H49" s="12"/>
      <c r="I49" s="11"/>
    </row>
    <row r="50" spans="1:9" ht="15.75" x14ac:dyDescent="0.25">
      <c r="A50" s="11"/>
      <c r="B50" s="11"/>
      <c r="D50" s="11"/>
      <c r="E50" s="11"/>
      <c r="G50" s="12"/>
      <c r="H50" s="12"/>
      <c r="I50" s="11"/>
    </row>
    <row r="51" spans="1:9" ht="15.75" x14ac:dyDescent="0.25">
      <c r="A51" s="11"/>
      <c r="B51" s="11"/>
      <c r="D51" s="11"/>
      <c r="E51" s="11"/>
      <c r="G51" s="12"/>
      <c r="H51" s="12"/>
      <c r="I51" s="11"/>
    </row>
    <row r="52" spans="1:9" ht="15.75" x14ac:dyDescent="0.25">
      <c r="A52" s="11"/>
      <c r="B52" s="11"/>
      <c r="D52" s="11"/>
      <c r="E52" s="11"/>
      <c r="G52" s="12"/>
      <c r="H52" s="12"/>
      <c r="I52" s="11"/>
    </row>
    <row r="53" spans="1:9" ht="15.75" x14ac:dyDescent="0.25">
      <c r="A53" s="11"/>
      <c r="B53" s="11"/>
      <c r="D53" s="11"/>
      <c r="E53" s="11"/>
      <c r="G53" s="12"/>
      <c r="H53" s="12"/>
      <c r="I53" s="11"/>
    </row>
    <row r="54" spans="1:9" ht="15.75" x14ac:dyDescent="0.25">
      <c r="A54" s="11"/>
      <c r="B54" s="11"/>
      <c r="D54" s="11"/>
      <c r="E54" s="11"/>
      <c r="G54" s="12"/>
      <c r="H54" s="12"/>
      <c r="I54" s="11"/>
    </row>
    <row r="55" spans="1:9" ht="15.75" x14ac:dyDescent="0.25">
      <c r="A55" s="1"/>
      <c r="B55" s="1"/>
      <c r="D55" s="1"/>
      <c r="E55" s="1"/>
      <c r="G55" s="70" t="s">
        <v>131</v>
      </c>
      <c r="H55" s="70"/>
      <c r="I55" s="70"/>
    </row>
    <row r="56" spans="1:9" ht="15.75" x14ac:dyDescent="0.25">
      <c r="A56" s="1"/>
      <c r="B56" s="1"/>
      <c r="D56" s="1"/>
      <c r="E56" s="1"/>
      <c r="G56" s="50"/>
      <c r="H56" s="50"/>
      <c r="I56" s="1"/>
    </row>
    <row r="57" spans="1:9" ht="15.75" x14ac:dyDescent="0.25">
      <c r="A57" s="1"/>
      <c r="B57" s="1"/>
      <c r="D57" s="1"/>
      <c r="E57" s="1"/>
      <c r="G57" s="50"/>
      <c r="H57" s="50"/>
      <c r="I57" s="1"/>
    </row>
    <row r="58" spans="1:9" ht="15.75" x14ac:dyDescent="0.25">
      <c r="A58" s="1"/>
      <c r="B58" s="1"/>
      <c r="D58" s="1"/>
      <c r="E58" s="1"/>
      <c r="G58" s="50"/>
      <c r="H58" s="50"/>
      <c r="I58" s="1"/>
    </row>
    <row r="59" spans="1:9" ht="15.75" x14ac:dyDescent="0.25">
      <c r="A59" s="1"/>
      <c r="B59" s="1"/>
      <c r="D59" s="1"/>
      <c r="E59" s="1"/>
      <c r="G59" s="50"/>
      <c r="H59" s="50"/>
      <c r="I59" s="1"/>
    </row>
    <row r="60" spans="1:9" ht="15.75" x14ac:dyDescent="0.25">
      <c r="A60" s="1"/>
      <c r="B60" s="1"/>
      <c r="D60" s="1"/>
      <c r="E60" s="1"/>
      <c r="G60" s="50"/>
      <c r="H60" s="50"/>
      <c r="I60" s="1"/>
    </row>
    <row r="61" spans="1:9" ht="15.75" x14ac:dyDescent="0.25">
      <c r="A61" s="1"/>
      <c r="B61" s="1"/>
      <c r="D61" s="1"/>
      <c r="E61" s="1"/>
      <c r="G61" s="50"/>
      <c r="H61" s="50"/>
      <c r="I61" s="1"/>
    </row>
    <row r="62" spans="1:9" ht="15.75" x14ac:dyDescent="0.25">
      <c r="A62" s="1"/>
      <c r="B62" s="1"/>
      <c r="D62" s="1"/>
      <c r="E62" s="1"/>
      <c r="G62" s="50"/>
      <c r="H62" s="50"/>
      <c r="I62" s="1"/>
    </row>
    <row r="63" spans="1:9" ht="15.75" x14ac:dyDescent="0.25">
      <c r="A63" s="1"/>
      <c r="B63" s="1"/>
      <c r="D63" s="1"/>
      <c r="E63" s="1"/>
      <c r="G63" s="50"/>
      <c r="H63" s="50"/>
      <c r="I63" s="1"/>
    </row>
  </sheetData>
  <autoFilter ref="A16:I33">
    <filterColumn colId="6" showButton="0"/>
  </autoFilter>
  <mergeCells count="8">
    <mergeCell ref="A10:I10"/>
    <mergeCell ref="G16:H16"/>
    <mergeCell ref="H47:I47"/>
    <mergeCell ref="G55:I55"/>
    <mergeCell ref="G17:H32"/>
    <mergeCell ref="I17:I32"/>
    <mergeCell ref="A33:H33"/>
    <mergeCell ref="A34:D34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zoomScale="86" zoomScaleNormal="86" workbookViewId="0">
      <selection activeCell="L15" sqref="L15"/>
    </sheetView>
  </sheetViews>
  <sheetFormatPr defaultRowHeight="15" x14ac:dyDescent="0.25"/>
  <cols>
    <col min="1" max="1" width="4.85546875" customWidth="1"/>
    <col min="2" max="2" width="12.85546875" customWidth="1"/>
    <col min="3" max="3" width="18" customWidth="1"/>
    <col min="4" max="4" width="20.7109375" customWidth="1"/>
    <col min="5" max="5" width="24.140625" customWidth="1"/>
    <col min="6" max="6" width="9" customWidth="1"/>
    <col min="7" max="7" width="14" style="6" customWidth="1"/>
    <col min="8" max="8" width="2.140625" style="6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4" t="s">
        <v>0</v>
      </c>
      <c r="B2" s="5"/>
      <c r="C2" s="1"/>
    </row>
    <row r="3" spans="1:12" x14ac:dyDescent="0.25">
      <c r="A3" s="7" t="s">
        <v>23</v>
      </c>
      <c r="B3" s="8"/>
      <c r="C3" s="8"/>
    </row>
    <row r="4" spans="1:12" x14ac:dyDescent="0.25">
      <c r="A4" s="7" t="s">
        <v>1</v>
      </c>
      <c r="B4" s="8"/>
      <c r="C4" s="8"/>
    </row>
    <row r="5" spans="1:12" x14ac:dyDescent="0.25">
      <c r="A5" s="7" t="s">
        <v>2</v>
      </c>
      <c r="B5" s="8"/>
      <c r="C5" s="8"/>
    </row>
    <row r="6" spans="1:12" x14ac:dyDescent="0.25">
      <c r="A6" s="7" t="s">
        <v>3</v>
      </c>
      <c r="B6" s="8"/>
      <c r="C6" s="8"/>
    </row>
    <row r="7" spans="1:12" x14ac:dyDescent="0.25">
      <c r="A7" s="7" t="s">
        <v>4</v>
      </c>
      <c r="B7" s="8"/>
      <c r="C7" s="8"/>
    </row>
    <row r="8" spans="1:12" ht="15.75" thickBot="1" x14ac:dyDescent="0.3">
      <c r="A8" s="8"/>
      <c r="B8" s="8"/>
      <c r="C8" s="8"/>
    </row>
    <row r="9" spans="1:12" ht="24" thickBot="1" x14ac:dyDescent="0.4">
      <c r="A9" s="72" t="s">
        <v>5</v>
      </c>
      <c r="B9" s="73"/>
      <c r="C9" s="73"/>
      <c r="D9" s="73"/>
      <c r="E9" s="73"/>
      <c r="F9" s="73"/>
      <c r="G9" s="73"/>
      <c r="H9" s="73"/>
      <c r="I9" s="74"/>
    </row>
    <row r="10" spans="1:12" ht="10.5" customHeight="1" x14ac:dyDescent="0.25"/>
    <row r="11" spans="1:12" ht="18" customHeight="1" x14ac:dyDescent="0.25">
      <c r="A11" s="11" t="s">
        <v>6</v>
      </c>
      <c r="B11" s="11" t="s">
        <v>33</v>
      </c>
      <c r="C11" s="11"/>
      <c r="D11" s="11"/>
      <c r="E11" s="11"/>
      <c r="F11" s="11"/>
      <c r="G11" s="12" t="s">
        <v>7</v>
      </c>
      <c r="H11" s="12" t="s">
        <v>8</v>
      </c>
      <c r="I11" s="2" t="s">
        <v>484</v>
      </c>
    </row>
    <row r="12" spans="1:12" ht="18" customHeight="1" x14ac:dyDescent="0.25">
      <c r="A12" s="11"/>
      <c r="B12" s="11"/>
      <c r="C12" s="11"/>
      <c r="D12" s="11"/>
      <c r="E12" s="11"/>
      <c r="F12" s="11"/>
      <c r="G12" s="12" t="s">
        <v>9</v>
      </c>
      <c r="H12" s="12" t="s">
        <v>8</v>
      </c>
      <c r="I12" s="3" t="s">
        <v>129</v>
      </c>
    </row>
    <row r="13" spans="1:12" ht="18" customHeight="1" x14ac:dyDescent="0.25">
      <c r="A13" s="11" t="s">
        <v>11</v>
      </c>
      <c r="B13" s="11" t="s">
        <v>34</v>
      </c>
      <c r="C13" s="11"/>
      <c r="D13" s="11"/>
      <c r="E13" s="11"/>
      <c r="F13" s="11"/>
      <c r="G13" s="12" t="s">
        <v>10</v>
      </c>
      <c r="H13" s="12" t="s">
        <v>8</v>
      </c>
      <c r="I13" s="11" t="s">
        <v>22</v>
      </c>
    </row>
    <row r="14" spans="1:12" ht="10.5" customHeight="1" thickBot="1" x14ac:dyDescent="0.3">
      <c r="A14" s="13"/>
      <c r="B14" s="13"/>
      <c r="C14" s="13"/>
      <c r="D14" s="13"/>
      <c r="E14" s="13"/>
      <c r="F14" s="13"/>
      <c r="G14" s="14"/>
      <c r="H14" s="14"/>
      <c r="I14" s="13"/>
    </row>
    <row r="15" spans="1:12" ht="33.75" customHeight="1" x14ac:dyDescent="0.25">
      <c r="A15" s="15" t="s">
        <v>12</v>
      </c>
      <c r="B15" s="16" t="s">
        <v>35</v>
      </c>
      <c r="C15" s="17" t="s">
        <v>20</v>
      </c>
      <c r="D15" s="16" t="s">
        <v>36</v>
      </c>
      <c r="E15" s="16" t="s">
        <v>13</v>
      </c>
      <c r="F15" s="17" t="s">
        <v>37</v>
      </c>
      <c r="G15" s="75" t="s">
        <v>14</v>
      </c>
      <c r="H15" s="76"/>
      <c r="I15" s="18" t="s">
        <v>15</v>
      </c>
      <c r="L15" s="6"/>
    </row>
    <row r="16" spans="1:12" s="13" customFormat="1" ht="20.25" customHeight="1" x14ac:dyDescent="0.25">
      <c r="A16" s="19">
        <v>1</v>
      </c>
      <c r="B16" s="68">
        <v>44286</v>
      </c>
      <c r="C16" s="51" t="s">
        <v>443</v>
      </c>
      <c r="D16" s="20" t="s">
        <v>104</v>
      </c>
      <c r="E16" s="21" t="s">
        <v>464</v>
      </c>
      <c r="F16" s="52">
        <v>40</v>
      </c>
      <c r="G16" s="81">
        <v>136500</v>
      </c>
      <c r="H16" s="81">
        <v>136500</v>
      </c>
      <c r="I16" s="22">
        <f t="shared" ref="I16:I32" si="0">F16*G16</f>
        <v>5460000</v>
      </c>
      <c r="L16" s="14"/>
    </row>
    <row r="17" spans="1:12" s="13" customFormat="1" ht="20.25" customHeight="1" x14ac:dyDescent="0.25">
      <c r="A17" s="19">
        <f t="shared" ref="A17:A32" si="1">A16+1</f>
        <v>2</v>
      </c>
      <c r="B17" s="68">
        <v>44286</v>
      </c>
      <c r="C17" s="51" t="s">
        <v>444</v>
      </c>
      <c r="D17" s="20" t="s">
        <v>104</v>
      </c>
      <c r="E17" s="21" t="s">
        <v>465</v>
      </c>
      <c r="F17" s="52">
        <v>61</v>
      </c>
      <c r="G17" s="81">
        <v>78000</v>
      </c>
      <c r="H17" s="81">
        <v>78000</v>
      </c>
      <c r="I17" s="22">
        <f t="shared" si="0"/>
        <v>4758000</v>
      </c>
      <c r="L17" s="14"/>
    </row>
    <row r="18" spans="1:12" s="13" customFormat="1" ht="20.25" customHeight="1" x14ac:dyDescent="0.25">
      <c r="A18" s="19">
        <f t="shared" si="1"/>
        <v>3</v>
      </c>
      <c r="B18" s="68">
        <v>44286</v>
      </c>
      <c r="C18" s="51" t="s">
        <v>445</v>
      </c>
      <c r="D18" s="20" t="s">
        <v>104</v>
      </c>
      <c r="E18" s="21" t="s">
        <v>466</v>
      </c>
      <c r="F18" s="52">
        <v>38</v>
      </c>
      <c r="G18" s="81">
        <v>81900</v>
      </c>
      <c r="H18" s="81">
        <v>81900</v>
      </c>
      <c r="I18" s="22">
        <f t="shared" si="0"/>
        <v>3112200</v>
      </c>
      <c r="L18" s="14"/>
    </row>
    <row r="19" spans="1:12" s="13" customFormat="1" ht="20.25" customHeight="1" x14ac:dyDescent="0.25">
      <c r="A19" s="19">
        <f t="shared" si="1"/>
        <v>4</v>
      </c>
      <c r="B19" s="68">
        <v>44286</v>
      </c>
      <c r="C19" s="51" t="s">
        <v>446</v>
      </c>
      <c r="D19" s="20" t="s">
        <v>104</v>
      </c>
      <c r="E19" s="21" t="s">
        <v>467</v>
      </c>
      <c r="F19" s="52">
        <v>16</v>
      </c>
      <c r="G19" s="81">
        <v>78000</v>
      </c>
      <c r="H19" s="81">
        <v>78000</v>
      </c>
      <c r="I19" s="22">
        <f t="shared" si="0"/>
        <v>1248000</v>
      </c>
      <c r="L19" s="14"/>
    </row>
    <row r="20" spans="1:12" s="13" customFormat="1" ht="20.25" customHeight="1" x14ac:dyDescent="0.25">
      <c r="A20" s="19">
        <f t="shared" si="1"/>
        <v>5</v>
      </c>
      <c r="B20" s="68">
        <v>44286</v>
      </c>
      <c r="C20" s="51" t="s">
        <v>447</v>
      </c>
      <c r="D20" s="20" t="s">
        <v>104</v>
      </c>
      <c r="E20" s="21" t="s">
        <v>468</v>
      </c>
      <c r="F20" s="52">
        <v>14</v>
      </c>
      <c r="G20" s="81">
        <v>80600</v>
      </c>
      <c r="H20" s="81">
        <v>80600</v>
      </c>
      <c r="I20" s="22">
        <f t="shared" si="0"/>
        <v>1128400</v>
      </c>
      <c r="L20" s="14"/>
    </row>
    <row r="21" spans="1:12" s="13" customFormat="1" ht="20.25" customHeight="1" x14ac:dyDescent="0.25">
      <c r="A21" s="19">
        <f t="shared" si="1"/>
        <v>6</v>
      </c>
      <c r="B21" s="68">
        <v>44286</v>
      </c>
      <c r="C21" s="51" t="s">
        <v>448</v>
      </c>
      <c r="D21" s="20" t="s">
        <v>104</v>
      </c>
      <c r="E21" s="21" t="s">
        <v>469</v>
      </c>
      <c r="F21" s="52">
        <v>10</v>
      </c>
      <c r="G21" s="81">
        <v>97500</v>
      </c>
      <c r="H21" s="81">
        <v>97500</v>
      </c>
      <c r="I21" s="22">
        <f t="shared" si="0"/>
        <v>975000</v>
      </c>
      <c r="L21" s="14"/>
    </row>
    <row r="22" spans="1:12" s="13" customFormat="1" ht="31.5" x14ac:dyDescent="0.25">
      <c r="A22" s="19">
        <f t="shared" si="1"/>
        <v>7</v>
      </c>
      <c r="B22" s="68">
        <v>44286</v>
      </c>
      <c r="C22" s="51" t="s">
        <v>449</v>
      </c>
      <c r="D22" s="20" t="s">
        <v>104</v>
      </c>
      <c r="E22" s="21" t="s">
        <v>470</v>
      </c>
      <c r="F22" s="52">
        <v>36</v>
      </c>
      <c r="G22" s="81">
        <v>97500</v>
      </c>
      <c r="H22" s="81">
        <v>97500</v>
      </c>
      <c r="I22" s="22">
        <f t="shared" si="0"/>
        <v>3510000</v>
      </c>
      <c r="L22" s="14"/>
    </row>
    <row r="23" spans="1:12" s="13" customFormat="1" ht="20.25" customHeight="1" x14ac:dyDescent="0.25">
      <c r="A23" s="19">
        <f t="shared" si="1"/>
        <v>8</v>
      </c>
      <c r="B23" s="68">
        <v>44286</v>
      </c>
      <c r="C23" s="51" t="s">
        <v>450</v>
      </c>
      <c r="D23" s="20" t="s">
        <v>104</v>
      </c>
      <c r="E23" s="21" t="s">
        <v>471</v>
      </c>
      <c r="F23" s="52">
        <v>41</v>
      </c>
      <c r="G23" s="81">
        <v>182000</v>
      </c>
      <c r="H23" s="81">
        <v>182000</v>
      </c>
      <c r="I23" s="22">
        <f t="shared" si="0"/>
        <v>7462000</v>
      </c>
      <c r="L23" s="14"/>
    </row>
    <row r="24" spans="1:12" s="13" customFormat="1" ht="21" customHeight="1" x14ac:dyDescent="0.25">
      <c r="A24" s="19">
        <f t="shared" si="1"/>
        <v>9</v>
      </c>
      <c r="B24" s="68">
        <v>44286</v>
      </c>
      <c r="C24" s="51" t="s">
        <v>451</v>
      </c>
      <c r="D24" s="20" t="s">
        <v>104</v>
      </c>
      <c r="E24" s="21" t="s">
        <v>472</v>
      </c>
      <c r="F24" s="52">
        <v>77</v>
      </c>
      <c r="G24" s="81">
        <v>91000</v>
      </c>
      <c r="H24" s="81">
        <v>91000</v>
      </c>
      <c r="I24" s="22">
        <f t="shared" si="0"/>
        <v>7007000</v>
      </c>
      <c r="L24" s="14"/>
    </row>
    <row r="25" spans="1:12" s="13" customFormat="1" ht="31.5" x14ac:dyDescent="0.25">
      <c r="A25" s="19">
        <f t="shared" si="1"/>
        <v>10</v>
      </c>
      <c r="B25" s="68">
        <v>44289</v>
      </c>
      <c r="C25" s="51" t="s">
        <v>452</v>
      </c>
      <c r="D25" s="20" t="s">
        <v>104</v>
      </c>
      <c r="E25" s="21" t="s">
        <v>473</v>
      </c>
      <c r="F25" s="52">
        <v>116</v>
      </c>
      <c r="G25" s="81">
        <v>58500</v>
      </c>
      <c r="H25" s="81">
        <v>58500</v>
      </c>
      <c r="I25" s="22">
        <f t="shared" si="0"/>
        <v>6786000</v>
      </c>
      <c r="L25" s="14"/>
    </row>
    <row r="26" spans="1:12" s="13" customFormat="1" ht="31.5" x14ac:dyDescent="0.25">
      <c r="A26" s="19">
        <f t="shared" si="1"/>
        <v>11</v>
      </c>
      <c r="B26" s="68">
        <v>44289</v>
      </c>
      <c r="C26" s="51" t="s">
        <v>453</v>
      </c>
      <c r="D26" s="20" t="s">
        <v>104</v>
      </c>
      <c r="E26" s="21" t="s">
        <v>474</v>
      </c>
      <c r="F26" s="52">
        <v>65</v>
      </c>
      <c r="G26" s="81">
        <v>58500</v>
      </c>
      <c r="H26" s="81">
        <v>58500</v>
      </c>
      <c r="I26" s="22">
        <f t="shared" si="0"/>
        <v>3802500</v>
      </c>
      <c r="L26" s="14"/>
    </row>
    <row r="27" spans="1:12" s="13" customFormat="1" ht="31.5" x14ac:dyDescent="0.25">
      <c r="A27" s="19">
        <f t="shared" si="1"/>
        <v>12</v>
      </c>
      <c r="B27" s="68">
        <v>44289</v>
      </c>
      <c r="C27" s="51" t="s">
        <v>454</v>
      </c>
      <c r="D27" s="20" t="s">
        <v>104</v>
      </c>
      <c r="E27" s="21" t="s">
        <v>475</v>
      </c>
      <c r="F27" s="52">
        <v>79</v>
      </c>
      <c r="G27" s="81">
        <v>58500</v>
      </c>
      <c r="H27" s="81">
        <v>58500</v>
      </c>
      <c r="I27" s="22">
        <f t="shared" si="0"/>
        <v>4621500</v>
      </c>
      <c r="L27" s="14"/>
    </row>
    <row r="28" spans="1:12" s="13" customFormat="1" ht="25.5" customHeight="1" x14ac:dyDescent="0.25">
      <c r="A28" s="19">
        <f t="shared" si="1"/>
        <v>13</v>
      </c>
      <c r="B28" s="68">
        <v>44289</v>
      </c>
      <c r="C28" s="51" t="s">
        <v>455</v>
      </c>
      <c r="D28" s="20" t="s">
        <v>104</v>
      </c>
      <c r="E28" s="21" t="s">
        <v>476</v>
      </c>
      <c r="F28" s="52">
        <v>65</v>
      </c>
      <c r="G28" s="81">
        <v>58500</v>
      </c>
      <c r="H28" s="81">
        <v>58500</v>
      </c>
      <c r="I28" s="22">
        <f t="shared" si="0"/>
        <v>3802500</v>
      </c>
      <c r="L28" s="14"/>
    </row>
    <row r="29" spans="1:12" s="13" customFormat="1" ht="31.5" x14ac:dyDescent="0.25">
      <c r="A29" s="54">
        <f t="shared" si="1"/>
        <v>14</v>
      </c>
      <c r="B29" s="69">
        <v>44289</v>
      </c>
      <c r="C29" s="55" t="s">
        <v>456</v>
      </c>
      <c r="D29" s="64" t="s">
        <v>104</v>
      </c>
      <c r="E29" s="56" t="s">
        <v>477</v>
      </c>
      <c r="F29" s="57">
        <v>61</v>
      </c>
      <c r="G29" s="83">
        <v>58500</v>
      </c>
      <c r="H29" s="83">
        <v>58500</v>
      </c>
      <c r="I29" s="53">
        <f t="shared" si="0"/>
        <v>3568500</v>
      </c>
      <c r="L29" s="14"/>
    </row>
    <row r="30" spans="1:12" s="13" customFormat="1" ht="24" customHeight="1" x14ac:dyDescent="0.25">
      <c r="A30" s="19">
        <f t="shared" si="1"/>
        <v>15</v>
      </c>
      <c r="B30" s="68">
        <v>44289</v>
      </c>
      <c r="C30" s="51" t="s">
        <v>457</v>
      </c>
      <c r="D30" s="20" t="s">
        <v>104</v>
      </c>
      <c r="E30" s="21" t="s">
        <v>478</v>
      </c>
      <c r="F30" s="52">
        <v>38</v>
      </c>
      <c r="G30" s="81">
        <v>139100</v>
      </c>
      <c r="H30" s="81">
        <v>139100</v>
      </c>
      <c r="I30" s="22">
        <f t="shared" si="0"/>
        <v>5285800</v>
      </c>
      <c r="L30" s="14"/>
    </row>
    <row r="31" spans="1:12" s="13" customFormat="1" ht="24" customHeight="1" x14ac:dyDescent="0.25">
      <c r="A31" s="19">
        <f t="shared" si="1"/>
        <v>16</v>
      </c>
      <c r="B31" s="68">
        <v>44289</v>
      </c>
      <c r="C31" s="51" t="s">
        <v>458</v>
      </c>
      <c r="D31" s="20" t="s">
        <v>104</v>
      </c>
      <c r="E31" s="21" t="s">
        <v>479</v>
      </c>
      <c r="F31" s="52">
        <v>28</v>
      </c>
      <c r="G31" s="81">
        <v>58500</v>
      </c>
      <c r="H31" s="81">
        <v>58500</v>
      </c>
      <c r="I31" s="22">
        <f t="shared" si="0"/>
        <v>1638000</v>
      </c>
      <c r="L31" s="14"/>
    </row>
    <row r="32" spans="1:12" s="13" customFormat="1" ht="31.5" x14ac:dyDescent="0.25">
      <c r="A32" s="19">
        <f t="shared" si="1"/>
        <v>17</v>
      </c>
      <c r="B32" s="68">
        <v>44289</v>
      </c>
      <c r="C32" s="51" t="s">
        <v>459</v>
      </c>
      <c r="D32" s="20" t="s">
        <v>104</v>
      </c>
      <c r="E32" s="21" t="s">
        <v>480</v>
      </c>
      <c r="F32" s="52">
        <v>54</v>
      </c>
      <c r="G32" s="81">
        <v>58500</v>
      </c>
      <c r="H32" s="81">
        <v>58500</v>
      </c>
      <c r="I32" s="22">
        <f t="shared" si="0"/>
        <v>3159000</v>
      </c>
      <c r="L32" s="14"/>
    </row>
    <row r="33" spans="1:12" ht="25.5" customHeight="1" thickBot="1" x14ac:dyDescent="0.3">
      <c r="A33" s="77" t="s">
        <v>16</v>
      </c>
      <c r="B33" s="78"/>
      <c r="C33" s="78"/>
      <c r="D33" s="78"/>
      <c r="E33" s="78"/>
      <c r="F33" s="78"/>
      <c r="G33" s="78"/>
      <c r="H33" s="79"/>
      <c r="I33" s="23">
        <f>SUM(I16:I32)</f>
        <v>67324400</v>
      </c>
    </row>
    <row r="34" spans="1:12" ht="14.25" customHeight="1" x14ac:dyDescent="0.25">
      <c r="A34" s="80"/>
      <c r="B34" s="80"/>
      <c r="C34" s="80"/>
      <c r="D34" s="80"/>
      <c r="E34" s="24"/>
      <c r="G34" s="25"/>
      <c r="H34" s="25"/>
      <c r="I34" s="26"/>
    </row>
    <row r="35" spans="1:12" ht="23.25" customHeight="1" x14ac:dyDescent="0.25">
      <c r="A35" s="27"/>
      <c r="B35" s="27"/>
      <c r="D35" s="27"/>
      <c r="E35" s="27"/>
      <c r="G35" s="28" t="s">
        <v>17</v>
      </c>
      <c r="H35" s="28"/>
      <c r="I35" s="29">
        <v>0</v>
      </c>
    </row>
    <row r="36" spans="1:12" ht="23.25" customHeight="1" thickBot="1" x14ac:dyDescent="0.3">
      <c r="A36" s="30"/>
      <c r="B36" s="30"/>
      <c r="D36" s="30"/>
      <c r="E36" s="30"/>
      <c r="G36" s="31" t="s">
        <v>39</v>
      </c>
      <c r="H36" s="31"/>
      <c r="I36" s="32">
        <v>0</v>
      </c>
    </row>
    <row r="37" spans="1:12" ht="20.25" customHeight="1" x14ac:dyDescent="0.25">
      <c r="A37" s="11"/>
      <c r="B37" s="11"/>
      <c r="D37" s="11"/>
      <c r="E37" s="33"/>
      <c r="G37" s="34" t="s">
        <v>21</v>
      </c>
      <c r="H37" s="35"/>
      <c r="I37" s="36">
        <f>I33</f>
        <v>67324400</v>
      </c>
    </row>
    <row r="38" spans="1:12" ht="18.75" x14ac:dyDescent="0.25">
      <c r="A38" s="38" t="s">
        <v>483</v>
      </c>
      <c r="B38" s="33"/>
      <c r="D38" s="11"/>
      <c r="E38" s="33"/>
      <c r="G38" s="35"/>
      <c r="H38" s="35"/>
      <c r="I38" s="37"/>
    </row>
    <row r="39" spans="1:12" ht="15.75" x14ac:dyDescent="0.25">
      <c r="A39" s="11"/>
      <c r="B39" s="11"/>
      <c r="D39" s="11"/>
      <c r="E39" s="33"/>
      <c r="G39" s="35"/>
      <c r="H39" s="35"/>
      <c r="I39" s="37"/>
    </row>
    <row r="40" spans="1:12" ht="18.75" x14ac:dyDescent="0.3">
      <c r="A40" s="39" t="s">
        <v>18</v>
      </c>
      <c r="B40" s="40"/>
      <c r="D40" s="40"/>
      <c r="E40" s="11"/>
      <c r="G40" s="12"/>
      <c r="H40" s="12"/>
      <c r="I40" s="11"/>
    </row>
    <row r="41" spans="1:12" ht="18.75" x14ac:dyDescent="0.3">
      <c r="A41" s="41" t="s">
        <v>19</v>
      </c>
      <c r="B41" s="33"/>
      <c r="D41" s="33"/>
      <c r="E41" s="11"/>
      <c r="G41" s="12"/>
      <c r="H41" s="12"/>
      <c r="I41" s="11"/>
      <c r="L41" s="42"/>
    </row>
    <row r="42" spans="1:12" ht="18.75" x14ac:dyDescent="0.3">
      <c r="A42" s="41" t="s">
        <v>24</v>
      </c>
      <c r="B42" s="33"/>
      <c r="D42" s="11"/>
      <c r="E42" s="11"/>
      <c r="G42" s="12"/>
      <c r="H42" s="12"/>
      <c r="I42" s="11"/>
    </row>
    <row r="43" spans="1:12" ht="18.75" x14ac:dyDescent="0.3">
      <c r="A43" s="43" t="s">
        <v>25</v>
      </c>
      <c r="B43" s="44"/>
      <c r="D43" s="44"/>
      <c r="E43" s="11"/>
      <c r="G43" s="12"/>
      <c r="H43" s="12"/>
      <c r="I43" s="11"/>
    </row>
    <row r="44" spans="1:12" ht="18.75" x14ac:dyDescent="0.3">
      <c r="A44" s="45" t="s">
        <v>26</v>
      </c>
      <c r="B44" s="46"/>
      <c r="D44" s="47"/>
      <c r="E44" s="11"/>
      <c r="G44" s="12"/>
      <c r="H44" s="12"/>
      <c r="I44" s="11"/>
    </row>
    <row r="45" spans="1:12" ht="9.75" customHeight="1" x14ac:dyDescent="0.25">
      <c r="A45" s="46"/>
      <c r="B45" s="46"/>
      <c r="D45" s="48"/>
      <c r="E45" s="11"/>
      <c r="G45" s="12"/>
      <c r="H45" s="12"/>
      <c r="I45" s="11"/>
    </row>
    <row r="46" spans="1:12" ht="15.75" x14ac:dyDescent="0.25">
      <c r="A46" s="11"/>
      <c r="B46" s="11"/>
      <c r="D46" s="11"/>
      <c r="E46" s="11"/>
      <c r="G46" s="49" t="s">
        <v>27</v>
      </c>
      <c r="H46" s="71" t="str">
        <f>I12</f>
        <v xml:space="preserve"> 19 Mei  2021</v>
      </c>
      <c r="I46" s="71"/>
    </row>
    <row r="47" spans="1:12" ht="15.75" x14ac:dyDescent="0.25">
      <c r="A47" s="11"/>
      <c r="B47" s="11"/>
      <c r="D47" s="11"/>
      <c r="E47" s="11"/>
      <c r="G47" s="12"/>
      <c r="H47" s="12"/>
      <c r="I47" s="11"/>
    </row>
    <row r="48" spans="1:12" ht="15.75" x14ac:dyDescent="0.25">
      <c r="A48" s="11"/>
      <c r="B48" s="11"/>
      <c r="D48" s="11"/>
      <c r="E48" s="11"/>
      <c r="G48" s="12"/>
      <c r="H48" s="12"/>
      <c r="I48" s="11"/>
    </row>
    <row r="49" spans="1:9" ht="15.75" x14ac:dyDescent="0.25">
      <c r="A49" s="11"/>
      <c r="B49" s="11"/>
      <c r="D49" s="11"/>
      <c r="E49" s="11"/>
      <c r="G49" s="12"/>
      <c r="H49" s="12"/>
      <c r="I49" s="11"/>
    </row>
    <row r="50" spans="1:9" ht="15.75" x14ac:dyDescent="0.25">
      <c r="A50" s="11"/>
      <c r="B50" s="11"/>
      <c r="D50" s="11"/>
      <c r="E50" s="11"/>
      <c r="G50" s="12"/>
      <c r="H50" s="12"/>
      <c r="I50" s="11"/>
    </row>
    <row r="51" spans="1:9" ht="15.75" x14ac:dyDescent="0.25">
      <c r="A51" s="11"/>
      <c r="B51" s="11"/>
      <c r="D51" s="11"/>
      <c r="E51" s="11"/>
      <c r="G51" s="12"/>
      <c r="H51" s="12"/>
      <c r="I51" s="11"/>
    </row>
    <row r="52" spans="1:9" ht="15.75" x14ac:dyDescent="0.25">
      <c r="A52" s="11"/>
      <c r="B52" s="11"/>
      <c r="D52" s="11"/>
      <c r="E52" s="11"/>
      <c r="G52" s="12"/>
      <c r="H52" s="12"/>
      <c r="I52" s="11"/>
    </row>
    <row r="53" spans="1:9" ht="15.75" x14ac:dyDescent="0.25">
      <c r="A53" s="11"/>
      <c r="B53" s="11"/>
      <c r="D53" s="11"/>
      <c r="E53" s="11"/>
      <c r="G53" s="12"/>
      <c r="H53" s="12"/>
      <c r="I53" s="11"/>
    </row>
    <row r="54" spans="1:9" ht="15.75" x14ac:dyDescent="0.25">
      <c r="A54" s="1"/>
      <c r="B54" s="1"/>
      <c r="D54" s="1"/>
      <c r="E54" s="1"/>
      <c r="G54" s="70" t="s">
        <v>131</v>
      </c>
      <c r="H54" s="70"/>
      <c r="I54" s="70"/>
    </row>
    <row r="55" spans="1:9" ht="15.75" x14ac:dyDescent="0.25">
      <c r="A55" s="1"/>
      <c r="B55" s="1"/>
      <c r="D55" s="1"/>
      <c r="E55" s="1"/>
      <c r="G55" s="50"/>
      <c r="H55" s="50"/>
      <c r="I55" s="1"/>
    </row>
    <row r="56" spans="1:9" ht="15.75" x14ac:dyDescent="0.25">
      <c r="A56" s="1"/>
      <c r="B56" s="1"/>
      <c r="D56" s="1"/>
      <c r="E56" s="1"/>
      <c r="G56" s="50"/>
      <c r="H56" s="50"/>
      <c r="I56" s="1"/>
    </row>
    <row r="57" spans="1:9" ht="15.75" x14ac:dyDescent="0.25">
      <c r="A57" s="1"/>
      <c r="B57" s="1"/>
      <c r="D57" s="1"/>
      <c r="E57" s="1"/>
      <c r="G57" s="50"/>
      <c r="H57" s="50"/>
      <c r="I57" s="1"/>
    </row>
    <row r="58" spans="1:9" ht="15.75" x14ac:dyDescent="0.25">
      <c r="A58" s="1"/>
      <c r="B58" s="1"/>
      <c r="D58" s="1"/>
      <c r="E58" s="1"/>
      <c r="G58" s="50"/>
      <c r="H58" s="50"/>
      <c r="I58" s="1"/>
    </row>
    <row r="59" spans="1:9" ht="15.75" x14ac:dyDescent="0.25">
      <c r="A59" s="1"/>
      <c r="B59" s="1"/>
      <c r="D59" s="1"/>
      <c r="E59" s="1"/>
      <c r="G59" s="50"/>
      <c r="H59" s="50"/>
      <c r="I59" s="1"/>
    </row>
    <row r="60" spans="1:9" ht="15.75" x14ac:dyDescent="0.25">
      <c r="A60" s="1"/>
      <c r="B60" s="1"/>
      <c r="D60" s="1"/>
      <c r="E60" s="1"/>
      <c r="G60" s="50"/>
      <c r="H60" s="50"/>
      <c r="I60" s="1"/>
    </row>
    <row r="61" spans="1:9" ht="15.75" x14ac:dyDescent="0.25">
      <c r="A61" s="1"/>
      <c r="B61" s="1"/>
      <c r="D61" s="1"/>
      <c r="E61" s="1"/>
      <c r="G61" s="50"/>
      <c r="H61" s="50"/>
      <c r="I61" s="1"/>
    </row>
    <row r="62" spans="1:9" ht="15.75" x14ac:dyDescent="0.25">
      <c r="A62" s="1"/>
      <c r="B62" s="1"/>
      <c r="D62" s="1"/>
      <c r="E62" s="1"/>
      <c r="G62" s="50"/>
      <c r="H62" s="50"/>
      <c r="I62" s="1"/>
    </row>
  </sheetData>
  <autoFilter ref="A15:I33">
    <filterColumn colId="6" showButton="0"/>
  </autoFilter>
  <mergeCells count="23">
    <mergeCell ref="G54:I54"/>
    <mergeCell ref="G30:H30"/>
    <mergeCell ref="G31:H31"/>
    <mergeCell ref="G32:H32"/>
    <mergeCell ref="A33:H33"/>
    <mergeCell ref="A34:D34"/>
    <mergeCell ref="H46:I46"/>
    <mergeCell ref="A9:I9"/>
    <mergeCell ref="G15:H15"/>
    <mergeCell ref="G16:H16"/>
    <mergeCell ref="G17:H17"/>
    <mergeCell ref="G29:H29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</mergeCells>
  <printOptions horizontalCentered="1"/>
  <pageMargins left="0.23622047244094491" right="3.937007874015748E-2" top="0.59055118110236227" bottom="0.27559055118110237" header="0.31496062992125984" footer="0.31496062992125984"/>
  <pageSetup paperSize="9" scale="7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178_Menara Warna_Jawa</vt:lpstr>
      <vt:lpstr>179_Menara Warna_16 Brand</vt:lpstr>
      <vt:lpstr>180_Menara Warna_Air</vt:lpstr>
      <vt:lpstr>181_Menara Warna_Air</vt:lpstr>
      <vt:lpstr>'178_Menara Warna_Jawa'!Print_Titles</vt:lpstr>
      <vt:lpstr>'179_Menara Warna_16 Brand'!Print_Titles</vt:lpstr>
      <vt:lpstr>'180_Menara Warna_Air'!Print_Titles</vt:lpstr>
      <vt:lpstr>'181_Menara Warna_Air'!Print_Titles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2021-05-22T04:38:25Z</dcterms:modified>
</cp:coreProperties>
</file>