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drawings/drawing124.xml" ContentType="application/vnd.openxmlformats-officedocument.drawing+xml"/>
  <Override PartName="/xl/drawings/drawing125.xml" ContentType="application/vnd.openxmlformats-officedocument.drawing+xml"/>
  <Override PartName="/xl/drawings/drawing126.xml" ContentType="application/vnd.openxmlformats-officedocument.drawing+xml"/>
  <Override PartName="/xl/drawings/drawing127.xml" ContentType="application/vnd.openxmlformats-officedocument.drawing+xml"/>
  <Override PartName="/xl/drawings/drawing128.xml" ContentType="application/vnd.openxmlformats-officedocument.drawing+xml"/>
  <Override PartName="/xl/drawings/drawing129.xml" ContentType="application/vnd.openxmlformats-officedocument.drawing+xml"/>
  <Override PartName="/xl/drawings/drawing130.xml" ContentType="application/vnd.openxmlformats-officedocument.drawing+xml"/>
  <Override PartName="/xl/drawings/drawing131.xml" ContentType="application/vnd.openxmlformats-officedocument.drawing+xml"/>
  <Override PartName="/xl/drawings/drawing132.xml" ContentType="application/vnd.openxmlformats-officedocument.drawing+xml"/>
  <Override PartName="/xl/drawings/drawing133.xml" ContentType="application/vnd.openxmlformats-officedocument.drawing+xml"/>
  <Override PartName="/xl/drawings/drawing134.xml" ContentType="application/vnd.openxmlformats-officedocument.drawing+xml"/>
  <Override PartName="/xl/drawings/drawing135.xml" ContentType="application/vnd.openxmlformats-officedocument.drawing+xml"/>
  <Override PartName="/xl/drawings/drawing136.xml" ContentType="application/vnd.openxmlformats-officedocument.drawing+xml"/>
  <Override PartName="/xl/drawings/drawing137.xml" ContentType="application/vnd.openxmlformats-officedocument.drawing+xml"/>
  <Override PartName="/xl/drawings/drawing138.xml" ContentType="application/vnd.openxmlformats-officedocument.drawing+xml"/>
  <Override PartName="/xl/drawings/drawing139.xml" ContentType="application/vnd.openxmlformats-officedocument.drawing+xml"/>
  <Override PartName="/xl/drawings/drawing140.xml" ContentType="application/vnd.openxmlformats-officedocument.drawing+xml"/>
  <Override PartName="/xl/drawings/drawing141.xml" ContentType="application/vnd.openxmlformats-officedocument.drawing+xml"/>
  <Override PartName="/xl/drawings/drawing142.xml" ContentType="application/vnd.openxmlformats-officedocument.drawing+xml"/>
  <Override PartName="/xl/drawings/drawing143.xml" ContentType="application/vnd.openxmlformats-officedocument.drawing+xml"/>
  <Override PartName="/xl/drawings/drawing144.xml" ContentType="application/vnd.openxmlformats-officedocument.drawing+xml"/>
  <Override PartName="/xl/drawings/drawing1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Non PPn_Invoice\2022\"/>
    </mc:Choice>
  </mc:AlternateContent>
  <bookViews>
    <workbookView xWindow="-120" yWindow="-120" windowWidth="20730" windowHeight="11040" firstSheet="96" activeTab="97"/>
  </bookViews>
  <sheets>
    <sheet name="274_NCT_Lampung" sheetId="2" r:id="rId1"/>
    <sheet name="275_Pandu_Pontianak" sheetId="3" r:id="rId2"/>
    <sheet name="276_MTEK_Jawa Barat" sheetId="4" r:id="rId3"/>
    <sheet name="278_BSC_Kino_Kisaran" sheetId="6" r:id="rId4"/>
    <sheet name="279_BSC_Alam Hijau_Kota Bumi" sheetId="7" r:id="rId5"/>
    <sheet name="280_BSC_Alam Hijau_Medan" sheetId="8" r:id="rId6"/>
    <sheet name="281_BSC_JHHPLamoung" sheetId="9" r:id="rId7"/>
    <sheet name="282_Solologo_Setiaalam_Malang" sheetId="10" r:id="rId8"/>
    <sheet name="282A_Solologo_Persada_Pasuruan" sheetId="13" r:id="rId9"/>
    <sheet name="283_Solologo_Persada_Pati" sheetId="11" r:id="rId10"/>
    <sheet name="284_Bpk. Agha_Jakarta" sheetId="12" r:id="rId11"/>
    <sheet name="285_Bpk Zudi_Banjarmasin" sheetId="14" r:id="rId12"/>
    <sheet name="286_DN_Lampung" sheetId="15" r:id="rId13"/>
    <sheet name="287_Segoro_Korea" sheetId="16" r:id="rId14"/>
    <sheet name="288_BSC_Alamhijau_Pekanbaru" sheetId="17" r:id="rId15"/>
    <sheet name="289_PT. Yasa_Konawe" sheetId="18" r:id="rId16"/>
    <sheet name="290_PCS_Ketapang" sheetId="19" r:id="rId17"/>
    <sheet name="291_Menara_Cirebon" sheetId="5" r:id="rId18"/>
    <sheet name="292_Menara_Medan" sheetId="20" r:id="rId19"/>
    <sheet name="293_MTEK_Indramayu" sheetId="21" r:id="rId20"/>
    <sheet name="294_MTEK_Bogor" sheetId="22" r:id="rId21"/>
    <sheet name="295_Solologo_Setyalam_Malang" sheetId="23" r:id="rId22"/>
    <sheet name="296_Solologo_Persada_Pasuruan" sheetId="24" r:id="rId23"/>
    <sheet name="297_Brama_Batam" sheetId="25" r:id="rId24"/>
    <sheet name="298_CMT_Pekanbaru" sheetId="26" r:id="rId25"/>
    <sheet name="299_Multi Anugrah_Purwokerto" sheetId="27" r:id="rId26"/>
    <sheet name="300_Brama_Pontianak" sheetId="28" r:id="rId27"/>
    <sheet name="301_Expresindo_Pondok Cabe" sheetId="29" r:id="rId28"/>
    <sheet name="302_Hinawa DNR_Mix" sheetId="30" r:id="rId29"/>
    <sheet name="303_Trawlbens_Batam" sheetId="31" r:id="rId30"/>
    <sheet name="304_Yenlingtan_Beorganik_BT" sheetId="104" r:id="rId31"/>
    <sheet name="305_Yenlingtan_Primasari_BTM" sheetId="33" r:id="rId32"/>
    <sheet name="306_Gautama_Batam" sheetId="34" r:id="rId33"/>
    <sheet name="307_Yenlingtan_Primasari_BTM" sheetId="35" r:id="rId34"/>
    <sheet name="308_Klik_Batam" sheetId="36" r:id="rId35"/>
    <sheet name="309_Anzora Skin_Batam" sheetId="37" r:id="rId36"/>
    <sheet name="310_Trawlbens_Batam" sheetId="38" r:id="rId37"/>
    <sheet name="311_Bpk.Iqbal_Jambi" sheetId="39" r:id="rId38"/>
    <sheet name="312_Yenlingtan_Primasari_BTM" sheetId="40" r:id="rId39"/>
    <sheet name="313_Yenlingtan_Primasari_BTM" sheetId="41" r:id="rId40"/>
    <sheet name="314_Padi Logistik_Bali" sheetId="42" r:id="rId41"/>
    <sheet name="315_BBI_Pontianak" sheetId="43" r:id="rId42"/>
    <sheet name="316_BBI_Medan" sheetId="44" r:id="rId43"/>
    <sheet name="317_BBI_Jambi" sheetId="45" r:id="rId44"/>
    <sheet name="318_DN_Import China-JKT" sheetId="46" r:id="rId45"/>
    <sheet name="318A_DN_Import China-JKT " sheetId="134" r:id="rId46"/>
    <sheet name="318B_DN_Import China-JKT " sheetId="143" r:id="rId47"/>
    <sheet name="319_Marvel_Batam" sheetId="48" r:id="rId48"/>
    <sheet name="320_Klik_Batam" sheetId="49" r:id="rId49"/>
    <sheet name="321_Okaryana_Pontianak" sheetId="50" r:id="rId50"/>
    <sheet name="322_NCT_Nias" sheetId="51" r:id="rId51"/>
    <sheet name="323_PT. SITC_Undername China" sheetId="52" r:id="rId52"/>
    <sheet name="324_MBS_Palu" sheetId="53" r:id="rId53"/>
    <sheet name="325_Maxxis_Lampung" sheetId="54" r:id="rId54"/>
    <sheet name="326_Ibu Yesika_Kendari" sheetId="55" r:id="rId55"/>
    <sheet name="327_LSJ_Batam" sheetId="56" r:id="rId56"/>
    <sheet name="328_Toko Ade_Makassar" sheetId="57" r:id="rId57"/>
    <sheet name="329_Bpk. Rosy Palilingan_Batam" sheetId="58" r:id="rId58"/>
    <sheet name="330_Yenlingtan_Batam" sheetId="59" r:id="rId59"/>
    <sheet name="331_Tinata Sukses_Batam" sheetId="60" r:id="rId60"/>
    <sheet name="332_Yenlingtan_Lingkar_BTH" sheetId="61" r:id="rId61"/>
    <sheet name="333_Yenlingtan_Timothy_BTH" sheetId="62" r:id="rId62"/>
    <sheet name="334_Yenlingtan_kaifa_BTH" sheetId="63" r:id="rId63"/>
    <sheet name="335_BSC_Alam Hijau_Bali" sheetId="64" r:id="rId64"/>
    <sheet name="335A_BSC_Alam Hijau_Kota Bumi" sheetId="65" r:id="rId65"/>
    <sheet name="335B_BSC_Alam Hijau_Palembang" sheetId="66" r:id="rId66"/>
    <sheet name="335C_BSC_Alam Hijau_Palemba" sheetId="67" r:id="rId67"/>
    <sheet name="335D_BSC_Alam Hijau_Karawang" sheetId="68" r:id="rId68"/>
    <sheet name="336_BSC_JHHP_Pekanbaru" sheetId="69" r:id="rId69"/>
    <sheet name="337_BSC_Kino_Palembang" sheetId="71" r:id="rId70"/>
    <sheet name="338_STL_Tarakan" sheetId="72" r:id="rId71"/>
    <sheet name="339_Solologo_Persada_Banjar" sheetId="73" r:id="rId72"/>
    <sheet name="340_Solologo_Persada_Pati" sheetId="74" r:id="rId73"/>
    <sheet name="341_Solologo_Satya_Banjar" sheetId="75" r:id="rId74"/>
    <sheet name="342_Solologo_Banyuwangi" sheetId="112" r:id="rId75"/>
    <sheet name="342A_Solologo_Persada_Kendal" sheetId="76" r:id="rId76"/>
    <sheet name="343_MAS Kargo_Jambi" sheetId="77" r:id="rId77"/>
    <sheet name="344_Bpk Iqbal_Jambi" sheetId="78" r:id="rId78"/>
    <sheet name="345_Yenlingtan_Primasari_BTH" sheetId="79" r:id="rId79"/>
    <sheet name="346_Yenlingtan_Prambanan_BTH" sheetId="80" r:id="rId80"/>
    <sheet name="347_Trawlbens_Batam" sheetId="82" r:id="rId81"/>
    <sheet name="348_Cargo Trans_Batam" sheetId="83" r:id="rId82"/>
    <sheet name="349_Cargo Trans_Batam" sheetId="84" r:id="rId83"/>
    <sheet name="350_PT Sinar Himalaya_Makssar" sheetId="85" r:id="rId84"/>
    <sheet name="351_Tiga Putra_Lahat" sheetId="86" r:id="rId85"/>
    <sheet name="352_BBI_Kudus" sheetId="87" r:id="rId86"/>
    <sheet name="353_BBI_Bali" sheetId="88" r:id="rId87"/>
    <sheet name="354_BBI_Tuban" sheetId="89" r:id="rId88"/>
    <sheet name="355_BBI_Malang" sheetId="90" r:id="rId89"/>
    <sheet name="356_Lion_Pontianak" sheetId="91" r:id="rId90"/>
    <sheet name="357_Lion_Malang" sheetId="92" r:id="rId91"/>
    <sheet name="358_Lion_Bali" sheetId="93" r:id="rId92"/>
    <sheet name="359_Lion_Pati" sheetId="94" r:id="rId93"/>
    <sheet name="360_Lion_Pasuruan" sheetId="96" r:id="rId94"/>
    <sheet name="361_Solologo_Satyaalam_Malang" sheetId="97" r:id="rId95"/>
    <sheet name="362_Solologo_Satyaalam_Banjar" sheetId="98" r:id="rId96"/>
    <sheet name="363_NCT_Jambi" sheetId="99" r:id="rId97"/>
    <sheet name="363a_NCT_Jambi (2)" sheetId="149" r:id="rId98"/>
    <sheet name="364_Bpk.Iqbal_Batam" sheetId="100" r:id="rId99"/>
    <sheet name="365_Klik_Batam" sheetId="101" r:id="rId100"/>
    <sheet name="366_Klik_Batam" sheetId="102" r:id="rId101"/>
    <sheet name="367_Solologo_Palembang" sheetId="103" r:id="rId102"/>
    <sheet name="368_Aras_PNK" sheetId="110" r:id="rId103"/>
    <sheet name="368A_Aras_PNK" sheetId="32" r:id="rId104"/>
    <sheet name="369_Yenlingtan_PT INTI_BTH" sheetId="105" r:id="rId105"/>
    <sheet name="370_Menara_Jambi" sheetId="106" r:id="rId106"/>
    <sheet name="371_PT. Lalitan Anugerah_Palu" sheetId="107" r:id="rId107"/>
    <sheet name="372_Lion_ParePare" sheetId="108" r:id="rId108"/>
    <sheet name="373_Lion_Makkatutu" sheetId="109" r:id="rId109"/>
    <sheet name="374_BBI_Lampung" sheetId="111" r:id="rId110"/>
    <sheet name="375_Bpk Budi_Banjarmasin" sheetId="113" r:id="rId111"/>
    <sheet name="376_CV USAHA JAYA_Batam" sheetId="114" r:id="rId112"/>
    <sheet name="377_Solologo_Persada_Pati" sheetId="115" r:id="rId113"/>
    <sheet name="378_Yenlingtan_Batam" sheetId="116" r:id="rId114"/>
    <sheet name="379_KaifaFood_Batam" sheetId="117" r:id="rId115"/>
    <sheet name="380_AnzoraSkin_Batam" sheetId="118" r:id="rId116"/>
    <sheet name="381_Yenlintang_Batam" sheetId="119" r:id="rId117"/>
    <sheet name="382_TifaTransLog_Batam" sheetId="120" r:id="rId118"/>
    <sheet name="383_Ibu Mujiasih_Sleman" sheetId="121" r:id="rId119"/>
    <sheet name="384_Yenlintang_Batam" sheetId="122" r:id="rId120"/>
    <sheet name="385_Yenlintang_Batam" sheetId="123" r:id="rId121"/>
    <sheet name="386_Yenlintang_Batam" sheetId="124" r:id="rId122"/>
    <sheet name="387_DN_Surabaya" sheetId="125" r:id="rId123"/>
    <sheet name="388_BSC_Kino_Siantar&amp; Medan" sheetId="70" r:id="rId124"/>
    <sheet name="389_BSC_Alam Hijau_Bandung 2" sheetId="126" r:id="rId125"/>
    <sheet name="389A_BSC_Alam Hijau_Medan" sheetId="127" r:id="rId126"/>
    <sheet name="390_PT. Olesin Ajah_Yenlintang" sheetId="128" r:id="rId127"/>
    <sheet name="391_Trawlbens_Batam" sheetId="129" r:id="rId128"/>
    <sheet name="392_Klik_Batam" sheetId="130" r:id="rId129"/>
    <sheet name="393_Numi Center_Yenlintang" sheetId="131" r:id="rId130"/>
    <sheet name="394_Jajan Korea_Batam" sheetId="132" r:id="rId131"/>
    <sheet name="395_Trawlbens_Batam" sheetId="133" r:id="rId132"/>
    <sheet name="396_Bpk. Alexander_Makassar" sheetId="135" r:id="rId133"/>
    <sheet name="397_Bpk. Ceper_Cikarang" sheetId="136" r:id="rId134"/>
    <sheet name="398_Bpk. Ahmad_Palembang" sheetId="137" r:id="rId135"/>
    <sheet name="399_Surya Jasa_Pontianak" sheetId="138" r:id="rId136"/>
    <sheet name="400_Lion_ParePare" sheetId="139" r:id="rId137"/>
    <sheet name="401_MTEK_Tangerang" sheetId="140" r:id="rId138"/>
    <sheet name="402_BBI_Denpasar" sheetId="141" r:id="rId139"/>
    <sheet name="403_PT Super Sukses_MAS Kargo" sheetId="142" r:id="rId140"/>
    <sheet name="404_MAS Kargo_Pontianak" sheetId="144" r:id="rId141"/>
    <sheet name="405_PT Korea Global_MAS Kargo" sheetId="145" r:id="rId142"/>
    <sheet name="406_PT Almas_MAS Kargo" sheetId="146" r:id="rId143"/>
    <sheet name="407_Wipa_Batam" sheetId="147" r:id="rId144"/>
    <sheet name="408_Trawlbens_Batam" sheetId="148" r:id="rId145"/>
    <sheet name="Sheet1" sheetId="1" r:id="rId146"/>
  </sheets>
  <externalReferences>
    <externalReference r:id="rId147"/>
    <externalReference r:id="rId148"/>
    <externalReference r:id="rId149"/>
  </externalReferences>
  <definedNames>
    <definedName name="_xlnm._FilterDatabase" localSheetId="17" hidden="1">'291_Menara_Cirebon'!$A$18:$J$20</definedName>
    <definedName name="_xlnm._FilterDatabase" localSheetId="18" hidden="1">'292_Menara_Medan'!$A$18:$J$20</definedName>
    <definedName name="_xlnm._FilterDatabase" localSheetId="105" hidden="1">'370_Menara_Jambi'!$A$17:$J$19</definedName>
    <definedName name="idxRatusan" localSheetId="0">{"";"seratus";"dua ratus";"tiga ratus";"empat ratus";"lima ratus";"enam ratus";"tujuh ratus";"delapan ratus";"sembilan ratus"}</definedName>
    <definedName name="idxRatusan" localSheetId="1">{"";"seratus";"dua ratus";"tiga ratus";"empat ratus";"lima ratus";"enam ratus";"tujuh ratus";"delapan ratus";"sembilan ratus"}</definedName>
    <definedName name="idxRatusan" localSheetId="2">{"";"seratus";"dua ratus";"tiga ratus";"empat ratus";"lima ratus";"enam ratus";"tujuh ratus";"delapan ratus";"sembilan ratus"}</definedName>
    <definedName name="idxRatusan" localSheetId="3">{"";"seratus";"dua ratus";"tiga ratus";"empat ratus";"lima ratus";"enam ratus";"tujuh ratus";"delapan ratus";"sembilan ratus"}</definedName>
    <definedName name="idxRatusan" localSheetId="4">{"";"seratus";"dua ratus";"tiga ratus";"empat ratus";"lima ratus";"enam ratus";"tujuh ratus";"delapan ratus";"sembilan ratus"}</definedName>
    <definedName name="idxRatusan" localSheetId="5">{"";"seratus";"dua ratus";"tiga ratus";"empat ratus";"lima ratus";"enam ratus";"tujuh ratus";"delapan ratus";"sembilan ratus"}</definedName>
    <definedName name="idxRatusan" localSheetId="6">{"";"seratus";"dua ratus";"tiga ratus";"empat ratus";"lima ratus";"enam ratus";"tujuh ratus";"delapan ratus";"sembilan ratus"}</definedName>
    <definedName name="idxRatusan" localSheetId="7">{"";"seratus";"dua ratus";"tiga ratus";"empat ratus";"lima ratus";"enam ratus";"tujuh ratus";"delapan ratus";"sembilan ratus"}</definedName>
    <definedName name="idxRatusan" localSheetId="8">{"";"seratus";"dua ratus";"tiga ratus";"empat ratus";"lima ratus";"enam ratus";"tujuh ratus";"delapan ratus";"sembilan ratus"}</definedName>
    <definedName name="idxRatusan" localSheetId="9">{"";"seratus";"dua ratus";"tiga ratus";"empat ratus";"lima ratus";"enam ratus";"tujuh ratus";"delapan ratus";"sembilan ratus"}</definedName>
    <definedName name="idxRatusan" localSheetId="10">{"";"seratus";"dua ratus";"tiga ratus";"empat ratus";"lima ratus";"enam ratus";"tujuh ratus";"delapan ratus";"sembilan ratus"}</definedName>
    <definedName name="idxRatusan" localSheetId="11">{"";"seratus";"dua ratus";"tiga ratus";"empat ratus";"lima ratus";"enam ratus";"tujuh ratus";"delapan ratus";"sembilan ratus"}</definedName>
    <definedName name="idxRatusan" localSheetId="12">{"";"seratus";"dua ratus";"tiga ratus";"empat ratus";"lima ratus";"enam ratus";"tujuh ratus";"delapan ratus";"sembilan ratus"}</definedName>
    <definedName name="idxRatusan" localSheetId="13">{"";"seratus";"dua ratus";"tiga ratus";"empat ratus";"lima ratus";"enam ratus";"tujuh ratus";"delapan ratus";"sembilan ratus"}</definedName>
    <definedName name="idxRatusan" localSheetId="14">{"";"seratus";"dua ratus";"tiga ratus";"empat ratus";"lima ratus";"enam ratus";"tujuh ratus";"delapan ratus";"sembilan ratus"}</definedName>
    <definedName name="idxRatusan" localSheetId="15">{"";"seratus";"dua ratus";"tiga ratus";"empat ratus";"lima ratus";"enam ratus";"tujuh ratus";"delapan ratus";"sembilan ratus"}</definedName>
    <definedName name="idxRatusan" localSheetId="16">{"";"seratus";"dua ratus";"tiga ratus";"empat ratus";"lima ratus";"enam ratus";"tujuh ratus";"delapan ratus";"sembilan ratus"}</definedName>
    <definedName name="idxRatusan" localSheetId="17">{"";"seratus";"dua ratus";"tiga ratus";"empat ratus";"lima ratus";"enam ratus";"tujuh ratus";"delapan ratus";"sembilan ratus"}</definedName>
    <definedName name="idxRatusan" localSheetId="18">{"";"seratus";"dua ratus";"tiga ratus";"empat ratus";"lima ratus";"enam ratus";"tujuh ratus";"delapan ratus";"sembilan ratus"}</definedName>
    <definedName name="idxRatusan" localSheetId="19">{"";"seratus";"dua ratus";"tiga ratus";"empat ratus";"lima ratus";"enam ratus";"tujuh ratus";"delapan ratus";"sembilan ratus"}</definedName>
    <definedName name="idxRatusan" localSheetId="20">{"";"seratus";"dua ratus";"tiga ratus";"empat ratus";"lima ratus";"enam ratus";"tujuh ratus";"delapan ratus";"sembilan ratus"}</definedName>
    <definedName name="idxRatusan" localSheetId="21">{"";"seratus";"dua ratus";"tiga ratus";"empat ratus";"lima ratus";"enam ratus";"tujuh ratus";"delapan ratus";"sembilan ratus"}</definedName>
    <definedName name="idxRatusan" localSheetId="22">{"";"seratus";"dua ratus";"tiga ratus";"empat ratus";"lima ratus";"enam ratus";"tujuh ratus";"delapan ratus";"sembilan ratus"}</definedName>
    <definedName name="idxRatusan" localSheetId="23">{"";"seratus";"dua ratus";"tiga ratus";"empat ratus";"lima ratus";"enam ratus";"tujuh ratus";"delapan ratus";"sembilan ratus"}</definedName>
    <definedName name="idxRatusan" localSheetId="24">{"";"seratus";"dua ratus";"tiga ratus";"empat ratus";"lima ratus";"enam ratus";"tujuh ratus";"delapan ratus";"sembilan ratus"}</definedName>
    <definedName name="idxRatusan" localSheetId="25">{"";"seratus";"dua ratus";"tiga ratus";"empat ratus";"lima ratus";"enam ratus";"tujuh ratus";"delapan ratus";"sembilan ratus"}</definedName>
    <definedName name="idxRatusan" localSheetId="26">{"";"seratus";"dua ratus";"tiga ratus";"empat ratus";"lima ratus";"enam ratus";"tujuh ratus";"delapan ratus";"sembilan ratus"}</definedName>
    <definedName name="idxRatusan" localSheetId="27">{"";"seratus";"dua ratus";"tiga ratus";"empat ratus";"lima ratus";"enam ratus";"tujuh ratus";"delapan ratus";"sembilan ratus"}</definedName>
    <definedName name="idxRatusan" localSheetId="28">{"";"seratus";"dua ratus";"tiga ratus";"empat ratus";"lima ratus";"enam ratus";"tujuh ratus";"delapan ratus";"sembilan ratus"}</definedName>
    <definedName name="idxRatusan" localSheetId="29">{"";"seratus";"dua ratus";"tiga ratus";"empat ratus";"lima ratus";"enam ratus";"tujuh ratus";"delapan ratus";"sembilan ratus"}</definedName>
    <definedName name="idxRatusan" localSheetId="30">{"";"seratus";"dua ratus";"tiga ratus";"empat ratus";"lima ratus";"enam ratus";"tujuh ratus";"delapan ratus";"sembilan ratus"}</definedName>
    <definedName name="idxRatusan" localSheetId="31">{"";"seratus";"dua ratus";"tiga ratus";"empat ratus";"lima ratus";"enam ratus";"tujuh ratus";"delapan ratus";"sembilan ratus"}</definedName>
    <definedName name="idxRatusan" localSheetId="32">{"";"seratus";"dua ratus";"tiga ratus";"empat ratus";"lima ratus";"enam ratus";"tujuh ratus";"delapan ratus";"sembilan ratus"}</definedName>
    <definedName name="idxRatusan" localSheetId="33">{"";"seratus";"dua ratus";"tiga ratus";"empat ratus";"lima ratus";"enam ratus";"tujuh ratus";"delapan ratus";"sembilan ratus"}</definedName>
    <definedName name="idxRatusan" localSheetId="34">{"";"seratus";"dua ratus";"tiga ratus";"empat ratus";"lima ratus";"enam ratus";"tujuh ratus";"delapan ratus";"sembilan ratus"}</definedName>
    <definedName name="idxRatusan" localSheetId="35">{"";"seratus";"dua ratus";"tiga ratus";"empat ratus";"lima ratus";"enam ratus";"tujuh ratus";"delapan ratus";"sembilan ratus"}</definedName>
    <definedName name="idxRatusan" localSheetId="36">{"";"seratus";"dua ratus";"tiga ratus";"empat ratus";"lima ratus";"enam ratus";"tujuh ratus";"delapan ratus";"sembilan ratus"}</definedName>
    <definedName name="idxRatusan" localSheetId="37">{"";"seratus";"dua ratus";"tiga ratus";"empat ratus";"lima ratus";"enam ratus";"tujuh ratus";"delapan ratus";"sembilan ratus"}</definedName>
    <definedName name="idxRatusan" localSheetId="38">{"";"seratus";"dua ratus";"tiga ratus";"empat ratus";"lima ratus";"enam ratus";"tujuh ratus";"delapan ratus";"sembilan ratus"}</definedName>
    <definedName name="idxRatusan" localSheetId="39">{"";"seratus";"dua ratus";"tiga ratus";"empat ratus";"lima ratus";"enam ratus";"tujuh ratus";"delapan ratus";"sembilan ratus"}</definedName>
    <definedName name="idxRatusan" localSheetId="40">{"";"seratus";"dua ratus";"tiga ratus";"empat ratus";"lima ratus";"enam ratus";"tujuh ratus";"delapan ratus";"sembilan ratus"}</definedName>
    <definedName name="idxRatusan" localSheetId="41">{"";"seratus";"dua ratus";"tiga ratus";"empat ratus";"lima ratus";"enam ratus";"tujuh ratus";"delapan ratus";"sembilan ratus"}</definedName>
    <definedName name="idxRatusan" localSheetId="42">{"";"seratus";"dua ratus";"tiga ratus";"empat ratus";"lima ratus";"enam ratus";"tujuh ratus";"delapan ratus";"sembilan ratus"}</definedName>
    <definedName name="idxRatusan" localSheetId="43">{"";"seratus";"dua ratus";"tiga ratus";"empat ratus";"lima ratus";"enam ratus";"tujuh ratus";"delapan ratus";"sembilan ratus"}</definedName>
    <definedName name="idxRatusan" localSheetId="44">{"";"seratus";"dua ratus";"tiga ratus";"empat ratus";"lima ratus";"enam ratus";"tujuh ratus";"delapan ratus";"sembilan ratus"}</definedName>
    <definedName name="idxRatusan" localSheetId="45">{"";"seratus";"dua ratus";"tiga ratus";"empat ratus";"lima ratus";"enam ratus";"tujuh ratus";"delapan ratus";"sembilan ratus"}</definedName>
    <definedName name="idxRatusan" localSheetId="46">{"";"seratus";"dua ratus";"tiga ratus";"empat ratus";"lima ratus";"enam ratus";"tujuh ratus";"delapan ratus";"sembilan ratus"}</definedName>
    <definedName name="idxRatusan" localSheetId="47">{"";"seratus";"dua ratus";"tiga ratus";"empat ratus";"lima ratus";"enam ratus";"tujuh ratus";"delapan ratus";"sembilan ratus"}</definedName>
    <definedName name="idxRatusan" localSheetId="48">{"";"seratus";"dua ratus";"tiga ratus";"empat ratus";"lima ratus";"enam ratus";"tujuh ratus";"delapan ratus";"sembilan ratus"}</definedName>
    <definedName name="idxRatusan" localSheetId="49">{"";"seratus";"dua ratus";"tiga ratus";"empat ratus";"lima ratus";"enam ratus";"tujuh ratus";"delapan ratus";"sembilan ratus"}</definedName>
    <definedName name="idxRatusan" localSheetId="50">{"";"seratus";"dua ratus";"tiga ratus";"empat ratus";"lima ratus";"enam ratus";"tujuh ratus";"delapan ratus";"sembilan ratus"}</definedName>
    <definedName name="idxRatusan" localSheetId="51">{"";"seratus";"dua ratus";"tiga ratus";"empat ratus";"lima ratus";"enam ratus";"tujuh ratus";"delapan ratus";"sembilan ratus"}</definedName>
    <definedName name="idxRatusan" localSheetId="52">{"";"seratus";"dua ratus";"tiga ratus";"empat ratus";"lima ratus";"enam ratus";"tujuh ratus";"delapan ratus";"sembilan ratus"}</definedName>
    <definedName name="idxRatusan" localSheetId="53">{"";"seratus";"dua ratus";"tiga ratus";"empat ratus";"lima ratus";"enam ratus";"tujuh ratus";"delapan ratus";"sembilan ratus"}</definedName>
    <definedName name="idxRatusan" localSheetId="54">{"";"seratus";"dua ratus";"tiga ratus";"empat ratus";"lima ratus";"enam ratus";"tujuh ratus";"delapan ratus";"sembilan ratus"}</definedName>
    <definedName name="idxRatusan" localSheetId="55">{"";"seratus";"dua ratus";"tiga ratus";"empat ratus";"lima ratus";"enam ratus";"tujuh ratus";"delapan ratus";"sembilan ratus"}</definedName>
    <definedName name="idxRatusan" localSheetId="56">{"";"seratus";"dua ratus";"tiga ratus";"empat ratus";"lima ratus";"enam ratus";"tujuh ratus";"delapan ratus";"sembilan ratus"}</definedName>
    <definedName name="idxRatusan" localSheetId="57">{"";"seratus";"dua ratus";"tiga ratus";"empat ratus";"lima ratus";"enam ratus";"tujuh ratus";"delapan ratus";"sembilan ratus"}</definedName>
    <definedName name="idxRatusan" localSheetId="58">{"";"seratus";"dua ratus";"tiga ratus";"empat ratus";"lima ratus";"enam ratus";"tujuh ratus";"delapan ratus";"sembilan ratus"}</definedName>
    <definedName name="idxRatusan" localSheetId="59">{"";"seratus";"dua ratus";"tiga ratus";"empat ratus";"lima ratus";"enam ratus";"tujuh ratus";"delapan ratus";"sembilan ratus"}</definedName>
    <definedName name="idxRatusan" localSheetId="60">{"";"seratus";"dua ratus";"tiga ratus";"empat ratus";"lima ratus";"enam ratus";"tujuh ratus";"delapan ratus";"sembilan ratus"}</definedName>
    <definedName name="idxRatusan" localSheetId="61">{"";"seratus";"dua ratus";"tiga ratus";"empat ratus";"lima ratus";"enam ratus";"tujuh ratus";"delapan ratus";"sembilan ratus"}</definedName>
    <definedName name="idxRatusan" localSheetId="62">{"";"seratus";"dua ratus";"tiga ratus";"empat ratus";"lima ratus";"enam ratus";"tujuh ratus";"delapan ratus";"sembilan ratus"}</definedName>
    <definedName name="idxRatusan" localSheetId="63">{"";"seratus";"dua ratus";"tiga ratus";"empat ratus";"lima ratus";"enam ratus";"tujuh ratus";"delapan ratus";"sembilan ratus"}</definedName>
    <definedName name="idxRatusan" localSheetId="64">{"";"seratus";"dua ratus";"tiga ratus";"empat ratus";"lima ratus";"enam ratus";"tujuh ratus";"delapan ratus";"sembilan ratus"}</definedName>
    <definedName name="idxRatusan" localSheetId="65">{"";"seratus";"dua ratus";"tiga ratus";"empat ratus";"lima ratus";"enam ratus";"tujuh ratus";"delapan ratus";"sembilan ratus"}</definedName>
    <definedName name="idxRatusan" localSheetId="66">{"";"seratus";"dua ratus";"tiga ratus";"empat ratus";"lima ratus";"enam ratus";"tujuh ratus";"delapan ratus";"sembilan ratus"}</definedName>
    <definedName name="idxRatusan" localSheetId="67">{"";"seratus";"dua ratus";"tiga ratus";"empat ratus";"lima ratus";"enam ratus";"tujuh ratus";"delapan ratus";"sembilan ratus"}</definedName>
    <definedName name="idxRatusan" localSheetId="68">{"";"seratus";"dua ratus";"tiga ratus";"empat ratus";"lima ratus";"enam ratus";"tujuh ratus";"delapan ratus";"sembilan ratus"}</definedName>
    <definedName name="idxRatusan" localSheetId="69">{"";"seratus";"dua ratus";"tiga ratus";"empat ratus";"lima ratus";"enam ratus";"tujuh ratus";"delapan ratus";"sembilan ratus"}</definedName>
    <definedName name="idxRatusan" localSheetId="70">{"";"seratus";"dua ratus";"tiga ratus";"empat ratus";"lima ratus";"enam ratus";"tujuh ratus";"delapan ratus";"sembilan ratus"}</definedName>
    <definedName name="idxRatusan" localSheetId="71">{"";"seratus";"dua ratus";"tiga ratus";"empat ratus";"lima ratus";"enam ratus";"tujuh ratus";"delapan ratus";"sembilan ratus"}</definedName>
    <definedName name="idxRatusan" localSheetId="72">{"";"seratus";"dua ratus";"tiga ratus";"empat ratus";"lima ratus";"enam ratus";"tujuh ratus";"delapan ratus";"sembilan ratus"}</definedName>
    <definedName name="idxRatusan" localSheetId="73">{"";"seratus";"dua ratus";"tiga ratus";"empat ratus";"lima ratus";"enam ratus";"tujuh ratus";"delapan ratus";"sembilan ratus"}</definedName>
    <definedName name="idxRatusan" localSheetId="74">{"";"seratus";"dua ratus";"tiga ratus";"empat ratus";"lima ratus";"enam ratus";"tujuh ratus";"delapan ratus";"sembilan ratus"}</definedName>
    <definedName name="idxRatusan" localSheetId="75">{"";"seratus";"dua ratus";"tiga ratus";"empat ratus";"lima ratus";"enam ratus";"tujuh ratus";"delapan ratus";"sembilan ratus"}</definedName>
    <definedName name="idxRatusan" localSheetId="76">{"";"seratus";"dua ratus";"tiga ratus";"empat ratus";"lima ratus";"enam ratus";"tujuh ratus";"delapan ratus";"sembilan ratus"}</definedName>
    <definedName name="idxRatusan" localSheetId="77">{"";"seratus";"dua ratus";"tiga ratus";"empat ratus";"lima ratus";"enam ratus";"tujuh ratus";"delapan ratus";"sembilan ratus"}</definedName>
    <definedName name="idxRatusan" localSheetId="78">{"";"seratus";"dua ratus";"tiga ratus";"empat ratus";"lima ratus";"enam ratus";"tujuh ratus";"delapan ratus";"sembilan ratus"}</definedName>
    <definedName name="idxRatusan" localSheetId="79">{"";"seratus";"dua ratus";"tiga ratus";"empat ratus";"lima ratus";"enam ratus";"tujuh ratus";"delapan ratus";"sembilan ratus"}</definedName>
    <definedName name="idxRatusan" localSheetId="80">{"";"seratus";"dua ratus";"tiga ratus";"empat ratus";"lima ratus";"enam ratus";"tujuh ratus";"delapan ratus";"sembilan ratus"}</definedName>
    <definedName name="idxRatusan" localSheetId="81">{"";"seratus";"dua ratus";"tiga ratus";"empat ratus";"lima ratus";"enam ratus";"tujuh ratus";"delapan ratus";"sembilan ratus"}</definedName>
    <definedName name="idxRatusan" localSheetId="82">{"";"seratus";"dua ratus";"tiga ratus";"empat ratus";"lima ratus";"enam ratus";"tujuh ratus";"delapan ratus";"sembilan ratus"}</definedName>
    <definedName name="idxRatusan" localSheetId="83">{"";"seratus";"dua ratus";"tiga ratus";"empat ratus";"lima ratus";"enam ratus";"tujuh ratus";"delapan ratus";"sembilan ratus"}</definedName>
    <definedName name="idxRatusan" localSheetId="84">{"";"seratus";"dua ratus";"tiga ratus";"empat ratus";"lima ratus";"enam ratus";"tujuh ratus";"delapan ratus";"sembilan ratus"}</definedName>
    <definedName name="idxRatusan" localSheetId="85">{"";"seratus";"dua ratus";"tiga ratus";"empat ratus";"lima ratus";"enam ratus";"tujuh ratus";"delapan ratus";"sembilan ratus"}</definedName>
    <definedName name="idxRatusan" localSheetId="86">{"";"seratus";"dua ratus";"tiga ratus";"empat ratus";"lima ratus";"enam ratus";"tujuh ratus";"delapan ratus";"sembilan ratus"}</definedName>
    <definedName name="idxRatusan" localSheetId="87">{"";"seratus";"dua ratus";"tiga ratus";"empat ratus";"lima ratus";"enam ratus";"tujuh ratus";"delapan ratus";"sembilan ratus"}</definedName>
    <definedName name="idxRatusan" localSheetId="88">{"";"seratus";"dua ratus";"tiga ratus";"empat ratus";"lima ratus";"enam ratus";"tujuh ratus";"delapan ratus";"sembilan ratus"}</definedName>
    <definedName name="idxRatusan" localSheetId="89">{"";"seratus";"dua ratus";"tiga ratus";"empat ratus";"lima ratus";"enam ratus";"tujuh ratus";"delapan ratus";"sembilan ratus"}</definedName>
    <definedName name="idxRatusan" localSheetId="90">{"";"seratus";"dua ratus";"tiga ratus";"empat ratus";"lima ratus";"enam ratus";"tujuh ratus";"delapan ratus";"sembilan ratus"}</definedName>
    <definedName name="idxRatusan" localSheetId="91">{"";"seratus";"dua ratus";"tiga ratus";"empat ratus";"lima ratus";"enam ratus";"tujuh ratus";"delapan ratus";"sembilan ratus"}</definedName>
    <definedName name="idxRatusan" localSheetId="92">{"";"seratus";"dua ratus";"tiga ratus";"empat ratus";"lima ratus";"enam ratus";"tujuh ratus";"delapan ratus";"sembilan ratus"}</definedName>
    <definedName name="idxRatusan" localSheetId="93">{"";"seratus";"dua ratus";"tiga ratus";"empat ratus";"lima ratus";"enam ratus";"tujuh ratus";"delapan ratus";"sembilan ratus"}</definedName>
    <definedName name="idxRatusan" localSheetId="94">{"";"seratus";"dua ratus";"tiga ratus";"empat ratus";"lima ratus";"enam ratus";"tujuh ratus";"delapan ratus";"sembilan ratus"}</definedName>
    <definedName name="idxRatusan" localSheetId="95">{"";"seratus";"dua ratus";"tiga ratus";"empat ratus";"lima ratus";"enam ratus";"tujuh ratus";"delapan ratus";"sembilan ratus"}</definedName>
    <definedName name="idxRatusan" localSheetId="96">{"";"seratus";"dua ratus";"tiga ratus";"empat ratus";"lima ratus";"enam ratus";"tujuh ratus";"delapan ratus";"sembilan ratus"}</definedName>
    <definedName name="idxRatusan" localSheetId="97">{"";"seratus";"dua ratus";"tiga ratus";"empat ratus";"lima ratus";"enam ratus";"tujuh ratus";"delapan ratus";"sembilan ratus"}</definedName>
    <definedName name="idxRatusan" localSheetId="98">{"";"seratus";"dua ratus";"tiga ratus";"empat ratus";"lima ratus";"enam ratus";"tujuh ratus";"delapan ratus";"sembilan ratus"}</definedName>
    <definedName name="idxRatusan" localSheetId="99">{"";"seratus";"dua ratus";"tiga ratus";"empat ratus";"lima ratus";"enam ratus";"tujuh ratus";"delapan ratus";"sembilan ratus"}</definedName>
    <definedName name="idxRatusan" localSheetId="100">{"";"seratus";"dua ratus";"tiga ratus";"empat ratus";"lima ratus";"enam ratus";"tujuh ratus";"delapan ratus";"sembilan ratus"}</definedName>
    <definedName name="idxRatusan" localSheetId="101">{"";"seratus";"dua ratus";"tiga ratus";"empat ratus";"lima ratus";"enam ratus";"tujuh ratus";"delapan ratus";"sembilan ratus"}</definedName>
    <definedName name="idxRatusan" localSheetId="102">{"";"seratus";"dua ratus";"tiga ratus";"empat ratus";"lima ratus";"enam ratus";"tujuh ratus";"delapan ratus";"sembilan ratus"}</definedName>
    <definedName name="idxRatusan" localSheetId="103">{"";"seratus";"dua ratus";"tiga ratus";"empat ratus";"lima ratus";"enam ratus";"tujuh ratus";"delapan ratus";"sembilan ratus"}</definedName>
    <definedName name="idxRatusan" localSheetId="104">{"";"seratus";"dua ratus";"tiga ratus";"empat ratus";"lima ratus";"enam ratus";"tujuh ratus";"delapan ratus";"sembilan ratus"}</definedName>
    <definedName name="idxRatusan" localSheetId="105">{"";"seratus";"dua ratus";"tiga ratus";"empat ratus";"lima ratus";"enam ratus";"tujuh ratus";"delapan ratus";"sembilan ratus"}</definedName>
    <definedName name="idxRatusan" localSheetId="106">{"";"seratus";"dua ratus";"tiga ratus";"empat ratus";"lima ratus";"enam ratus";"tujuh ratus";"delapan ratus";"sembilan ratus"}</definedName>
    <definedName name="idxRatusan" localSheetId="107">{"";"seratus";"dua ratus";"tiga ratus";"empat ratus";"lima ratus";"enam ratus";"tujuh ratus";"delapan ratus";"sembilan ratus"}</definedName>
    <definedName name="idxRatusan" localSheetId="108">{"";"seratus";"dua ratus";"tiga ratus";"empat ratus";"lima ratus";"enam ratus";"tujuh ratus";"delapan ratus";"sembilan ratus"}</definedName>
    <definedName name="idxRatusan" localSheetId="109">{"";"seratus";"dua ratus";"tiga ratus";"empat ratus";"lima ratus";"enam ratus";"tujuh ratus";"delapan ratus";"sembilan ratus"}</definedName>
    <definedName name="idxRatusan" localSheetId="110">{"";"seratus";"dua ratus";"tiga ratus";"empat ratus";"lima ratus";"enam ratus";"tujuh ratus";"delapan ratus";"sembilan ratus"}</definedName>
    <definedName name="idxRatusan" localSheetId="111">{"";"seratus";"dua ratus";"tiga ratus";"empat ratus";"lima ratus";"enam ratus";"tujuh ratus";"delapan ratus";"sembilan ratus"}</definedName>
    <definedName name="idxRatusan" localSheetId="112">{"";"seratus";"dua ratus";"tiga ratus";"empat ratus";"lima ratus";"enam ratus";"tujuh ratus";"delapan ratus";"sembilan ratus"}</definedName>
    <definedName name="idxRatusan" localSheetId="113">{"";"seratus";"dua ratus";"tiga ratus";"empat ratus";"lima ratus";"enam ratus";"tujuh ratus";"delapan ratus";"sembilan ratus"}</definedName>
    <definedName name="idxRatusan" localSheetId="114">{"";"seratus";"dua ratus";"tiga ratus";"empat ratus";"lima ratus";"enam ratus";"tujuh ratus";"delapan ratus";"sembilan ratus"}</definedName>
    <definedName name="idxRatusan" localSheetId="115">{"";"seratus";"dua ratus";"tiga ratus";"empat ratus";"lima ratus";"enam ratus";"tujuh ratus";"delapan ratus";"sembilan ratus"}</definedName>
    <definedName name="idxRatusan" localSheetId="116">{"";"seratus";"dua ratus";"tiga ratus";"empat ratus";"lima ratus";"enam ratus";"tujuh ratus";"delapan ratus";"sembilan ratus"}</definedName>
    <definedName name="idxRatusan" localSheetId="117">{"";"seratus";"dua ratus";"tiga ratus";"empat ratus";"lima ratus";"enam ratus";"tujuh ratus";"delapan ratus";"sembilan ratus"}</definedName>
    <definedName name="idxRatusan" localSheetId="118">{"";"seratus";"dua ratus";"tiga ratus";"empat ratus";"lima ratus";"enam ratus";"tujuh ratus";"delapan ratus";"sembilan ratus"}</definedName>
    <definedName name="idxRatusan" localSheetId="119">{"";"seratus";"dua ratus";"tiga ratus";"empat ratus";"lima ratus";"enam ratus";"tujuh ratus";"delapan ratus";"sembilan ratus"}</definedName>
    <definedName name="idxRatusan" localSheetId="120">{"";"seratus";"dua ratus";"tiga ratus";"empat ratus";"lima ratus";"enam ratus";"tujuh ratus";"delapan ratus";"sembilan ratus"}</definedName>
    <definedName name="idxRatusan" localSheetId="121">{"";"seratus";"dua ratus";"tiga ratus";"empat ratus";"lima ratus";"enam ratus";"tujuh ratus";"delapan ratus";"sembilan ratus"}</definedName>
    <definedName name="idxRatusan" localSheetId="122">{"";"seratus";"dua ratus";"tiga ratus";"empat ratus";"lima ratus";"enam ratus";"tujuh ratus";"delapan ratus";"sembilan ratus"}</definedName>
    <definedName name="idxRatusan" localSheetId="123">{"";"seratus";"dua ratus";"tiga ratus";"empat ratus";"lima ratus";"enam ratus";"tujuh ratus";"delapan ratus";"sembilan ratus"}</definedName>
    <definedName name="idxRatusan" localSheetId="124">{"";"seratus";"dua ratus";"tiga ratus";"empat ratus";"lima ratus";"enam ratus";"tujuh ratus";"delapan ratus";"sembilan ratus"}</definedName>
    <definedName name="idxRatusan" localSheetId="125">{"";"seratus";"dua ratus";"tiga ratus";"empat ratus";"lima ratus";"enam ratus";"tujuh ratus";"delapan ratus";"sembilan ratus"}</definedName>
    <definedName name="idxRatusan" localSheetId="126">{"";"seratus";"dua ratus";"tiga ratus";"empat ratus";"lima ratus";"enam ratus";"tujuh ratus";"delapan ratus";"sembilan ratus"}</definedName>
    <definedName name="idxRatusan" localSheetId="127">{"";"seratus";"dua ratus";"tiga ratus";"empat ratus";"lima ratus";"enam ratus";"tujuh ratus";"delapan ratus";"sembilan ratus"}</definedName>
    <definedName name="idxRatusan" localSheetId="128">{"";"seratus";"dua ratus";"tiga ratus";"empat ratus";"lima ratus";"enam ratus";"tujuh ratus";"delapan ratus";"sembilan ratus"}</definedName>
    <definedName name="idxRatusan" localSheetId="129">{"";"seratus";"dua ratus";"tiga ratus";"empat ratus";"lima ratus";"enam ratus";"tujuh ratus";"delapan ratus";"sembilan ratus"}</definedName>
    <definedName name="idxRatusan" localSheetId="130">{"";"seratus";"dua ratus";"tiga ratus";"empat ratus";"lima ratus";"enam ratus";"tujuh ratus";"delapan ratus";"sembilan ratus"}</definedName>
    <definedName name="idxRatusan" localSheetId="131">{"";"seratus";"dua ratus";"tiga ratus";"empat ratus";"lima ratus";"enam ratus";"tujuh ratus";"delapan ratus";"sembilan ratus"}</definedName>
    <definedName name="idxRatusan" localSheetId="132">{"";"seratus";"dua ratus";"tiga ratus";"empat ratus";"lima ratus";"enam ratus";"tujuh ratus";"delapan ratus";"sembilan ratus"}</definedName>
    <definedName name="idxRatusan" localSheetId="133">{"";"seratus";"dua ratus";"tiga ratus";"empat ratus";"lima ratus";"enam ratus";"tujuh ratus";"delapan ratus";"sembilan ratus"}</definedName>
    <definedName name="idxRatusan" localSheetId="134">{"";"seratus";"dua ratus";"tiga ratus";"empat ratus";"lima ratus";"enam ratus";"tujuh ratus";"delapan ratus";"sembilan ratus"}</definedName>
    <definedName name="idxRatusan" localSheetId="135">{"";"seratus";"dua ratus";"tiga ratus";"empat ratus";"lima ratus";"enam ratus";"tujuh ratus";"delapan ratus";"sembilan ratus"}</definedName>
    <definedName name="idxRatusan" localSheetId="136">{"";"seratus";"dua ratus";"tiga ratus";"empat ratus";"lima ratus";"enam ratus";"tujuh ratus";"delapan ratus";"sembilan ratus"}</definedName>
    <definedName name="idxRatusan" localSheetId="137">{"";"seratus";"dua ratus";"tiga ratus";"empat ratus";"lima ratus";"enam ratus";"tujuh ratus";"delapan ratus";"sembilan ratus"}</definedName>
    <definedName name="idxRatusan" localSheetId="138">{"";"seratus";"dua ratus";"tiga ratus";"empat ratus";"lima ratus";"enam ratus";"tujuh ratus";"delapan ratus";"sembilan ratus"}</definedName>
    <definedName name="idxRatusan" localSheetId="139">{"";"seratus";"dua ratus";"tiga ratus";"empat ratus";"lima ratus";"enam ratus";"tujuh ratus";"delapan ratus";"sembilan ratus"}</definedName>
    <definedName name="idxRatusan" localSheetId="140">{"";"seratus";"dua ratus";"tiga ratus";"empat ratus";"lima ratus";"enam ratus";"tujuh ratus";"delapan ratus";"sembilan ratus"}</definedName>
    <definedName name="idxRatusan" localSheetId="141">{"";"seratus";"dua ratus";"tiga ratus";"empat ratus";"lima ratus";"enam ratus";"tujuh ratus";"delapan ratus";"sembilan ratus"}</definedName>
    <definedName name="idxRatusan" localSheetId="142">{"";"seratus";"dua ratus";"tiga ratus";"empat ratus";"lima ratus";"enam ratus";"tujuh ratus";"delapan ratus";"sembilan ratus"}</definedName>
    <definedName name="idxRatusan" localSheetId="143">{"";"seratus";"dua ratus";"tiga ratus";"empat ratus";"lima ratus";"enam ratus";"tujuh ratus";"delapan ratus";"sembilan ratus"}</definedName>
    <definedName name="idxRatusan" localSheetId="144">{"";"seratus";"dua ratus";"tiga ratus";"empat ratus";"lima ratus";"enam ratus";"tujuh ratus";"delapan ratus";"sembilan ratus"}</definedName>
    <definedName name="idxRatusan">{"";"seratus";"dua ratus";"tiga ratus";"empat ratus";"lima ratus";"enam ratus";"tujuh ratus";"delapan ratus";"sembilan ratus"}</definedName>
    <definedName name="idxSatuSampaiDuaPuluh" localSheetId="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4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5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6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7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8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9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0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1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2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5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6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7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8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39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0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1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2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3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 localSheetId="144">{"";"satu";"dua";"tiga";"empat";"lima ";"enam";"tujuh";"delapan";"sembilan";"sepuluh";"sebelas";"dua belas";"tiga belas";"empat belas";"lima belas";"enam belas";"tujuh belas";"delapan belas";"sembilan belas";"dua puluh"}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InvoiceTotal">[1]Invoice!$E$37</definedName>
    <definedName name="juta" localSheetId="0">" "&amp;INDEX('274_NCT_Lampung'!idxRatusan,--LEFT(TEXT(RIGHT([0]!nilai,9),REPT("0",9)),1)+1)&amp;" "&amp;IF((--MID(TEXT(RIGHT([0]!nilai,9),REPT("0",9)),2,2)+1)&lt;=20,IF(--LEFT(TEXT(RIGHT([0]!nilai,9),REPT("0",9)),3)=1," satu juta",INDEX('274_NCT_Lampung'!idxSatuSampaiDuaPuluh,--LEFT(TEXT(RIGHT([0]!nilai,8),REPT("0",8)),2)+1)),INDEX('274_NCT_Lampung'!idxSatuSampaiDuaPuluh,--LEFT(RIGHT([0]!nilai,8),1)+1)&amp;" puluh "&amp;INDEX('274_NCT_Lampung'!idxSatuSampaiDuaPuluh,--LEFT(RIGHT([0]!nilai,7),1)+1))&amp;IF(OR(LEN([0]!nilai)&lt;=6,--LEFT(TEXT(RIGHT([0]!nilai,9),REPT("0",9)),3)={0;1}),""," juta")</definedName>
    <definedName name="juta" localSheetId="1">" "&amp;INDEX('275_Pandu_Pontianak'!idxRatusan,--LEFT(TEXT(RIGHT([2]!nilai,9),REPT("0",9)),1)+1)&amp;" "&amp;IF((--MID(TEXT(RIGHT([2]!nilai,9),REPT("0",9)),2,2)+1)&lt;=20,IF(--LEFT(TEXT(RIGHT([2]!nilai,9),REPT("0",9)),3)=1," satu juta",INDEX('275_Pandu_Pontianak'!idxSatuSampaiDuaPuluh,--LEFT(TEXT(RIGHT([2]!nilai,8),REPT("0",8)),2)+1)),INDEX('275_Pandu_Pontianak'!idxSatuSampaiDuaPuluh,--LEFT(RIGHT([2]!nilai,8),1)+1)&amp;" puluh "&amp;INDEX('275_Pandu_Pontianak'!idxSatuSampaiDuaPuluh,--LEFT(RIGHT([2]!nilai,7),1)+1))&amp;IF(OR(LEN([2]!nilai)&lt;=6,--LEFT(TEXT(RIGHT([2]!nilai,9),REPT("0",9)),3)={0;1}),""," juta")</definedName>
    <definedName name="juta" localSheetId="2">" "&amp;INDEX('276_MTEK_Jawa Barat'!idxRatusan,--LEFT(TEXT(RIGHT(nilai,9),REPT("0",9)),1)+1)&amp;" "&amp;IF((--MID(TEXT(RIGHT(nilai,9),REPT("0",9)),2,2)+1)&lt;=20,IF(--LEFT(TEXT(RIGHT(nilai,9),REPT("0",9)),3)=1," satu juta",INDEX('276_MTEK_Jawa Barat'!idxSatuSampaiDuaPuluh,--LEFT(TEXT(RIGHT(nilai,8),REPT("0",8)),2)+1)),INDEX('276_MTEK_Jawa Barat'!idxSatuSampaiDuaPuluh,--LEFT(RIGHT(nilai,8),1)+1)&amp;" puluh "&amp;INDEX('276_MTEK_Jawa Barat'!idxSatuSampaiDuaPuluh,--LEFT(RIGHT(nilai,7),1)+1))&amp;IF(OR(LEN(nilai)&lt;=6,--LEFT(TEXT(RIGHT(nilai,9),REPT("0",9)),3)={0;1}),""," juta")</definedName>
    <definedName name="juta" localSheetId="3">" "&amp;INDEX('278_BSC_Kino_Kisaran'!idxRatusan,--LEFT(TEXT(RIGHT([0]!nilai,9),REPT("0",9)),1)+1)&amp;" "&amp;IF((--MID(TEXT(RIGHT([0]!nilai,9),REPT("0",9)),2,2)+1)&lt;=20,IF(--LEFT(TEXT(RIGHT([0]!nilai,9),REPT("0",9)),3)=1," satu juta",INDEX('278_BSC_Kino_Kisaran'!idxSatuSampaiDuaPuluh,--LEFT(TEXT(RIGHT([0]!nilai,8),REPT("0",8)),2)+1)),INDEX('278_BSC_Kino_Kisaran'!idxSatuSampaiDuaPuluh,--LEFT(RIGHT([0]!nilai,8),1)+1)&amp;" puluh "&amp;INDEX('278_BSC_Kino_Kisaran'!idxSatuSampaiDuaPuluh,--LEFT(RIGHT([0]!nilai,7),1)+1))&amp;IF(OR(LEN([0]!nilai)&lt;=6,--LEFT(TEXT(RIGHT([0]!nilai,9),REPT("0",9)),3)={0;1}),""," juta")</definedName>
    <definedName name="juta" localSheetId="4">" "&amp;INDEX('279_BSC_Alam Hijau_Kota Bumi'!idxRatusan,--LEFT(TEXT(RIGHT([0]!nilai,9),REPT("0",9)),1)+1)&amp;" "&amp;IF((--MID(TEXT(RIGHT([0]!nilai,9),REPT("0",9)),2,2)+1)&lt;=20,IF(--LEFT(TEXT(RIGHT([0]!nilai,9),REPT("0",9)),3)=1," satu juta",INDEX('279_BSC_Alam Hijau_Kota Bumi'!idxSatuSampaiDuaPuluh,--LEFT(TEXT(RIGHT([0]!nilai,8),REPT("0",8)),2)+1)),INDEX('279_BSC_Alam Hijau_Kota Bumi'!idxSatuSampaiDuaPuluh,--LEFT(RIGHT([0]!nilai,8),1)+1)&amp;" puluh "&amp;INDEX('279_BSC_Alam Hijau_Kota Bumi'!idxSatuSampaiDuaPuluh,--LEFT(RIGHT([0]!nilai,7),1)+1))&amp;IF(OR(LEN([0]!nilai)&lt;=6,--LEFT(TEXT(RIGHT([0]!nilai,9),REPT("0",9)),3)={0;1}),""," juta")</definedName>
    <definedName name="juta" localSheetId="5">" "&amp;INDEX('280_BSC_Alam Hijau_Medan'!idxRatusan,--LEFT(TEXT(RIGHT([0]!nilai,9),REPT("0",9)),1)+1)&amp;" "&amp;IF((--MID(TEXT(RIGHT([0]!nilai,9),REPT("0",9)),2,2)+1)&lt;=20,IF(--LEFT(TEXT(RIGHT([0]!nilai,9),REPT("0",9)),3)=1," satu juta",INDEX('280_BSC_Alam Hijau_Medan'!idxSatuSampaiDuaPuluh,--LEFT(TEXT(RIGHT([0]!nilai,8),REPT("0",8)),2)+1)),INDEX('280_BSC_Alam Hijau_Medan'!idxSatuSampaiDuaPuluh,--LEFT(RIGHT([0]!nilai,8),1)+1)&amp;" puluh "&amp;INDEX('280_BSC_Alam Hijau_Medan'!idxSatuSampaiDuaPuluh,--LEFT(RIGHT([0]!nilai,7),1)+1))&amp;IF(OR(LEN([0]!nilai)&lt;=6,--LEFT(TEXT(RIGHT([0]!nilai,9),REPT("0",9)),3)={0;1}),""," juta")</definedName>
    <definedName name="juta" localSheetId="6">" "&amp;INDEX('281_BSC_JHHPLamoung'!idxRatusan,--LEFT(TEXT(RIGHT([0]!nilai,9),REPT("0",9)),1)+1)&amp;" "&amp;IF((--MID(TEXT(RIGHT([0]!nilai,9),REPT("0",9)),2,2)+1)&lt;=20,IF(--LEFT(TEXT(RIGHT([0]!nilai,9),REPT("0",9)),3)=1," satu juta",INDEX('281_BSC_JHHPLamoung'!idxSatuSampaiDuaPuluh,--LEFT(TEXT(RIGHT([0]!nilai,8),REPT("0",8)),2)+1)),INDEX('281_BSC_JHHPLamoung'!idxSatuSampaiDuaPuluh,--LEFT(RIGHT([0]!nilai,8),1)+1)&amp;" puluh "&amp;INDEX('281_BSC_JHHPLamoung'!idxSatuSampaiDuaPuluh,--LEFT(RIGHT([0]!nilai,7),1)+1))&amp;IF(OR(LEN([0]!nilai)&lt;=6,--LEFT(TEXT(RIGHT([0]!nilai,9),REPT("0",9)),3)={0;1}),""," juta")</definedName>
    <definedName name="juta" localSheetId="7">" "&amp;INDEX('282_Solologo_Setiaalam_Malang'!idxRatusan,--LEFT(TEXT(RIGHT([2]!nilai,9),REPT("0",9)),1)+1)&amp;" "&amp;IF((--MID(TEXT(RIGHT([2]!nilai,9),REPT("0",9)),2,2)+1)&lt;=20,IF(--LEFT(TEXT(RIGHT([2]!nilai,9),REPT("0",9)),3)=1," satu juta",INDEX('282_Solologo_Setiaalam_Malang'!idxSatuSampaiDuaPuluh,--LEFT(TEXT(RIGHT([2]!nilai,8),REPT("0",8)),2)+1)),INDEX('282_Solologo_Setiaalam_Malang'!idxSatuSampaiDuaPuluh,--LEFT(RIGHT([2]!nilai,8),1)+1)&amp;" puluh "&amp;INDEX('282_Solologo_Setiaalam_Malang'!idxSatuSampaiDuaPuluh,--LEFT(RIGHT([2]!nilai,7),1)+1))&amp;IF(OR(LEN([2]!nilai)&lt;=6,--LEFT(TEXT(RIGHT([2]!nilai,9),REPT("0",9)),3)={0;1}),""," juta")</definedName>
    <definedName name="juta" localSheetId="8">" "&amp;INDEX('282A_Solologo_Persada_Pasuruan'!idxRatusan,--LEFT(TEXT(RIGHT([2]!nilai,9),REPT("0",9)),1)+1)&amp;" "&amp;IF((--MID(TEXT(RIGHT([2]!nilai,9),REPT("0",9)),2,2)+1)&lt;=20,IF(--LEFT(TEXT(RIGHT([2]!nilai,9),REPT("0",9)),3)=1," satu juta",INDEX('282A_Solologo_Persada_Pasuruan'!idxSatuSampaiDuaPuluh,--LEFT(TEXT(RIGHT([2]!nilai,8),REPT("0",8)),2)+1)),INDEX('282A_Solologo_Persada_Pasuruan'!idxSatuSampaiDuaPuluh,--LEFT(RIGHT([2]!nilai,8),1)+1)&amp;" puluh "&amp;INDEX('282A_Solologo_Persada_Pasuruan'!idxSatuSampaiDuaPuluh,--LEFT(RIGHT([2]!nilai,7),1)+1))&amp;IF(OR(LEN([2]!nilai)&lt;=6,--LEFT(TEXT(RIGHT([2]!nilai,9),REPT("0",9)),3)={0;1}),""," juta")</definedName>
    <definedName name="juta" localSheetId="9">" "&amp;INDEX('283_Solologo_Persada_Pati'!idxRatusan,--LEFT(TEXT(RIGHT([2]!nilai,9),REPT("0",9)),1)+1)&amp;" "&amp;IF((--MID(TEXT(RIGHT([2]!nilai,9),REPT("0",9)),2,2)+1)&lt;=20,IF(--LEFT(TEXT(RIGHT([2]!nilai,9),REPT("0",9)),3)=1," satu juta",INDEX('283_Solologo_Persada_Pati'!idxSatuSampaiDuaPuluh,--LEFT(TEXT(RIGHT([2]!nilai,8),REPT("0",8)),2)+1)),INDEX('283_Solologo_Persada_Pati'!idxSatuSampaiDuaPuluh,--LEFT(RIGHT([2]!nilai,8),1)+1)&amp;" puluh "&amp;INDEX('283_Solologo_Persada_Pati'!idxSatuSampaiDuaPuluh,--LEFT(RIGHT([2]!nilai,7),1)+1))&amp;IF(OR(LEN([2]!nilai)&lt;=6,--LEFT(TEXT(RIGHT([2]!nilai,9),REPT("0",9)),3)={0;1}),""," juta")</definedName>
    <definedName name="juta" localSheetId="10">" "&amp;INDEX('284_Bpk. Agha_Jakarta'!idxRatusan,--LEFT(TEXT(RIGHT([2]!nilai,9),REPT("0",9)),1)+1)&amp;" "&amp;IF((--MID(TEXT(RIGHT([2]!nilai,9),REPT("0",9)),2,2)+1)&lt;=20,IF(--LEFT(TEXT(RIGHT([2]!nilai,9),REPT("0",9)),3)=1," satu juta",INDEX('284_Bpk. Agha_Jakarta'!idxSatuSampaiDuaPuluh,--LEFT(TEXT(RIGHT([2]!nilai,8),REPT("0",8)),2)+1)),INDEX('284_Bpk. Agha_Jakarta'!idxSatuSampaiDuaPuluh,--LEFT(RIGHT([2]!nilai,8),1)+1)&amp;" puluh "&amp;INDEX('284_Bpk. Agha_Jakarta'!idxSatuSampaiDuaPuluh,--LEFT(RIGHT([2]!nilai,7),1)+1))&amp;IF(OR(LEN([2]!nilai)&lt;=6,--LEFT(TEXT(RIGHT([2]!nilai,9),REPT("0",9)),3)={0;1}),""," juta")</definedName>
    <definedName name="juta" localSheetId="11">" "&amp;INDEX('285_Bpk Zudi_Banjarmasin'!idxRatusan,--LEFT(TEXT(RIGHT([2]!nilai,9),REPT("0",9)),1)+1)&amp;" "&amp;IF((--MID(TEXT(RIGHT([2]!nilai,9),REPT("0",9)),2,2)+1)&lt;=20,IF(--LEFT(TEXT(RIGHT([2]!nilai,9),REPT("0",9)),3)=1," satu juta",INDEX('285_Bpk Zudi_Banjarmasin'!idxSatuSampaiDuaPuluh,--LEFT(TEXT(RIGHT([2]!nilai,8),REPT("0",8)),2)+1)),INDEX('285_Bpk Zudi_Banjarmasin'!idxSatuSampaiDuaPuluh,--LEFT(RIGHT([2]!nilai,8),1)+1)&amp;" puluh "&amp;INDEX('285_Bpk Zudi_Banjarmasin'!idxSatuSampaiDuaPuluh,--LEFT(RIGHT([2]!nilai,7),1)+1))&amp;IF(OR(LEN([2]!nilai)&lt;=6,--LEFT(TEXT(RIGHT([2]!nilai,9),REPT("0",9)),3)={0;1}),""," juta")</definedName>
    <definedName name="juta" localSheetId="12">" "&amp;INDEX('286_DN_Lampung'!idxRatusan,--LEFT(TEXT(RIGHT([2]!nilai,9),REPT("0",9)),1)+1)&amp;" "&amp;IF((--MID(TEXT(RIGHT([2]!nilai,9),REPT("0",9)),2,2)+1)&lt;=20,IF(--LEFT(TEXT(RIGHT([2]!nilai,9),REPT("0",9)),3)=1," satu juta",INDEX('286_DN_Lampung'!idxSatuSampaiDuaPuluh,--LEFT(TEXT(RIGHT([2]!nilai,8),REPT("0",8)),2)+1)),INDEX('286_DN_Lampung'!idxSatuSampaiDuaPuluh,--LEFT(RIGHT([2]!nilai,8),1)+1)&amp;" puluh "&amp;INDEX('286_DN_Lampung'!idxSatuSampaiDuaPuluh,--LEFT(RIGHT([2]!nilai,7),1)+1))&amp;IF(OR(LEN([2]!nilai)&lt;=6,--LEFT(TEXT(RIGHT([2]!nilai,9),REPT("0",9)),3)={0;1}),""," juta")</definedName>
    <definedName name="juta" localSheetId="13">" "&amp;INDEX('287_Segoro_Korea'!idxRatusan,--LEFT(TEXT(RIGHT(nilai,9),REPT("0",9)),1)+1)&amp;" "&amp;IF((--MID(TEXT(RIGHT(nilai,9),REPT("0",9)),2,2)+1)&lt;=20,IF(--LEFT(TEXT(RIGHT(nilai,9),REPT("0",9)),3)=1," satu juta",INDEX('287_Segoro_Korea'!idxSatuSampaiDuaPuluh,--LEFT(TEXT(RIGHT(nilai,8),REPT("0",8)),2)+1)),INDEX('287_Segoro_Korea'!idxSatuSampaiDuaPuluh,--LEFT(RIGHT(nilai,8),1)+1)&amp;" puluh "&amp;INDEX('287_Segoro_Korea'!idxSatuSampaiDuaPuluh,--LEFT(RIGHT(nilai,7),1)+1))&amp;IF(OR(LEN(nilai)&lt;=6,--LEFT(TEXT(RIGHT(nilai,9),REPT("0",9)),3)={0;1}),""," juta")</definedName>
    <definedName name="juta" localSheetId="14">" "&amp;INDEX('288_BSC_Alamhijau_Pekanbaru'!idxRatusan,--LEFT(TEXT(RIGHT([0]!nilai,9),REPT("0",9)),1)+1)&amp;" "&amp;IF((--MID(TEXT(RIGHT([0]!nilai,9),REPT("0",9)),2,2)+1)&lt;=20,IF(--LEFT(TEXT(RIGHT([0]!nilai,9),REPT("0",9)),3)=1," satu juta",INDEX('288_BSC_Alamhijau_Pekanbaru'!idxSatuSampaiDuaPuluh,--LEFT(TEXT(RIGHT([0]!nilai,8),REPT("0",8)),2)+1)),INDEX('288_BSC_Alamhijau_Pekanbaru'!idxSatuSampaiDuaPuluh,--LEFT(RIGHT([0]!nilai,8),1)+1)&amp;" puluh "&amp;INDEX('288_BSC_Alamhijau_Pekanbaru'!idxSatuSampaiDuaPuluh,--LEFT(RIGHT([0]!nilai,7),1)+1))&amp;IF(OR(LEN([0]!nilai)&lt;=6,--LEFT(TEXT(RIGHT([0]!nilai,9),REPT("0",9)),3)={0;1}),""," juta")</definedName>
    <definedName name="juta" localSheetId="15">" "&amp;INDEX('289_PT. Yasa_Konawe'!idxRatusan,--LEFT(TEXT(RIGHT([0]!nilai,9),REPT("0",9)),1)+1)&amp;" "&amp;IF((--MID(TEXT(RIGHT([0]!nilai,9),REPT("0",9)),2,2)+1)&lt;=20,IF(--LEFT(TEXT(RIGHT([0]!nilai,9),REPT("0",9)),3)=1," satu juta",INDEX('289_PT. Yasa_Konawe'!idxSatuSampaiDuaPuluh,--LEFT(TEXT(RIGHT([0]!nilai,8),REPT("0",8)),2)+1)),INDEX('289_PT. Yasa_Konawe'!idxSatuSampaiDuaPuluh,--LEFT(RIGHT([0]!nilai,8),1)+1)&amp;" puluh "&amp;INDEX('289_PT. Yasa_Konawe'!idxSatuSampaiDuaPuluh,--LEFT(RIGHT([0]!nilai,7),1)+1))&amp;IF(OR(LEN([0]!nilai)&lt;=6,--LEFT(TEXT(RIGHT([0]!nilai,9),REPT("0",9)),3)={0;1}),""," juta")</definedName>
    <definedName name="juta" localSheetId="16">" "&amp;INDEX('290_PCS_Ketapang'!idxRatusan,--LEFT(TEXT(RIGHT([0]!nilai,9),REPT("0",9)),1)+1)&amp;" "&amp;IF((--MID(TEXT(RIGHT([0]!nilai,9),REPT("0",9)),2,2)+1)&lt;=20,IF(--LEFT(TEXT(RIGHT([0]!nilai,9),REPT("0",9)),3)=1," satu juta",INDEX('290_PCS_Ketapang'!idxSatuSampaiDuaPuluh,--LEFT(TEXT(RIGHT([0]!nilai,8),REPT("0",8)),2)+1)),INDEX('290_PCS_Ketapang'!idxSatuSampaiDuaPuluh,--LEFT(RIGHT([0]!nilai,8),1)+1)&amp;" puluh "&amp;INDEX('290_PCS_Ketapang'!idxSatuSampaiDuaPuluh,--LEFT(RIGHT([0]!nilai,7),1)+1))&amp;IF(OR(LEN([0]!nilai)&lt;=6,--LEFT(TEXT(RIGHT([0]!nilai,9),REPT("0",9)),3)={0;1}),""," juta")</definedName>
    <definedName name="juta" localSheetId="17">" "&amp;INDEX('291_Menara_Cirebon'!idxRatusan,--LEFT(TEXT(RIGHT([0]!nilai,9),REPT("0",9)),1)+1)&amp;" "&amp;IF((--MID(TEXT(RIGHT([0]!nilai,9),REPT("0",9)),2,2)+1)&lt;=20,IF(--LEFT(TEXT(RIGHT([0]!nilai,9),REPT("0",9)),3)=1," satu juta",INDEX('291_Menara_Cirebon'!idxSatuSampaiDuaPuluh,--LEFT(TEXT(RIGHT([0]!nilai,8),REPT("0",8)),2)+1)),INDEX('291_Menara_Cirebon'!idxSatuSampaiDuaPuluh,--LEFT(RIGHT([0]!nilai,8),1)+1)&amp;" puluh "&amp;INDEX('291_Menara_Cirebon'!idxSatuSampaiDuaPuluh,--LEFT(RIGHT([0]!nilai,7),1)+1))&amp;IF(OR(LEN([0]!nilai)&lt;=6,--LEFT(TEXT(RIGHT([0]!nilai,9),REPT("0",9)),3)={0;1}),""," juta")</definedName>
    <definedName name="juta" localSheetId="18">" "&amp;INDEX('292_Menara_Medan'!idxRatusan,--LEFT(TEXT(RIGHT([0]!nilai,9),REPT("0",9)),1)+1)&amp;" "&amp;IF((--MID(TEXT(RIGHT([0]!nilai,9),REPT("0",9)),2,2)+1)&lt;=20,IF(--LEFT(TEXT(RIGHT([0]!nilai,9),REPT("0",9)),3)=1," satu juta",INDEX('292_Menara_Medan'!idxSatuSampaiDuaPuluh,--LEFT(TEXT(RIGHT([0]!nilai,8),REPT("0",8)),2)+1)),INDEX('292_Menara_Medan'!idxSatuSampaiDuaPuluh,--LEFT(RIGHT([0]!nilai,8),1)+1)&amp;" puluh "&amp;INDEX('292_Menara_Medan'!idxSatuSampaiDuaPuluh,--LEFT(RIGHT([0]!nilai,7),1)+1))&amp;IF(OR(LEN([0]!nilai)&lt;=6,--LEFT(TEXT(RIGHT([0]!nilai,9),REPT("0",9)),3)={0;1}),""," juta")</definedName>
    <definedName name="juta" localSheetId="19">" "&amp;INDEX('293_MTEK_Indramayu'!idxRatusan,--LEFT(TEXT(RIGHT([0]!nilai,9),REPT("0",9)),1)+1)&amp;" "&amp;IF((--MID(TEXT(RIGHT([0]!nilai,9),REPT("0",9)),2,2)+1)&lt;=20,IF(--LEFT(TEXT(RIGHT([0]!nilai,9),REPT("0",9)),3)=1," satu juta",INDEX('293_MTEK_Indramayu'!idxSatuSampaiDuaPuluh,--LEFT(TEXT(RIGHT([0]!nilai,8),REPT("0",8)),2)+1)),INDEX('293_MTEK_Indramayu'!idxSatuSampaiDuaPuluh,--LEFT(RIGHT([0]!nilai,8),1)+1)&amp;" puluh "&amp;INDEX('293_MTEK_Indramayu'!idxSatuSampaiDuaPuluh,--LEFT(RIGHT([0]!nilai,7),1)+1))&amp;IF(OR(LEN([0]!nilai)&lt;=6,--LEFT(TEXT(RIGHT([0]!nilai,9),REPT("0",9)),3)={0;1}),""," juta")</definedName>
    <definedName name="juta" localSheetId="20">" "&amp;INDEX('294_MTEK_Bogor'!idxRatusan,--LEFT(TEXT(RIGHT([0]!nilai,9),REPT("0",9)),1)+1)&amp;" "&amp;IF((--MID(TEXT(RIGHT([0]!nilai,9),REPT("0",9)),2,2)+1)&lt;=20,IF(--LEFT(TEXT(RIGHT([0]!nilai,9),REPT("0",9)),3)=1," satu juta",INDEX('294_MTEK_Bogor'!idxSatuSampaiDuaPuluh,--LEFT(TEXT(RIGHT([0]!nilai,8),REPT("0",8)),2)+1)),INDEX('294_MTEK_Bogor'!idxSatuSampaiDuaPuluh,--LEFT(RIGHT([0]!nilai,8),1)+1)&amp;" puluh "&amp;INDEX('294_MTEK_Bogor'!idxSatuSampaiDuaPuluh,--LEFT(RIGHT([0]!nilai,7),1)+1))&amp;IF(OR(LEN([0]!nilai)&lt;=6,--LEFT(TEXT(RIGHT([0]!nilai,9),REPT("0",9)),3)={0;1}),""," juta")</definedName>
    <definedName name="juta" localSheetId="21">" "&amp;INDEX('295_Solologo_Setyalam_Malang'!idxRatusan,--LEFT(TEXT(RIGHT([2]!nilai,9),REPT("0",9)),1)+1)&amp;" "&amp;IF((--MID(TEXT(RIGHT([2]!nilai,9),REPT("0",9)),2,2)+1)&lt;=20,IF(--LEFT(TEXT(RIGHT([2]!nilai,9),REPT("0",9)),3)=1," satu juta",INDEX('295_Solologo_Setyalam_Malang'!idxSatuSampaiDuaPuluh,--LEFT(TEXT(RIGHT([2]!nilai,8),REPT("0",8)),2)+1)),INDEX('295_Solologo_Setyalam_Malang'!idxSatuSampaiDuaPuluh,--LEFT(RIGHT([2]!nilai,8),1)+1)&amp;" puluh "&amp;INDEX('295_Solologo_Setyalam_Malang'!idxSatuSampaiDuaPuluh,--LEFT(RIGHT([2]!nilai,7),1)+1))&amp;IF(OR(LEN([2]!nilai)&lt;=6,--LEFT(TEXT(RIGHT([2]!nilai,9),REPT("0",9)),3)={0;1}),""," juta")</definedName>
    <definedName name="juta" localSheetId="22">" "&amp;INDEX('296_Solologo_Persada_Pasuruan'!idxRatusan,--LEFT(TEXT(RIGHT([2]!nilai,9),REPT("0",9)),1)+1)&amp;" "&amp;IF((--MID(TEXT(RIGHT([2]!nilai,9),REPT("0",9)),2,2)+1)&lt;=20,IF(--LEFT(TEXT(RIGHT([2]!nilai,9),REPT("0",9)),3)=1," satu juta",INDEX('296_Solologo_Persada_Pasuruan'!idxSatuSampaiDuaPuluh,--LEFT(TEXT(RIGHT([2]!nilai,8),REPT("0",8)),2)+1)),INDEX('296_Solologo_Persada_Pasuruan'!idxSatuSampaiDuaPuluh,--LEFT(RIGHT([2]!nilai,8),1)+1)&amp;" puluh "&amp;INDEX('296_Solologo_Persada_Pasuruan'!idxSatuSampaiDuaPuluh,--LEFT(RIGHT([2]!nilai,7),1)+1))&amp;IF(OR(LEN([2]!nilai)&lt;=6,--LEFT(TEXT(RIGHT([2]!nilai,9),REPT("0",9)),3)={0;1}),""," juta")</definedName>
    <definedName name="juta" localSheetId="23">" "&amp;INDEX('297_Brama_Batam'!idxRatusan,--LEFT(TEXT(RIGHT([0]!nilai,9),REPT("0",9)),1)+1)&amp;" "&amp;IF((--MID(TEXT(RIGHT([0]!nilai,9),REPT("0",9)),2,2)+1)&lt;=20,IF(--LEFT(TEXT(RIGHT([0]!nilai,9),REPT("0",9)),3)=1," satu juta",INDEX('297_Brama_Batam'!idxSatuSampaiDuaPuluh,--LEFT(TEXT(RIGHT([0]!nilai,8),REPT("0",8)),2)+1)),INDEX('297_Brama_Batam'!idxSatuSampaiDuaPuluh,--LEFT(RIGHT([0]!nilai,8),1)+1)&amp;" puluh "&amp;INDEX('297_Brama_Batam'!idxSatuSampaiDuaPuluh,--LEFT(RIGHT([0]!nilai,7),1)+1))&amp;IF(OR(LEN([0]!nilai)&lt;=6,--LEFT(TEXT(RIGHT([0]!nilai,9),REPT("0",9)),3)={0;1}),""," juta")</definedName>
    <definedName name="juta" localSheetId="24">" "&amp;INDEX('298_CMT_Pekanbaru'!idxRatusan,--LEFT(TEXT(RIGHT([0]!nilai,9),REPT("0",9)),1)+1)&amp;" "&amp;IF((--MID(TEXT(RIGHT([0]!nilai,9),REPT("0",9)),2,2)+1)&lt;=20,IF(--LEFT(TEXT(RIGHT([0]!nilai,9),REPT("0",9)),3)=1," satu juta",INDEX('298_CMT_Pekanbaru'!idxSatuSampaiDuaPuluh,--LEFT(TEXT(RIGHT([0]!nilai,8),REPT("0",8)),2)+1)),INDEX('298_CMT_Pekanbaru'!idxSatuSampaiDuaPuluh,--LEFT(RIGHT([0]!nilai,8),1)+1)&amp;" puluh "&amp;INDEX('298_CMT_Pekanbaru'!idxSatuSampaiDuaPuluh,--LEFT(RIGHT([0]!nilai,7),1)+1))&amp;IF(OR(LEN([0]!nilai)&lt;=6,--LEFT(TEXT(RIGHT([0]!nilai,9),REPT("0",9)),3)={0;1}),""," juta")</definedName>
    <definedName name="juta" localSheetId="25">" "&amp;INDEX('299_Multi Anugrah_Purwokerto'!idxRatusan,--LEFT(TEXT(RIGHT([0]!nilai,9),REPT("0",9)),1)+1)&amp;" "&amp;IF((--MID(TEXT(RIGHT([0]!nilai,9),REPT("0",9)),2,2)+1)&lt;=20,IF(--LEFT(TEXT(RIGHT([0]!nilai,9),REPT("0",9)),3)=1," satu juta",INDEX('299_Multi Anugrah_Purwokerto'!idxSatuSampaiDuaPuluh,--LEFT(TEXT(RIGHT([0]!nilai,8),REPT("0",8)),2)+1)),INDEX('299_Multi Anugrah_Purwokerto'!idxSatuSampaiDuaPuluh,--LEFT(RIGHT([0]!nilai,8),1)+1)&amp;" puluh "&amp;INDEX('299_Multi Anugrah_Purwokerto'!idxSatuSampaiDuaPuluh,--LEFT(RIGHT([0]!nilai,7),1)+1))&amp;IF(OR(LEN([0]!nilai)&lt;=6,--LEFT(TEXT(RIGHT([0]!nilai,9),REPT("0",9)),3)={0;1}),""," juta")</definedName>
    <definedName name="juta" localSheetId="26">" "&amp;INDEX('300_Brama_Pontianak'!idxRatusan,--LEFT(TEXT(RIGHT([0]!nilai,9),REPT("0",9)),1)+1)&amp;" "&amp;IF((--MID(TEXT(RIGHT([0]!nilai,9),REPT("0",9)),2,2)+1)&lt;=20,IF(--LEFT(TEXT(RIGHT([0]!nilai,9),REPT("0",9)),3)=1," satu juta",INDEX('300_Brama_Pontianak'!idxSatuSampaiDuaPuluh,--LEFT(TEXT(RIGHT([0]!nilai,8),REPT("0",8)),2)+1)),INDEX('300_Brama_Pontianak'!idxSatuSampaiDuaPuluh,--LEFT(RIGHT([0]!nilai,8),1)+1)&amp;" puluh "&amp;INDEX('300_Brama_Pontianak'!idxSatuSampaiDuaPuluh,--LEFT(RIGHT([0]!nilai,7),1)+1))&amp;IF(OR(LEN([0]!nilai)&lt;=6,--LEFT(TEXT(RIGHT([0]!nilai,9),REPT("0",9)),3)={0;1}),""," juta")</definedName>
    <definedName name="juta" localSheetId="27">" "&amp;INDEX('301_Expresindo_Pondok Cabe'!idxRatusan,--LEFT(TEXT(RIGHT([0]!nilai,9),REPT("0",9)),1)+1)&amp;" "&amp;IF((--MID(TEXT(RIGHT([0]!nilai,9),REPT("0",9)),2,2)+1)&lt;=20,IF(--LEFT(TEXT(RIGHT([0]!nilai,9),REPT("0",9)),3)=1," satu juta",INDEX('301_Expresindo_Pondok Cabe'!idxSatuSampaiDuaPuluh,--LEFT(TEXT(RIGHT([0]!nilai,8),REPT("0",8)),2)+1)),INDEX('301_Expresindo_Pondok Cabe'!idxSatuSampaiDuaPuluh,--LEFT(RIGHT([0]!nilai,8),1)+1)&amp;" puluh "&amp;INDEX('301_Expresindo_Pondok Cabe'!idxSatuSampaiDuaPuluh,--LEFT(RIGHT([0]!nilai,7),1)+1))&amp;IF(OR(LEN([0]!nilai)&lt;=6,--LEFT(TEXT(RIGHT([0]!nilai,9),REPT("0",9)),3)={0;1}),""," juta")</definedName>
    <definedName name="juta" localSheetId="28">" "&amp;INDEX('302_Hinawa DNR_Mix'!idxRatusan,--LEFT(TEXT(RIGHT([0]!nilai,9),REPT("0",9)),1)+1)&amp;" "&amp;IF((--MID(TEXT(RIGHT([0]!nilai,9),REPT("0",9)),2,2)+1)&lt;=20,IF(--LEFT(TEXT(RIGHT([0]!nilai,9),REPT("0",9)),3)=1," satu juta",INDEX('302_Hinawa DNR_Mix'!idxSatuSampaiDuaPuluh,--LEFT(TEXT(RIGHT([0]!nilai,8),REPT("0",8)),2)+1)),INDEX('302_Hinawa DNR_Mix'!idxSatuSampaiDuaPuluh,--LEFT(RIGHT([0]!nilai,8),1)+1)&amp;" puluh "&amp;INDEX('302_Hinawa DNR_Mix'!idxSatuSampaiDuaPuluh,--LEFT(RIGHT([0]!nilai,7),1)+1))&amp;IF(OR(LEN([0]!nilai)&lt;=6,--LEFT(TEXT(RIGHT([0]!nilai,9),REPT("0",9)),3)={0;1}),""," juta")</definedName>
    <definedName name="juta" localSheetId="29">" "&amp;INDEX('303_Trawlbens_Batam'!idxRatusan,--LEFT(TEXT(RIGHT([0]!nilai,9),REPT("0",9)),1)+1)&amp;" "&amp;IF((--MID(TEXT(RIGHT([0]!nilai,9),REPT("0",9)),2,2)+1)&lt;=20,IF(--LEFT(TEXT(RIGHT([0]!nilai,9),REPT("0",9)),3)=1," satu juta",INDEX('303_Trawlbens_Batam'!idxSatuSampaiDuaPuluh,--LEFT(TEXT(RIGHT([0]!nilai,8),REPT("0",8)),2)+1)),INDEX('303_Trawlbens_Batam'!idxSatuSampaiDuaPuluh,--LEFT(RIGHT([0]!nilai,8),1)+1)&amp;" puluh "&amp;INDEX('303_Trawlbens_Batam'!idxSatuSampaiDuaPuluh,--LEFT(RIGHT([0]!nilai,7),1)+1))&amp;IF(OR(LEN([0]!nilai)&lt;=6,--LEFT(TEXT(RIGHT([0]!nilai,9),REPT("0",9)),3)={0;1}),""," juta")</definedName>
    <definedName name="juta" localSheetId="30">" "&amp;INDEX('304_Yenlingtan_Beorganik_BT'!idxRatusan,--LEFT(TEXT(RIGHT([0]!nilai,9),REPT("0",9)),1)+1)&amp;" "&amp;IF((--MID(TEXT(RIGHT([0]!nilai,9),REPT("0",9)),2,2)+1)&lt;=20,IF(--LEFT(TEXT(RIGHT([0]!nilai,9),REPT("0",9)),3)=1," satu juta",INDEX('304_Yenlingtan_Beorganik_BT'!idxSatuSampaiDuaPuluh,--LEFT(TEXT(RIGHT([0]!nilai,8),REPT("0",8)),2)+1)),INDEX('304_Yenlingtan_Beorganik_BT'!idxSatuSampaiDuaPuluh,--LEFT(RIGHT([0]!nilai,8),1)+1)&amp;" puluh "&amp;INDEX('304_Yenlingtan_Beorganik_BT'!idxSatuSampaiDuaPuluh,--LEFT(RIGHT([0]!nilai,7),1)+1))&amp;IF(OR(LEN([0]!nilai)&lt;=6,--LEFT(TEXT(RIGHT([0]!nilai,9),REPT("0",9)),3)={0;1}),""," juta")</definedName>
    <definedName name="juta" localSheetId="31">" "&amp;INDEX('305_Yenlingtan_Primasari_BTM'!idxRatusan,--LEFT(TEXT(RIGHT([0]!nilai,9),REPT("0",9)),1)+1)&amp;" "&amp;IF((--MID(TEXT(RIGHT([0]!nilai,9),REPT("0",9)),2,2)+1)&lt;=20,IF(--LEFT(TEXT(RIGHT([0]!nilai,9),REPT("0",9)),3)=1," satu juta",INDEX('305_Yenlingtan_Primasari_BTM'!idxSatuSampaiDuaPuluh,--LEFT(TEXT(RIGHT([0]!nilai,8),REPT("0",8)),2)+1)),INDEX('305_Yenlingtan_Primasari_BTM'!idxSatuSampaiDuaPuluh,--LEFT(RIGHT([0]!nilai,8),1)+1)&amp;" puluh "&amp;INDEX('305_Yenlingtan_Primasari_BTM'!idxSatuSampaiDuaPuluh,--LEFT(RIGHT([0]!nilai,7),1)+1))&amp;IF(OR(LEN([0]!nilai)&lt;=6,--LEFT(TEXT(RIGHT([0]!nilai,9),REPT("0",9)),3)={0;1}),""," juta")</definedName>
    <definedName name="juta" localSheetId="32">" "&amp;INDEX('306_Gautama_Batam'!idxRatusan,--LEFT(TEXT(RIGHT([0]!nilai,9),REPT("0",9)),1)+1)&amp;" "&amp;IF((--MID(TEXT(RIGHT([0]!nilai,9),REPT("0",9)),2,2)+1)&lt;=20,IF(--LEFT(TEXT(RIGHT([0]!nilai,9),REPT("0",9)),3)=1," satu juta",INDEX('306_Gautama_Batam'!idxSatuSampaiDuaPuluh,--LEFT(TEXT(RIGHT([0]!nilai,8),REPT("0",8)),2)+1)),INDEX('306_Gautama_Batam'!idxSatuSampaiDuaPuluh,--LEFT(RIGHT([0]!nilai,8),1)+1)&amp;" puluh "&amp;INDEX('306_Gautama_Batam'!idxSatuSampaiDuaPuluh,--LEFT(RIGHT([0]!nilai,7),1)+1))&amp;IF(OR(LEN([0]!nilai)&lt;=6,--LEFT(TEXT(RIGHT([0]!nilai,9),REPT("0",9)),3)={0;1}),""," juta")</definedName>
    <definedName name="juta" localSheetId="33">" "&amp;INDEX('307_Yenlingtan_Primasari_BTM'!idxRatusan,--LEFT(TEXT(RIGHT([0]!nilai,9),REPT("0",9)),1)+1)&amp;" "&amp;IF((--MID(TEXT(RIGHT([0]!nilai,9),REPT("0",9)),2,2)+1)&lt;=20,IF(--LEFT(TEXT(RIGHT([0]!nilai,9),REPT("0",9)),3)=1," satu juta",INDEX('307_Yenlingtan_Primasari_BTM'!idxSatuSampaiDuaPuluh,--LEFT(TEXT(RIGHT([0]!nilai,8),REPT("0",8)),2)+1)),INDEX('307_Yenlingtan_Primasari_BTM'!idxSatuSampaiDuaPuluh,--LEFT(RIGHT([0]!nilai,8),1)+1)&amp;" puluh "&amp;INDEX('307_Yenlingtan_Primasari_BTM'!idxSatuSampaiDuaPuluh,--LEFT(RIGHT([0]!nilai,7),1)+1))&amp;IF(OR(LEN([0]!nilai)&lt;=6,--LEFT(TEXT(RIGHT([0]!nilai,9),REPT("0",9)),3)={0;1}),""," juta")</definedName>
    <definedName name="juta" localSheetId="34">" "&amp;INDEX('308_Klik_Batam'!idxRatusan,--LEFT(TEXT(RIGHT([0]!nilai,9),REPT("0",9)),1)+1)&amp;" "&amp;IF((--MID(TEXT(RIGHT([0]!nilai,9),REPT("0",9)),2,2)+1)&lt;=20,IF(--LEFT(TEXT(RIGHT([0]!nilai,9),REPT("0",9)),3)=1," satu juta",INDEX('308_Klik_Batam'!idxSatuSampaiDuaPuluh,--LEFT(TEXT(RIGHT([0]!nilai,8),REPT("0",8)),2)+1)),INDEX('308_Klik_Batam'!idxSatuSampaiDuaPuluh,--LEFT(RIGHT([0]!nilai,8),1)+1)&amp;" puluh "&amp;INDEX('308_Klik_Batam'!idxSatuSampaiDuaPuluh,--LEFT(RIGHT([0]!nilai,7),1)+1))&amp;IF(OR(LEN([0]!nilai)&lt;=6,--LEFT(TEXT(RIGHT([0]!nilai,9),REPT("0",9)),3)={0;1}),""," juta")</definedName>
    <definedName name="juta" localSheetId="35">" "&amp;INDEX('309_Anzora Skin_Batam'!idxRatusan,--LEFT(TEXT(RIGHT([0]!nilai,9),REPT("0",9)),1)+1)&amp;" "&amp;IF((--MID(TEXT(RIGHT([0]!nilai,9),REPT("0",9)),2,2)+1)&lt;=20,IF(--LEFT(TEXT(RIGHT([0]!nilai,9),REPT("0",9)),3)=1," satu juta",INDEX('309_Anzora Skin_Batam'!idxSatuSampaiDuaPuluh,--LEFT(TEXT(RIGHT([0]!nilai,8),REPT("0",8)),2)+1)),INDEX('309_Anzora Skin_Batam'!idxSatuSampaiDuaPuluh,--LEFT(RIGHT([0]!nilai,8),1)+1)&amp;" puluh "&amp;INDEX('309_Anzora Skin_Batam'!idxSatuSampaiDuaPuluh,--LEFT(RIGHT([0]!nilai,7),1)+1))&amp;IF(OR(LEN([0]!nilai)&lt;=6,--LEFT(TEXT(RIGHT([0]!nilai,9),REPT("0",9)),3)={0;1}),""," juta")</definedName>
    <definedName name="juta" localSheetId="36">" "&amp;INDEX('310_Trawlbens_Batam'!idxRatusan,--LEFT(TEXT(RIGHT([0]!nilai,9),REPT("0",9)),1)+1)&amp;" "&amp;IF((--MID(TEXT(RIGHT([0]!nilai,9),REPT("0",9)),2,2)+1)&lt;=20,IF(--LEFT(TEXT(RIGHT([0]!nilai,9),REPT("0",9)),3)=1," satu juta",INDEX('310_Trawlbens_Batam'!idxSatuSampaiDuaPuluh,--LEFT(TEXT(RIGHT([0]!nilai,8),REPT("0",8)),2)+1)),INDEX('310_Trawlbens_Batam'!idxSatuSampaiDuaPuluh,--LEFT(RIGHT([0]!nilai,8),1)+1)&amp;" puluh "&amp;INDEX('310_Trawlbens_Batam'!idxSatuSampaiDuaPuluh,--LEFT(RIGHT([0]!nilai,7),1)+1))&amp;IF(OR(LEN([0]!nilai)&lt;=6,--LEFT(TEXT(RIGHT([0]!nilai,9),REPT("0",9)),3)={0;1}),""," juta")</definedName>
    <definedName name="juta" localSheetId="37">" "&amp;INDEX('311_Bpk.Iqbal_Jambi'!idxRatusan,--LEFT(TEXT(RIGHT([0]!nilai,9),REPT("0",9)),1)+1)&amp;" "&amp;IF((--MID(TEXT(RIGHT([0]!nilai,9),REPT("0",9)),2,2)+1)&lt;=20,IF(--LEFT(TEXT(RIGHT([0]!nilai,9),REPT("0",9)),3)=1," satu juta",INDEX('311_Bpk.Iqbal_Jambi'!idxSatuSampaiDuaPuluh,--LEFT(TEXT(RIGHT([0]!nilai,8),REPT("0",8)),2)+1)),INDEX('311_Bpk.Iqbal_Jambi'!idxSatuSampaiDuaPuluh,--LEFT(RIGHT([0]!nilai,8),1)+1)&amp;" puluh "&amp;INDEX('311_Bpk.Iqbal_Jambi'!idxSatuSampaiDuaPuluh,--LEFT(RIGHT([0]!nilai,7),1)+1))&amp;IF(OR(LEN([0]!nilai)&lt;=6,--LEFT(TEXT(RIGHT([0]!nilai,9),REPT("0",9)),3)={0;1}),""," juta")</definedName>
    <definedName name="juta" localSheetId="38">" "&amp;INDEX('312_Yenlingtan_Primasari_BTM'!idxRatusan,--LEFT(TEXT(RIGHT([0]!nilai,9),REPT("0",9)),1)+1)&amp;" "&amp;IF((--MID(TEXT(RIGHT([0]!nilai,9),REPT("0",9)),2,2)+1)&lt;=20,IF(--LEFT(TEXT(RIGHT([0]!nilai,9),REPT("0",9)),3)=1," satu juta",INDEX('312_Yenlingtan_Primasari_BTM'!idxSatuSampaiDuaPuluh,--LEFT(TEXT(RIGHT([0]!nilai,8),REPT("0",8)),2)+1)),INDEX('312_Yenlingtan_Primasari_BTM'!idxSatuSampaiDuaPuluh,--LEFT(RIGHT([0]!nilai,8),1)+1)&amp;" puluh "&amp;INDEX('312_Yenlingtan_Primasari_BTM'!idxSatuSampaiDuaPuluh,--LEFT(RIGHT([0]!nilai,7),1)+1))&amp;IF(OR(LEN([0]!nilai)&lt;=6,--LEFT(TEXT(RIGHT([0]!nilai,9),REPT("0",9)),3)={0;1}),""," juta")</definedName>
    <definedName name="juta" localSheetId="39">" "&amp;INDEX('313_Yenlingtan_Primasari_BTM'!idxRatusan,--LEFT(TEXT(RIGHT([0]!nilai,9),REPT("0",9)),1)+1)&amp;" "&amp;IF((--MID(TEXT(RIGHT([0]!nilai,9),REPT("0",9)),2,2)+1)&lt;=20,IF(--LEFT(TEXT(RIGHT([0]!nilai,9),REPT("0",9)),3)=1," satu juta",INDEX('313_Yenlingtan_Primasari_BTM'!idxSatuSampaiDuaPuluh,--LEFT(TEXT(RIGHT([0]!nilai,8),REPT("0",8)),2)+1)),INDEX('313_Yenlingtan_Primasari_BTM'!idxSatuSampaiDuaPuluh,--LEFT(RIGHT([0]!nilai,8),1)+1)&amp;" puluh "&amp;INDEX('313_Yenlingtan_Primasari_BTM'!idxSatuSampaiDuaPuluh,--LEFT(RIGHT([0]!nilai,7),1)+1))&amp;IF(OR(LEN([0]!nilai)&lt;=6,--LEFT(TEXT(RIGHT([0]!nilai,9),REPT("0",9)),3)={0;1}),""," juta")</definedName>
    <definedName name="juta" localSheetId="40">" "&amp;INDEX('314_Padi Logistik_Bali'!idxRatusan,--LEFT(TEXT(RIGHT([2]!nilai,9),REPT("0",9)),1)+1)&amp;" "&amp;IF((--MID(TEXT(RIGHT([2]!nilai,9),REPT("0",9)),2,2)+1)&lt;=20,IF(--LEFT(TEXT(RIGHT([2]!nilai,9),REPT("0",9)),3)=1," satu juta",INDEX('314_Padi Logistik_Bali'!idxSatuSampaiDuaPuluh,--LEFT(TEXT(RIGHT([2]!nilai,8),REPT("0",8)),2)+1)),INDEX('314_Padi Logistik_Bali'!idxSatuSampaiDuaPuluh,--LEFT(RIGHT([2]!nilai,8),1)+1)&amp;" puluh "&amp;INDEX('314_Padi Logistik_Bali'!idxSatuSampaiDuaPuluh,--LEFT(RIGHT([2]!nilai,7),1)+1))&amp;IF(OR(LEN([2]!nilai)&lt;=6,--LEFT(TEXT(RIGHT([2]!nilai,9),REPT("0",9)),3)={0;1}),""," juta")</definedName>
    <definedName name="juta" localSheetId="41">" "&amp;INDEX('315_BBI_Pontianak'!idxRatusan,--LEFT(TEXT(RIGHT([0]!nilai,9),REPT("0",9)),1)+1)&amp;" "&amp;IF((--MID(TEXT(RIGHT([0]!nilai,9),REPT("0",9)),2,2)+1)&lt;=20,IF(--LEFT(TEXT(RIGHT([0]!nilai,9),REPT("0",9)),3)=1," satu juta",INDEX('315_BBI_Pontianak'!idxSatuSampaiDuaPuluh,--LEFT(TEXT(RIGHT([0]!nilai,8),REPT("0",8)),2)+1)),INDEX('315_BBI_Pontianak'!idxSatuSampaiDuaPuluh,--LEFT(RIGHT([0]!nilai,8),1)+1)&amp;" puluh "&amp;INDEX('315_BBI_Pontianak'!idxSatuSampaiDuaPuluh,--LEFT(RIGHT([0]!nilai,7),1)+1))&amp;IF(OR(LEN([0]!nilai)&lt;=6,--LEFT(TEXT(RIGHT([0]!nilai,9),REPT("0",9)),3)={0;1}),""," juta")</definedName>
    <definedName name="juta" localSheetId="42">" "&amp;INDEX('316_BBI_Medan'!idxRatusan,--LEFT(TEXT(RIGHT([0]!nilai,9),REPT("0",9)),1)+1)&amp;" "&amp;IF((--MID(TEXT(RIGHT([0]!nilai,9),REPT("0",9)),2,2)+1)&lt;=20,IF(--LEFT(TEXT(RIGHT([0]!nilai,9),REPT("0",9)),3)=1," satu juta",INDEX('316_BBI_Medan'!idxSatuSampaiDuaPuluh,--LEFT(TEXT(RIGHT([0]!nilai,8),REPT("0",8)),2)+1)),INDEX('316_BBI_Medan'!idxSatuSampaiDuaPuluh,--LEFT(RIGHT([0]!nilai,8),1)+1)&amp;" puluh "&amp;INDEX('316_BBI_Medan'!idxSatuSampaiDuaPuluh,--LEFT(RIGHT([0]!nilai,7),1)+1))&amp;IF(OR(LEN([0]!nilai)&lt;=6,--LEFT(TEXT(RIGHT([0]!nilai,9),REPT("0",9)),3)={0;1}),""," juta")</definedName>
    <definedName name="juta" localSheetId="43">" "&amp;INDEX('317_BBI_Jambi'!idxRatusan,--LEFT(TEXT(RIGHT([0]!nilai,9),REPT("0",9)),1)+1)&amp;" "&amp;IF((--MID(TEXT(RIGHT([0]!nilai,9),REPT("0",9)),2,2)+1)&lt;=20,IF(--LEFT(TEXT(RIGHT([0]!nilai,9),REPT("0",9)),3)=1," satu juta",INDEX('317_BBI_Jambi'!idxSatuSampaiDuaPuluh,--LEFT(TEXT(RIGHT([0]!nilai,8),REPT("0",8)),2)+1)),INDEX('317_BBI_Jambi'!idxSatuSampaiDuaPuluh,--LEFT(RIGHT([0]!nilai,8),1)+1)&amp;" puluh "&amp;INDEX('317_BBI_Jambi'!idxSatuSampaiDuaPuluh,--LEFT(RIGHT([0]!nilai,7),1)+1))&amp;IF(OR(LEN([0]!nilai)&lt;=6,--LEFT(TEXT(RIGHT([0]!nilai,9),REPT("0",9)),3)={0;1}),""," juta")</definedName>
    <definedName name="juta" localSheetId="44">" "&amp;INDEX('318_DN_Import China-JKT'!idxRatusan,--LEFT(TEXT(RIGHT([2]!nilai,9),REPT("0",9)),1)+1)&amp;" "&amp;IF((--MID(TEXT(RIGHT([2]!nilai,9),REPT("0",9)),2,2)+1)&lt;=20,IF(--LEFT(TEXT(RIGHT([2]!nilai,9),REPT("0",9)),3)=1," satu juta",INDEX('318_DN_Import China-JKT'!idxSatuSampaiDuaPuluh,--LEFT(TEXT(RIGHT([2]!nilai,8),REPT("0",8)),2)+1)),INDEX('318_DN_Import China-JKT'!idxSatuSampaiDuaPuluh,--LEFT(RIGHT([2]!nilai,8),1)+1)&amp;" puluh "&amp;INDEX('318_DN_Import China-JKT'!idxSatuSampaiDuaPuluh,--LEFT(RIGHT([2]!nilai,7),1)+1))&amp;IF(OR(LEN([2]!nilai)&lt;=6,--LEFT(TEXT(RIGHT([2]!nilai,9),REPT("0",9)),3)={0;1}),""," juta")</definedName>
    <definedName name="juta" localSheetId="45">" "&amp;INDEX('318A_DN_Import China-JKT '!idxRatusan,--LEFT(TEXT(RIGHT([2]!nilai,9),REPT("0",9)),1)+1)&amp;" "&amp;IF((--MID(TEXT(RIGHT([2]!nilai,9),REPT("0",9)),2,2)+1)&lt;=20,IF(--LEFT(TEXT(RIGHT([2]!nilai,9),REPT("0",9)),3)=1," satu juta",INDEX('318A_DN_Import China-JKT '!idxSatuSampaiDuaPuluh,--LEFT(TEXT(RIGHT([2]!nilai,8),REPT("0",8)),2)+1)),INDEX('318A_DN_Import China-JKT '!idxSatuSampaiDuaPuluh,--LEFT(RIGHT([2]!nilai,8),1)+1)&amp;" puluh "&amp;INDEX('318A_DN_Import China-JKT '!idxSatuSampaiDuaPuluh,--LEFT(RIGHT([2]!nilai,7),1)+1))&amp;IF(OR(LEN([2]!nilai)&lt;=6,--LEFT(TEXT(RIGHT([2]!nilai,9),REPT("0",9)),3)={0;1}),""," juta")</definedName>
    <definedName name="juta" localSheetId="46">" "&amp;INDEX('318B_DN_Import China-JKT '!idxRatusan,--LEFT(TEXT(RIGHT([2]!nilai,9),REPT("0",9)),1)+1)&amp;" "&amp;IF((--MID(TEXT(RIGHT([2]!nilai,9),REPT("0",9)),2,2)+1)&lt;=20,IF(--LEFT(TEXT(RIGHT([2]!nilai,9),REPT("0",9)),3)=1," satu juta",INDEX('318B_DN_Import China-JKT '!idxSatuSampaiDuaPuluh,--LEFT(TEXT(RIGHT([2]!nilai,8),REPT("0",8)),2)+1)),INDEX('318B_DN_Import China-JKT '!idxSatuSampaiDuaPuluh,--LEFT(RIGHT([2]!nilai,8),1)+1)&amp;" puluh "&amp;INDEX('318B_DN_Import China-JKT '!idxSatuSampaiDuaPuluh,--LEFT(RIGHT([2]!nilai,7),1)+1))&amp;IF(OR(LEN([2]!nilai)&lt;=6,--LEFT(TEXT(RIGHT([2]!nilai,9),REPT("0",9)),3)={0;1}),""," juta")</definedName>
    <definedName name="juta" localSheetId="47">" "&amp;INDEX('319_Marvel_Batam'!idxRatusan,--LEFT(TEXT(RIGHT([0]!nilai,9),REPT("0",9)),1)+1)&amp;" "&amp;IF((--MID(TEXT(RIGHT([0]!nilai,9),REPT("0",9)),2,2)+1)&lt;=20,IF(--LEFT(TEXT(RIGHT([0]!nilai,9),REPT("0",9)),3)=1," satu juta",INDEX('319_Marvel_Batam'!idxSatuSampaiDuaPuluh,--LEFT(TEXT(RIGHT([0]!nilai,8),REPT("0",8)),2)+1)),INDEX('319_Marvel_Batam'!idxSatuSampaiDuaPuluh,--LEFT(RIGHT([0]!nilai,8),1)+1)&amp;" puluh "&amp;INDEX('319_Marvel_Batam'!idxSatuSampaiDuaPuluh,--LEFT(RIGHT([0]!nilai,7),1)+1))&amp;IF(OR(LEN([0]!nilai)&lt;=6,--LEFT(TEXT(RIGHT([0]!nilai,9),REPT("0",9)),3)={0;1}),""," juta")</definedName>
    <definedName name="juta" localSheetId="48">" "&amp;INDEX('320_Klik_Batam'!idxRatusan,--LEFT(TEXT(RIGHT([0]!nilai,9),REPT("0",9)),1)+1)&amp;" "&amp;IF((--MID(TEXT(RIGHT([0]!nilai,9),REPT("0",9)),2,2)+1)&lt;=20,IF(--LEFT(TEXT(RIGHT([0]!nilai,9),REPT("0",9)),3)=1," satu juta",INDEX('320_Klik_Batam'!idxSatuSampaiDuaPuluh,--LEFT(TEXT(RIGHT([0]!nilai,8),REPT("0",8)),2)+1)),INDEX('320_Klik_Batam'!idxSatuSampaiDuaPuluh,--LEFT(RIGHT([0]!nilai,8),1)+1)&amp;" puluh "&amp;INDEX('320_Klik_Batam'!idxSatuSampaiDuaPuluh,--LEFT(RIGHT([0]!nilai,7),1)+1))&amp;IF(OR(LEN([0]!nilai)&lt;=6,--LEFT(TEXT(RIGHT([0]!nilai,9),REPT("0",9)),3)={0;1}),""," juta")</definedName>
    <definedName name="juta" localSheetId="49">" "&amp;INDEX('321_Okaryana_Pontianak'!idxRatusan,--LEFT(TEXT(RIGHT([0]!nilai,9),REPT("0",9)),1)+1)&amp;" "&amp;IF((--MID(TEXT(RIGHT([0]!nilai,9),REPT("0",9)),2,2)+1)&lt;=20,IF(--LEFT(TEXT(RIGHT([0]!nilai,9),REPT("0",9)),3)=1," satu juta",INDEX('321_Okaryana_Pontianak'!idxSatuSampaiDuaPuluh,--LEFT(TEXT(RIGHT([0]!nilai,8),REPT("0",8)),2)+1)),INDEX('321_Okaryana_Pontianak'!idxSatuSampaiDuaPuluh,--LEFT(RIGHT([0]!nilai,8),1)+1)&amp;" puluh "&amp;INDEX('321_Okaryana_Pontianak'!idxSatuSampaiDuaPuluh,--LEFT(RIGHT([0]!nilai,7),1)+1))&amp;IF(OR(LEN([0]!nilai)&lt;=6,--LEFT(TEXT(RIGHT([0]!nilai,9),REPT("0",9)),3)={0;1}),""," juta")</definedName>
    <definedName name="juta" localSheetId="50">" "&amp;INDEX('322_NCT_Nias'!idxRatusan,--LEFT(TEXT(RIGHT([0]!nilai,9),REPT("0",9)),1)+1)&amp;" "&amp;IF((--MID(TEXT(RIGHT([0]!nilai,9),REPT("0",9)),2,2)+1)&lt;=20,IF(--LEFT(TEXT(RIGHT([0]!nilai,9),REPT("0",9)),3)=1," satu juta",INDEX('322_NCT_Nias'!idxSatuSampaiDuaPuluh,--LEFT(TEXT(RIGHT([0]!nilai,8),REPT("0",8)),2)+1)),INDEX('322_NCT_Nias'!idxSatuSampaiDuaPuluh,--LEFT(RIGHT([0]!nilai,8),1)+1)&amp;" puluh "&amp;INDEX('322_NCT_Nias'!idxSatuSampaiDuaPuluh,--LEFT(RIGHT([0]!nilai,7),1)+1))&amp;IF(OR(LEN([0]!nilai)&lt;=6,--LEFT(TEXT(RIGHT([0]!nilai,9),REPT("0",9)),3)={0;1}),""," juta")</definedName>
    <definedName name="juta" localSheetId="51">" "&amp;INDEX('323_PT. SITC_Undername China'!idxRatusan,--LEFT(TEXT(RIGHT([0]!nilai,9),REPT("0",9)),1)+1)&amp;" "&amp;IF((--MID(TEXT(RIGHT([0]!nilai,9),REPT("0",9)),2,2)+1)&lt;=20,IF(--LEFT(TEXT(RIGHT([0]!nilai,9),REPT("0",9)),3)=1," satu juta",INDEX('323_PT. SITC_Undername China'!idxSatuSampaiDuaPuluh,--LEFT(TEXT(RIGHT([0]!nilai,8),REPT("0",8)),2)+1)),INDEX('323_PT. SITC_Undername China'!idxSatuSampaiDuaPuluh,--LEFT(RIGHT([0]!nilai,8),1)+1)&amp;" puluh "&amp;INDEX('323_PT. SITC_Undername China'!idxSatuSampaiDuaPuluh,--LEFT(RIGHT([0]!nilai,7),1)+1))&amp;IF(OR(LEN([0]!nilai)&lt;=6,--LEFT(TEXT(RIGHT([0]!nilai,9),REPT("0",9)),3)={0;1}),""," juta")</definedName>
    <definedName name="juta" localSheetId="52">" "&amp;INDEX('324_MBS_Palu'!idxRatusan,--LEFT(TEXT(RIGHT([0]!nilai,9),REPT("0",9)),1)+1)&amp;" "&amp;IF((--MID(TEXT(RIGHT([0]!nilai,9),REPT("0",9)),2,2)+1)&lt;=20,IF(--LEFT(TEXT(RIGHT([0]!nilai,9),REPT("0",9)),3)=1," satu juta",INDEX('324_MBS_Palu'!idxSatuSampaiDuaPuluh,--LEFT(TEXT(RIGHT([0]!nilai,8),REPT("0",8)),2)+1)),INDEX('324_MBS_Palu'!idxSatuSampaiDuaPuluh,--LEFT(RIGHT([0]!nilai,8),1)+1)&amp;" puluh "&amp;INDEX('324_MBS_Palu'!idxSatuSampaiDuaPuluh,--LEFT(RIGHT([0]!nilai,7),1)+1))&amp;IF(OR(LEN([0]!nilai)&lt;=6,--LEFT(TEXT(RIGHT([0]!nilai,9),REPT("0",9)),3)={0;1}),""," juta")</definedName>
    <definedName name="juta" localSheetId="53">" "&amp;INDEX('325_Maxxis_Lampung'!idxRatusan,--LEFT(TEXT(RIGHT([0]!nilai,9),REPT("0",9)),1)+1)&amp;" "&amp;IF((--MID(TEXT(RIGHT([0]!nilai,9),REPT("0",9)),2,2)+1)&lt;=20,IF(--LEFT(TEXT(RIGHT([0]!nilai,9),REPT("0",9)),3)=1," satu juta",INDEX('325_Maxxis_Lampung'!idxSatuSampaiDuaPuluh,--LEFT(TEXT(RIGHT([0]!nilai,8),REPT("0",8)),2)+1)),INDEX('325_Maxxis_Lampung'!idxSatuSampaiDuaPuluh,--LEFT(RIGHT([0]!nilai,8),1)+1)&amp;" puluh "&amp;INDEX('325_Maxxis_Lampung'!idxSatuSampaiDuaPuluh,--LEFT(RIGHT([0]!nilai,7),1)+1))&amp;IF(OR(LEN([0]!nilai)&lt;=6,--LEFT(TEXT(RIGHT([0]!nilai,9),REPT("0",9)),3)={0;1}),""," juta")</definedName>
    <definedName name="juta" localSheetId="54">" "&amp;INDEX('326_Ibu Yesika_Kendari'!idxRatusan,--LEFT(TEXT(RIGHT([0]!nilai,9),REPT("0",9)),1)+1)&amp;" "&amp;IF((--MID(TEXT(RIGHT([0]!nilai,9),REPT("0",9)),2,2)+1)&lt;=20,IF(--LEFT(TEXT(RIGHT([0]!nilai,9),REPT("0",9)),3)=1," satu juta",INDEX('326_Ibu Yesika_Kendari'!idxSatuSampaiDuaPuluh,--LEFT(TEXT(RIGHT([0]!nilai,8),REPT("0",8)),2)+1)),INDEX('326_Ibu Yesika_Kendari'!idxSatuSampaiDuaPuluh,--LEFT(RIGHT([0]!nilai,8),1)+1)&amp;" puluh "&amp;INDEX('326_Ibu Yesika_Kendari'!idxSatuSampaiDuaPuluh,--LEFT(RIGHT([0]!nilai,7),1)+1))&amp;IF(OR(LEN([0]!nilai)&lt;=6,--LEFT(TEXT(RIGHT([0]!nilai,9),REPT("0",9)),3)={0;1}),""," juta")</definedName>
    <definedName name="juta" localSheetId="55">" "&amp;INDEX('327_LSJ_Batam'!idxRatusan,--LEFT(TEXT(RIGHT([0]!nilai,9),REPT("0",9)),1)+1)&amp;" "&amp;IF((--MID(TEXT(RIGHT([0]!nilai,9),REPT("0",9)),2,2)+1)&lt;=20,IF(--LEFT(TEXT(RIGHT([0]!nilai,9),REPT("0",9)),3)=1," satu juta",INDEX('327_LSJ_Batam'!idxSatuSampaiDuaPuluh,--LEFT(TEXT(RIGHT([0]!nilai,8),REPT("0",8)),2)+1)),INDEX('327_LSJ_Batam'!idxSatuSampaiDuaPuluh,--LEFT(RIGHT([0]!nilai,8),1)+1)&amp;" puluh "&amp;INDEX('327_LSJ_Batam'!idxSatuSampaiDuaPuluh,--LEFT(RIGHT([0]!nilai,7),1)+1))&amp;IF(OR(LEN([0]!nilai)&lt;=6,--LEFT(TEXT(RIGHT([0]!nilai,9),REPT("0",9)),3)={0;1}),""," juta")</definedName>
    <definedName name="juta" localSheetId="56">" "&amp;INDEX('328_Toko Ade_Makassar'!idxRatusan,--LEFT(TEXT(RIGHT([0]!nilai,9),REPT("0",9)),1)+1)&amp;" "&amp;IF((--MID(TEXT(RIGHT([0]!nilai,9),REPT("0",9)),2,2)+1)&lt;=20,IF(--LEFT(TEXT(RIGHT([0]!nilai,9),REPT("0",9)),3)=1," satu juta",INDEX('328_Toko Ade_Makassar'!idxSatuSampaiDuaPuluh,--LEFT(TEXT(RIGHT([0]!nilai,8),REPT("0",8)),2)+1)),INDEX('328_Toko Ade_Makassar'!idxSatuSampaiDuaPuluh,--LEFT(RIGHT([0]!nilai,8),1)+1)&amp;" puluh "&amp;INDEX('328_Toko Ade_Makassar'!idxSatuSampaiDuaPuluh,--LEFT(RIGHT([0]!nilai,7),1)+1))&amp;IF(OR(LEN([0]!nilai)&lt;=6,--LEFT(TEXT(RIGHT([0]!nilai,9),REPT("0",9)),3)={0;1}),""," juta")</definedName>
    <definedName name="juta" localSheetId="57">" "&amp;INDEX('329_Bpk. Rosy Palilingan_Batam'!idxRatusan,--LEFT(TEXT(RIGHT([0]!nilai,9),REPT("0",9)),1)+1)&amp;" "&amp;IF((--MID(TEXT(RIGHT([0]!nilai,9),REPT("0",9)),2,2)+1)&lt;=20,IF(--LEFT(TEXT(RIGHT([0]!nilai,9),REPT("0",9)),3)=1," satu juta",INDEX('329_Bpk. Rosy Palilingan_Batam'!idxSatuSampaiDuaPuluh,--LEFT(TEXT(RIGHT([0]!nilai,8),REPT("0",8)),2)+1)),INDEX('329_Bpk. Rosy Palilingan_Batam'!idxSatuSampaiDuaPuluh,--LEFT(RIGHT([0]!nilai,8),1)+1)&amp;" puluh "&amp;INDEX('329_Bpk. Rosy Palilingan_Batam'!idxSatuSampaiDuaPuluh,--LEFT(RIGHT([0]!nilai,7),1)+1))&amp;IF(OR(LEN([0]!nilai)&lt;=6,--LEFT(TEXT(RIGHT([0]!nilai,9),REPT("0",9)),3)={0;1}),""," juta")</definedName>
    <definedName name="juta" localSheetId="58">" "&amp;INDEX('330_Yenlingtan_Batam'!idxRatusan,--LEFT(TEXT(RIGHT([0]!nilai,9),REPT("0",9)),1)+1)&amp;" "&amp;IF((--MID(TEXT(RIGHT([0]!nilai,9),REPT("0",9)),2,2)+1)&lt;=20,IF(--LEFT(TEXT(RIGHT([0]!nilai,9),REPT("0",9)),3)=1," satu juta",INDEX('330_Yenlingtan_Batam'!idxSatuSampaiDuaPuluh,--LEFT(TEXT(RIGHT([0]!nilai,8),REPT("0",8)),2)+1)),INDEX('330_Yenlingtan_Batam'!idxSatuSampaiDuaPuluh,--LEFT(RIGHT([0]!nilai,8),1)+1)&amp;" puluh "&amp;INDEX('330_Yenlingtan_Batam'!idxSatuSampaiDuaPuluh,--LEFT(RIGHT([0]!nilai,7),1)+1))&amp;IF(OR(LEN([0]!nilai)&lt;=6,--LEFT(TEXT(RIGHT([0]!nilai,9),REPT("0",9)),3)={0;1}),""," juta")</definedName>
    <definedName name="juta" localSheetId="59">" "&amp;INDEX('331_Tinata Sukses_Batam'!idxRatusan,--LEFT(TEXT(RIGHT([0]!nilai,9),REPT("0",9)),1)+1)&amp;" "&amp;IF((--MID(TEXT(RIGHT([0]!nilai,9),REPT("0",9)),2,2)+1)&lt;=20,IF(--LEFT(TEXT(RIGHT([0]!nilai,9),REPT("0",9)),3)=1," satu juta",INDEX('331_Tinata Sukses_Batam'!idxSatuSampaiDuaPuluh,--LEFT(TEXT(RIGHT([0]!nilai,8),REPT("0",8)),2)+1)),INDEX('331_Tinata Sukses_Batam'!idxSatuSampaiDuaPuluh,--LEFT(RIGHT([0]!nilai,8),1)+1)&amp;" puluh "&amp;INDEX('331_Tinata Sukses_Batam'!idxSatuSampaiDuaPuluh,--LEFT(RIGHT([0]!nilai,7),1)+1))&amp;IF(OR(LEN([0]!nilai)&lt;=6,--LEFT(TEXT(RIGHT([0]!nilai,9),REPT("0",9)),3)={0;1}),""," juta")</definedName>
    <definedName name="juta" localSheetId="60">" "&amp;INDEX('332_Yenlingtan_Lingkar_BTH'!idxRatusan,--LEFT(TEXT(RIGHT([0]!nilai,9),REPT("0",9)),1)+1)&amp;" "&amp;IF((--MID(TEXT(RIGHT([0]!nilai,9),REPT("0",9)),2,2)+1)&lt;=20,IF(--LEFT(TEXT(RIGHT([0]!nilai,9),REPT("0",9)),3)=1," satu juta",INDEX('332_Yenlingtan_Lingkar_BTH'!idxSatuSampaiDuaPuluh,--LEFT(TEXT(RIGHT([0]!nilai,8),REPT("0",8)),2)+1)),INDEX('332_Yenlingtan_Lingkar_BTH'!idxSatuSampaiDuaPuluh,--LEFT(RIGHT([0]!nilai,8),1)+1)&amp;" puluh "&amp;INDEX('332_Yenlingtan_Lingkar_BTH'!idxSatuSampaiDuaPuluh,--LEFT(RIGHT([0]!nilai,7),1)+1))&amp;IF(OR(LEN([0]!nilai)&lt;=6,--LEFT(TEXT(RIGHT([0]!nilai,9),REPT("0",9)),3)={0;1}),""," juta")</definedName>
    <definedName name="juta" localSheetId="61">" "&amp;INDEX('333_Yenlingtan_Timothy_BTH'!idxRatusan,--LEFT(TEXT(RIGHT([0]!nilai,9),REPT("0",9)),1)+1)&amp;" "&amp;IF((--MID(TEXT(RIGHT([0]!nilai,9),REPT("0",9)),2,2)+1)&lt;=20,IF(--LEFT(TEXT(RIGHT([0]!nilai,9),REPT("0",9)),3)=1," satu juta",INDEX('333_Yenlingtan_Timothy_BTH'!idxSatuSampaiDuaPuluh,--LEFT(TEXT(RIGHT([0]!nilai,8),REPT("0",8)),2)+1)),INDEX('333_Yenlingtan_Timothy_BTH'!idxSatuSampaiDuaPuluh,--LEFT(RIGHT([0]!nilai,8),1)+1)&amp;" puluh "&amp;INDEX('333_Yenlingtan_Timothy_BTH'!idxSatuSampaiDuaPuluh,--LEFT(RIGHT([0]!nilai,7),1)+1))&amp;IF(OR(LEN([0]!nilai)&lt;=6,--LEFT(TEXT(RIGHT([0]!nilai,9),REPT("0",9)),3)={0;1}),""," juta")</definedName>
    <definedName name="juta" localSheetId="62">" "&amp;INDEX('334_Yenlingtan_kaifa_BTH'!idxRatusan,--LEFT(TEXT(RIGHT([0]!nilai,9),REPT("0",9)),1)+1)&amp;" "&amp;IF((--MID(TEXT(RIGHT([0]!nilai,9),REPT("0",9)),2,2)+1)&lt;=20,IF(--LEFT(TEXT(RIGHT([0]!nilai,9),REPT("0",9)),3)=1," satu juta",INDEX('334_Yenlingtan_kaifa_BTH'!idxSatuSampaiDuaPuluh,--LEFT(TEXT(RIGHT([0]!nilai,8),REPT("0",8)),2)+1)),INDEX('334_Yenlingtan_kaifa_BTH'!idxSatuSampaiDuaPuluh,--LEFT(RIGHT([0]!nilai,8),1)+1)&amp;" puluh "&amp;INDEX('334_Yenlingtan_kaifa_BTH'!idxSatuSampaiDuaPuluh,--LEFT(RIGHT([0]!nilai,7),1)+1))&amp;IF(OR(LEN([0]!nilai)&lt;=6,--LEFT(TEXT(RIGHT([0]!nilai,9),REPT("0",9)),3)={0;1}),""," juta")</definedName>
    <definedName name="juta" localSheetId="63">" "&amp;INDEX('335_BSC_Alam Hijau_Bali'!idxRatusan,--LEFT(TEXT(RIGHT([0]!nilai,9),REPT("0",9)),1)+1)&amp;" "&amp;IF((--MID(TEXT(RIGHT([0]!nilai,9),REPT("0",9)),2,2)+1)&lt;=20,IF(--LEFT(TEXT(RIGHT([0]!nilai,9),REPT("0",9)),3)=1," satu juta",INDEX('335_BSC_Alam Hijau_Bali'!idxSatuSampaiDuaPuluh,--LEFT(TEXT(RIGHT([0]!nilai,8),REPT("0",8)),2)+1)),INDEX('335_BSC_Alam Hijau_Bali'!idxSatuSampaiDuaPuluh,--LEFT(RIGHT([0]!nilai,8),1)+1)&amp;" puluh "&amp;INDEX('335_BSC_Alam Hijau_Bali'!idxSatuSampaiDuaPuluh,--LEFT(RIGHT([0]!nilai,7),1)+1))&amp;IF(OR(LEN([0]!nilai)&lt;=6,--LEFT(TEXT(RIGHT([0]!nilai,9),REPT("0",9)),3)={0;1}),""," juta")</definedName>
    <definedName name="juta" localSheetId="64">" "&amp;INDEX('335A_BSC_Alam Hijau_Kota Bumi'!idxRatusan,--LEFT(TEXT(RIGHT([0]!nilai,9),REPT("0",9)),1)+1)&amp;" "&amp;IF((--MID(TEXT(RIGHT([0]!nilai,9),REPT("0",9)),2,2)+1)&lt;=20,IF(--LEFT(TEXT(RIGHT([0]!nilai,9),REPT("0",9)),3)=1," satu juta",INDEX('335A_BSC_Alam Hijau_Kota Bumi'!idxSatuSampaiDuaPuluh,--LEFT(TEXT(RIGHT([0]!nilai,8),REPT("0",8)),2)+1)),INDEX('335A_BSC_Alam Hijau_Kota Bumi'!idxSatuSampaiDuaPuluh,--LEFT(RIGHT([0]!nilai,8),1)+1)&amp;" puluh "&amp;INDEX('335A_BSC_Alam Hijau_Kota Bumi'!idxSatuSampaiDuaPuluh,--LEFT(RIGHT([0]!nilai,7),1)+1))&amp;IF(OR(LEN([0]!nilai)&lt;=6,--LEFT(TEXT(RIGHT([0]!nilai,9),REPT("0",9)),3)={0;1}),""," juta")</definedName>
    <definedName name="juta" localSheetId="65">" "&amp;INDEX('335B_BSC_Alam Hijau_Palembang'!idxRatusan,--LEFT(TEXT(RIGHT([0]!nilai,9),REPT("0",9)),1)+1)&amp;" "&amp;IF((--MID(TEXT(RIGHT([0]!nilai,9),REPT("0",9)),2,2)+1)&lt;=20,IF(--LEFT(TEXT(RIGHT([0]!nilai,9),REPT("0",9)),3)=1," satu juta",INDEX('335B_BSC_Alam Hijau_Palembang'!idxSatuSampaiDuaPuluh,--LEFT(TEXT(RIGHT([0]!nilai,8),REPT("0",8)),2)+1)),INDEX('335B_BSC_Alam Hijau_Palembang'!idxSatuSampaiDuaPuluh,--LEFT(RIGHT([0]!nilai,8),1)+1)&amp;" puluh "&amp;INDEX('335B_BSC_Alam Hijau_Palembang'!idxSatuSampaiDuaPuluh,--LEFT(RIGHT([0]!nilai,7),1)+1))&amp;IF(OR(LEN([0]!nilai)&lt;=6,--LEFT(TEXT(RIGHT([0]!nilai,9),REPT("0",9)),3)={0;1}),""," juta")</definedName>
    <definedName name="juta" localSheetId="66">" "&amp;INDEX('335C_BSC_Alam Hijau_Palemba'!idxRatusan,--LEFT(TEXT(RIGHT([0]!nilai,9),REPT("0",9)),1)+1)&amp;" "&amp;IF((--MID(TEXT(RIGHT([0]!nilai,9),REPT("0",9)),2,2)+1)&lt;=20,IF(--LEFT(TEXT(RIGHT([0]!nilai,9),REPT("0",9)),3)=1," satu juta",INDEX('335C_BSC_Alam Hijau_Palemba'!idxSatuSampaiDuaPuluh,--LEFT(TEXT(RIGHT([0]!nilai,8),REPT("0",8)),2)+1)),INDEX('335C_BSC_Alam Hijau_Palemba'!idxSatuSampaiDuaPuluh,--LEFT(RIGHT([0]!nilai,8),1)+1)&amp;" puluh "&amp;INDEX('335C_BSC_Alam Hijau_Palemba'!idxSatuSampaiDuaPuluh,--LEFT(RIGHT([0]!nilai,7),1)+1))&amp;IF(OR(LEN([0]!nilai)&lt;=6,--LEFT(TEXT(RIGHT([0]!nilai,9),REPT("0",9)),3)={0;1}),""," juta")</definedName>
    <definedName name="juta" localSheetId="67">" "&amp;INDEX('335D_BSC_Alam Hijau_Karawang'!idxRatusan,--LEFT(TEXT(RIGHT([0]!nilai,9),REPT("0",9)),1)+1)&amp;" "&amp;IF((--MID(TEXT(RIGHT([0]!nilai,9),REPT("0",9)),2,2)+1)&lt;=20,IF(--LEFT(TEXT(RIGHT([0]!nilai,9),REPT("0",9)),3)=1," satu juta",INDEX('335D_BSC_Alam Hijau_Karawang'!idxSatuSampaiDuaPuluh,--LEFT(TEXT(RIGHT([0]!nilai,8),REPT("0",8)),2)+1)),INDEX('335D_BSC_Alam Hijau_Karawang'!idxSatuSampaiDuaPuluh,--LEFT(RIGHT([0]!nilai,8),1)+1)&amp;" puluh "&amp;INDEX('335D_BSC_Alam Hijau_Karawang'!idxSatuSampaiDuaPuluh,--LEFT(RIGHT([0]!nilai,7),1)+1))&amp;IF(OR(LEN([0]!nilai)&lt;=6,--LEFT(TEXT(RIGHT([0]!nilai,9),REPT("0",9)),3)={0;1}),""," juta")</definedName>
    <definedName name="juta" localSheetId="68">" "&amp;INDEX('336_BSC_JHHP_Pekanbaru'!idxRatusan,--LEFT(TEXT(RIGHT([0]!nilai,9),REPT("0",9)),1)+1)&amp;" "&amp;IF((--MID(TEXT(RIGHT([0]!nilai,9),REPT("0",9)),2,2)+1)&lt;=20,IF(--LEFT(TEXT(RIGHT([0]!nilai,9),REPT("0",9)),3)=1," satu juta",INDEX('336_BSC_JHHP_Pekanbaru'!idxSatuSampaiDuaPuluh,--LEFT(TEXT(RIGHT([0]!nilai,8),REPT("0",8)),2)+1)),INDEX('336_BSC_JHHP_Pekanbaru'!idxSatuSampaiDuaPuluh,--LEFT(RIGHT([0]!nilai,8),1)+1)&amp;" puluh "&amp;INDEX('336_BSC_JHHP_Pekanbaru'!idxSatuSampaiDuaPuluh,--LEFT(RIGHT([0]!nilai,7),1)+1))&amp;IF(OR(LEN([0]!nilai)&lt;=6,--LEFT(TEXT(RIGHT([0]!nilai,9),REPT("0",9)),3)={0;1}),""," juta")</definedName>
    <definedName name="juta" localSheetId="69">" "&amp;INDEX('337_BSC_Kino_Palembang'!idxRatusan,--LEFT(TEXT(RIGHT([0]!nilai,9),REPT("0",9)),1)+1)&amp;" "&amp;IF((--MID(TEXT(RIGHT([0]!nilai,9),REPT("0",9)),2,2)+1)&lt;=20,IF(--LEFT(TEXT(RIGHT([0]!nilai,9),REPT("0",9)),3)=1," satu juta",INDEX('337_BSC_Kino_Palembang'!idxSatuSampaiDuaPuluh,--LEFT(TEXT(RIGHT([0]!nilai,8),REPT("0",8)),2)+1)),INDEX('337_BSC_Kino_Palembang'!idxSatuSampaiDuaPuluh,--LEFT(RIGHT([0]!nilai,8),1)+1)&amp;" puluh "&amp;INDEX('337_BSC_Kino_Palembang'!idxSatuSampaiDuaPuluh,--LEFT(RIGHT([0]!nilai,7),1)+1))&amp;IF(OR(LEN([0]!nilai)&lt;=6,--LEFT(TEXT(RIGHT([0]!nilai,9),REPT("0",9)),3)={0;1}),""," juta")</definedName>
    <definedName name="juta" localSheetId="70">" "&amp;INDEX('338_STL_Tarakan'!idxRatusan,--LEFT(TEXT(RIGHT([0]!nilai,9),REPT("0",9)),1)+1)&amp;" "&amp;IF((--MID(TEXT(RIGHT([0]!nilai,9),REPT("0",9)),2,2)+1)&lt;=20,IF(--LEFT(TEXT(RIGHT([0]!nilai,9),REPT("0",9)),3)=1," satu juta",INDEX('338_STL_Tarakan'!idxSatuSampaiDuaPuluh,--LEFT(TEXT(RIGHT([0]!nilai,8),REPT("0",8)),2)+1)),INDEX('338_STL_Tarakan'!idxSatuSampaiDuaPuluh,--LEFT(RIGHT([0]!nilai,8),1)+1)&amp;" puluh "&amp;INDEX('338_STL_Tarakan'!idxSatuSampaiDuaPuluh,--LEFT(RIGHT([0]!nilai,7),1)+1))&amp;IF(OR(LEN([0]!nilai)&lt;=6,--LEFT(TEXT(RIGHT([0]!nilai,9),REPT("0",9)),3)={0;1}),""," juta")</definedName>
    <definedName name="juta" localSheetId="71">" "&amp;INDEX('339_Solologo_Persada_Banjar'!idxRatusan,--LEFT(TEXT(RIGHT([2]!nilai,9),REPT("0",9)),1)+1)&amp;" "&amp;IF((--MID(TEXT(RIGHT([2]!nilai,9),REPT("0",9)),2,2)+1)&lt;=20,IF(--LEFT(TEXT(RIGHT([2]!nilai,9),REPT("0",9)),3)=1," satu juta",INDEX('339_Solologo_Persada_Banjar'!idxSatuSampaiDuaPuluh,--LEFT(TEXT(RIGHT([2]!nilai,8),REPT("0",8)),2)+1)),INDEX('339_Solologo_Persada_Banjar'!idxSatuSampaiDuaPuluh,--LEFT(RIGHT([2]!nilai,8),1)+1)&amp;" puluh "&amp;INDEX('339_Solologo_Persada_Banjar'!idxSatuSampaiDuaPuluh,--LEFT(RIGHT([2]!nilai,7),1)+1))&amp;IF(OR(LEN([2]!nilai)&lt;=6,--LEFT(TEXT(RIGHT([2]!nilai,9),REPT("0",9)),3)={0;1}),""," juta")</definedName>
    <definedName name="juta" localSheetId="72">" "&amp;INDEX('340_Solologo_Persada_Pati'!idxRatusan,--LEFT(TEXT(RIGHT([2]!nilai,9),REPT("0",9)),1)+1)&amp;" "&amp;IF((--MID(TEXT(RIGHT([2]!nilai,9),REPT("0",9)),2,2)+1)&lt;=20,IF(--LEFT(TEXT(RIGHT([2]!nilai,9),REPT("0",9)),3)=1," satu juta",INDEX('340_Solologo_Persada_Pati'!idxSatuSampaiDuaPuluh,--LEFT(TEXT(RIGHT([2]!nilai,8),REPT("0",8)),2)+1)),INDEX('340_Solologo_Persada_Pati'!idxSatuSampaiDuaPuluh,--LEFT(RIGHT([2]!nilai,8),1)+1)&amp;" puluh "&amp;INDEX('340_Solologo_Persada_Pati'!idxSatuSampaiDuaPuluh,--LEFT(RIGHT([2]!nilai,7),1)+1))&amp;IF(OR(LEN([2]!nilai)&lt;=6,--LEFT(TEXT(RIGHT([2]!nilai,9),REPT("0",9)),3)={0;1}),""," juta")</definedName>
    <definedName name="juta" localSheetId="73">" "&amp;INDEX('341_Solologo_Satya_Banjar'!idxRatusan,--LEFT(TEXT(RIGHT([2]!nilai,9),REPT("0",9)),1)+1)&amp;" "&amp;IF((--MID(TEXT(RIGHT([2]!nilai,9),REPT("0",9)),2,2)+1)&lt;=20,IF(--LEFT(TEXT(RIGHT([2]!nilai,9),REPT("0",9)),3)=1," satu juta",INDEX('341_Solologo_Satya_Banjar'!idxSatuSampaiDuaPuluh,--LEFT(TEXT(RIGHT([2]!nilai,8),REPT("0",8)),2)+1)),INDEX('341_Solologo_Satya_Banjar'!idxSatuSampaiDuaPuluh,--LEFT(RIGHT([2]!nilai,8),1)+1)&amp;" puluh "&amp;INDEX('341_Solologo_Satya_Banjar'!idxSatuSampaiDuaPuluh,--LEFT(RIGHT([2]!nilai,7),1)+1))&amp;IF(OR(LEN([2]!nilai)&lt;=6,--LEFT(TEXT(RIGHT([2]!nilai,9),REPT("0",9)),3)={0;1}),""," juta")</definedName>
    <definedName name="juta" localSheetId="74">" "&amp;INDEX('342_Solologo_Banyuwangi'!idxRatusan,--LEFT(TEXT(RIGHT([2]!nilai,9),REPT("0",9)),1)+1)&amp;" "&amp;IF((--MID(TEXT(RIGHT([2]!nilai,9),REPT("0",9)),2,2)+1)&lt;=20,IF(--LEFT(TEXT(RIGHT([2]!nilai,9),REPT("0",9)),3)=1," satu juta",INDEX('342_Solologo_Banyuwangi'!idxSatuSampaiDuaPuluh,--LEFT(TEXT(RIGHT([2]!nilai,8),REPT("0",8)),2)+1)),INDEX('342_Solologo_Banyuwangi'!idxSatuSampaiDuaPuluh,--LEFT(RIGHT([2]!nilai,8),1)+1)&amp;" puluh "&amp;INDEX('342_Solologo_Banyuwangi'!idxSatuSampaiDuaPuluh,--LEFT(RIGHT([2]!nilai,7),1)+1))&amp;IF(OR(LEN([2]!nilai)&lt;=6,--LEFT(TEXT(RIGHT([2]!nilai,9),REPT("0",9)),3)={0;1}),""," juta")</definedName>
    <definedName name="juta" localSheetId="75">" "&amp;INDEX('342A_Solologo_Persada_Kendal'!idxRatusan,--LEFT(TEXT(RIGHT([2]!nilai,9),REPT("0",9)),1)+1)&amp;" "&amp;IF((--MID(TEXT(RIGHT([2]!nilai,9),REPT("0",9)),2,2)+1)&lt;=20,IF(--LEFT(TEXT(RIGHT([2]!nilai,9),REPT("0",9)),3)=1," satu juta",INDEX('342A_Solologo_Persada_Kendal'!idxSatuSampaiDuaPuluh,--LEFT(TEXT(RIGHT([2]!nilai,8),REPT("0",8)),2)+1)),INDEX('342A_Solologo_Persada_Kendal'!idxSatuSampaiDuaPuluh,--LEFT(RIGHT([2]!nilai,8),1)+1)&amp;" puluh "&amp;INDEX('342A_Solologo_Persada_Kendal'!idxSatuSampaiDuaPuluh,--LEFT(RIGHT([2]!nilai,7),1)+1))&amp;IF(OR(LEN([2]!nilai)&lt;=6,--LEFT(TEXT(RIGHT([2]!nilai,9),REPT("0",9)),3)={0;1}),""," juta")</definedName>
    <definedName name="juta" localSheetId="76">" "&amp;INDEX('343_MAS Kargo_Jambi'!idxRatusan,--LEFT(TEXT(RIGHT([0]!nilai,9),REPT("0",9)),1)+1)&amp;" "&amp;IF((--MID(TEXT(RIGHT([0]!nilai,9),REPT("0",9)),2,2)+1)&lt;=20,IF(--LEFT(TEXT(RIGHT([0]!nilai,9),REPT("0",9)),3)=1," satu juta",INDEX('343_MAS Kargo_Jambi'!idxSatuSampaiDuaPuluh,--LEFT(TEXT(RIGHT([0]!nilai,8),REPT("0",8)),2)+1)),INDEX('343_MAS Kargo_Jambi'!idxSatuSampaiDuaPuluh,--LEFT(RIGHT([0]!nilai,8),1)+1)&amp;" puluh "&amp;INDEX('343_MAS Kargo_Jambi'!idxSatuSampaiDuaPuluh,--LEFT(RIGHT([0]!nilai,7),1)+1))&amp;IF(OR(LEN([0]!nilai)&lt;=6,--LEFT(TEXT(RIGHT([0]!nilai,9),REPT("0",9)),3)={0;1}),""," juta")</definedName>
    <definedName name="juta" localSheetId="77">" "&amp;INDEX('344_Bpk Iqbal_Jambi'!idxRatusan,--LEFT(TEXT(RIGHT([0]!nilai,9),REPT("0",9)),1)+1)&amp;" "&amp;IF((--MID(TEXT(RIGHT([0]!nilai,9),REPT("0",9)),2,2)+1)&lt;=20,IF(--LEFT(TEXT(RIGHT([0]!nilai,9),REPT("0",9)),3)=1," satu juta",INDEX('344_Bpk Iqbal_Jambi'!idxSatuSampaiDuaPuluh,--LEFT(TEXT(RIGHT([0]!nilai,8),REPT("0",8)),2)+1)),INDEX('344_Bpk Iqbal_Jambi'!idxSatuSampaiDuaPuluh,--LEFT(RIGHT([0]!nilai,8),1)+1)&amp;" puluh "&amp;INDEX('344_Bpk Iqbal_Jambi'!idxSatuSampaiDuaPuluh,--LEFT(RIGHT([0]!nilai,7),1)+1))&amp;IF(OR(LEN([0]!nilai)&lt;=6,--LEFT(TEXT(RIGHT([0]!nilai,9),REPT("0",9)),3)={0;1}),""," juta")</definedName>
    <definedName name="juta" localSheetId="78">" "&amp;INDEX('345_Yenlingtan_Primasari_BTH'!idxRatusan,--LEFT(TEXT(RIGHT([0]!nilai,9),REPT("0",9)),1)+1)&amp;" "&amp;IF((--MID(TEXT(RIGHT([0]!nilai,9),REPT("0",9)),2,2)+1)&lt;=20,IF(--LEFT(TEXT(RIGHT([0]!nilai,9),REPT("0",9)),3)=1," satu juta",INDEX('345_Yenlingtan_Primasari_BTH'!idxSatuSampaiDuaPuluh,--LEFT(TEXT(RIGHT([0]!nilai,8),REPT("0",8)),2)+1)),INDEX('345_Yenlingtan_Primasari_BTH'!idxSatuSampaiDuaPuluh,--LEFT(RIGHT([0]!nilai,8),1)+1)&amp;" puluh "&amp;INDEX('345_Yenlingtan_Primasari_BTH'!idxSatuSampaiDuaPuluh,--LEFT(RIGHT([0]!nilai,7),1)+1))&amp;IF(OR(LEN([0]!nilai)&lt;=6,--LEFT(TEXT(RIGHT([0]!nilai,9),REPT("0",9)),3)={0;1}),""," juta")</definedName>
    <definedName name="juta" localSheetId="79">" "&amp;INDEX('346_Yenlingtan_Prambanan_BTH'!idxRatusan,--LEFT(TEXT(RIGHT([0]!nilai,9),REPT("0",9)),1)+1)&amp;" "&amp;IF((--MID(TEXT(RIGHT([0]!nilai,9),REPT("0",9)),2,2)+1)&lt;=20,IF(--LEFT(TEXT(RIGHT([0]!nilai,9),REPT("0",9)),3)=1," satu juta",INDEX('346_Yenlingtan_Prambanan_BTH'!idxSatuSampaiDuaPuluh,--LEFT(TEXT(RIGHT([0]!nilai,8),REPT("0",8)),2)+1)),INDEX('346_Yenlingtan_Prambanan_BTH'!idxSatuSampaiDuaPuluh,--LEFT(RIGHT([0]!nilai,8),1)+1)&amp;" puluh "&amp;INDEX('346_Yenlingtan_Prambanan_BTH'!idxSatuSampaiDuaPuluh,--LEFT(RIGHT([0]!nilai,7),1)+1))&amp;IF(OR(LEN([0]!nilai)&lt;=6,--LEFT(TEXT(RIGHT([0]!nilai,9),REPT("0",9)),3)={0;1}),""," juta")</definedName>
    <definedName name="juta" localSheetId="80">" "&amp;INDEX('347_Trawlbens_Batam'!idxRatusan,--LEFT(TEXT(RIGHT([0]!nilai,9),REPT("0",9)),1)+1)&amp;" "&amp;IF((--MID(TEXT(RIGHT([0]!nilai,9),REPT("0",9)),2,2)+1)&lt;=20,IF(--LEFT(TEXT(RIGHT([0]!nilai,9),REPT("0",9)),3)=1," satu juta",INDEX('347_Trawlbens_Batam'!idxSatuSampaiDuaPuluh,--LEFT(TEXT(RIGHT([0]!nilai,8),REPT("0",8)),2)+1)),INDEX('347_Trawlbens_Batam'!idxSatuSampaiDuaPuluh,--LEFT(RIGHT([0]!nilai,8),1)+1)&amp;" puluh "&amp;INDEX('347_Trawlbens_Batam'!idxSatuSampaiDuaPuluh,--LEFT(RIGHT([0]!nilai,7),1)+1))&amp;IF(OR(LEN([0]!nilai)&lt;=6,--LEFT(TEXT(RIGHT([0]!nilai,9),REPT("0",9)),3)={0;1}),""," juta")</definedName>
    <definedName name="juta" localSheetId="81">" "&amp;INDEX('348_Cargo Trans_Batam'!idxRatusan,--LEFT(TEXT(RIGHT([0]!nilai,9),REPT("0",9)),1)+1)&amp;" "&amp;IF((--MID(TEXT(RIGHT([0]!nilai,9),REPT("0",9)),2,2)+1)&lt;=20,IF(--LEFT(TEXT(RIGHT([0]!nilai,9),REPT("0",9)),3)=1," satu juta",INDEX('348_Cargo Trans_Batam'!idxSatuSampaiDuaPuluh,--LEFT(TEXT(RIGHT([0]!nilai,8),REPT("0",8)),2)+1)),INDEX('348_Cargo Trans_Batam'!idxSatuSampaiDuaPuluh,--LEFT(RIGHT([0]!nilai,8),1)+1)&amp;" puluh "&amp;INDEX('348_Cargo Trans_Batam'!idxSatuSampaiDuaPuluh,--LEFT(RIGHT([0]!nilai,7),1)+1))&amp;IF(OR(LEN([0]!nilai)&lt;=6,--LEFT(TEXT(RIGHT([0]!nilai,9),REPT("0",9)),3)={0;1}),""," juta")</definedName>
    <definedName name="juta" localSheetId="82">" "&amp;INDEX('349_Cargo Trans_Batam'!idxRatusan,--LEFT(TEXT(RIGHT([0]!nilai,9),REPT("0",9)),1)+1)&amp;" "&amp;IF((--MID(TEXT(RIGHT([0]!nilai,9),REPT("0",9)),2,2)+1)&lt;=20,IF(--LEFT(TEXT(RIGHT([0]!nilai,9),REPT("0",9)),3)=1," satu juta",INDEX('349_Cargo Trans_Batam'!idxSatuSampaiDuaPuluh,--LEFT(TEXT(RIGHT([0]!nilai,8),REPT("0",8)),2)+1)),INDEX('349_Cargo Trans_Batam'!idxSatuSampaiDuaPuluh,--LEFT(RIGHT([0]!nilai,8),1)+1)&amp;" puluh "&amp;INDEX('349_Cargo Trans_Batam'!idxSatuSampaiDuaPuluh,--LEFT(RIGHT([0]!nilai,7),1)+1))&amp;IF(OR(LEN([0]!nilai)&lt;=6,--LEFT(TEXT(RIGHT([0]!nilai,9),REPT("0",9)),3)={0;1}),""," juta")</definedName>
    <definedName name="juta" localSheetId="83">" "&amp;INDEX('350_PT Sinar Himalaya_Makssar'!idxRatusan,--LEFT(TEXT(RIGHT([0]!nilai,9),REPT("0",9)),1)+1)&amp;" "&amp;IF((--MID(TEXT(RIGHT([0]!nilai,9),REPT("0",9)),2,2)+1)&lt;=20,IF(--LEFT(TEXT(RIGHT([0]!nilai,9),REPT("0",9)),3)=1," satu juta",INDEX('350_PT Sinar Himalaya_Makssar'!idxSatuSampaiDuaPuluh,--LEFT(TEXT(RIGHT([0]!nilai,8),REPT("0",8)),2)+1)),INDEX('350_PT Sinar Himalaya_Makssar'!idxSatuSampaiDuaPuluh,--LEFT(RIGHT([0]!nilai,8),1)+1)&amp;" puluh "&amp;INDEX('350_PT Sinar Himalaya_Makssar'!idxSatuSampaiDuaPuluh,--LEFT(RIGHT([0]!nilai,7),1)+1))&amp;IF(OR(LEN([0]!nilai)&lt;=6,--LEFT(TEXT(RIGHT([0]!nilai,9),REPT("0",9)),3)={0;1}),""," juta")</definedName>
    <definedName name="juta" localSheetId="84">" "&amp;INDEX('351_Tiga Putra_Lahat'!idxRatusan,--LEFT(TEXT(RIGHT([0]!nilai,9),REPT("0",9)),1)+1)&amp;" "&amp;IF((--MID(TEXT(RIGHT([0]!nilai,9),REPT("0",9)),2,2)+1)&lt;=20,IF(--LEFT(TEXT(RIGHT([0]!nilai,9),REPT("0",9)),3)=1," satu juta",INDEX('351_Tiga Putra_Lahat'!idxSatuSampaiDuaPuluh,--LEFT(TEXT(RIGHT([0]!nilai,8),REPT("0",8)),2)+1)),INDEX('351_Tiga Putra_Lahat'!idxSatuSampaiDuaPuluh,--LEFT(RIGHT([0]!nilai,8),1)+1)&amp;" puluh "&amp;INDEX('351_Tiga Putra_Lahat'!idxSatuSampaiDuaPuluh,--LEFT(RIGHT([0]!nilai,7),1)+1))&amp;IF(OR(LEN([0]!nilai)&lt;=6,--LEFT(TEXT(RIGHT([0]!nilai,9),REPT("0",9)),3)={0;1}),""," juta")</definedName>
    <definedName name="juta" localSheetId="85">" "&amp;INDEX('352_BBI_Kudus'!idxRatusan,--LEFT(TEXT(RIGHT([0]!nilai,9),REPT("0",9)),1)+1)&amp;" "&amp;IF((--MID(TEXT(RIGHT([0]!nilai,9),REPT("0",9)),2,2)+1)&lt;=20,IF(--LEFT(TEXT(RIGHT([0]!nilai,9),REPT("0",9)),3)=1," satu juta",INDEX('352_BBI_Kudus'!idxSatuSampaiDuaPuluh,--LEFT(TEXT(RIGHT([0]!nilai,8),REPT("0",8)),2)+1)),INDEX('352_BBI_Kudus'!idxSatuSampaiDuaPuluh,--LEFT(RIGHT([0]!nilai,8),1)+1)&amp;" puluh "&amp;INDEX('352_BBI_Kudus'!idxSatuSampaiDuaPuluh,--LEFT(RIGHT([0]!nilai,7),1)+1))&amp;IF(OR(LEN([0]!nilai)&lt;=6,--LEFT(TEXT(RIGHT([0]!nilai,9),REPT("0",9)),3)={0;1}),""," juta")</definedName>
    <definedName name="juta" localSheetId="86">" "&amp;INDEX('353_BBI_Bali'!idxRatusan,--LEFT(TEXT(RIGHT([0]!nilai,9),REPT("0",9)),1)+1)&amp;" "&amp;IF((--MID(TEXT(RIGHT([0]!nilai,9),REPT("0",9)),2,2)+1)&lt;=20,IF(--LEFT(TEXT(RIGHT([0]!nilai,9),REPT("0",9)),3)=1," satu juta",INDEX('353_BBI_Bali'!idxSatuSampaiDuaPuluh,--LEFT(TEXT(RIGHT([0]!nilai,8),REPT("0",8)),2)+1)),INDEX('353_BBI_Bali'!idxSatuSampaiDuaPuluh,--LEFT(RIGHT([0]!nilai,8),1)+1)&amp;" puluh "&amp;INDEX('353_BBI_Bali'!idxSatuSampaiDuaPuluh,--LEFT(RIGHT([0]!nilai,7),1)+1))&amp;IF(OR(LEN([0]!nilai)&lt;=6,--LEFT(TEXT(RIGHT([0]!nilai,9),REPT("0",9)),3)={0;1}),""," juta")</definedName>
    <definedName name="juta" localSheetId="87">" "&amp;INDEX('354_BBI_Tuban'!idxRatusan,--LEFT(TEXT(RIGHT([0]!nilai,9),REPT("0",9)),1)+1)&amp;" "&amp;IF((--MID(TEXT(RIGHT([0]!nilai,9),REPT("0",9)),2,2)+1)&lt;=20,IF(--LEFT(TEXT(RIGHT([0]!nilai,9),REPT("0",9)),3)=1," satu juta",INDEX('354_BBI_Tuban'!idxSatuSampaiDuaPuluh,--LEFT(TEXT(RIGHT([0]!nilai,8),REPT("0",8)),2)+1)),INDEX('354_BBI_Tuban'!idxSatuSampaiDuaPuluh,--LEFT(RIGHT([0]!nilai,8),1)+1)&amp;" puluh "&amp;INDEX('354_BBI_Tuban'!idxSatuSampaiDuaPuluh,--LEFT(RIGHT([0]!nilai,7),1)+1))&amp;IF(OR(LEN([0]!nilai)&lt;=6,--LEFT(TEXT(RIGHT([0]!nilai,9),REPT("0",9)),3)={0;1}),""," juta")</definedName>
    <definedName name="juta" localSheetId="88">" "&amp;INDEX('355_BBI_Malang'!idxRatusan,--LEFT(TEXT(RIGHT([0]!nilai,9),REPT("0",9)),1)+1)&amp;" "&amp;IF((--MID(TEXT(RIGHT([0]!nilai,9),REPT("0",9)),2,2)+1)&lt;=20,IF(--LEFT(TEXT(RIGHT([0]!nilai,9),REPT("0",9)),3)=1," satu juta",INDEX('355_BBI_Malang'!idxSatuSampaiDuaPuluh,--LEFT(TEXT(RIGHT([0]!nilai,8),REPT("0",8)),2)+1)),INDEX('355_BBI_Malang'!idxSatuSampaiDuaPuluh,--LEFT(RIGHT([0]!nilai,8),1)+1)&amp;" puluh "&amp;INDEX('355_BBI_Malang'!idxSatuSampaiDuaPuluh,--LEFT(RIGHT([0]!nilai,7),1)+1))&amp;IF(OR(LEN([0]!nilai)&lt;=6,--LEFT(TEXT(RIGHT([0]!nilai,9),REPT("0",9)),3)={0;1}),""," juta")</definedName>
    <definedName name="juta" localSheetId="89">" "&amp;INDEX('356_Lion_Pontianak'!idxRatusan,--LEFT(TEXT(RIGHT([2]!nilai,9),REPT("0",9)),1)+1)&amp;" "&amp;IF((--MID(TEXT(RIGHT([2]!nilai,9),REPT("0",9)),2,2)+1)&lt;=20,IF(--LEFT(TEXT(RIGHT([2]!nilai,9),REPT("0",9)),3)=1," satu juta",INDEX('356_Lion_Pontianak'!idxSatuSampaiDuaPuluh,--LEFT(TEXT(RIGHT([2]!nilai,8),REPT("0",8)),2)+1)),INDEX('356_Lion_Pontianak'!idxSatuSampaiDuaPuluh,--LEFT(RIGHT([2]!nilai,8),1)+1)&amp;" puluh "&amp;INDEX('356_Lion_Pontianak'!idxSatuSampaiDuaPuluh,--LEFT(RIGHT([2]!nilai,7),1)+1))&amp;IF(OR(LEN([2]!nilai)&lt;=6,--LEFT(TEXT(RIGHT([2]!nilai,9),REPT("0",9)),3)={0;1}),""," juta")</definedName>
    <definedName name="juta" localSheetId="90">" "&amp;INDEX('357_Lion_Malang'!idxRatusan,--LEFT(TEXT(RIGHT([2]!nilai,9),REPT("0",9)),1)+1)&amp;" "&amp;IF((--MID(TEXT(RIGHT([2]!nilai,9),REPT("0",9)),2,2)+1)&lt;=20,IF(--LEFT(TEXT(RIGHT([2]!nilai,9),REPT("0",9)),3)=1," satu juta",INDEX('357_Lion_Malang'!idxSatuSampaiDuaPuluh,--LEFT(TEXT(RIGHT([2]!nilai,8),REPT("0",8)),2)+1)),INDEX('357_Lion_Malang'!idxSatuSampaiDuaPuluh,--LEFT(RIGHT([2]!nilai,8),1)+1)&amp;" puluh "&amp;INDEX('357_Lion_Malang'!idxSatuSampaiDuaPuluh,--LEFT(RIGHT([2]!nilai,7),1)+1))&amp;IF(OR(LEN([2]!nilai)&lt;=6,--LEFT(TEXT(RIGHT([2]!nilai,9),REPT("0",9)),3)={0;1}),""," juta")</definedName>
    <definedName name="juta" localSheetId="91">" "&amp;INDEX('358_Lion_Bali'!idxRatusan,--LEFT(TEXT(RIGHT([2]!nilai,9),REPT("0",9)),1)+1)&amp;" "&amp;IF((--MID(TEXT(RIGHT([2]!nilai,9),REPT("0",9)),2,2)+1)&lt;=20,IF(--LEFT(TEXT(RIGHT([2]!nilai,9),REPT("0",9)),3)=1," satu juta",INDEX('358_Lion_Bali'!idxSatuSampaiDuaPuluh,--LEFT(TEXT(RIGHT([2]!nilai,8),REPT("0",8)),2)+1)),INDEX('358_Lion_Bali'!idxSatuSampaiDuaPuluh,--LEFT(RIGHT([2]!nilai,8),1)+1)&amp;" puluh "&amp;INDEX('358_Lion_Bali'!idxSatuSampaiDuaPuluh,--LEFT(RIGHT([2]!nilai,7),1)+1))&amp;IF(OR(LEN([2]!nilai)&lt;=6,--LEFT(TEXT(RIGHT([2]!nilai,9),REPT("0",9)),3)={0;1}),""," juta")</definedName>
    <definedName name="juta" localSheetId="92">" "&amp;INDEX('359_Lion_Pati'!idxRatusan,--LEFT(TEXT(RIGHT([2]!nilai,9),REPT("0",9)),1)+1)&amp;" "&amp;IF((--MID(TEXT(RIGHT([2]!nilai,9),REPT("0",9)),2,2)+1)&lt;=20,IF(--LEFT(TEXT(RIGHT([2]!nilai,9),REPT("0",9)),3)=1," satu juta",INDEX('359_Lion_Pati'!idxSatuSampaiDuaPuluh,--LEFT(TEXT(RIGHT([2]!nilai,8),REPT("0",8)),2)+1)),INDEX('359_Lion_Pati'!idxSatuSampaiDuaPuluh,--LEFT(RIGHT([2]!nilai,8),1)+1)&amp;" puluh "&amp;INDEX('359_Lion_Pati'!idxSatuSampaiDuaPuluh,--LEFT(RIGHT([2]!nilai,7),1)+1))&amp;IF(OR(LEN([2]!nilai)&lt;=6,--LEFT(TEXT(RIGHT([2]!nilai,9),REPT("0",9)),3)={0;1}),""," juta")</definedName>
    <definedName name="juta" localSheetId="93">" "&amp;INDEX('360_Lion_Pasuruan'!idxRatusan,--LEFT(TEXT(RIGHT([2]!nilai,9),REPT("0",9)),1)+1)&amp;" "&amp;IF((--MID(TEXT(RIGHT([2]!nilai,9),REPT("0",9)),2,2)+1)&lt;=20,IF(--LEFT(TEXT(RIGHT([2]!nilai,9),REPT("0",9)),3)=1," satu juta",INDEX('360_Lion_Pasuruan'!idxSatuSampaiDuaPuluh,--LEFT(TEXT(RIGHT([2]!nilai,8),REPT("0",8)),2)+1)),INDEX('360_Lion_Pasuruan'!idxSatuSampaiDuaPuluh,--LEFT(RIGHT([2]!nilai,8),1)+1)&amp;" puluh "&amp;INDEX('360_Lion_Pasuruan'!idxSatuSampaiDuaPuluh,--LEFT(RIGHT([2]!nilai,7),1)+1))&amp;IF(OR(LEN([2]!nilai)&lt;=6,--LEFT(TEXT(RIGHT([2]!nilai,9),REPT("0",9)),3)={0;1}),""," juta")</definedName>
    <definedName name="juta" localSheetId="94">" "&amp;INDEX('361_Solologo_Satyaalam_Malang'!idxRatusan,--LEFT(TEXT(RIGHT([2]!nilai,9),REPT("0",9)),1)+1)&amp;" "&amp;IF((--MID(TEXT(RIGHT([2]!nilai,9),REPT("0",9)),2,2)+1)&lt;=20,IF(--LEFT(TEXT(RIGHT([2]!nilai,9),REPT("0",9)),3)=1," satu juta",INDEX('361_Solologo_Satyaalam_Malang'!idxSatuSampaiDuaPuluh,--LEFT(TEXT(RIGHT([2]!nilai,8),REPT("0",8)),2)+1)),INDEX('361_Solologo_Satyaalam_Malang'!idxSatuSampaiDuaPuluh,--LEFT(RIGHT([2]!nilai,8),1)+1)&amp;" puluh "&amp;INDEX('361_Solologo_Satyaalam_Malang'!idxSatuSampaiDuaPuluh,--LEFT(RIGHT([2]!nilai,7),1)+1))&amp;IF(OR(LEN([2]!nilai)&lt;=6,--LEFT(TEXT(RIGHT([2]!nilai,9),REPT("0",9)),3)={0;1}),""," juta")</definedName>
    <definedName name="juta" localSheetId="95">" "&amp;INDEX('362_Solologo_Satyaalam_Banjar'!idxRatusan,--LEFT(TEXT(RIGHT([2]!nilai,9),REPT("0",9)),1)+1)&amp;" "&amp;IF((--MID(TEXT(RIGHT([2]!nilai,9),REPT("0",9)),2,2)+1)&lt;=20,IF(--LEFT(TEXT(RIGHT([2]!nilai,9),REPT("0",9)),3)=1," satu juta",INDEX('362_Solologo_Satyaalam_Banjar'!idxSatuSampaiDuaPuluh,--LEFT(TEXT(RIGHT([2]!nilai,8),REPT("0",8)),2)+1)),INDEX('362_Solologo_Satyaalam_Banjar'!idxSatuSampaiDuaPuluh,--LEFT(RIGHT([2]!nilai,8),1)+1)&amp;" puluh "&amp;INDEX('362_Solologo_Satyaalam_Banjar'!idxSatuSampaiDuaPuluh,--LEFT(RIGHT([2]!nilai,7),1)+1))&amp;IF(OR(LEN([2]!nilai)&lt;=6,--LEFT(TEXT(RIGHT([2]!nilai,9),REPT("0",9)),3)={0;1}),""," juta")</definedName>
    <definedName name="juta" localSheetId="96">" "&amp;INDEX('363_NCT_Jambi'!idxRatusan,--LEFT(TEXT(RIGHT([0]!nilai,9),REPT("0",9)),1)+1)&amp;" "&amp;IF((--MID(TEXT(RIGHT([0]!nilai,9),REPT("0",9)),2,2)+1)&lt;=20,IF(--LEFT(TEXT(RIGHT([0]!nilai,9),REPT("0",9)),3)=1," satu juta",INDEX('363_NCT_Jambi'!idxSatuSampaiDuaPuluh,--LEFT(TEXT(RIGHT([0]!nilai,8),REPT("0",8)),2)+1)),INDEX('363_NCT_Jambi'!idxSatuSampaiDuaPuluh,--LEFT(RIGHT([0]!nilai,8),1)+1)&amp;" puluh "&amp;INDEX('363_NCT_Jambi'!idxSatuSampaiDuaPuluh,--LEFT(RIGHT([0]!nilai,7),1)+1))&amp;IF(OR(LEN([0]!nilai)&lt;=6,--LEFT(TEXT(RIGHT([0]!nilai,9),REPT("0",9)),3)={0;1}),""," juta")</definedName>
    <definedName name="juta" localSheetId="97">" "&amp;INDEX('363a_NCT_Jambi (2)'!idxRatusan,--LEFT(TEXT(RIGHT([0]!nilai,9),REPT("0",9)),1)+1)&amp;" "&amp;IF((--MID(TEXT(RIGHT([0]!nilai,9),REPT("0",9)),2,2)+1)&lt;=20,IF(--LEFT(TEXT(RIGHT([0]!nilai,9),REPT("0",9)),3)=1," satu juta",INDEX('363a_NCT_Jambi (2)'!idxSatuSampaiDuaPuluh,--LEFT(TEXT(RIGHT([0]!nilai,8),REPT("0",8)),2)+1)),INDEX('363a_NCT_Jambi (2)'!idxSatuSampaiDuaPuluh,--LEFT(RIGHT([0]!nilai,8),1)+1)&amp;" puluh "&amp;INDEX('363a_NCT_Jambi (2)'!idxSatuSampaiDuaPuluh,--LEFT(RIGHT([0]!nilai,7),1)+1))&amp;IF(OR(LEN([0]!nilai)&lt;=6,--LEFT(TEXT(RIGHT([0]!nilai,9),REPT("0",9)),3)={0;1}),""," juta")</definedName>
    <definedName name="juta" localSheetId="98">" "&amp;INDEX('364_Bpk.Iqbal_Batam'!idxRatusan,--LEFT(TEXT(RIGHT([0]!nilai,9),REPT("0",9)),1)+1)&amp;" "&amp;IF((--MID(TEXT(RIGHT([0]!nilai,9),REPT("0",9)),2,2)+1)&lt;=20,IF(--LEFT(TEXT(RIGHT([0]!nilai,9),REPT("0",9)),3)=1," satu juta",INDEX('364_Bpk.Iqbal_Batam'!idxSatuSampaiDuaPuluh,--LEFT(TEXT(RIGHT([0]!nilai,8),REPT("0",8)),2)+1)),INDEX('364_Bpk.Iqbal_Batam'!idxSatuSampaiDuaPuluh,--LEFT(RIGHT([0]!nilai,8),1)+1)&amp;" puluh "&amp;INDEX('364_Bpk.Iqbal_Batam'!idxSatuSampaiDuaPuluh,--LEFT(RIGHT([0]!nilai,7),1)+1))&amp;IF(OR(LEN([0]!nilai)&lt;=6,--LEFT(TEXT(RIGHT([0]!nilai,9),REPT("0",9)),3)={0;1}),""," juta")</definedName>
    <definedName name="juta" localSheetId="99">" "&amp;INDEX('365_Klik_Batam'!idxRatusan,--LEFT(TEXT(RIGHT([0]!nilai,9),REPT("0",9)),1)+1)&amp;" "&amp;IF((--MID(TEXT(RIGHT([0]!nilai,9),REPT("0",9)),2,2)+1)&lt;=20,IF(--LEFT(TEXT(RIGHT([0]!nilai,9),REPT("0",9)),3)=1," satu juta",INDEX('365_Klik_Batam'!idxSatuSampaiDuaPuluh,--LEFT(TEXT(RIGHT([0]!nilai,8),REPT("0",8)),2)+1)),INDEX('365_Klik_Batam'!idxSatuSampaiDuaPuluh,--LEFT(RIGHT([0]!nilai,8),1)+1)&amp;" puluh "&amp;INDEX('365_Klik_Batam'!idxSatuSampaiDuaPuluh,--LEFT(RIGHT([0]!nilai,7),1)+1))&amp;IF(OR(LEN([0]!nilai)&lt;=6,--LEFT(TEXT(RIGHT([0]!nilai,9),REPT("0",9)),3)={0;1}),""," juta")</definedName>
    <definedName name="juta" localSheetId="100">" "&amp;INDEX('366_Klik_Batam'!idxRatusan,--LEFT(TEXT(RIGHT([0]!nilai,9),REPT("0",9)),1)+1)&amp;" "&amp;IF((--MID(TEXT(RIGHT([0]!nilai,9),REPT("0",9)),2,2)+1)&lt;=20,IF(--LEFT(TEXT(RIGHT([0]!nilai,9),REPT("0",9)),3)=1," satu juta",INDEX('366_Klik_Batam'!idxSatuSampaiDuaPuluh,--LEFT(TEXT(RIGHT([0]!nilai,8),REPT("0",8)),2)+1)),INDEX('366_Klik_Batam'!idxSatuSampaiDuaPuluh,--LEFT(RIGHT([0]!nilai,8),1)+1)&amp;" puluh "&amp;INDEX('366_Klik_Batam'!idxSatuSampaiDuaPuluh,--LEFT(RIGHT([0]!nilai,7),1)+1))&amp;IF(OR(LEN([0]!nilai)&lt;=6,--LEFT(TEXT(RIGHT([0]!nilai,9),REPT("0",9)),3)={0;1}),""," juta")</definedName>
    <definedName name="juta" localSheetId="101">" "&amp;INDEX('367_Solologo_Palembang'!idxRatusan,--LEFT(TEXT(RIGHT([2]!nilai,9),REPT("0",9)),1)+1)&amp;" "&amp;IF((--MID(TEXT(RIGHT([2]!nilai,9),REPT("0",9)),2,2)+1)&lt;=20,IF(--LEFT(TEXT(RIGHT([2]!nilai,9),REPT("0",9)),3)=1," satu juta",INDEX('367_Solologo_Palembang'!idxSatuSampaiDuaPuluh,--LEFT(TEXT(RIGHT([2]!nilai,8),REPT("0",8)),2)+1)),INDEX('367_Solologo_Palembang'!idxSatuSampaiDuaPuluh,--LEFT(RIGHT([2]!nilai,8),1)+1)&amp;" puluh "&amp;INDEX('367_Solologo_Palembang'!idxSatuSampaiDuaPuluh,--LEFT(RIGHT([2]!nilai,7),1)+1))&amp;IF(OR(LEN([2]!nilai)&lt;=6,--LEFT(TEXT(RIGHT([2]!nilai,9),REPT("0",9)),3)={0;1}),""," juta")</definedName>
    <definedName name="juta" localSheetId="102">" "&amp;INDEX('368_Aras_PNK'!idxRatusan,--LEFT(TEXT(RIGHT([0]!nilai,9),REPT("0",9)),1)+1)&amp;" "&amp;IF((--MID(TEXT(RIGHT([0]!nilai,9),REPT("0",9)),2,2)+1)&lt;=20,IF(--LEFT(TEXT(RIGHT([0]!nilai,9),REPT("0",9)),3)=1," satu juta",INDEX('368_Aras_PNK'!idxSatuSampaiDuaPuluh,--LEFT(TEXT(RIGHT([0]!nilai,8),REPT("0",8)),2)+1)),INDEX('368_Aras_PNK'!idxSatuSampaiDuaPuluh,--LEFT(RIGHT([0]!nilai,8),1)+1)&amp;" puluh "&amp;INDEX('368_Aras_PNK'!idxSatuSampaiDuaPuluh,--LEFT(RIGHT([0]!nilai,7),1)+1))&amp;IF(OR(LEN([0]!nilai)&lt;=6,--LEFT(TEXT(RIGHT([0]!nilai,9),REPT("0",9)),3)={0;1}),""," juta")</definedName>
    <definedName name="juta" localSheetId="103">" "&amp;INDEX('368A_Aras_PNK'!idxRatusan,--LEFT(TEXT(RIGHT([0]!nilai,9),REPT("0",9)),1)+1)&amp;" "&amp;IF((--MID(TEXT(RIGHT([0]!nilai,9),REPT("0",9)),2,2)+1)&lt;=20,IF(--LEFT(TEXT(RIGHT([0]!nilai,9),REPT("0",9)),3)=1," satu juta",INDEX('368A_Aras_PNK'!idxSatuSampaiDuaPuluh,--LEFT(TEXT(RIGHT([0]!nilai,8),REPT("0",8)),2)+1)),INDEX('368A_Aras_PNK'!idxSatuSampaiDuaPuluh,--LEFT(RIGHT([0]!nilai,8),1)+1)&amp;" puluh "&amp;INDEX('368A_Aras_PNK'!idxSatuSampaiDuaPuluh,--LEFT(RIGHT([0]!nilai,7),1)+1))&amp;IF(OR(LEN([0]!nilai)&lt;=6,--LEFT(TEXT(RIGHT([0]!nilai,9),REPT("0",9)),3)={0;1}),""," juta")</definedName>
    <definedName name="juta" localSheetId="104">" "&amp;INDEX('369_Yenlingtan_PT INTI_BTH'!idxRatusan,--LEFT(TEXT(RIGHT([0]!nilai,9),REPT("0",9)),1)+1)&amp;" "&amp;IF((--MID(TEXT(RIGHT([0]!nilai,9),REPT("0",9)),2,2)+1)&lt;=20,IF(--LEFT(TEXT(RIGHT([0]!nilai,9),REPT("0",9)),3)=1," satu juta",INDEX('369_Yenlingtan_PT INTI_BTH'!idxSatuSampaiDuaPuluh,--LEFT(TEXT(RIGHT([0]!nilai,8),REPT("0",8)),2)+1)),INDEX('369_Yenlingtan_PT INTI_BTH'!idxSatuSampaiDuaPuluh,--LEFT(RIGHT([0]!nilai,8),1)+1)&amp;" puluh "&amp;INDEX('369_Yenlingtan_PT INTI_BTH'!idxSatuSampaiDuaPuluh,--LEFT(RIGHT([0]!nilai,7),1)+1))&amp;IF(OR(LEN([0]!nilai)&lt;=6,--LEFT(TEXT(RIGHT([0]!nilai,9),REPT("0",9)),3)={0;1}),""," juta")</definedName>
    <definedName name="juta" localSheetId="105">" "&amp;INDEX('370_Menara_Jambi'!idxRatusan,--LEFT(TEXT(RIGHT([0]!nilai,9),REPT("0",9)),1)+1)&amp;" "&amp;IF((--MID(TEXT(RIGHT([0]!nilai,9),REPT("0",9)),2,2)+1)&lt;=20,IF(--LEFT(TEXT(RIGHT([0]!nilai,9),REPT("0",9)),3)=1," satu juta",INDEX('370_Menara_Jambi'!idxSatuSampaiDuaPuluh,--LEFT(TEXT(RIGHT([0]!nilai,8),REPT("0",8)),2)+1)),INDEX('370_Menara_Jambi'!idxSatuSampaiDuaPuluh,--LEFT(RIGHT([0]!nilai,8),1)+1)&amp;" puluh "&amp;INDEX('370_Menara_Jambi'!idxSatuSampaiDuaPuluh,--LEFT(RIGHT([0]!nilai,7),1)+1))&amp;IF(OR(LEN([0]!nilai)&lt;=6,--LEFT(TEXT(RIGHT([0]!nilai,9),REPT("0",9)),3)={0;1}),""," juta")</definedName>
    <definedName name="juta" localSheetId="106">" "&amp;INDEX('371_PT. Lalitan Anugerah_Palu'!idxRatusan,--LEFT(TEXT(RIGHT([2]!nilai,9),REPT("0",9)),1)+1)&amp;" "&amp;IF((--MID(TEXT(RIGHT([2]!nilai,9),REPT("0",9)),2,2)+1)&lt;=20,IF(--LEFT(TEXT(RIGHT([2]!nilai,9),REPT("0",9)),3)=1," satu juta",INDEX('371_PT. Lalitan Anugerah_Palu'!idxSatuSampaiDuaPuluh,--LEFT(TEXT(RIGHT([2]!nilai,8),REPT("0",8)),2)+1)),INDEX('371_PT. Lalitan Anugerah_Palu'!idxSatuSampaiDuaPuluh,--LEFT(RIGHT([2]!nilai,8),1)+1)&amp;" puluh "&amp;INDEX('371_PT. Lalitan Anugerah_Palu'!idxSatuSampaiDuaPuluh,--LEFT(RIGHT([2]!nilai,7),1)+1))&amp;IF(OR(LEN([2]!nilai)&lt;=6,--LEFT(TEXT(RIGHT([2]!nilai,9),REPT("0",9)),3)={0;1}),""," juta")</definedName>
    <definedName name="juta" localSheetId="107">" "&amp;INDEX('372_Lion_ParePare'!idxRatusan,--LEFT(TEXT(RIGHT([2]!nilai,9),REPT("0",9)),1)+1)&amp;" "&amp;IF((--MID(TEXT(RIGHT([2]!nilai,9),REPT("0",9)),2,2)+1)&lt;=20,IF(--LEFT(TEXT(RIGHT([2]!nilai,9),REPT("0",9)),3)=1," satu juta",INDEX('372_Lion_ParePare'!idxSatuSampaiDuaPuluh,--LEFT(TEXT(RIGHT([2]!nilai,8),REPT("0",8)),2)+1)),INDEX('372_Lion_ParePare'!idxSatuSampaiDuaPuluh,--LEFT(RIGHT([2]!nilai,8),1)+1)&amp;" puluh "&amp;INDEX('372_Lion_ParePare'!idxSatuSampaiDuaPuluh,--LEFT(RIGHT([2]!nilai,7),1)+1))&amp;IF(OR(LEN([2]!nilai)&lt;=6,--LEFT(TEXT(RIGHT([2]!nilai,9),REPT("0",9)),3)={0;1}),""," juta")</definedName>
    <definedName name="juta" localSheetId="108">" "&amp;INDEX('373_Lion_Makkatutu'!idxRatusan,--LEFT(TEXT(RIGHT([2]!nilai,9),REPT("0",9)),1)+1)&amp;" "&amp;IF((--MID(TEXT(RIGHT([2]!nilai,9),REPT("0",9)),2,2)+1)&lt;=20,IF(--LEFT(TEXT(RIGHT([2]!nilai,9),REPT("0",9)),3)=1," satu juta",INDEX('373_Lion_Makkatutu'!idxSatuSampaiDuaPuluh,--LEFT(TEXT(RIGHT([2]!nilai,8),REPT("0",8)),2)+1)),INDEX('373_Lion_Makkatutu'!idxSatuSampaiDuaPuluh,--LEFT(RIGHT([2]!nilai,8),1)+1)&amp;" puluh "&amp;INDEX('373_Lion_Makkatutu'!idxSatuSampaiDuaPuluh,--LEFT(RIGHT([2]!nilai,7),1)+1))&amp;IF(OR(LEN([2]!nilai)&lt;=6,--LEFT(TEXT(RIGHT([2]!nilai,9),REPT("0",9)),3)={0;1}),""," juta")</definedName>
    <definedName name="juta" localSheetId="109">" "&amp;INDEX('374_BBI_Lampung'!idxRatusan,--LEFT(TEXT(RIGHT([0]!nilai,9),REPT("0",9)),1)+1)&amp;" "&amp;IF((--MID(TEXT(RIGHT([0]!nilai,9),REPT("0",9)),2,2)+1)&lt;=20,IF(--LEFT(TEXT(RIGHT([0]!nilai,9),REPT("0",9)),3)=1," satu juta",INDEX('374_BBI_Lampung'!idxSatuSampaiDuaPuluh,--LEFT(TEXT(RIGHT([0]!nilai,8),REPT("0",8)),2)+1)),INDEX('374_BBI_Lampung'!idxSatuSampaiDuaPuluh,--LEFT(RIGHT([0]!nilai,8),1)+1)&amp;" puluh "&amp;INDEX('374_BBI_Lampung'!idxSatuSampaiDuaPuluh,--LEFT(RIGHT([0]!nilai,7),1)+1))&amp;IF(OR(LEN([0]!nilai)&lt;=6,--LEFT(TEXT(RIGHT([0]!nilai,9),REPT("0",9)),3)={0;1}),""," juta")</definedName>
    <definedName name="juta" localSheetId="110">" "&amp;INDEX('375_Bpk Budi_Banjarmasin'!idxRatusan,--LEFT(TEXT(RIGHT([0]!nilai,9),REPT("0",9)),1)+1)&amp;" "&amp;IF((--MID(TEXT(RIGHT([0]!nilai,9),REPT("0",9)),2,2)+1)&lt;=20,IF(--LEFT(TEXT(RIGHT([0]!nilai,9),REPT("0",9)),3)=1," satu juta",INDEX('375_Bpk Budi_Banjarmasin'!idxSatuSampaiDuaPuluh,--LEFT(TEXT(RIGHT([0]!nilai,8),REPT("0",8)),2)+1)),INDEX('375_Bpk Budi_Banjarmasin'!idxSatuSampaiDuaPuluh,--LEFT(RIGHT([0]!nilai,8),1)+1)&amp;" puluh "&amp;INDEX('375_Bpk Budi_Banjarmasin'!idxSatuSampaiDuaPuluh,--LEFT(RIGHT([0]!nilai,7),1)+1))&amp;IF(OR(LEN([0]!nilai)&lt;=6,--LEFT(TEXT(RIGHT([0]!nilai,9),REPT("0",9)),3)={0;1}),""," juta")</definedName>
    <definedName name="juta" localSheetId="111">" "&amp;INDEX('376_CV USAHA JAYA_Batam'!idxRatusan,--LEFT(TEXT(RIGHT([0]!nilai,9),REPT("0",9)),1)+1)&amp;" "&amp;IF((--MID(TEXT(RIGHT([0]!nilai,9),REPT("0",9)),2,2)+1)&lt;=20,IF(--LEFT(TEXT(RIGHT([0]!nilai,9),REPT("0",9)),3)=1," satu juta",INDEX('376_CV USAHA JAYA_Batam'!idxSatuSampaiDuaPuluh,--LEFT(TEXT(RIGHT([0]!nilai,8),REPT("0",8)),2)+1)),INDEX('376_CV USAHA JAYA_Batam'!idxSatuSampaiDuaPuluh,--LEFT(RIGHT([0]!nilai,8),1)+1)&amp;" puluh "&amp;INDEX('376_CV USAHA JAYA_Batam'!idxSatuSampaiDuaPuluh,--LEFT(RIGHT([0]!nilai,7),1)+1))&amp;IF(OR(LEN([0]!nilai)&lt;=6,--LEFT(TEXT(RIGHT([0]!nilai,9),REPT("0",9)),3)={0;1}),""," juta")</definedName>
    <definedName name="juta" localSheetId="112">" "&amp;INDEX('377_Solologo_Persada_Pati'!idxRatusan,--LEFT(TEXT(RIGHT([2]!nilai,9),REPT("0",9)),1)+1)&amp;" "&amp;IF((--MID(TEXT(RIGHT([2]!nilai,9),REPT("0",9)),2,2)+1)&lt;=20,IF(--LEFT(TEXT(RIGHT([2]!nilai,9),REPT("0",9)),3)=1," satu juta",INDEX('377_Solologo_Persada_Pati'!idxSatuSampaiDuaPuluh,--LEFT(TEXT(RIGHT([2]!nilai,8),REPT("0",8)),2)+1)),INDEX('377_Solologo_Persada_Pati'!idxSatuSampaiDuaPuluh,--LEFT(RIGHT([2]!nilai,8),1)+1)&amp;" puluh "&amp;INDEX('377_Solologo_Persada_Pati'!idxSatuSampaiDuaPuluh,--LEFT(RIGHT([2]!nilai,7),1)+1))&amp;IF(OR(LEN([2]!nilai)&lt;=6,--LEFT(TEXT(RIGHT([2]!nilai,9),REPT("0",9)),3)={0;1}),""," juta")</definedName>
    <definedName name="juta" localSheetId="113">" "&amp;INDEX('378_Yenlingtan_Batam'!idxRatusan,--LEFT(TEXT(RIGHT([0]!nilai,9),REPT("0",9)),1)+1)&amp;" "&amp;IF((--MID(TEXT(RIGHT([0]!nilai,9),REPT("0",9)),2,2)+1)&lt;=20,IF(--LEFT(TEXT(RIGHT([0]!nilai,9),REPT("0",9)),3)=1," satu juta",INDEX('378_Yenlingtan_Batam'!idxSatuSampaiDuaPuluh,--LEFT(TEXT(RIGHT([0]!nilai,8),REPT("0",8)),2)+1)),INDEX('378_Yenlingtan_Batam'!idxSatuSampaiDuaPuluh,--LEFT(RIGHT([0]!nilai,8),1)+1)&amp;" puluh "&amp;INDEX('378_Yenlingtan_Batam'!idxSatuSampaiDuaPuluh,--LEFT(RIGHT([0]!nilai,7),1)+1))&amp;IF(OR(LEN([0]!nilai)&lt;=6,--LEFT(TEXT(RIGHT([0]!nilai,9),REPT("0",9)),3)={0;1}),""," juta")</definedName>
    <definedName name="juta" localSheetId="114">" "&amp;INDEX('379_KaifaFood_Batam'!idxRatusan,--LEFT(TEXT(RIGHT([0]!nilai,9),REPT("0",9)),1)+1)&amp;" "&amp;IF((--MID(TEXT(RIGHT([0]!nilai,9),REPT("0",9)),2,2)+1)&lt;=20,IF(--LEFT(TEXT(RIGHT([0]!nilai,9),REPT("0",9)),3)=1," satu juta",INDEX('379_KaifaFood_Batam'!idxSatuSampaiDuaPuluh,--LEFT(TEXT(RIGHT([0]!nilai,8),REPT("0",8)),2)+1)),INDEX('379_KaifaFood_Batam'!idxSatuSampaiDuaPuluh,--LEFT(RIGHT([0]!nilai,8),1)+1)&amp;" puluh "&amp;INDEX('379_KaifaFood_Batam'!idxSatuSampaiDuaPuluh,--LEFT(RIGHT([0]!nilai,7),1)+1))&amp;IF(OR(LEN([0]!nilai)&lt;=6,--LEFT(TEXT(RIGHT([0]!nilai,9),REPT("0",9)),3)={0;1}),""," juta")</definedName>
    <definedName name="juta" localSheetId="115">" "&amp;INDEX('380_AnzoraSkin_Batam'!idxRatusan,--LEFT(TEXT(RIGHT([0]!nilai,9),REPT("0",9)),1)+1)&amp;" "&amp;IF((--MID(TEXT(RIGHT([0]!nilai,9),REPT("0",9)),2,2)+1)&lt;=20,IF(--LEFT(TEXT(RIGHT([0]!nilai,9),REPT("0",9)),3)=1," satu juta",INDEX('380_AnzoraSkin_Batam'!idxSatuSampaiDuaPuluh,--LEFT(TEXT(RIGHT([0]!nilai,8),REPT("0",8)),2)+1)),INDEX('380_AnzoraSkin_Batam'!idxSatuSampaiDuaPuluh,--LEFT(RIGHT([0]!nilai,8),1)+1)&amp;" puluh "&amp;INDEX('380_AnzoraSkin_Batam'!idxSatuSampaiDuaPuluh,--LEFT(RIGHT([0]!nilai,7),1)+1))&amp;IF(OR(LEN([0]!nilai)&lt;=6,--LEFT(TEXT(RIGHT([0]!nilai,9),REPT("0",9)),3)={0;1}),""," juta")</definedName>
    <definedName name="juta" localSheetId="116">" "&amp;INDEX('381_Yenlintang_Batam'!idxRatusan,--LEFT(TEXT(RIGHT([0]!nilai,9),REPT("0",9)),1)+1)&amp;" "&amp;IF((--MID(TEXT(RIGHT([0]!nilai,9),REPT("0",9)),2,2)+1)&lt;=20,IF(--LEFT(TEXT(RIGHT([0]!nilai,9),REPT("0",9)),3)=1," satu juta",INDEX('381_Yenlintang_Batam'!idxSatuSampaiDuaPuluh,--LEFT(TEXT(RIGHT([0]!nilai,8),REPT("0",8)),2)+1)),INDEX('381_Yenlintang_Batam'!idxSatuSampaiDuaPuluh,--LEFT(RIGHT([0]!nilai,8),1)+1)&amp;" puluh "&amp;INDEX('381_Yenlintang_Batam'!idxSatuSampaiDuaPuluh,--LEFT(RIGHT([0]!nilai,7),1)+1))&amp;IF(OR(LEN([0]!nilai)&lt;=6,--LEFT(TEXT(RIGHT([0]!nilai,9),REPT("0",9)),3)={0;1}),""," juta")</definedName>
    <definedName name="juta" localSheetId="117">" "&amp;INDEX('382_TifaTransLog_Batam'!idxRatusan,--LEFT(TEXT(RIGHT([0]!nilai,9),REPT("0",9)),1)+1)&amp;" "&amp;IF((--MID(TEXT(RIGHT([0]!nilai,9),REPT("0",9)),2,2)+1)&lt;=20,IF(--LEFT(TEXT(RIGHT([0]!nilai,9),REPT("0",9)),3)=1," satu juta",INDEX('382_TifaTransLog_Batam'!idxSatuSampaiDuaPuluh,--LEFT(TEXT(RIGHT([0]!nilai,8),REPT("0",8)),2)+1)),INDEX('382_TifaTransLog_Batam'!idxSatuSampaiDuaPuluh,--LEFT(RIGHT([0]!nilai,8),1)+1)&amp;" puluh "&amp;INDEX('382_TifaTransLog_Batam'!idxSatuSampaiDuaPuluh,--LEFT(RIGHT([0]!nilai,7),1)+1))&amp;IF(OR(LEN([0]!nilai)&lt;=6,--LEFT(TEXT(RIGHT([0]!nilai,9),REPT("0",9)),3)={0;1}),""," juta")</definedName>
    <definedName name="juta" localSheetId="118">" "&amp;INDEX('383_Ibu Mujiasih_Sleman'!idxRatusan,--LEFT(TEXT(RIGHT([0]!nilai,9),REPT("0",9)),1)+1)&amp;" "&amp;IF((--MID(TEXT(RIGHT([0]!nilai,9),REPT("0",9)),2,2)+1)&lt;=20,IF(--LEFT(TEXT(RIGHT([0]!nilai,9),REPT("0",9)),3)=1," satu juta",INDEX('383_Ibu Mujiasih_Sleman'!idxSatuSampaiDuaPuluh,--LEFT(TEXT(RIGHT([0]!nilai,8),REPT("0",8)),2)+1)),INDEX('383_Ibu Mujiasih_Sleman'!idxSatuSampaiDuaPuluh,--LEFT(RIGHT([0]!nilai,8),1)+1)&amp;" puluh "&amp;INDEX('383_Ibu Mujiasih_Sleman'!idxSatuSampaiDuaPuluh,--LEFT(RIGHT([0]!nilai,7),1)+1))&amp;IF(OR(LEN([0]!nilai)&lt;=6,--LEFT(TEXT(RIGHT([0]!nilai,9),REPT("0",9)),3)={0;1}),""," juta")</definedName>
    <definedName name="juta" localSheetId="119">" "&amp;INDEX('384_Yenlintang_Batam'!idxRatusan,--LEFT(TEXT(RIGHT([0]!nilai,9),REPT("0",9)),1)+1)&amp;" "&amp;IF((--MID(TEXT(RIGHT([0]!nilai,9),REPT("0",9)),2,2)+1)&lt;=20,IF(--LEFT(TEXT(RIGHT([0]!nilai,9),REPT("0",9)),3)=1," satu juta",INDEX('384_Yenlintang_Batam'!idxSatuSampaiDuaPuluh,--LEFT(TEXT(RIGHT([0]!nilai,8),REPT("0",8)),2)+1)),INDEX('384_Yenlintang_Batam'!idxSatuSampaiDuaPuluh,--LEFT(RIGHT([0]!nilai,8),1)+1)&amp;" puluh "&amp;INDEX('384_Yenlintang_Batam'!idxSatuSampaiDuaPuluh,--LEFT(RIGHT([0]!nilai,7),1)+1))&amp;IF(OR(LEN([0]!nilai)&lt;=6,--LEFT(TEXT(RIGHT([0]!nilai,9),REPT("0",9)),3)={0;1}),""," juta")</definedName>
    <definedName name="juta" localSheetId="120">" "&amp;INDEX('385_Yenlintang_Batam'!idxRatusan,--LEFT(TEXT(RIGHT([0]!nilai,9),REPT("0",9)),1)+1)&amp;" "&amp;IF((--MID(TEXT(RIGHT([0]!nilai,9),REPT("0",9)),2,2)+1)&lt;=20,IF(--LEFT(TEXT(RIGHT([0]!nilai,9),REPT("0",9)),3)=1," satu juta",INDEX('385_Yenlintang_Batam'!idxSatuSampaiDuaPuluh,--LEFT(TEXT(RIGHT([0]!nilai,8),REPT("0",8)),2)+1)),INDEX('385_Yenlintang_Batam'!idxSatuSampaiDuaPuluh,--LEFT(RIGHT([0]!nilai,8),1)+1)&amp;" puluh "&amp;INDEX('385_Yenlintang_Batam'!idxSatuSampaiDuaPuluh,--LEFT(RIGHT([0]!nilai,7),1)+1))&amp;IF(OR(LEN([0]!nilai)&lt;=6,--LEFT(TEXT(RIGHT([0]!nilai,9),REPT("0",9)),3)={0;1}),""," juta")</definedName>
    <definedName name="juta" localSheetId="121">" "&amp;INDEX('386_Yenlintang_Batam'!idxRatusan,--LEFT(TEXT(RIGHT([0]!nilai,9),REPT("0",9)),1)+1)&amp;" "&amp;IF((--MID(TEXT(RIGHT([0]!nilai,9),REPT("0",9)),2,2)+1)&lt;=20,IF(--LEFT(TEXT(RIGHT([0]!nilai,9),REPT("0",9)),3)=1," satu juta",INDEX('386_Yenlintang_Batam'!idxSatuSampaiDuaPuluh,--LEFT(TEXT(RIGHT([0]!nilai,8),REPT("0",8)),2)+1)),INDEX('386_Yenlintang_Batam'!idxSatuSampaiDuaPuluh,--LEFT(RIGHT([0]!nilai,8),1)+1)&amp;" puluh "&amp;INDEX('386_Yenlintang_Batam'!idxSatuSampaiDuaPuluh,--LEFT(RIGHT([0]!nilai,7),1)+1))&amp;IF(OR(LEN([0]!nilai)&lt;=6,--LEFT(TEXT(RIGHT([0]!nilai,9),REPT("0",9)),3)={0;1}),""," juta")</definedName>
    <definedName name="juta" localSheetId="122">" "&amp;INDEX('387_DN_Surabaya'!idxRatusan,--LEFT(TEXT(RIGHT([2]!nilai,9),REPT("0",9)),1)+1)&amp;" "&amp;IF((--MID(TEXT(RIGHT([2]!nilai,9),REPT("0",9)),2,2)+1)&lt;=20,IF(--LEFT(TEXT(RIGHT([2]!nilai,9),REPT("0",9)),3)=1," satu juta",INDEX('387_DN_Surabaya'!idxSatuSampaiDuaPuluh,--LEFT(TEXT(RIGHT([2]!nilai,8),REPT("0",8)),2)+1)),INDEX('387_DN_Surabaya'!idxSatuSampaiDuaPuluh,--LEFT(RIGHT([2]!nilai,8),1)+1)&amp;" puluh "&amp;INDEX('387_DN_Surabaya'!idxSatuSampaiDuaPuluh,--LEFT(RIGHT([2]!nilai,7),1)+1))&amp;IF(OR(LEN([2]!nilai)&lt;=6,--LEFT(TEXT(RIGHT([2]!nilai,9),REPT("0",9)),3)={0;1}),""," juta")</definedName>
    <definedName name="juta" localSheetId="123">" "&amp;INDEX('388_BSC_Kino_Siantar&amp; Medan'!idxRatusan,--LEFT(TEXT(RIGHT([0]!nilai,9),REPT("0",9)),1)+1)&amp;" "&amp;IF((--MID(TEXT(RIGHT([0]!nilai,9),REPT("0",9)),2,2)+1)&lt;=20,IF(--LEFT(TEXT(RIGHT([0]!nilai,9),REPT("0",9)),3)=1," satu juta",INDEX('388_BSC_Kino_Siantar&amp; Medan'!idxSatuSampaiDuaPuluh,--LEFT(TEXT(RIGHT([0]!nilai,8),REPT("0",8)),2)+1)),INDEX('388_BSC_Kino_Siantar&amp; Medan'!idxSatuSampaiDuaPuluh,--LEFT(RIGHT([0]!nilai,8),1)+1)&amp;" puluh "&amp;INDEX('388_BSC_Kino_Siantar&amp; Medan'!idxSatuSampaiDuaPuluh,--LEFT(RIGHT([0]!nilai,7),1)+1))&amp;IF(OR(LEN([0]!nilai)&lt;=6,--LEFT(TEXT(RIGHT([0]!nilai,9),REPT("0",9)),3)={0;1}),""," juta")</definedName>
    <definedName name="juta" localSheetId="124">" "&amp;INDEX('389_BSC_Alam Hijau_Bandung 2'!idxRatusan,--LEFT(TEXT(RIGHT([0]!nilai,9),REPT("0",9)),1)+1)&amp;" "&amp;IF((--MID(TEXT(RIGHT([0]!nilai,9),REPT("0",9)),2,2)+1)&lt;=20,IF(--LEFT(TEXT(RIGHT([0]!nilai,9),REPT("0",9)),3)=1," satu juta",INDEX('389_BSC_Alam Hijau_Bandung 2'!idxSatuSampaiDuaPuluh,--LEFT(TEXT(RIGHT([0]!nilai,8),REPT("0",8)),2)+1)),INDEX('389_BSC_Alam Hijau_Bandung 2'!idxSatuSampaiDuaPuluh,--LEFT(RIGHT([0]!nilai,8),1)+1)&amp;" puluh "&amp;INDEX('389_BSC_Alam Hijau_Bandung 2'!idxSatuSampaiDuaPuluh,--LEFT(RIGHT([0]!nilai,7),1)+1))&amp;IF(OR(LEN([0]!nilai)&lt;=6,--LEFT(TEXT(RIGHT([0]!nilai,9),REPT("0",9)),3)={0;1}),""," juta")</definedName>
    <definedName name="juta" localSheetId="125">" "&amp;INDEX('389A_BSC_Alam Hijau_Medan'!idxRatusan,--LEFT(TEXT(RIGHT([0]!nilai,9),REPT("0",9)),1)+1)&amp;" "&amp;IF((--MID(TEXT(RIGHT([0]!nilai,9),REPT("0",9)),2,2)+1)&lt;=20,IF(--LEFT(TEXT(RIGHT([0]!nilai,9),REPT("0",9)),3)=1," satu juta",INDEX('389A_BSC_Alam Hijau_Medan'!idxSatuSampaiDuaPuluh,--LEFT(TEXT(RIGHT([0]!nilai,8),REPT("0",8)),2)+1)),INDEX('389A_BSC_Alam Hijau_Medan'!idxSatuSampaiDuaPuluh,--LEFT(RIGHT([0]!nilai,8),1)+1)&amp;" puluh "&amp;INDEX('389A_BSC_Alam Hijau_Medan'!idxSatuSampaiDuaPuluh,--LEFT(RIGHT([0]!nilai,7),1)+1))&amp;IF(OR(LEN([0]!nilai)&lt;=6,--LEFT(TEXT(RIGHT([0]!nilai,9),REPT("0",9)),3)={0;1}),""," juta")</definedName>
    <definedName name="juta" localSheetId="126">" "&amp;INDEX('390_PT. Olesin Ajah_Yenlintang'!idxRatusan,--LEFT(TEXT(RIGHT([0]!nilai,9),REPT("0",9)),1)+1)&amp;" "&amp;IF((--MID(TEXT(RIGHT([0]!nilai,9),REPT("0",9)),2,2)+1)&lt;=20,IF(--LEFT(TEXT(RIGHT([0]!nilai,9),REPT("0",9)),3)=1," satu juta",INDEX('390_PT. Olesin Ajah_Yenlintang'!idxSatuSampaiDuaPuluh,--LEFT(TEXT(RIGHT([0]!nilai,8),REPT("0",8)),2)+1)),INDEX('390_PT. Olesin Ajah_Yenlintang'!idxSatuSampaiDuaPuluh,--LEFT(RIGHT([0]!nilai,8),1)+1)&amp;" puluh "&amp;INDEX('390_PT. Olesin Ajah_Yenlintang'!idxSatuSampaiDuaPuluh,--LEFT(RIGHT([0]!nilai,7),1)+1))&amp;IF(OR(LEN([0]!nilai)&lt;=6,--LEFT(TEXT(RIGHT([0]!nilai,9),REPT("0",9)),3)={0;1}),""," juta")</definedName>
    <definedName name="juta" localSheetId="127">" "&amp;INDEX('391_Trawlbens_Batam'!idxRatusan,--LEFT(TEXT(RIGHT([0]!nilai,9),REPT("0",9)),1)+1)&amp;" "&amp;IF((--MID(TEXT(RIGHT([0]!nilai,9),REPT("0",9)),2,2)+1)&lt;=20,IF(--LEFT(TEXT(RIGHT([0]!nilai,9),REPT("0",9)),3)=1," satu juta",INDEX('391_Trawlbens_Batam'!idxSatuSampaiDuaPuluh,--LEFT(TEXT(RIGHT([0]!nilai,8),REPT("0",8)),2)+1)),INDEX('391_Trawlbens_Batam'!idxSatuSampaiDuaPuluh,--LEFT(RIGHT([0]!nilai,8),1)+1)&amp;" puluh "&amp;INDEX('391_Trawlbens_Batam'!idxSatuSampaiDuaPuluh,--LEFT(RIGHT([0]!nilai,7),1)+1))&amp;IF(OR(LEN([0]!nilai)&lt;=6,--LEFT(TEXT(RIGHT([0]!nilai,9),REPT("0",9)),3)={0;1}),""," juta")</definedName>
    <definedName name="juta" localSheetId="128">" "&amp;INDEX('392_Klik_Batam'!idxRatusan,--LEFT(TEXT(RIGHT([0]!nilai,9),REPT("0",9)),1)+1)&amp;" "&amp;IF((--MID(TEXT(RIGHT([0]!nilai,9),REPT("0",9)),2,2)+1)&lt;=20,IF(--LEFT(TEXT(RIGHT([0]!nilai,9),REPT("0",9)),3)=1," satu juta",INDEX('392_Klik_Batam'!idxSatuSampaiDuaPuluh,--LEFT(TEXT(RIGHT([0]!nilai,8),REPT("0",8)),2)+1)),INDEX('392_Klik_Batam'!idxSatuSampaiDuaPuluh,--LEFT(RIGHT([0]!nilai,8),1)+1)&amp;" puluh "&amp;INDEX('392_Klik_Batam'!idxSatuSampaiDuaPuluh,--LEFT(RIGHT([0]!nilai,7),1)+1))&amp;IF(OR(LEN([0]!nilai)&lt;=6,--LEFT(TEXT(RIGHT([0]!nilai,9),REPT("0",9)),3)={0;1}),""," juta")</definedName>
    <definedName name="juta" localSheetId="129">" "&amp;INDEX('393_Numi Center_Yenlintang'!idxRatusan,--LEFT(TEXT(RIGHT([0]!nilai,9),REPT("0",9)),1)+1)&amp;" "&amp;IF((--MID(TEXT(RIGHT([0]!nilai,9),REPT("0",9)),2,2)+1)&lt;=20,IF(--LEFT(TEXT(RIGHT([0]!nilai,9),REPT("0",9)),3)=1," satu juta",INDEX('393_Numi Center_Yenlintang'!idxSatuSampaiDuaPuluh,--LEFT(TEXT(RIGHT([0]!nilai,8),REPT("0",8)),2)+1)),INDEX('393_Numi Center_Yenlintang'!idxSatuSampaiDuaPuluh,--LEFT(RIGHT([0]!nilai,8),1)+1)&amp;" puluh "&amp;INDEX('393_Numi Center_Yenlintang'!idxSatuSampaiDuaPuluh,--LEFT(RIGHT([0]!nilai,7),1)+1))&amp;IF(OR(LEN([0]!nilai)&lt;=6,--LEFT(TEXT(RIGHT([0]!nilai,9),REPT("0",9)),3)={0;1}),""," juta")</definedName>
    <definedName name="juta" localSheetId="130">" "&amp;INDEX('394_Jajan Korea_Batam'!idxRatusan,--LEFT(TEXT(RIGHT([0]!nilai,9),REPT("0",9)),1)+1)&amp;" "&amp;IF((--MID(TEXT(RIGHT([0]!nilai,9),REPT("0",9)),2,2)+1)&lt;=20,IF(--LEFT(TEXT(RIGHT([0]!nilai,9),REPT("0",9)),3)=1," satu juta",INDEX('394_Jajan Korea_Batam'!idxSatuSampaiDuaPuluh,--LEFT(TEXT(RIGHT([0]!nilai,8),REPT("0",8)),2)+1)),INDEX('394_Jajan Korea_Batam'!idxSatuSampaiDuaPuluh,--LEFT(RIGHT([0]!nilai,8),1)+1)&amp;" puluh "&amp;INDEX('394_Jajan Korea_Batam'!idxSatuSampaiDuaPuluh,--LEFT(RIGHT([0]!nilai,7),1)+1))&amp;IF(OR(LEN([0]!nilai)&lt;=6,--LEFT(TEXT(RIGHT([0]!nilai,9),REPT("0",9)),3)={0;1}),""," juta")</definedName>
    <definedName name="juta" localSheetId="131">" "&amp;INDEX('395_Trawlbens_Batam'!idxRatusan,--LEFT(TEXT(RIGHT([0]!nilai,9),REPT("0",9)),1)+1)&amp;" "&amp;IF((--MID(TEXT(RIGHT([0]!nilai,9),REPT("0",9)),2,2)+1)&lt;=20,IF(--LEFT(TEXT(RIGHT([0]!nilai,9),REPT("0",9)),3)=1," satu juta",INDEX('395_Trawlbens_Batam'!idxSatuSampaiDuaPuluh,--LEFT(TEXT(RIGHT([0]!nilai,8),REPT("0",8)),2)+1)),INDEX('395_Trawlbens_Batam'!idxSatuSampaiDuaPuluh,--LEFT(RIGHT([0]!nilai,8),1)+1)&amp;" puluh "&amp;INDEX('395_Trawlbens_Batam'!idxSatuSampaiDuaPuluh,--LEFT(RIGHT([0]!nilai,7),1)+1))&amp;IF(OR(LEN([0]!nilai)&lt;=6,--LEFT(TEXT(RIGHT([0]!nilai,9),REPT("0",9)),3)={0;1}),""," juta")</definedName>
    <definedName name="juta" localSheetId="132">" "&amp;INDEX('396_Bpk. Alexander_Makassar'!idxRatusan,--LEFT(TEXT(RIGHT([0]!nilai,9),REPT("0",9)),1)+1)&amp;" "&amp;IF((--MID(TEXT(RIGHT([0]!nilai,9),REPT("0",9)),2,2)+1)&lt;=20,IF(--LEFT(TEXT(RIGHT([0]!nilai,9),REPT("0",9)),3)=1," satu juta",INDEX('396_Bpk. Alexander_Makassar'!idxSatuSampaiDuaPuluh,--LEFT(TEXT(RIGHT([0]!nilai,8),REPT("0",8)),2)+1)),INDEX('396_Bpk. Alexander_Makassar'!idxSatuSampaiDuaPuluh,--LEFT(RIGHT([0]!nilai,8),1)+1)&amp;" puluh "&amp;INDEX('396_Bpk. Alexander_Makassar'!idxSatuSampaiDuaPuluh,--LEFT(RIGHT([0]!nilai,7),1)+1))&amp;IF(OR(LEN([0]!nilai)&lt;=6,--LEFT(TEXT(RIGHT([0]!nilai,9),REPT("0",9)),3)={0;1}),""," juta")</definedName>
    <definedName name="juta" localSheetId="133">" "&amp;INDEX('397_Bpk. Ceper_Cikarang'!idxRatusan,--LEFT(TEXT(RIGHT([0]!nilai,9),REPT("0",9)),1)+1)&amp;" "&amp;IF((--MID(TEXT(RIGHT([0]!nilai,9),REPT("0",9)),2,2)+1)&lt;=20,IF(--LEFT(TEXT(RIGHT([0]!nilai,9),REPT("0",9)),3)=1," satu juta",INDEX('397_Bpk. Ceper_Cikarang'!idxSatuSampaiDuaPuluh,--LEFT(TEXT(RIGHT([0]!nilai,8),REPT("0",8)),2)+1)),INDEX('397_Bpk. Ceper_Cikarang'!idxSatuSampaiDuaPuluh,--LEFT(RIGHT([0]!nilai,8),1)+1)&amp;" puluh "&amp;INDEX('397_Bpk. Ceper_Cikarang'!idxSatuSampaiDuaPuluh,--LEFT(RIGHT([0]!nilai,7),1)+1))&amp;IF(OR(LEN([0]!nilai)&lt;=6,--LEFT(TEXT(RIGHT([0]!nilai,9),REPT("0",9)),3)={0;1}),""," juta")</definedName>
    <definedName name="juta" localSheetId="134">" "&amp;INDEX('398_Bpk. Ahmad_Palembang'!idxRatusan,--LEFT(TEXT(RIGHT([0]!nilai,9),REPT("0",9)),1)+1)&amp;" "&amp;IF((--MID(TEXT(RIGHT([0]!nilai,9),REPT("0",9)),2,2)+1)&lt;=20,IF(--LEFT(TEXT(RIGHT([0]!nilai,9),REPT("0",9)),3)=1," satu juta",INDEX('398_Bpk. Ahmad_Palembang'!idxSatuSampaiDuaPuluh,--LEFT(TEXT(RIGHT([0]!nilai,8),REPT("0",8)),2)+1)),INDEX('398_Bpk. Ahmad_Palembang'!idxSatuSampaiDuaPuluh,--LEFT(RIGHT([0]!nilai,8),1)+1)&amp;" puluh "&amp;INDEX('398_Bpk. Ahmad_Palembang'!idxSatuSampaiDuaPuluh,--LEFT(RIGHT([0]!nilai,7),1)+1))&amp;IF(OR(LEN([0]!nilai)&lt;=6,--LEFT(TEXT(RIGHT([0]!nilai,9),REPT("0",9)),3)={0;1}),""," juta")</definedName>
    <definedName name="juta" localSheetId="135">" "&amp;INDEX('399_Surya Jasa_Pontianak'!idxRatusan,--LEFT(TEXT(RIGHT([0]!nilai,9),REPT("0",9)),1)+1)&amp;" "&amp;IF((--MID(TEXT(RIGHT([0]!nilai,9),REPT("0",9)),2,2)+1)&lt;=20,IF(--LEFT(TEXT(RIGHT([0]!nilai,9),REPT("0",9)),3)=1," satu juta",INDEX('399_Surya Jasa_Pontianak'!idxSatuSampaiDuaPuluh,--LEFT(TEXT(RIGHT([0]!nilai,8),REPT("0",8)),2)+1)),INDEX('399_Surya Jasa_Pontianak'!idxSatuSampaiDuaPuluh,--LEFT(RIGHT([0]!nilai,8),1)+1)&amp;" puluh "&amp;INDEX('399_Surya Jasa_Pontianak'!idxSatuSampaiDuaPuluh,--LEFT(RIGHT([0]!nilai,7),1)+1))&amp;IF(OR(LEN([0]!nilai)&lt;=6,--LEFT(TEXT(RIGHT([0]!nilai,9),REPT("0",9)),3)={0;1}),""," juta")</definedName>
    <definedName name="juta" localSheetId="136">" "&amp;INDEX('400_Lion_ParePare'!idxRatusan,--LEFT(TEXT(RIGHT([2]!nilai,9),REPT("0",9)),1)+1)&amp;" "&amp;IF((--MID(TEXT(RIGHT([2]!nilai,9),REPT("0",9)),2,2)+1)&lt;=20,IF(--LEFT(TEXT(RIGHT([2]!nilai,9),REPT("0",9)),3)=1," satu juta",INDEX('400_Lion_ParePare'!idxSatuSampaiDuaPuluh,--LEFT(TEXT(RIGHT([2]!nilai,8),REPT("0",8)),2)+1)),INDEX('400_Lion_ParePare'!idxSatuSampaiDuaPuluh,--LEFT(RIGHT([2]!nilai,8),1)+1)&amp;" puluh "&amp;INDEX('400_Lion_ParePare'!idxSatuSampaiDuaPuluh,--LEFT(RIGHT([2]!nilai,7),1)+1))&amp;IF(OR(LEN([2]!nilai)&lt;=6,--LEFT(TEXT(RIGHT([2]!nilai,9),REPT("0",9)),3)={0;1}),""," juta")</definedName>
    <definedName name="juta" localSheetId="137">" "&amp;INDEX('401_MTEK_Tangerang'!idxRatusan,--LEFT(TEXT(RIGHT([0]!nilai,9),REPT("0",9)),1)+1)&amp;" "&amp;IF((--MID(TEXT(RIGHT([0]!nilai,9),REPT("0",9)),2,2)+1)&lt;=20,IF(--LEFT(TEXT(RIGHT([0]!nilai,9),REPT("0",9)),3)=1," satu juta",INDEX('401_MTEK_Tangerang'!idxSatuSampaiDuaPuluh,--LEFT(TEXT(RIGHT([0]!nilai,8),REPT("0",8)),2)+1)),INDEX('401_MTEK_Tangerang'!idxSatuSampaiDuaPuluh,--LEFT(RIGHT([0]!nilai,8),1)+1)&amp;" puluh "&amp;INDEX('401_MTEK_Tangerang'!idxSatuSampaiDuaPuluh,--LEFT(RIGHT([0]!nilai,7),1)+1))&amp;IF(OR(LEN([0]!nilai)&lt;=6,--LEFT(TEXT(RIGHT([0]!nilai,9),REPT("0",9)),3)={0;1}),""," juta")</definedName>
    <definedName name="juta" localSheetId="138">" "&amp;INDEX('402_BBI_Denpasar'!idxRatusan,--LEFT(TEXT(RIGHT([0]!nilai,9),REPT("0",9)),1)+1)&amp;" "&amp;IF((--MID(TEXT(RIGHT([0]!nilai,9),REPT("0",9)),2,2)+1)&lt;=20,IF(--LEFT(TEXT(RIGHT([0]!nilai,9),REPT("0",9)),3)=1," satu juta",INDEX('402_BBI_Denpasar'!idxSatuSampaiDuaPuluh,--LEFT(TEXT(RIGHT([0]!nilai,8),REPT("0",8)),2)+1)),INDEX('402_BBI_Denpasar'!idxSatuSampaiDuaPuluh,--LEFT(RIGHT([0]!nilai,8),1)+1)&amp;" puluh "&amp;INDEX('402_BBI_Denpasar'!idxSatuSampaiDuaPuluh,--LEFT(RIGHT([0]!nilai,7),1)+1))&amp;IF(OR(LEN([0]!nilai)&lt;=6,--LEFT(TEXT(RIGHT([0]!nilai,9),REPT("0",9)),3)={0;1}),""," juta")</definedName>
    <definedName name="juta" localSheetId="139">" "&amp;INDEX('403_PT Super Sukses_MAS Kargo'!idxRatusan,--LEFT(TEXT(RIGHT([0]!nilai,9),REPT("0",9)),1)+1)&amp;" "&amp;IF((--MID(TEXT(RIGHT([0]!nilai,9),REPT("0",9)),2,2)+1)&lt;=20,IF(--LEFT(TEXT(RIGHT([0]!nilai,9),REPT("0",9)),3)=1," satu juta",INDEX('403_PT Super Sukses_MAS Kargo'!idxSatuSampaiDuaPuluh,--LEFT(TEXT(RIGHT([0]!nilai,8),REPT("0",8)),2)+1)),INDEX('403_PT Super Sukses_MAS Kargo'!idxSatuSampaiDuaPuluh,--LEFT(RIGHT([0]!nilai,8),1)+1)&amp;" puluh "&amp;INDEX('403_PT Super Sukses_MAS Kargo'!idxSatuSampaiDuaPuluh,--LEFT(RIGHT([0]!nilai,7),1)+1))&amp;IF(OR(LEN([0]!nilai)&lt;=6,--LEFT(TEXT(RIGHT([0]!nilai,9),REPT("0",9)),3)={0;1}),""," juta")</definedName>
    <definedName name="juta" localSheetId="140">" "&amp;INDEX('404_MAS Kargo_Pontianak'!idxRatusan,--LEFT(TEXT(RIGHT([0]!nilai,9),REPT("0",9)),1)+1)&amp;" "&amp;IF((--MID(TEXT(RIGHT([0]!nilai,9),REPT("0",9)),2,2)+1)&lt;=20,IF(--LEFT(TEXT(RIGHT([0]!nilai,9),REPT("0",9)),3)=1," satu juta",INDEX('404_MAS Kargo_Pontianak'!idxSatuSampaiDuaPuluh,--LEFT(TEXT(RIGHT([0]!nilai,8),REPT("0",8)),2)+1)),INDEX('404_MAS Kargo_Pontianak'!idxSatuSampaiDuaPuluh,--LEFT(RIGHT([0]!nilai,8),1)+1)&amp;" puluh "&amp;INDEX('404_MAS Kargo_Pontianak'!idxSatuSampaiDuaPuluh,--LEFT(RIGHT([0]!nilai,7),1)+1))&amp;IF(OR(LEN([0]!nilai)&lt;=6,--LEFT(TEXT(RIGHT([0]!nilai,9),REPT("0",9)),3)={0;1}),""," juta")</definedName>
    <definedName name="juta" localSheetId="141">" "&amp;INDEX('405_PT Korea Global_MAS Kargo'!idxRatusan,--LEFT(TEXT(RIGHT([0]!nilai,9),REPT("0",9)),1)+1)&amp;" "&amp;IF((--MID(TEXT(RIGHT([0]!nilai,9),REPT("0",9)),2,2)+1)&lt;=20,IF(--LEFT(TEXT(RIGHT([0]!nilai,9),REPT("0",9)),3)=1," satu juta",INDEX('405_PT Korea Global_MAS Kargo'!idxSatuSampaiDuaPuluh,--LEFT(TEXT(RIGHT([0]!nilai,8),REPT("0",8)),2)+1)),INDEX('405_PT Korea Global_MAS Kargo'!idxSatuSampaiDuaPuluh,--LEFT(RIGHT([0]!nilai,8),1)+1)&amp;" puluh "&amp;INDEX('405_PT Korea Global_MAS Kargo'!idxSatuSampaiDuaPuluh,--LEFT(RIGHT([0]!nilai,7),1)+1))&amp;IF(OR(LEN([0]!nilai)&lt;=6,--LEFT(TEXT(RIGHT([0]!nilai,9),REPT("0",9)),3)={0;1}),""," juta")</definedName>
    <definedName name="juta" localSheetId="142">" "&amp;INDEX('406_PT Almas_MAS Kargo'!idxRatusan,--LEFT(TEXT(RIGHT([0]!nilai,9),REPT("0",9)),1)+1)&amp;" "&amp;IF((--MID(TEXT(RIGHT([0]!nilai,9),REPT("0",9)),2,2)+1)&lt;=20,IF(--LEFT(TEXT(RIGHT([0]!nilai,9),REPT("0",9)),3)=1," satu juta",INDEX('406_PT Almas_MAS Kargo'!idxSatuSampaiDuaPuluh,--LEFT(TEXT(RIGHT([0]!nilai,8),REPT("0",8)),2)+1)),INDEX('406_PT Almas_MAS Kargo'!idxSatuSampaiDuaPuluh,--LEFT(RIGHT([0]!nilai,8),1)+1)&amp;" puluh "&amp;INDEX('406_PT Almas_MAS Kargo'!idxSatuSampaiDuaPuluh,--LEFT(RIGHT([0]!nilai,7),1)+1))&amp;IF(OR(LEN([0]!nilai)&lt;=6,--LEFT(TEXT(RIGHT([0]!nilai,9),REPT("0",9)),3)={0;1}),""," juta")</definedName>
    <definedName name="juta" localSheetId="143">" "&amp;INDEX('407_Wipa_Batam'!idxRatusan,--LEFT(TEXT(RIGHT([0]!nilai,9),REPT("0",9)),1)+1)&amp;" "&amp;IF((--MID(TEXT(RIGHT([0]!nilai,9),REPT("0",9)),2,2)+1)&lt;=20,IF(--LEFT(TEXT(RIGHT([0]!nilai,9),REPT("0",9)),3)=1," satu juta",INDEX('407_Wipa_Batam'!idxSatuSampaiDuaPuluh,--LEFT(TEXT(RIGHT([0]!nilai,8),REPT("0",8)),2)+1)),INDEX('407_Wipa_Batam'!idxSatuSampaiDuaPuluh,--LEFT(RIGHT([0]!nilai,8),1)+1)&amp;" puluh "&amp;INDEX('407_Wipa_Batam'!idxSatuSampaiDuaPuluh,--LEFT(RIGHT([0]!nilai,7),1)+1))&amp;IF(OR(LEN([0]!nilai)&lt;=6,--LEFT(TEXT(RIGHT([0]!nilai,9),REPT("0",9)),3)={0;1}),""," juta")</definedName>
    <definedName name="juta" localSheetId="144">" "&amp;INDEX('408_Trawlbens_Batam'!idxRatusan,--LEFT(TEXT(RIGHT([0]!nilai,9),REPT("0",9)),1)+1)&amp;" "&amp;IF((--MID(TEXT(RIGHT([0]!nilai,9),REPT("0",9)),2,2)+1)&lt;=20,IF(--LEFT(TEXT(RIGHT([0]!nilai,9),REPT("0",9)),3)=1," satu juta",INDEX('408_Trawlbens_Batam'!idxSatuSampaiDuaPuluh,--LEFT(TEXT(RIGHT([0]!nilai,8),REPT("0",8)),2)+1)),INDEX('408_Trawlbens_Batam'!idxSatuSampaiDuaPuluh,--LEFT(RIGHT([0]!nilai,8),1)+1)&amp;" puluh "&amp;INDEX('408_Trawlbens_Batam'!idxSatuSampaiDuaPuluh,--LEFT(RIGHT([0]!nilai,7),1)+1))&amp;IF(OR(LEN([0]!nilai)&lt;=6,--LEFT(TEXT(RIGHT([0]!nilai,9),REPT("0",9)),3)={0;1}),""," juta")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 localSheetId="0">" "&amp;INDEX('274_NCT_Lampung'!idxRatusan,--LEFT(TEXT(RIGHT([0]!nilai,9),REPT("0",9)),1)+1)&amp;" "&amp;IF((--MID(TEXT(RIGHT([0]!nilai,9),REPT("0",9)),2,2)+1)&lt;=20,IF(--LEFT(TEXT(RIGHT([0]!nilai,9),REPT("0",9)),3)=1," satu juta / ",INDEX('274_NCT_Lampung'!idxSatuSampaiDuaPuluh,--LEFT(TEXT(RIGHT([0]!nilai,8),REPT("0",8)),2)+1)),INDEX('274_NCT_Lampung'!idxSatuSampaiDuaPuluh,--LEFT(RIGHT([0]!nilai,8),1)+1)&amp;" puluh "&amp;INDEX('274_NCT_Lampung'!idxSatuSampaiDuaPuluh,--LEFT(RIGHT([0]!nilai,7),1)+1))&amp;IF(OR(LEN([0]!nilai)&lt;=6,--LEFT(TEXT(RIGHT([0]!nilai,9),REPT("0",9)),3)={0;1}),""," juta / ")</definedName>
    <definedName name="juta2" localSheetId="1">" "&amp;INDEX('275_Pandu_Pontianak'!idxRatusan,--LEFT(TEXT(RIGHT([2]!nilai,9),REPT("0",9)),1)+1)&amp;" "&amp;IF((--MID(TEXT(RIGHT([2]!nilai,9),REPT("0",9)),2,2)+1)&lt;=20,IF(--LEFT(TEXT(RIGHT([2]!nilai,9),REPT("0",9)),3)=1," satu juta / ",INDEX('275_Pandu_Pontianak'!idxSatuSampaiDuaPuluh,--LEFT(TEXT(RIGHT([2]!nilai,8),REPT("0",8)),2)+1)),INDEX('275_Pandu_Pontianak'!idxSatuSampaiDuaPuluh,--LEFT(RIGHT([2]!nilai,8),1)+1)&amp;" puluh "&amp;INDEX('275_Pandu_Pontianak'!idxSatuSampaiDuaPuluh,--LEFT(RIGHT([2]!nilai,7),1)+1))&amp;IF(OR(LEN([2]!nilai)&lt;=6,--LEFT(TEXT(RIGHT([2]!nilai,9),REPT("0",9)),3)={0;1}),""," juta / ")</definedName>
    <definedName name="juta2" localSheetId="2">" "&amp;INDEX('276_MTEK_Jawa Barat'!idxRatusan,--LEFT(TEXT(RIGHT(nilai,9),REPT("0",9)),1)+1)&amp;" "&amp;IF((--MID(TEXT(RIGHT(nilai,9),REPT("0",9)),2,2)+1)&lt;=20,IF(--LEFT(TEXT(RIGHT(nilai,9),REPT("0",9)),3)=1," satu juta / ",INDEX('276_MTEK_Jawa Barat'!idxSatuSampaiDuaPuluh,--LEFT(TEXT(RIGHT(nilai,8),REPT("0",8)),2)+1)),INDEX('276_MTEK_Jawa Barat'!idxSatuSampaiDuaPuluh,--LEFT(RIGHT(nilai,8),1)+1)&amp;" puluh "&amp;INDEX('276_MTEK_Jawa Barat'!idxSatuSampaiDuaPuluh,--LEFT(RIGHT(nilai,7),1)+1))&amp;IF(OR(LEN(nilai)&lt;=6,--LEFT(TEXT(RIGHT(nilai,9),REPT("0",9)),3)={0;1}),""," juta / ")</definedName>
    <definedName name="juta2" localSheetId="3">" "&amp;INDEX('278_BSC_Kino_Kisaran'!idxRatusan,--LEFT(TEXT(RIGHT([0]!nilai,9),REPT("0",9)),1)+1)&amp;" "&amp;IF((--MID(TEXT(RIGHT([0]!nilai,9),REPT("0",9)),2,2)+1)&lt;=20,IF(--LEFT(TEXT(RIGHT([0]!nilai,9),REPT("0",9)),3)=1," satu juta / ",INDEX('278_BSC_Kino_Kisaran'!idxSatuSampaiDuaPuluh,--LEFT(TEXT(RIGHT([0]!nilai,8),REPT("0",8)),2)+1)),INDEX('278_BSC_Kino_Kisaran'!idxSatuSampaiDuaPuluh,--LEFT(RIGHT([0]!nilai,8),1)+1)&amp;" puluh "&amp;INDEX('278_BSC_Kino_Kisaran'!idxSatuSampaiDuaPuluh,--LEFT(RIGHT([0]!nilai,7),1)+1))&amp;IF(OR(LEN([0]!nilai)&lt;=6,--LEFT(TEXT(RIGHT([0]!nilai,9),REPT("0",9)),3)={0;1}),""," juta / ")</definedName>
    <definedName name="juta2" localSheetId="4">" "&amp;INDEX('279_BSC_Alam Hijau_Kota Bumi'!idxRatusan,--LEFT(TEXT(RIGHT([0]!nilai,9),REPT("0",9)),1)+1)&amp;" "&amp;IF((--MID(TEXT(RIGHT([0]!nilai,9),REPT("0",9)),2,2)+1)&lt;=20,IF(--LEFT(TEXT(RIGHT([0]!nilai,9),REPT("0",9)),3)=1," satu juta / ",INDEX('279_BSC_Alam Hijau_Kota Bumi'!idxSatuSampaiDuaPuluh,--LEFT(TEXT(RIGHT([0]!nilai,8),REPT("0",8)),2)+1)),INDEX('279_BSC_Alam Hijau_Kota Bumi'!idxSatuSampaiDuaPuluh,--LEFT(RIGHT([0]!nilai,8),1)+1)&amp;" puluh "&amp;INDEX('279_BSC_Alam Hijau_Kota Bumi'!idxSatuSampaiDuaPuluh,--LEFT(RIGHT([0]!nilai,7),1)+1))&amp;IF(OR(LEN([0]!nilai)&lt;=6,--LEFT(TEXT(RIGHT([0]!nilai,9),REPT("0",9)),3)={0;1}),""," juta / ")</definedName>
    <definedName name="juta2" localSheetId="5">" "&amp;INDEX('280_BSC_Alam Hijau_Medan'!idxRatusan,--LEFT(TEXT(RIGHT([0]!nilai,9),REPT("0",9)),1)+1)&amp;" "&amp;IF((--MID(TEXT(RIGHT([0]!nilai,9),REPT("0",9)),2,2)+1)&lt;=20,IF(--LEFT(TEXT(RIGHT([0]!nilai,9),REPT("0",9)),3)=1," satu juta / ",INDEX('280_BSC_Alam Hijau_Medan'!idxSatuSampaiDuaPuluh,--LEFT(TEXT(RIGHT([0]!nilai,8),REPT("0",8)),2)+1)),INDEX('280_BSC_Alam Hijau_Medan'!idxSatuSampaiDuaPuluh,--LEFT(RIGHT([0]!nilai,8),1)+1)&amp;" puluh "&amp;INDEX('280_BSC_Alam Hijau_Medan'!idxSatuSampaiDuaPuluh,--LEFT(RIGHT([0]!nilai,7),1)+1))&amp;IF(OR(LEN([0]!nilai)&lt;=6,--LEFT(TEXT(RIGHT([0]!nilai,9),REPT("0",9)),3)={0;1}),""," juta / ")</definedName>
    <definedName name="juta2" localSheetId="6">" "&amp;INDEX('281_BSC_JHHPLamoung'!idxRatusan,--LEFT(TEXT(RIGHT([0]!nilai,9),REPT("0",9)),1)+1)&amp;" "&amp;IF((--MID(TEXT(RIGHT([0]!nilai,9),REPT("0",9)),2,2)+1)&lt;=20,IF(--LEFT(TEXT(RIGHT([0]!nilai,9),REPT("0",9)),3)=1," satu juta / ",INDEX('281_BSC_JHHPLamoung'!idxSatuSampaiDuaPuluh,--LEFT(TEXT(RIGHT([0]!nilai,8),REPT("0",8)),2)+1)),INDEX('281_BSC_JHHPLamoung'!idxSatuSampaiDuaPuluh,--LEFT(RIGHT([0]!nilai,8),1)+1)&amp;" puluh "&amp;INDEX('281_BSC_JHHPLamoung'!idxSatuSampaiDuaPuluh,--LEFT(RIGHT([0]!nilai,7),1)+1))&amp;IF(OR(LEN([0]!nilai)&lt;=6,--LEFT(TEXT(RIGHT([0]!nilai,9),REPT("0",9)),3)={0;1}),""," juta / ")</definedName>
    <definedName name="juta2" localSheetId="7">" "&amp;INDEX('282_Solologo_Setiaalam_Malang'!idxRatusan,--LEFT(TEXT(RIGHT([2]!nilai,9),REPT("0",9)),1)+1)&amp;" "&amp;IF((--MID(TEXT(RIGHT([2]!nilai,9),REPT("0",9)),2,2)+1)&lt;=20,IF(--LEFT(TEXT(RIGHT([2]!nilai,9),REPT("0",9)),3)=1," satu juta / ",INDEX('282_Solologo_Setiaalam_Malang'!idxSatuSampaiDuaPuluh,--LEFT(TEXT(RIGHT([2]!nilai,8),REPT("0",8)),2)+1)),INDEX('282_Solologo_Setiaalam_Malang'!idxSatuSampaiDuaPuluh,--LEFT(RIGHT([2]!nilai,8),1)+1)&amp;" puluh "&amp;INDEX('282_Solologo_Setiaalam_Malang'!idxSatuSampaiDuaPuluh,--LEFT(RIGHT([2]!nilai,7),1)+1))&amp;IF(OR(LEN([2]!nilai)&lt;=6,--LEFT(TEXT(RIGHT([2]!nilai,9),REPT("0",9)),3)={0;1}),""," juta / ")</definedName>
    <definedName name="juta2" localSheetId="8">" "&amp;INDEX('282A_Solologo_Persada_Pasuruan'!idxRatusan,--LEFT(TEXT(RIGHT([2]!nilai,9),REPT("0",9)),1)+1)&amp;" "&amp;IF((--MID(TEXT(RIGHT([2]!nilai,9),REPT("0",9)),2,2)+1)&lt;=20,IF(--LEFT(TEXT(RIGHT([2]!nilai,9),REPT("0",9)),3)=1," satu juta / ",INDEX('282A_Solologo_Persada_Pasuruan'!idxSatuSampaiDuaPuluh,--LEFT(TEXT(RIGHT([2]!nilai,8),REPT("0",8)),2)+1)),INDEX('282A_Solologo_Persada_Pasuruan'!idxSatuSampaiDuaPuluh,--LEFT(RIGHT([2]!nilai,8),1)+1)&amp;" puluh "&amp;INDEX('282A_Solologo_Persada_Pasuruan'!idxSatuSampaiDuaPuluh,--LEFT(RIGHT([2]!nilai,7),1)+1))&amp;IF(OR(LEN([2]!nilai)&lt;=6,--LEFT(TEXT(RIGHT([2]!nilai,9),REPT("0",9)),3)={0;1}),""," juta / ")</definedName>
    <definedName name="juta2" localSheetId="9">" "&amp;INDEX('283_Solologo_Persada_Pati'!idxRatusan,--LEFT(TEXT(RIGHT([2]!nilai,9),REPT("0",9)),1)+1)&amp;" "&amp;IF((--MID(TEXT(RIGHT([2]!nilai,9),REPT("0",9)),2,2)+1)&lt;=20,IF(--LEFT(TEXT(RIGHT([2]!nilai,9),REPT("0",9)),3)=1," satu juta / ",INDEX('283_Solologo_Persada_Pati'!idxSatuSampaiDuaPuluh,--LEFT(TEXT(RIGHT([2]!nilai,8),REPT("0",8)),2)+1)),INDEX('283_Solologo_Persada_Pati'!idxSatuSampaiDuaPuluh,--LEFT(RIGHT([2]!nilai,8),1)+1)&amp;" puluh "&amp;INDEX('283_Solologo_Persada_Pati'!idxSatuSampaiDuaPuluh,--LEFT(RIGHT([2]!nilai,7),1)+1))&amp;IF(OR(LEN([2]!nilai)&lt;=6,--LEFT(TEXT(RIGHT([2]!nilai,9),REPT("0",9)),3)={0;1}),""," juta / ")</definedName>
    <definedName name="juta2" localSheetId="10">" "&amp;INDEX('284_Bpk. Agha_Jakarta'!idxRatusan,--LEFT(TEXT(RIGHT([2]!nilai,9),REPT("0",9)),1)+1)&amp;" "&amp;IF((--MID(TEXT(RIGHT([2]!nilai,9),REPT("0",9)),2,2)+1)&lt;=20,IF(--LEFT(TEXT(RIGHT([2]!nilai,9),REPT("0",9)),3)=1," satu juta / ",INDEX('284_Bpk. Agha_Jakarta'!idxSatuSampaiDuaPuluh,--LEFT(TEXT(RIGHT([2]!nilai,8),REPT("0",8)),2)+1)),INDEX('284_Bpk. Agha_Jakarta'!idxSatuSampaiDuaPuluh,--LEFT(RIGHT([2]!nilai,8),1)+1)&amp;" puluh "&amp;INDEX('284_Bpk. Agha_Jakarta'!idxSatuSampaiDuaPuluh,--LEFT(RIGHT([2]!nilai,7),1)+1))&amp;IF(OR(LEN([2]!nilai)&lt;=6,--LEFT(TEXT(RIGHT([2]!nilai,9),REPT("0",9)),3)={0;1}),""," juta / ")</definedName>
    <definedName name="juta2" localSheetId="11">" "&amp;INDEX('285_Bpk Zudi_Banjarmasin'!idxRatusan,--LEFT(TEXT(RIGHT([2]!nilai,9),REPT("0",9)),1)+1)&amp;" "&amp;IF((--MID(TEXT(RIGHT([2]!nilai,9),REPT("0",9)),2,2)+1)&lt;=20,IF(--LEFT(TEXT(RIGHT([2]!nilai,9),REPT("0",9)),3)=1," satu juta / ",INDEX('285_Bpk Zudi_Banjarmasin'!idxSatuSampaiDuaPuluh,--LEFT(TEXT(RIGHT([2]!nilai,8),REPT("0",8)),2)+1)),INDEX('285_Bpk Zudi_Banjarmasin'!idxSatuSampaiDuaPuluh,--LEFT(RIGHT([2]!nilai,8),1)+1)&amp;" puluh "&amp;INDEX('285_Bpk Zudi_Banjarmasin'!idxSatuSampaiDuaPuluh,--LEFT(RIGHT([2]!nilai,7),1)+1))&amp;IF(OR(LEN([2]!nilai)&lt;=6,--LEFT(TEXT(RIGHT([2]!nilai,9),REPT("0",9)),3)={0;1}),""," juta / ")</definedName>
    <definedName name="juta2" localSheetId="12">" "&amp;INDEX('286_DN_Lampung'!idxRatusan,--LEFT(TEXT(RIGHT([2]!nilai,9),REPT("0",9)),1)+1)&amp;" "&amp;IF((--MID(TEXT(RIGHT([2]!nilai,9),REPT("0",9)),2,2)+1)&lt;=20,IF(--LEFT(TEXT(RIGHT([2]!nilai,9),REPT("0",9)),3)=1," satu juta / ",INDEX('286_DN_Lampung'!idxSatuSampaiDuaPuluh,--LEFT(TEXT(RIGHT([2]!nilai,8),REPT("0",8)),2)+1)),INDEX('286_DN_Lampung'!idxSatuSampaiDuaPuluh,--LEFT(RIGHT([2]!nilai,8),1)+1)&amp;" puluh "&amp;INDEX('286_DN_Lampung'!idxSatuSampaiDuaPuluh,--LEFT(RIGHT([2]!nilai,7),1)+1))&amp;IF(OR(LEN([2]!nilai)&lt;=6,--LEFT(TEXT(RIGHT([2]!nilai,9),REPT("0",9)),3)={0;1}),""," juta / ")</definedName>
    <definedName name="juta2" localSheetId="13">" "&amp;INDEX('287_Segoro_Korea'!idxRatusan,--LEFT(TEXT(RIGHT(nilai,9),REPT("0",9)),1)+1)&amp;" "&amp;IF((--MID(TEXT(RIGHT(nilai,9),REPT("0",9)),2,2)+1)&lt;=20,IF(--LEFT(TEXT(RIGHT(nilai,9),REPT("0",9)),3)=1," satu juta / ",INDEX('287_Segoro_Korea'!idxSatuSampaiDuaPuluh,--LEFT(TEXT(RIGHT(nilai,8),REPT("0",8)),2)+1)),INDEX('287_Segoro_Korea'!idxSatuSampaiDuaPuluh,--LEFT(RIGHT(nilai,8),1)+1)&amp;" puluh "&amp;INDEX('287_Segoro_Korea'!idxSatuSampaiDuaPuluh,--LEFT(RIGHT(nilai,7),1)+1))&amp;IF(OR(LEN(nilai)&lt;=6,--LEFT(TEXT(RIGHT(nilai,9),REPT("0",9)),3)={0;1}),""," juta / ")</definedName>
    <definedName name="juta2" localSheetId="14">" "&amp;INDEX('288_BSC_Alamhijau_Pekanbaru'!idxRatusan,--LEFT(TEXT(RIGHT([0]!nilai,9),REPT("0",9)),1)+1)&amp;" "&amp;IF((--MID(TEXT(RIGHT([0]!nilai,9),REPT("0",9)),2,2)+1)&lt;=20,IF(--LEFT(TEXT(RIGHT([0]!nilai,9),REPT("0",9)),3)=1," satu juta / ",INDEX('288_BSC_Alamhijau_Pekanbaru'!idxSatuSampaiDuaPuluh,--LEFT(TEXT(RIGHT([0]!nilai,8),REPT("0",8)),2)+1)),INDEX('288_BSC_Alamhijau_Pekanbaru'!idxSatuSampaiDuaPuluh,--LEFT(RIGHT([0]!nilai,8),1)+1)&amp;" puluh "&amp;INDEX('288_BSC_Alamhijau_Pekanbaru'!idxSatuSampaiDuaPuluh,--LEFT(RIGHT([0]!nilai,7),1)+1))&amp;IF(OR(LEN([0]!nilai)&lt;=6,--LEFT(TEXT(RIGHT([0]!nilai,9),REPT("0",9)),3)={0;1}),""," juta / ")</definedName>
    <definedName name="juta2" localSheetId="15">" "&amp;INDEX('289_PT. Yasa_Konawe'!idxRatusan,--LEFT(TEXT(RIGHT([0]!nilai,9),REPT("0",9)),1)+1)&amp;" "&amp;IF((--MID(TEXT(RIGHT([0]!nilai,9),REPT("0",9)),2,2)+1)&lt;=20,IF(--LEFT(TEXT(RIGHT([0]!nilai,9),REPT("0",9)),3)=1," satu juta / ",INDEX('289_PT. Yasa_Konawe'!idxSatuSampaiDuaPuluh,--LEFT(TEXT(RIGHT([0]!nilai,8),REPT("0",8)),2)+1)),INDEX('289_PT. Yasa_Konawe'!idxSatuSampaiDuaPuluh,--LEFT(RIGHT([0]!nilai,8),1)+1)&amp;" puluh "&amp;INDEX('289_PT. Yasa_Konawe'!idxSatuSampaiDuaPuluh,--LEFT(RIGHT([0]!nilai,7),1)+1))&amp;IF(OR(LEN([0]!nilai)&lt;=6,--LEFT(TEXT(RIGHT([0]!nilai,9),REPT("0",9)),3)={0;1}),""," juta / ")</definedName>
    <definedName name="juta2" localSheetId="16">" "&amp;INDEX('290_PCS_Ketapang'!idxRatusan,--LEFT(TEXT(RIGHT([0]!nilai,9),REPT("0",9)),1)+1)&amp;" "&amp;IF((--MID(TEXT(RIGHT([0]!nilai,9),REPT("0",9)),2,2)+1)&lt;=20,IF(--LEFT(TEXT(RIGHT([0]!nilai,9),REPT("0",9)),3)=1," satu juta / ",INDEX('290_PCS_Ketapang'!idxSatuSampaiDuaPuluh,--LEFT(TEXT(RIGHT([0]!nilai,8),REPT("0",8)),2)+1)),INDEX('290_PCS_Ketapang'!idxSatuSampaiDuaPuluh,--LEFT(RIGHT([0]!nilai,8),1)+1)&amp;" puluh "&amp;INDEX('290_PCS_Ketapang'!idxSatuSampaiDuaPuluh,--LEFT(RIGHT([0]!nilai,7),1)+1))&amp;IF(OR(LEN([0]!nilai)&lt;=6,--LEFT(TEXT(RIGHT([0]!nilai,9),REPT("0",9)),3)={0;1}),""," juta / ")</definedName>
    <definedName name="juta2" localSheetId="17">" "&amp;INDEX('291_Menara_Cirebon'!idxRatusan,--LEFT(TEXT(RIGHT([0]!nilai,9),REPT("0",9)),1)+1)&amp;" "&amp;IF((--MID(TEXT(RIGHT([0]!nilai,9),REPT("0",9)),2,2)+1)&lt;=20,IF(--LEFT(TEXT(RIGHT([0]!nilai,9),REPT("0",9)),3)=1," satu juta / ",INDEX('291_Menara_Cirebon'!idxSatuSampaiDuaPuluh,--LEFT(TEXT(RIGHT([0]!nilai,8),REPT("0",8)),2)+1)),INDEX('291_Menara_Cirebon'!idxSatuSampaiDuaPuluh,--LEFT(RIGHT([0]!nilai,8),1)+1)&amp;" puluh "&amp;INDEX('291_Menara_Cirebon'!idxSatuSampaiDuaPuluh,--LEFT(RIGHT([0]!nilai,7),1)+1))&amp;IF(OR(LEN([0]!nilai)&lt;=6,--LEFT(TEXT(RIGHT([0]!nilai,9),REPT("0",9)),3)={0;1}),""," juta / ")</definedName>
    <definedName name="juta2" localSheetId="18">" "&amp;INDEX('292_Menara_Medan'!idxRatusan,--LEFT(TEXT(RIGHT([0]!nilai,9),REPT("0",9)),1)+1)&amp;" "&amp;IF((--MID(TEXT(RIGHT([0]!nilai,9),REPT("0",9)),2,2)+1)&lt;=20,IF(--LEFT(TEXT(RIGHT([0]!nilai,9),REPT("0",9)),3)=1," satu juta / ",INDEX('292_Menara_Medan'!idxSatuSampaiDuaPuluh,--LEFT(TEXT(RIGHT([0]!nilai,8),REPT("0",8)),2)+1)),INDEX('292_Menara_Medan'!idxSatuSampaiDuaPuluh,--LEFT(RIGHT([0]!nilai,8),1)+1)&amp;" puluh "&amp;INDEX('292_Menara_Medan'!idxSatuSampaiDuaPuluh,--LEFT(RIGHT([0]!nilai,7),1)+1))&amp;IF(OR(LEN([0]!nilai)&lt;=6,--LEFT(TEXT(RIGHT([0]!nilai,9),REPT("0",9)),3)={0;1}),""," juta / ")</definedName>
    <definedName name="juta2" localSheetId="19">" "&amp;INDEX('293_MTEK_Indramayu'!idxRatusan,--LEFT(TEXT(RIGHT([0]!nilai,9),REPT("0",9)),1)+1)&amp;" "&amp;IF((--MID(TEXT(RIGHT([0]!nilai,9),REPT("0",9)),2,2)+1)&lt;=20,IF(--LEFT(TEXT(RIGHT([0]!nilai,9),REPT("0",9)),3)=1," satu juta / ",INDEX('293_MTEK_Indramayu'!idxSatuSampaiDuaPuluh,--LEFT(TEXT(RIGHT([0]!nilai,8),REPT("0",8)),2)+1)),INDEX('293_MTEK_Indramayu'!idxSatuSampaiDuaPuluh,--LEFT(RIGHT([0]!nilai,8),1)+1)&amp;" puluh "&amp;INDEX('293_MTEK_Indramayu'!idxSatuSampaiDuaPuluh,--LEFT(RIGHT([0]!nilai,7),1)+1))&amp;IF(OR(LEN([0]!nilai)&lt;=6,--LEFT(TEXT(RIGHT([0]!nilai,9),REPT("0",9)),3)={0;1}),""," juta / ")</definedName>
    <definedName name="juta2" localSheetId="20">" "&amp;INDEX('294_MTEK_Bogor'!idxRatusan,--LEFT(TEXT(RIGHT([0]!nilai,9),REPT("0",9)),1)+1)&amp;" "&amp;IF((--MID(TEXT(RIGHT([0]!nilai,9),REPT("0",9)),2,2)+1)&lt;=20,IF(--LEFT(TEXT(RIGHT([0]!nilai,9),REPT("0",9)),3)=1," satu juta / ",INDEX('294_MTEK_Bogor'!idxSatuSampaiDuaPuluh,--LEFT(TEXT(RIGHT([0]!nilai,8),REPT("0",8)),2)+1)),INDEX('294_MTEK_Bogor'!idxSatuSampaiDuaPuluh,--LEFT(RIGHT([0]!nilai,8),1)+1)&amp;" puluh "&amp;INDEX('294_MTEK_Bogor'!idxSatuSampaiDuaPuluh,--LEFT(RIGHT([0]!nilai,7),1)+1))&amp;IF(OR(LEN([0]!nilai)&lt;=6,--LEFT(TEXT(RIGHT([0]!nilai,9),REPT("0",9)),3)={0;1}),""," juta / ")</definedName>
    <definedName name="juta2" localSheetId="21">" "&amp;INDEX('295_Solologo_Setyalam_Malang'!idxRatusan,--LEFT(TEXT(RIGHT([2]!nilai,9),REPT("0",9)),1)+1)&amp;" "&amp;IF((--MID(TEXT(RIGHT([2]!nilai,9),REPT("0",9)),2,2)+1)&lt;=20,IF(--LEFT(TEXT(RIGHT([2]!nilai,9),REPT("0",9)),3)=1," satu juta / ",INDEX('295_Solologo_Setyalam_Malang'!idxSatuSampaiDuaPuluh,--LEFT(TEXT(RIGHT([2]!nilai,8),REPT("0",8)),2)+1)),INDEX('295_Solologo_Setyalam_Malang'!idxSatuSampaiDuaPuluh,--LEFT(RIGHT([2]!nilai,8),1)+1)&amp;" puluh "&amp;INDEX('295_Solologo_Setyalam_Malang'!idxSatuSampaiDuaPuluh,--LEFT(RIGHT([2]!nilai,7),1)+1))&amp;IF(OR(LEN([2]!nilai)&lt;=6,--LEFT(TEXT(RIGHT([2]!nilai,9),REPT("0",9)),3)={0;1}),""," juta / ")</definedName>
    <definedName name="juta2" localSheetId="22">" "&amp;INDEX('296_Solologo_Persada_Pasuruan'!idxRatusan,--LEFT(TEXT(RIGHT([2]!nilai,9),REPT("0",9)),1)+1)&amp;" "&amp;IF((--MID(TEXT(RIGHT([2]!nilai,9),REPT("0",9)),2,2)+1)&lt;=20,IF(--LEFT(TEXT(RIGHT([2]!nilai,9),REPT("0",9)),3)=1," satu juta / ",INDEX('296_Solologo_Persada_Pasuruan'!idxSatuSampaiDuaPuluh,--LEFT(TEXT(RIGHT([2]!nilai,8),REPT("0",8)),2)+1)),INDEX('296_Solologo_Persada_Pasuruan'!idxSatuSampaiDuaPuluh,--LEFT(RIGHT([2]!nilai,8),1)+1)&amp;" puluh "&amp;INDEX('296_Solologo_Persada_Pasuruan'!idxSatuSampaiDuaPuluh,--LEFT(RIGHT([2]!nilai,7),1)+1))&amp;IF(OR(LEN([2]!nilai)&lt;=6,--LEFT(TEXT(RIGHT([2]!nilai,9),REPT("0",9)),3)={0;1}),""," juta / ")</definedName>
    <definedName name="juta2" localSheetId="23">" "&amp;INDEX('297_Brama_Batam'!idxRatusan,--LEFT(TEXT(RIGHT([0]!nilai,9),REPT("0",9)),1)+1)&amp;" "&amp;IF((--MID(TEXT(RIGHT([0]!nilai,9),REPT("0",9)),2,2)+1)&lt;=20,IF(--LEFT(TEXT(RIGHT([0]!nilai,9),REPT("0",9)),3)=1," satu juta / ",INDEX('297_Brama_Batam'!idxSatuSampaiDuaPuluh,--LEFT(TEXT(RIGHT([0]!nilai,8),REPT("0",8)),2)+1)),INDEX('297_Brama_Batam'!idxSatuSampaiDuaPuluh,--LEFT(RIGHT([0]!nilai,8),1)+1)&amp;" puluh "&amp;INDEX('297_Brama_Batam'!idxSatuSampaiDuaPuluh,--LEFT(RIGHT([0]!nilai,7),1)+1))&amp;IF(OR(LEN([0]!nilai)&lt;=6,--LEFT(TEXT(RIGHT([0]!nilai,9),REPT("0",9)),3)={0;1}),""," juta / ")</definedName>
    <definedName name="juta2" localSheetId="24">" "&amp;INDEX('298_CMT_Pekanbaru'!idxRatusan,--LEFT(TEXT(RIGHT([0]!nilai,9),REPT("0",9)),1)+1)&amp;" "&amp;IF((--MID(TEXT(RIGHT([0]!nilai,9),REPT("0",9)),2,2)+1)&lt;=20,IF(--LEFT(TEXT(RIGHT([0]!nilai,9),REPT("0",9)),3)=1," satu juta / ",INDEX('298_CMT_Pekanbaru'!idxSatuSampaiDuaPuluh,--LEFT(TEXT(RIGHT([0]!nilai,8),REPT("0",8)),2)+1)),INDEX('298_CMT_Pekanbaru'!idxSatuSampaiDuaPuluh,--LEFT(RIGHT([0]!nilai,8),1)+1)&amp;" puluh "&amp;INDEX('298_CMT_Pekanbaru'!idxSatuSampaiDuaPuluh,--LEFT(RIGHT([0]!nilai,7),1)+1))&amp;IF(OR(LEN([0]!nilai)&lt;=6,--LEFT(TEXT(RIGHT([0]!nilai,9),REPT("0",9)),3)={0;1}),""," juta / ")</definedName>
    <definedName name="juta2" localSheetId="25">" "&amp;INDEX('299_Multi Anugrah_Purwokerto'!idxRatusan,--LEFT(TEXT(RIGHT([0]!nilai,9),REPT("0",9)),1)+1)&amp;" "&amp;IF((--MID(TEXT(RIGHT([0]!nilai,9),REPT("0",9)),2,2)+1)&lt;=20,IF(--LEFT(TEXT(RIGHT([0]!nilai,9),REPT("0",9)),3)=1," satu juta / ",INDEX('299_Multi Anugrah_Purwokerto'!idxSatuSampaiDuaPuluh,--LEFT(TEXT(RIGHT([0]!nilai,8),REPT("0",8)),2)+1)),INDEX('299_Multi Anugrah_Purwokerto'!idxSatuSampaiDuaPuluh,--LEFT(RIGHT([0]!nilai,8),1)+1)&amp;" puluh "&amp;INDEX('299_Multi Anugrah_Purwokerto'!idxSatuSampaiDuaPuluh,--LEFT(RIGHT([0]!nilai,7),1)+1))&amp;IF(OR(LEN([0]!nilai)&lt;=6,--LEFT(TEXT(RIGHT([0]!nilai,9),REPT("0",9)),3)={0;1}),""," juta / ")</definedName>
    <definedName name="juta2" localSheetId="26">" "&amp;INDEX('300_Brama_Pontianak'!idxRatusan,--LEFT(TEXT(RIGHT([0]!nilai,9),REPT("0",9)),1)+1)&amp;" "&amp;IF((--MID(TEXT(RIGHT([0]!nilai,9),REPT("0",9)),2,2)+1)&lt;=20,IF(--LEFT(TEXT(RIGHT([0]!nilai,9),REPT("0",9)),3)=1," satu juta / ",INDEX('300_Brama_Pontianak'!idxSatuSampaiDuaPuluh,--LEFT(TEXT(RIGHT([0]!nilai,8),REPT("0",8)),2)+1)),INDEX('300_Brama_Pontianak'!idxSatuSampaiDuaPuluh,--LEFT(RIGHT([0]!nilai,8),1)+1)&amp;" puluh "&amp;INDEX('300_Brama_Pontianak'!idxSatuSampaiDuaPuluh,--LEFT(RIGHT([0]!nilai,7),1)+1))&amp;IF(OR(LEN([0]!nilai)&lt;=6,--LEFT(TEXT(RIGHT([0]!nilai,9),REPT("0",9)),3)={0;1}),""," juta / ")</definedName>
    <definedName name="juta2" localSheetId="27">" "&amp;INDEX('301_Expresindo_Pondok Cabe'!idxRatusan,--LEFT(TEXT(RIGHT([0]!nilai,9),REPT("0",9)),1)+1)&amp;" "&amp;IF((--MID(TEXT(RIGHT([0]!nilai,9),REPT("0",9)),2,2)+1)&lt;=20,IF(--LEFT(TEXT(RIGHT([0]!nilai,9),REPT("0",9)),3)=1," satu juta / ",INDEX('301_Expresindo_Pondok Cabe'!idxSatuSampaiDuaPuluh,--LEFT(TEXT(RIGHT([0]!nilai,8),REPT("0",8)),2)+1)),INDEX('301_Expresindo_Pondok Cabe'!idxSatuSampaiDuaPuluh,--LEFT(RIGHT([0]!nilai,8),1)+1)&amp;" puluh "&amp;INDEX('301_Expresindo_Pondok Cabe'!idxSatuSampaiDuaPuluh,--LEFT(RIGHT([0]!nilai,7),1)+1))&amp;IF(OR(LEN([0]!nilai)&lt;=6,--LEFT(TEXT(RIGHT([0]!nilai,9),REPT("0",9)),3)={0;1}),""," juta / ")</definedName>
    <definedName name="juta2" localSheetId="28">" "&amp;INDEX('302_Hinawa DNR_Mix'!idxRatusan,--LEFT(TEXT(RIGHT([0]!nilai,9),REPT("0",9)),1)+1)&amp;" "&amp;IF((--MID(TEXT(RIGHT([0]!nilai,9),REPT("0",9)),2,2)+1)&lt;=20,IF(--LEFT(TEXT(RIGHT([0]!nilai,9),REPT("0",9)),3)=1," satu juta / ",INDEX('302_Hinawa DNR_Mix'!idxSatuSampaiDuaPuluh,--LEFT(TEXT(RIGHT([0]!nilai,8),REPT("0",8)),2)+1)),INDEX('302_Hinawa DNR_Mix'!idxSatuSampaiDuaPuluh,--LEFT(RIGHT([0]!nilai,8),1)+1)&amp;" puluh "&amp;INDEX('302_Hinawa DNR_Mix'!idxSatuSampaiDuaPuluh,--LEFT(RIGHT([0]!nilai,7),1)+1))&amp;IF(OR(LEN([0]!nilai)&lt;=6,--LEFT(TEXT(RIGHT([0]!nilai,9),REPT("0",9)),3)={0;1}),""," juta / ")</definedName>
    <definedName name="juta2" localSheetId="29">" "&amp;INDEX('303_Trawlbens_Batam'!idxRatusan,--LEFT(TEXT(RIGHT([0]!nilai,9),REPT("0",9)),1)+1)&amp;" "&amp;IF((--MID(TEXT(RIGHT([0]!nilai,9),REPT("0",9)),2,2)+1)&lt;=20,IF(--LEFT(TEXT(RIGHT([0]!nilai,9),REPT("0",9)),3)=1," satu juta / ",INDEX('303_Trawlbens_Batam'!idxSatuSampaiDuaPuluh,--LEFT(TEXT(RIGHT([0]!nilai,8),REPT("0",8)),2)+1)),INDEX('303_Trawlbens_Batam'!idxSatuSampaiDuaPuluh,--LEFT(RIGHT([0]!nilai,8),1)+1)&amp;" puluh "&amp;INDEX('303_Trawlbens_Batam'!idxSatuSampaiDuaPuluh,--LEFT(RIGHT([0]!nilai,7),1)+1))&amp;IF(OR(LEN([0]!nilai)&lt;=6,--LEFT(TEXT(RIGHT([0]!nilai,9),REPT("0",9)),3)={0;1}),""," juta / ")</definedName>
    <definedName name="juta2" localSheetId="30">" "&amp;INDEX('304_Yenlingtan_Beorganik_BT'!idxRatusan,--LEFT(TEXT(RIGHT([0]!nilai,9),REPT("0",9)),1)+1)&amp;" "&amp;IF((--MID(TEXT(RIGHT([0]!nilai,9),REPT("0",9)),2,2)+1)&lt;=20,IF(--LEFT(TEXT(RIGHT([0]!nilai,9),REPT("0",9)),3)=1," satu juta / ",INDEX('304_Yenlingtan_Beorganik_BT'!idxSatuSampaiDuaPuluh,--LEFT(TEXT(RIGHT([0]!nilai,8),REPT("0",8)),2)+1)),INDEX('304_Yenlingtan_Beorganik_BT'!idxSatuSampaiDuaPuluh,--LEFT(RIGHT([0]!nilai,8),1)+1)&amp;" puluh "&amp;INDEX('304_Yenlingtan_Beorganik_BT'!idxSatuSampaiDuaPuluh,--LEFT(RIGHT([0]!nilai,7),1)+1))&amp;IF(OR(LEN([0]!nilai)&lt;=6,--LEFT(TEXT(RIGHT([0]!nilai,9),REPT("0",9)),3)={0;1}),""," juta / ")</definedName>
    <definedName name="juta2" localSheetId="31">" "&amp;INDEX('305_Yenlingtan_Primasari_BTM'!idxRatusan,--LEFT(TEXT(RIGHT([0]!nilai,9),REPT("0",9)),1)+1)&amp;" "&amp;IF((--MID(TEXT(RIGHT([0]!nilai,9),REPT("0",9)),2,2)+1)&lt;=20,IF(--LEFT(TEXT(RIGHT([0]!nilai,9),REPT("0",9)),3)=1," satu juta / ",INDEX('305_Yenlingtan_Primasari_BTM'!idxSatuSampaiDuaPuluh,--LEFT(TEXT(RIGHT([0]!nilai,8),REPT("0",8)),2)+1)),INDEX('305_Yenlingtan_Primasari_BTM'!idxSatuSampaiDuaPuluh,--LEFT(RIGHT([0]!nilai,8),1)+1)&amp;" puluh "&amp;INDEX('305_Yenlingtan_Primasari_BTM'!idxSatuSampaiDuaPuluh,--LEFT(RIGHT([0]!nilai,7),1)+1))&amp;IF(OR(LEN([0]!nilai)&lt;=6,--LEFT(TEXT(RIGHT([0]!nilai,9),REPT("0",9)),3)={0;1}),""," juta / ")</definedName>
    <definedName name="juta2" localSheetId="32">" "&amp;INDEX('306_Gautama_Batam'!idxRatusan,--LEFT(TEXT(RIGHT([0]!nilai,9),REPT("0",9)),1)+1)&amp;" "&amp;IF((--MID(TEXT(RIGHT([0]!nilai,9),REPT("0",9)),2,2)+1)&lt;=20,IF(--LEFT(TEXT(RIGHT([0]!nilai,9),REPT("0",9)),3)=1," satu juta / ",INDEX('306_Gautama_Batam'!idxSatuSampaiDuaPuluh,--LEFT(TEXT(RIGHT([0]!nilai,8),REPT("0",8)),2)+1)),INDEX('306_Gautama_Batam'!idxSatuSampaiDuaPuluh,--LEFT(RIGHT([0]!nilai,8),1)+1)&amp;" puluh "&amp;INDEX('306_Gautama_Batam'!idxSatuSampaiDuaPuluh,--LEFT(RIGHT([0]!nilai,7),1)+1))&amp;IF(OR(LEN([0]!nilai)&lt;=6,--LEFT(TEXT(RIGHT([0]!nilai,9),REPT("0",9)),3)={0;1}),""," juta / ")</definedName>
    <definedName name="juta2" localSheetId="33">" "&amp;INDEX('307_Yenlingtan_Primasari_BTM'!idxRatusan,--LEFT(TEXT(RIGHT([0]!nilai,9),REPT("0",9)),1)+1)&amp;" "&amp;IF((--MID(TEXT(RIGHT([0]!nilai,9),REPT("0",9)),2,2)+1)&lt;=20,IF(--LEFT(TEXT(RIGHT([0]!nilai,9),REPT("0",9)),3)=1," satu juta / ",INDEX('307_Yenlingtan_Primasari_BTM'!idxSatuSampaiDuaPuluh,--LEFT(TEXT(RIGHT([0]!nilai,8),REPT("0",8)),2)+1)),INDEX('307_Yenlingtan_Primasari_BTM'!idxSatuSampaiDuaPuluh,--LEFT(RIGHT([0]!nilai,8),1)+1)&amp;" puluh "&amp;INDEX('307_Yenlingtan_Primasari_BTM'!idxSatuSampaiDuaPuluh,--LEFT(RIGHT([0]!nilai,7),1)+1))&amp;IF(OR(LEN([0]!nilai)&lt;=6,--LEFT(TEXT(RIGHT([0]!nilai,9),REPT("0",9)),3)={0;1}),""," juta / ")</definedName>
    <definedName name="juta2" localSheetId="34">" "&amp;INDEX('308_Klik_Batam'!idxRatusan,--LEFT(TEXT(RIGHT([0]!nilai,9),REPT("0",9)),1)+1)&amp;" "&amp;IF((--MID(TEXT(RIGHT([0]!nilai,9),REPT("0",9)),2,2)+1)&lt;=20,IF(--LEFT(TEXT(RIGHT([0]!nilai,9),REPT("0",9)),3)=1," satu juta / ",INDEX('308_Klik_Batam'!idxSatuSampaiDuaPuluh,--LEFT(TEXT(RIGHT([0]!nilai,8),REPT("0",8)),2)+1)),INDEX('308_Klik_Batam'!idxSatuSampaiDuaPuluh,--LEFT(RIGHT([0]!nilai,8),1)+1)&amp;" puluh "&amp;INDEX('308_Klik_Batam'!idxSatuSampaiDuaPuluh,--LEFT(RIGHT([0]!nilai,7),1)+1))&amp;IF(OR(LEN([0]!nilai)&lt;=6,--LEFT(TEXT(RIGHT([0]!nilai,9),REPT("0",9)),3)={0;1}),""," juta / ")</definedName>
    <definedName name="juta2" localSheetId="35">" "&amp;INDEX('309_Anzora Skin_Batam'!idxRatusan,--LEFT(TEXT(RIGHT([0]!nilai,9),REPT("0",9)),1)+1)&amp;" "&amp;IF((--MID(TEXT(RIGHT([0]!nilai,9),REPT("0",9)),2,2)+1)&lt;=20,IF(--LEFT(TEXT(RIGHT([0]!nilai,9),REPT("0",9)),3)=1," satu juta / ",INDEX('309_Anzora Skin_Batam'!idxSatuSampaiDuaPuluh,--LEFT(TEXT(RIGHT([0]!nilai,8),REPT("0",8)),2)+1)),INDEX('309_Anzora Skin_Batam'!idxSatuSampaiDuaPuluh,--LEFT(RIGHT([0]!nilai,8),1)+1)&amp;" puluh "&amp;INDEX('309_Anzora Skin_Batam'!idxSatuSampaiDuaPuluh,--LEFT(RIGHT([0]!nilai,7),1)+1))&amp;IF(OR(LEN([0]!nilai)&lt;=6,--LEFT(TEXT(RIGHT([0]!nilai,9),REPT("0",9)),3)={0;1}),""," juta / ")</definedName>
    <definedName name="juta2" localSheetId="36">" "&amp;INDEX('310_Trawlbens_Batam'!idxRatusan,--LEFT(TEXT(RIGHT([0]!nilai,9),REPT("0",9)),1)+1)&amp;" "&amp;IF((--MID(TEXT(RIGHT([0]!nilai,9),REPT("0",9)),2,2)+1)&lt;=20,IF(--LEFT(TEXT(RIGHT([0]!nilai,9),REPT("0",9)),3)=1," satu juta / ",INDEX('310_Trawlbens_Batam'!idxSatuSampaiDuaPuluh,--LEFT(TEXT(RIGHT([0]!nilai,8),REPT("0",8)),2)+1)),INDEX('310_Trawlbens_Batam'!idxSatuSampaiDuaPuluh,--LEFT(RIGHT([0]!nilai,8),1)+1)&amp;" puluh "&amp;INDEX('310_Trawlbens_Batam'!idxSatuSampaiDuaPuluh,--LEFT(RIGHT([0]!nilai,7),1)+1))&amp;IF(OR(LEN([0]!nilai)&lt;=6,--LEFT(TEXT(RIGHT([0]!nilai,9),REPT("0",9)),3)={0;1}),""," juta / ")</definedName>
    <definedName name="juta2" localSheetId="37">" "&amp;INDEX('311_Bpk.Iqbal_Jambi'!idxRatusan,--LEFT(TEXT(RIGHT([0]!nilai,9),REPT("0",9)),1)+1)&amp;" "&amp;IF((--MID(TEXT(RIGHT([0]!nilai,9),REPT("0",9)),2,2)+1)&lt;=20,IF(--LEFT(TEXT(RIGHT([0]!nilai,9),REPT("0",9)),3)=1," satu juta / ",INDEX('311_Bpk.Iqbal_Jambi'!idxSatuSampaiDuaPuluh,--LEFT(TEXT(RIGHT([0]!nilai,8),REPT("0",8)),2)+1)),INDEX('311_Bpk.Iqbal_Jambi'!idxSatuSampaiDuaPuluh,--LEFT(RIGHT([0]!nilai,8),1)+1)&amp;" puluh "&amp;INDEX('311_Bpk.Iqbal_Jambi'!idxSatuSampaiDuaPuluh,--LEFT(RIGHT([0]!nilai,7),1)+1))&amp;IF(OR(LEN([0]!nilai)&lt;=6,--LEFT(TEXT(RIGHT([0]!nilai,9),REPT("0",9)),3)={0;1}),""," juta / ")</definedName>
    <definedName name="juta2" localSheetId="38">" "&amp;INDEX('312_Yenlingtan_Primasari_BTM'!idxRatusan,--LEFT(TEXT(RIGHT([0]!nilai,9),REPT("0",9)),1)+1)&amp;" "&amp;IF((--MID(TEXT(RIGHT([0]!nilai,9),REPT("0",9)),2,2)+1)&lt;=20,IF(--LEFT(TEXT(RIGHT([0]!nilai,9),REPT("0",9)),3)=1," satu juta / ",INDEX('312_Yenlingtan_Primasari_BTM'!idxSatuSampaiDuaPuluh,--LEFT(TEXT(RIGHT([0]!nilai,8),REPT("0",8)),2)+1)),INDEX('312_Yenlingtan_Primasari_BTM'!idxSatuSampaiDuaPuluh,--LEFT(RIGHT([0]!nilai,8),1)+1)&amp;" puluh "&amp;INDEX('312_Yenlingtan_Primasari_BTM'!idxSatuSampaiDuaPuluh,--LEFT(RIGHT([0]!nilai,7),1)+1))&amp;IF(OR(LEN([0]!nilai)&lt;=6,--LEFT(TEXT(RIGHT([0]!nilai,9),REPT("0",9)),3)={0;1}),""," juta / ")</definedName>
    <definedName name="juta2" localSheetId="39">" "&amp;INDEX('313_Yenlingtan_Primasari_BTM'!idxRatusan,--LEFT(TEXT(RIGHT([0]!nilai,9),REPT("0",9)),1)+1)&amp;" "&amp;IF((--MID(TEXT(RIGHT([0]!nilai,9),REPT("0",9)),2,2)+1)&lt;=20,IF(--LEFT(TEXT(RIGHT([0]!nilai,9),REPT("0",9)),3)=1," satu juta / ",INDEX('313_Yenlingtan_Primasari_BTM'!idxSatuSampaiDuaPuluh,--LEFT(TEXT(RIGHT([0]!nilai,8),REPT("0",8)),2)+1)),INDEX('313_Yenlingtan_Primasari_BTM'!idxSatuSampaiDuaPuluh,--LEFT(RIGHT([0]!nilai,8),1)+1)&amp;" puluh "&amp;INDEX('313_Yenlingtan_Primasari_BTM'!idxSatuSampaiDuaPuluh,--LEFT(RIGHT([0]!nilai,7),1)+1))&amp;IF(OR(LEN([0]!nilai)&lt;=6,--LEFT(TEXT(RIGHT([0]!nilai,9),REPT("0",9)),3)={0;1}),""," juta / ")</definedName>
    <definedName name="juta2" localSheetId="40">" "&amp;INDEX('314_Padi Logistik_Bali'!idxRatusan,--LEFT(TEXT(RIGHT([2]!nilai,9),REPT("0",9)),1)+1)&amp;" "&amp;IF((--MID(TEXT(RIGHT([2]!nilai,9),REPT("0",9)),2,2)+1)&lt;=20,IF(--LEFT(TEXT(RIGHT([2]!nilai,9),REPT("0",9)),3)=1," satu juta / ",INDEX('314_Padi Logistik_Bali'!idxSatuSampaiDuaPuluh,--LEFT(TEXT(RIGHT([2]!nilai,8),REPT("0",8)),2)+1)),INDEX('314_Padi Logistik_Bali'!idxSatuSampaiDuaPuluh,--LEFT(RIGHT([2]!nilai,8),1)+1)&amp;" puluh "&amp;INDEX('314_Padi Logistik_Bali'!idxSatuSampaiDuaPuluh,--LEFT(RIGHT([2]!nilai,7),1)+1))&amp;IF(OR(LEN([2]!nilai)&lt;=6,--LEFT(TEXT(RIGHT([2]!nilai,9),REPT("0",9)),3)={0;1}),""," juta / ")</definedName>
    <definedName name="juta2" localSheetId="41">" "&amp;INDEX('315_BBI_Pontianak'!idxRatusan,--LEFT(TEXT(RIGHT([0]!nilai,9),REPT("0",9)),1)+1)&amp;" "&amp;IF((--MID(TEXT(RIGHT([0]!nilai,9),REPT("0",9)),2,2)+1)&lt;=20,IF(--LEFT(TEXT(RIGHT([0]!nilai,9),REPT("0",9)),3)=1," satu juta / ",INDEX('315_BBI_Pontianak'!idxSatuSampaiDuaPuluh,--LEFT(TEXT(RIGHT([0]!nilai,8),REPT("0",8)),2)+1)),INDEX('315_BBI_Pontianak'!idxSatuSampaiDuaPuluh,--LEFT(RIGHT([0]!nilai,8),1)+1)&amp;" puluh "&amp;INDEX('315_BBI_Pontianak'!idxSatuSampaiDuaPuluh,--LEFT(RIGHT([0]!nilai,7),1)+1))&amp;IF(OR(LEN([0]!nilai)&lt;=6,--LEFT(TEXT(RIGHT([0]!nilai,9),REPT("0",9)),3)={0;1}),""," juta / ")</definedName>
    <definedName name="juta2" localSheetId="42">" "&amp;INDEX('316_BBI_Medan'!idxRatusan,--LEFT(TEXT(RIGHT([0]!nilai,9),REPT("0",9)),1)+1)&amp;" "&amp;IF((--MID(TEXT(RIGHT([0]!nilai,9),REPT("0",9)),2,2)+1)&lt;=20,IF(--LEFT(TEXT(RIGHT([0]!nilai,9),REPT("0",9)),3)=1," satu juta / ",INDEX('316_BBI_Medan'!idxSatuSampaiDuaPuluh,--LEFT(TEXT(RIGHT([0]!nilai,8),REPT("0",8)),2)+1)),INDEX('316_BBI_Medan'!idxSatuSampaiDuaPuluh,--LEFT(RIGHT([0]!nilai,8),1)+1)&amp;" puluh "&amp;INDEX('316_BBI_Medan'!idxSatuSampaiDuaPuluh,--LEFT(RIGHT([0]!nilai,7),1)+1))&amp;IF(OR(LEN([0]!nilai)&lt;=6,--LEFT(TEXT(RIGHT([0]!nilai,9),REPT("0",9)),3)={0;1}),""," juta / ")</definedName>
    <definedName name="juta2" localSheetId="43">" "&amp;INDEX('317_BBI_Jambi'!idxRatusan,--LEFT(TEXT(RIGHT([0]!nilai,9),REPT("0",9)),1)+1)&amp;" "&amp;IF((--MID(TEXT(RIGHT([0]!nilai,9),REPT("0",9)),2,2)+1)&lt;=20,IF(--LEFT(TEXT(RIGHT([0]!nilai,9),REPT("0",9)),3)=1," satu juta / ",INDEX('317_BBI_Jambi'!idxSatuSampaiDuaPuluh,--LEFT(TEXT(RIGHT([0]!nilai,8),REPT("0",8)),2)+1)),INDEX('317_BBI_Jambi'!idxSatuSampaiDuaPuluh,--LEFT(RIGHT([0]!nilai,8),1)+1)&amp;" puluh "&amp;INDEX('317_BBI_Jambi'!idxSatuSampaiDuaPuluh,--LEFT(RIGHT([0]!nilai,7),1)+1))&amp;IF(OR(LEN([0]!nilai)&lt;=6,--LEFT(TEXT(RIGHT([0]!nilai,9),REPT("0",9)),3)={0;1}),""," juta / ")</definedName>
    <definedName name="juta2" localSheetId="44">" "&amp;INDEX('318_DN_Import China-JKT'!idxRatusan,--LEFT(TEXT(RIGHT([2]!nilai,9),REPT("0",9)),1)+1)&amp;" "&amp;IF((--MID(TEXT(RIGHT([2]!nilai,9),REPT("0",9)),2,2)+1)&lt;=20,IF(--LEFT(TEXT(RIGHT([2]!nilai,9),REPT("0",9)),3)=1," satu juta / ",INDEX('318_DN_Import China-JKT'!idxSatuSampaiDuaPuluh,--LEFT(TEXT(RIGHT([2]!nilai,8),REPT("0",8)),2)+1)),INDEX('318_DN_Import China-JKT'!idxSatuSampaiDuaPuluh,--LEFT(RIGHT([2]!nilai,8),1)+1)&amp;" puluh "&amp;INDEX('318_DN_Import China-JKT'!idxSatuSampaiDuaPuluh,--LEFT(RIGHT([2]!nilai,7),1)+1))&amp;IF(OR(LEN([2]!nilai)&lt;=6,--LEFT(TEXT(RIGHT([2]!nilai,9),REPT("0",9)),3)={0;1}),""," juta / ")</definedName>
    <definedName name="juta2" localSheetId="45">" "&amp;INDEX('318A_DN_Import China-JKT '!idxRatusan,--LEFT(TEXT(RIGHT([2]!nilai,9),REPT("0",9)),1)+1)&amp;" "&amp;IF((--MID(TEXT(RIGHT([2]!nilai,9),REPT("0",9)),2,2)+1)&lt;=20,IF(--LEFT(TEXT(RIGHT([2]!nilai,9),REPT("0",9)),3)=1," satu juta / ",INDEX('318A_DN_Import China-JKT '!idxSatuSampaiDuaPuluh,--LEFT(TEXT(RIGHT([2]!nilai,8),REPT("0",8)),2)+1)),INDEX('318A_DN_Import China-JKT '!idxSatuSampaiDuaPuluh,--LEFT(RIGHT([2]!nilai,8),1)+1)&amp;" puluh "&amp;INDEX('318A_DN_Import China-JKT '!idxSatuSampaiDuaPuluh,--LEFT(RIGHT([2]!nilai,7),1)+1))&amp;IF(OR(LEN([2]!nilai)&lt;=6,--LEFT(TEXT(RIGHT([2]!nilai,9),REPT("0",9)),3)={0;1}),""," juta / ")</definedName>
    <definedName name="juta2" localSheetId="46">" "&amp;INDEX('318B_DN_Import China-JKT '!idxRatusan,--LEFT(TEXT(RIGHT([2]!nilai,9),REPT("0",9)),1)+1)&amp;" "&amp;IF((--MID(TEXT(RIGHT([2]!nilai,9),REPT("0",9)),2,2)+1)&lt;=20,IF(--LEFT(TEXT(RIGHT([2]!nilai,9),REPT("0",9)),3)=1," satu juta / ",INDEX('318B_DN_Import China-JKT '!idxSatuSampaiDuaPuluh,--LEFT(TEXT(RIGHT([2]!nilai,8),REPT("0",8)),2)+1)),INDEX('318B_DN_Import China-JKT '!idxSatuSampaiDuaPuluh,--LEFT(RIGHT([2]!nilai,8),1)+1)&amp;" puluh "&amp;INDEX('318B_DN_Import China-JKT '!idxSatuSampaiDuaPuluh,--LEFT(RIGHT([2]!nilai,7),1)+1))&amp;IF(OR(LEN([2]!nilai)&lt;=6,--LEFT(TEXT(RIGHT([2]!nilai,9),REPT("0",9)),3)={0;1}),""," juta / ")</definedName>
    <definedName name="juta2" localSheetId="47">" "&amp;INDEX('319_Marvel_Batam'!idxRatusan,--LEFT(TEXT(RIGHT([0]!nilai,9),REPT("0",9)),1)+1)&amp;" "&amp;IF((--MID(TEXT(RIGHT([0]!nilai,9),REPT("0",9)),2,2)+1)&lt;=20,IF(--LEFT(TEXT(RIGHT([0]!nilai,9),REPT("0",9)),3)=1," satu juta / ",INDEX('319_Marvel_Batam'!idxSatuSampaiDuaPuluh,--LEFT(TEXT(RIGHT([0]!nilai,8),REPT("0",8)),2)+1)),INDEX('319_Marvel_Batam'!idxSatuSampaiDuaPuluh,--LEFT(RIGHT([0]!nilai,8),1)+1)&amp;" puluh "&amp;INDEX('319_Marvel_Batam'!idxSatuSampaiDuaPuluh,--LEFT(RIGHT([0]!nilai,7),1)+1))&amp;IF(OR(LEN([0]!nilai)&lt;=6,--LEFT(TEXT(RIGHT([0]!nilai,9),REPT("0",9)),3)={0;1}),""," juta / ")</definedName>
    <definedName name="juta2" localSheetId="48">" "&amp;INDEX('320_Klik_Batam'!idxRatusan,--LEFT(TEXT(RIGHT([0]!nilai,9),REPT("0",9)),1)+1)&amp;" "&amp;IF((--MID(TEXT(RIGHT([0]!nilai,9),REPT("0",9)),2,2)+1)&lt;=20,IF(--LEFT(TEXT(RIGHT([0]!nilai,9),REPT("0",9)),3)=1," satu juta / ",INDEX('320_Klik_Batam'!idxSatuSampaiDuaPuluh,--LEFT(TEXT(RIGHT([0]!nilai,8),REPT("0",8)),2)+1)),INDEX('320_Klik_Batam'!idxSatuSampaiDuaPuluh,--LEFT(RIGHT([0]!nilai,8),1)+1)&amp;" puluh "&amp;INDEX('320_Klik_Batam'!idxSatuSampaiDuaPuluh,--LEFT(RIGHT([0]!nilai,7),1)+1))&amp;IF(OR(LEN([0]!nilai)&lt;=6,--LEFT(TEXT(RIGHT([0]!nilai,9),REPT("0",9)),3)={0;1}),""," juta / ")</definedName>
    <definedName name="juta2" localSheetId="49">" "&amp;INDEX('321_Okaryana_Pontianak'!idxRatusan,--LEFT(TEXT(RIGHT([0]!nilai,9),REPT("0",9)),1)+1)&amp;" "&amp;IF((--MID(TEXT(RIGHT([0]!nilai,9),REPT("0",9)),2,2)+1)&lt;=20,IF(--LEFT(TEXT(RIGHT([0]!nilai,9),REPT("0",9)),3)=1," satu juta / ",INDEX('321_Okaryana_Pontianak'!idxSatuSampaiDuaPuluh,--LEFT(TEXT(RIGHT([0]!nilai,8),REPT("0",8)),2)+1)),INDEX('321_Okaryana_Pontianak'!idxSatuSampaiDuaPuluh,--LEFT(RIGHT([0]!nilai,8),1)+1)&amp;" puluh "&amp;INDEX('321_Okaryana_Pontianak'!idxSatuSampaiDuaPuluh,--LEFT(RIGHT([0]!nilai,7),1)+1))&amp;IF(OR(LEN([0]!nilai)&lt;=6,--LEFT(TEXT(RIGHT([0]!nilai,9),REPT("0",9)),3)={0;1}),""," juta / ")</definedName>
    <definedName name="juta2" localSheetId="50">" "&amp;INDEX('322_NCT_Nias'!idxRatusan,--LEFT(TEXT(RIGHT([0]!nilai,9),REPT("0",9)),1)+1)&amp;" "&amp;IF((--MID(TEXT(RIGHT([0]!nilai,9),REPT("0",9)),2,2)+1)&lt;=20,IF(--LEFT(TEXT(RIGHT([0]!nilai,9),REPT("0",9)),3)=1," satu juta / ",INDEX('322_NCT_Nias'!idxSatuSampaiDuaPuluh,--LEFT(TEXT(RIGHT([0]!nilai,8),REPT("0",8)),2)+1)),INDEX('322_NCT_Nias'!idxSatuSampaiDuaPuluh,--LEFT(RIGHT([0]!nilai,8),1)+1)&amp;" puluh "&amp;INDEX('322_NCT_Nias'!idxSatuSampaiDuaPuluh,--LEFT(RIGHT([0]!nilai,7),1)+1))&amp;IF(OR(LEN([0]!nilai)&lt;=6,--LEFT(TEXT(RIGHT([0]!nilai,9),REPT("0",9)),3)={0;1}),""," juta / ")</definedName>
    <definedName name="juta2" localSheetId="51">" "&amp;INDEX('323_PT. SITC_Undername China'!idxRatusan,--LEFT(TEXT(RIGHT([0]!nilai,9),REPT("0",9)),1)+1)&amp;" "&amp;IF((--MID(TEXT(RIGHT([0]!nilai,9),REPT("0",9)),2,2)+1)&lt;=20,IF(--LEFT(TEXT(RIGHT([0]!nilai,9),REPT("0",9)),3)=1," satu juta / ",INDEX('323_PT. SITC_Undername China'!idxSatuSampaiDuaPuluh,--LEFT(TEXT(RIGHT([0]!nilai,8),REPT("0",8)),2)+1)),INDEX('323_PT. SITC_Undername China'!idxSatuSampaiDuaPuluh,--LEFT(RIGHT([0]!nilai,8),1)+1)&amp;" puluh "&amp;INDEX('323_PT. SITC_Undername China'!idxSatuSampaiDuaPuluh,--LEFT(RIGHT([0]!nilai,7),1)+1))&amp;IF(OR(LEN([0]!nilai)&lt;=6,--LEFT(TEXT(RIGHT([0]!nilai,9),REPT("0",9)),3)={0;1}),""," juta / ")</definedName>
    <definedName name="juta2" localSheetId="52">" "&amp;INDEX('324_MBS_Palu'!idxRatusan,--LEFT(TEXT(RIGHT([0]!nilai,9),REPT("0",9)),1)+1)&amp;" "&amp;IF((--MID(TEXT(RIGHT([0]!nilai,9),REPT("0",9)),2,2)+1)&lt;=20,IF(--LEFT(TEXT(RIGHT([0]!nilai,9),REPT("0",9)),3)=1," satu juta / ",INDEX('324_MBS_Palu'!idxSatuSampaiDuaPuluh,--LEFT(TEXT(RIGHT([0]!nilai,8),REPT("0",8)),2)+1)),INDEX('324_MBS_Palu'!idxSatuSampaiDuaPuluh,--LEFT(RIGHT([0]!nilai,8),1)+1)&amp;" puluh "&amp;INDEX('324_MBS_Palu'!idxSatuSampaiDuaPuluh,--LEFT(RIGHT([0]!nilai,7),1)+1))&amp;IF(OR(LEN([0]!nilai)&lt;=6,--LEFT(TEXT(RIGHT([0]!nilai,9),REPT("0",9)),3)={0;1}),""," juta / ")</definedName>
    <definedName name="juta2" localSheetId="53">" "&amp;INDEX('325_Maxxis_Lampung'!idxRatusan,--LEFT(TEXT(RIGHT([0]!nilai,9),REPT("0",9)),1)+1)&amp;" "&amp;IF((--MID(TEXT(RIGHT([0]!nilai,9),REPT("0",9)),2,2)+1)&lt;=20,IF(--LEFT(TEXT(RIGHT([0]!nilai,9),REPT("0",9)),3)=1," satu juta / ",INDEX('325_Maxxis_Lampung'!idxSatuSampaiDuaPuluh,--LEFT(TEXT(RIGHT([0]!nilai,8),REPT("0",8)),2)+1)),INDEX('325_Maxxis_Lampung'!idxSatuSampaiDuaPuluh,--LEFT(RIGHT([0]!nilai,8),1)+1)&amp;" puluh "&amp;INDEX('325_Maxxis_Lampung'!idxSatuSampaiDuaPuluh,--LEFT(RIGHT([0]!nilai,7),1)+1))&amp;IF(OR(LEN([0]!nilai)&lt;=6,--LEFT(TEXT(RIGHT([0]!nilai,9),REPT("0",9)),3)={0;1}),""," juta / ")</definedName>
    <definedName name="juta2" localSheetId="54">" "&amp;INDEX('326_Ibu Yesika_Kendari'!idxRatusan,--LEFT(TEXT(RIGHT([0]!nilai,9),REPT("0",9)),1)+1)&amp;" "&amp;IF((--MID(TEXT(RIGHT([0]!nilai,9),REPT("0",9)),2,2)+1)&lt;=20,IF(--LEFT(TEXT(RIGHT([0]!nilai,9),REPT("0",9)),3)=1," satu juta / ",INDEX('326_Ibu Yesika_Kendari'!idxSatuSampaiDuaPuluh,--LEFT(TEXT(RIGHT([0]!nilai,8),REPT("0",8)),2)+1)),INDEX('326_Ibu Yesika_Kendari'!idxSatuSampaiDuaPuluh,--LEFT(RIGHT([0]!nilai,8),1)+1)&amp;" puluh "&amp;INDEX('326_Ibu Yesika_Kendari'!idxSatuSampaiDuaPuluh,--LEFT(RIGHT([0]!nilai,7),1)+1))&amp;IF(OR(LEN([0]!nilai)&lt;=6,--LEFT(TEXT(RIGHT([0]!nilai,9),REPT("0",9)),3)={0;1}),""," juta / ")</definedName>
    <definedName name="juta2" localSheetId="55">" "&amp;INDEX('327_LSJ_Batam'!idxRatusan,--LEFT(TEXT(RIGHT([0]!nilai,9),REPT("0",9)),1)+1)&amp;" "&amp;IF((--MID(TEXT(RIGHT([0]!nilai,9),REPT("0",9)),2,2)+1)&lt;=20,IF(--LEFT(TEXT(RIGHT([0]!nilai,9),REPT("0",9)),3)=1," satu juta / ",INDEX('327_LSJ_Batam'!idxSatuSampaiDuaPuluh,--LEFT(TEXT(RIGHT([0]!nilai,8),REPT("0",8)),2)+1)),INDEX('327_LSJ_Batam'!idxSatuSampaiDuaPuluh,--LEFT(RIGHT([0]!nilai,8),1)+1)&amp;" puluh "&amp;INDEX('327_LSJ_Batam'!idxSatuSampaiDuaPuluh,--LEFT(RIGHT([0]!nilai,7),1)+1))&amp;IF(OR(LEN([0]!nilai)&lt;=6,--LEFT(TEXT(RIGHT([0]!nilai,9),REPT("0",9)),3)={0;1}),""," juta / ")</definedName>
    <definedName name="juta2" localSheetId="56">" "&amp;INDEX('328_Toko Ade_Makassar'!idxRatusan,--LEFT(TEXT(RIGHT([0]!nilai,9),REPT("0",9)),1)+1)&amp;" "&amp;IF((--MID(TEXT(RIGHT([0]!nilai,9),REPT("0",9)),2,2)+1)&lt;=20,IF(--LEFT(TEXT(RIGHT([0]!nilai,9),REPT("0",9)),3)=1," satu juta / ",INDEX('328_Toko Ade_Makassar'!idxSatuSampaiDuaPuluh,--LEFT(TEXT(RIGHT([0]!nilai,8),REPT("0",8)),2)+1)),INDEX('328_Toko Ade_Makassar'!idxSatuSampaiDuaPuluh,--LEFT(RIGHT([0]!nilai,8),1)+1)&amp;" puluh "&amp;INDEX('328_Toko Ade_Makassar'!idxSatuSampaiDuaPuluh,--LEFT(RIGHT([0]!nilai,7),1)+1))&amp;IF(OR(LEN([0]!nilai)&lt;=6,--LEFT(TEXT(RIGHT([0]!nilai,9),REPT("0",9)),3)={0;1}),""," juta / ")</definedName>
    <definedName name="juta2" localSheetId="57">" "&amp;INDEX('329_Bpk. Rosy Palilingan_Batam'!idxRatusan,--LEFT(TEXT(RIGHT([0]!nilai,9),REPT("0",9)),1)+1)&amp;" "&amp;IF((--MID(TEXT(RIGHT([0]!nilai,9),REPT("0",9)),2,2)+1)&lt;=20,IF(--LEFT(TEXT(RIGHT([0]!nilai,9),REPT("0",9)),3)=1," satu juta / ",INDEX('329_Bpk. Rosy Palilingan_Batam'!idxSatuSampaiDuaPuluh,--LEFT(TEXT(RIGHT([0]!nilai,8),REPT("0",8)),2)+1)),INDEX('329_Bpk. Rosy Palilingan_Batam'!idxSatuSampaiDuaPuluh,--LEFT(RIGHT([0]!nilai,8),1)+1)&amp;" puluh "&amp;INDEX('329_Bpk. Rosy Palilingan_Batam'!idxSatuSampaiDuaPuluh,--LEFT(RIGHT([0]!nilai,7),1)+1))&amp;IF(OR(LEN([0]!nilai)&lt;=6,--LEFT(TEXT(RIGHT([0]!nilai,9),REPT("0",9)),3)={0;1}),""," juta / ")</definedName>
    <definedName name="juta2" localSheetId="58">" "&amp;INDEX('330_Yenlingtan_Batam'!idxRatusan,--LEFT(TEXT(RIGHT([0]!nilai,9),REPT("0",9)),1)+1)&amp;" "&amp;IF((--MID(TEXT(RIGHT([0]!nilai,9),REPT("0",9)),2,2)+1)&lt;=20,IF(--LEFT(TEXT(RIGHT([0]!nilai,9),REPT("0",9)),3)=1," satu juta / ",INDEX('330_Yenlingtan_Batam'!idxSatuSampaiDuaPuluh,--LEFT(TEXT(RIGHT([0]!nilai,8),REPT("0",8)),2)+1)),INDEX('330_Yenlingtan_Batam'!idxSatuSampaiDuaPuluh,--LEFT(RIGHT([0]!nilai,8),1)+1)&amp;" puluh "&amp;INDEX('330_Yenlingtan_Batam'!idxSatuSampaiDuaPuluh,--LEFT(RIGHT([0]!nilai,7),1)+1))&amp;IF(OR(LEN([0]!nilai)&lt;=6,--LEFT(TEXT(RIGHT([0]!nilai,9),REPT("0",9)),3)={0;1}),""," juta / ")</definedName>
    <definedName name="juta2" localSheetId="59">" "&amp;INDEX('331_Tinata Sukses_Batam'!idxRatusan,--LEFT(TEXT(RIGHT([0]!nilai,9),REPT("0",9)),1)+1)&amp;" "&amp;IF((--MID(TEXT(RIGHT([0]!nilai,9),REPT("0",9)),2,2)+1)&lt;=20,IF(--LEFT(TEXT(RIGHT([0]!nilai,9),REPT("0",9)),3)=1," satu juta / ",INDEX('331_Tinata Sukses_Batam'!idxSatuSampaiDuaPuluh,--LEFT(TEXT(RIGHT([0]!nilai,8),REPT("0",8)),2)+1)),INDEX('331_Tinata Sukses_Batam'!idxSatuSampaiDuaPuluh,--LEFT(RIGHT([0]!nilai,8),1)+1)&amp;" puluh "&amp;INDEX('331_Tinata Sukses_Batam'!idxSatuSampaiDuaPuluh,--LEFT(RIGHT([0]!nilai,7),1)+1))&amp;IF(OR(LEN([0]!nilai)&lt;=6,--LEFT(TEXT(RIGHT([0]!nilai,9),REPT("0",9)),3)={0;1}),""," juta / ")</definedName>
    <definedName name="juta2" localSheetId="60">" "&amp;INDEX('332_Yenlingtan_Lingkar_BTH'!idxRatusan,--LEFT(TEXT(RIGHT([0]!nilai,9),REPT("0",9)),1)+1)&amp;" "&amp;IF((--MID(TEXT(RIGHT([0]!nilai,9),REPT("0",9)),2,2)+1)&lt;=20,IF(--LEFT(TEXT(RIGHT([0]!nilai,9),REPT("0",9)),3)=1," satu juta / ",INDEX('332_Yenlingtan_Lingkar_BTH'!idxSatuSampaiDuaPuluh,--LEFT(TEXT(RIGHT([0]!nilai,8),REPT("0",8)),2)+1)),INDEX('332_Yenlingtan_Lingkar_BTH'!idxSatuSampaiDuaPuluh,--LEFT(RIGHT([0]!nilai,8),1)+1)&amp;" puluh "&amp;INDEX('332_Yenlingtan_Lingkar_BTH'!idxSatuSampaiDuaPuluh,--LEFT(RIGHT([0]!nilai,7),1)+1))&amp;IF(OR(LEN([0]!nilai)&lt;=6,--LEFT(TEXT(RIGHT([0]!nilai,9),REPT("0",9)),3)={0;1}),""," juta / ")</definedName>
    <definedName name="juta2" localSheetId="61">" "&amp;INDEX('333_Yenlingtan_Timothy_BTH'!idxRatusan,--LEFT(TEXT(RIGHT([0]!nilai,9),REPT("0",9)),1)+1)&amp;" "&amp;IF((--MID(TEXT(RIGHT([0]!nilai,9),REPT("0",9)),2,2)+1)&lt;=20,IF(--LEFT(TEXT(RIGHT([0]!nilai,9),REPT("0",9)),3)=1," satu juta / ",INDEX('333_Yenlingtan_Timothy_BTH'!idxSatuSampaiDuaPuluh,--LEFT(TEXT(RIGHT([0]!nilai,8),REPT("0",8)),2)+1)),INDEX('333_Yenlingtan_Timothy_BTH'!idxSatuSampaiDuaPuluh,--LEFT(RIGHT([0]!nilai,8),1)+1)&amp;" puluh "&amp;INDEX('333_Yenlingtan_Timothy_BTH'!idxSatuSampaiDuaPuluh,--LEFT(RIGHT([0]!nilai,7),1)+1))&amp;IF(OR(LEN([0]!nilai)&lt;=6,--LEFT(TEXT(RIGHT([0]!nilai,9),REPT("0",9)),3)={0;1}),""," juta / ")</definedName>
    <definedName name="juta2" localSheetId="62">" "&amp;INDEX('334_Yenlingtan_kaifa_BTH'!idxRatusan,--LEFT(TEXT(RIGHT([0]!nilai,9),REPT("0",9)),1)+1)&amp;" "&amp;IF((--MID(TEXT(RIGHT([0]!nilai,9),REPT("0",9)),2,2)+1)&lt;=20,IF(--LEFT(TEXT(RIGHT([0]!nilai,9),REPT("0",9)),3)=1," satu juta / ",INDEX('334_Yenlingtan_kaifa_BTH'!idxSatuSampaiDuaPuluh,--LEFT(TEXT(RIGHT([0]!nilai,8),REPT("0",8)),2)+1)),INDEX('334_Yenlingtan_kaifa_BTH'!idxSatuSampaiDuaPuluh,--LEFT(RIGHT([0]!nilai,8),1)+1)&amp;" puluh "&amp;INDEX('334_Yenlingtan_kaifa_BTH'!idxSatuSampaiDuaPuluh,--LEFT(RIGHT([0]!nilai,7),1)+1))&amp;IF(OR(LEN([0]!nilai)&lt;=6,--LEFT(TEXT(RIGHT([0]!nilai,9),REPT("0",9)),3)={0;1}),""," juta / ")</definedName>
    <definedName name="juta2" localSheetId="63">" "&amp;INDEX('335_BSC_Alam Hijau_Bali'!idxRatusan,--LEFT(TEXT(RIGHT([0]!nilai,9),REPT("0",9)),1)+1)&amp;" "&amp;IF((--MID(TEXT(RIGHT([0]!nilai,9),REPT("0",9)),2,2)+1)&lt;=20,IF(--LEFT(TEXT(RIGHT([0]!nilai,9),REPT("0",9)),3)=1," satu juta / ",INDEX('335_BSC_Alam Hijau_Bali'!idxSatuSampaiDuaPuluh,--LEFT(TEXT(RIGHT([0]!nilai,8),REPT("0",8)),2)+1)),INDEX('335_BSC_Alam Hijau_Bali'!idxSatuSampaiDuaPuluh,--LEFT(RIGHT([0]!nilai,8),1)+1)&amp;" puluh "&amp;INDEX('335_BSC_Alam Hijau_Bali'!idxSatuSampaiDuaPuluh,--LEFT(RIGHT([0]!nilai,7),1)+1))&amp;IF(OR(LEN([0]!nilai)&lt;=6,--LEFT(TEXT(RIGHT([0]!nilai,9),REPT("0",9)),3)={0;1}),""," juta / ")</definedName>
    <definedName name="juta2" localSheetId="64">" "&amp;INDEX('335A_BSC_Alam Hijau_Kota Bumi'!idxRatusan,--LEFT(TEXT(RIGHT([0]!nilai,9),REPT("0",9)),1)+1)&amp;" "&amp;IF((--MID(TEXT(RIGHT([0]!nilai,9),REPT("0",9)),2,2)+1)&lt;=20,IF(--LEFT(TEXT(RIGHT([0]!nilai,9),REPT("0",9)),3)=1," satu juta / ",INDEX('335A_BSC_Alam Hijau_Kota Bumi'!idxSatuSampaiDuaPuluh,--LEFT(TEXT(RIGHT([0]!nilai,8),REPT("0",8)),2)+1)),INDEX('335A_BSC_Alam Hijau_Kota Bumi'!idxSatuSampaiDuaPuluh,--LEFT(RIGHT([0]!nilai,8),1)+1)&amp;" puluh "&amp;INDEX('335A_BSC_Alam Hijau_Kota Bumi'!idxSatuSampaiDuaPuluh,--LEFT(RIGHT([0]!nilai,7),1)+1))&amp;IF(OR(LEN([0]!nilai)&lt;=6,--LEFT(TEXT(RIGHT([0]!nilai,9),REPT("0",9)),3)={0;1}),""," juta / ")</definedName>
    <definedName name="juta2" localSheetId="65">" "&amp;INDEX('335B_BSC_Alam Hijau_Palembang'!idxRatusan,--LEFT(TEXT(RIGHT([0]!nilai,9),REPT("0",9)),1)+1)&amp;" "&amp;IF((--MID(TEXT(RIGHT([0]!nilai,9),REPT("0",9)),2,2)+1)&lt;=20,IF(--LEFT(TEXT(RIGHT([0]!nilai,9),REPT("0",9)),3)=1," satu juta / ",INDEX('335B_BSC_Alam Hijau_Palembang'!idxSatuSampaiDuaPuluh,--LEFT(TEXT(RIGHT([0]!nilai,8),REPT("0",8)),2)+1)),INDEX('335B_BSC_Alam Hijau_Palembang'!idxSatuSampaiDuaPuluh,--LEFT(RIGHT([0]!nilai,8),1)+1)&amp;" puluh "&amp;INDEX('335B_BSC_Alam Hijau_Palembang'!idxSatuSampaiDuaPuluh,--LEFT(RIGHT([0]!nilai,7),1)+1))&amp;IF(OR(LEN([0]!nilai)&lt;=6,--LEFT(TEXT(RIGHT([0]!nilai,9),REPT("0",9)),3)={0;1}),""," juta / ")</definedName>
    <definedName name="juta2" localSheetId="66">" "&amp;INDEX('335C_BSC_Alam Hijau_Palemba'!idxRatusan,--LEFT(TEXT(RIGHT([0]!nilai,9),REPT("0",9)),1)+1)&amp;" "&amp;IF((--MID(TEXT(RIGHT([0]!nilai,9),REPT("0",9)),2,2)+1)&lt;=20,IF(--LEFT(TEXT(RIGHT([0]!nilai,9),REPT("0",9)),3)=1," satu juta / ",INDEX('335C_BSC_Alam Hijau_Palemba'!idxSatuSampaiDuaPuluh,--LEFT(TEXT(RIGHT([0]!nilai,8),REPT("0",8)),2)+1)),INDEX('335C_BSC_Alam Hijau_Palemba'!idxSatuSampaiDuaPuluh,--LEFT(RIGHT([0]!nilai,8),1)+1)&amp;" puluh "&amp;INDEX('335C_BSC_Alam Hijau_Palemba'!idxSatuSampaiDuaPuluh,--LEFT(RIGHT([0]!nilai,7),1)+1))&amp;IF(OR(LEN([0]!nilai)&lt;=6,--LEFT(TEXT(RIGHT([0]!nilai,9),REPT("0",9)),3)={0;1}),""," juta / ")</definedName>
    <definedName name="juta2" localSheetId="67">" "&amp;INDEX('335D_BSC_Alam Hijau_Karawang'!idxRatusan,--LEFT(TEXT(RIGHT([0]!nilai,9),REPT("0",9)),1)+1)&amp;" "&amp;IF((--MID(TEXT(RIGHT([0]!nilai,9),REPT("0",9)),2,2)+1)&lt;=20,IF(--LEFT(TEXT(RIGHT([0]!nilai,9),REPT("0",9)),3)=1," satu juta / ",INDEX('335D_BSC_Alam Hijau_Karawang'!idxSatuSampaiDuaPuluh,--LEFT(TEXT(RIGHT([0]!nilai,8),REPT("0",8)),2)+1)),INDEX('335D_BSC_Alam Hijau_Karawang'!idxSatuSampaiDuaPuluh,--LEFT(RIGHT([0]!nilai,8),1)+1)&amp;" puluh "&amp;INDEX('335D_BSC_Alam Hijau_Karawang'!idxSatuSampaiDuaPuluh,--LEFT(RIGHT([0]!nilai,7),1)+1))&amp;IF(OR(LEN([0]!nilai)&lt;=6,--LEFT(TEXT(RIGHT([0]!nilai,9),REPT("0",9)),3)={0;1}),""," juta / ")</definedName>
    <definedName name="juta2" localSheetId="68">" "&amp;INDEX('336_BSC_JHHP_Pekanbaru'!idxRatusan,--LEFT(TEXT(RIGHT([0]!nilai,9),REPT("0",9)),1)+1)&amp;" "&amp;IF((--MID(TEXT(RIGHT([0]!nilai,9),REPT("0",9)),2,2)+1)&lt;=20,IF(--LEFT(TEXT(RIGHT([0]!nilai,9),REPT("0",9)),3)=1," satu juta / ",INDEX('336_BSC_JHHP_Pekanbaru'!idxSatuSampaiDuaPuluh,--LEFT(TEXT(RIGHT([0]!nilai,8),REPT("0",8)),2)+1)),INDEX('336_BSC_JHHP_Pekanbaru'!idxSatuSampaiDuaPuluh,--LEFT(RIGHT([0]!nilai,8),1)+1)&amp;" puluh "&amp;INDEX('336_BSC_JHHP_Pekanbaru'!idxSatuSampaiDuaPuluh,--LEFT(RIGHT([0]!nilai,7),1)+1))&amp;IF(OR(LEN([0]!nilai)&lt;=6,--LEFT(TEXT(RIGHT([0]!nilai,9),REPT("0",9)),3)={0;1}),""," juta / ")</definedName>
    <definedName name="juta2" localSheetId="69">" "&amp;INDEX('337_BSC_Kino_Palembang'!idxRatusan,--LEFT(TEXT(RIGHT([0]!nilai,9),REPT("0",9)),1)+1)&amp;" "&amp;IF((--MID(TEXT(RIGHT([0]!nilai,9),REPT("0",9)),2,2)+1)&lt;=20,IF(--LEFT(TEXT(RIGHT([0]!nilai,9),REPT("0",9)),3)=1," satu juta / ",INDEX('337_BSC_Kino_Palembang'!idxSatuSampaiDuaPuluh,--LEFT(TEXT(RIGHT([0]!nilai,8),REPT("0",8)),2)+1)),INDEX('337_BSC_Kino_Palembang'!idxSatuSampaiDuaPuluh,--LEFT(RIGHT([0]!nilai,8),1)+1)&amp;" puluh "&amp;INDEX('337_BSC_Kino_Palembang'!idxSatuSampaiDuaPuluh,--LEFT(RIGHT([0]!nilai,7),1)+1))&amp;IF(OR(LEN([0]!nilai)&lt;=6,--LEFT(TEXT(RIGHT([0]!nilai,9),REPT("0",9)),3)={0;1}),""," juta / ")</definedName>
    <definedName name="juta2" localSheetId="70">" "&amp;INDEX('338_STL_Tarakan'!idxRatusan,--LEFT(TEXT(RIGHT([0]!nilai,9),REPT("0",9)),1)+1)&amp;" "&amp;IF((--MID(TEXT(RIGHT([0]!nilai,9),REPT("0",9)),2,2)+1)&lt;=20,IF(--LEFT(TEXT(RIGHT([0]!nilai,9),REPT("0",9)),3)=1," satu juta / ",INDEX('338_STL_Tarakan'!idxSatuSampaiDuaPuluh,--LEFT(TEXT(RIGHT([0]!nilai,8),REPT("0",8)),2)+1)),INDEX('338_STL_Tarakan'!idxSatuSampaiDuaPuluh,--LEFT(RIGHT([0]!nilai,8),1)+1)&amp;" puluh "&amp;INDEX('338_STL_Tarakan'!idxSatuSampaiDuaPuluh,--LEFT(RIGHT([0]!nilai,7),1)+1))&amp;IF(OR(LEN([0]!nilai)&lt;=6,--LEFT(TEXT(RIGHT([0]!nilai,9),REPT("0",9)),3)={0;1}),""," juta / ")</definedName>
    <definedName name="juta2" localSheetId="71">" "&amp;INDEX('339_Solologo_Persada_Banjar'!idxRatusan,--LEFT(TEXT(RIGHT([2]!nilai,9),REPT("0",9)),1)+1)&amp;" "&amp;IF((--MID(TEXT(RIGHT([2]!nilai,9),REPT("0",9)),2,2)+1)&lt;=20,IF(--LEFT(TEXT(RIGHT([2]!nilai,9),REPT("0",9)),3)=1," satu juta / ",INDEX('339_Solologo_Persada_Banjar'!idxSatuSampaiDuaPuluh,--LEFT(TEXT(RIGHT([2]!nilai,8),REPT("0",8)),2)+1)),INDEX('339_Solologo_Persada_Banjar'!idxSatuSampaiDuaPuluh,--LEFT(RIGHT([2]!nilai,8),1)+1)&amp;" puluh "&amp;INDEX('339_Solologo_Persada_Banjar'!idxSatuSampaiDuaPuluh,--LEFT(RIGHT([2]!nilai,7),1)+1))&amp;IF(OR(LEN([2]!nilai)&lt;=6,--LEFT(TEXT(RIGHT([2]!nilai,9),REPT("0",9)),3)={0;1}),""," juta / ")</definedName>
    <definedName name="juta2" localSheetId="72">" "&amp;INDEX('340_Solologo_Persada_Pati'!idxRatusan,--LEFT(TEXT(RIGHT([2]!nilai,9),REPT("0",9)),1)+1)&amp;" "&amp;IF((--MID(TEXT(RIGHT([2]!nilai,9),REPT("0",9)),2,2)+1)&lt;=20,IF(--LEFT(TEXT(RIGHT([2]!nilai,9),REPT("0",9)),3)=1," satu juta / ",INDEX('340_Solologo_Persada_Pati'!idxSatuSampaiDuaPuluh,--LEFT(TEXT(RIGHT([2]!nilai,8),REPT("0",8)),2)+1)),INDEX('340_Solologo_Persada_Pati'!idxSatuSampaiDuaPuluh,--LEFT(RIGHT([2]!nilai,8),1)+1)&amp;" puluh "&amp;INDEX('340_Solologo_Persada_Pati'!idxSatuSampaiDuaPuluh,--LEFT(RIGHT([2]!nilai,7),1)+1))&amp;IF(OR(LEN([2]!nilai)&lt;=6,--LEFT(TEXT(RIGHT([2]!nilai,9),REPT("0",9)),3)={0;1}),""," juta / ")</definedName>
    <definedName name="juta2" localSheetId="73">" "&amp;INDEX('341_Solologo_Satya_Banjar'!idxRatusan,--LEFT(TEXT(RIGHT([2]!nilai,9),REPT("0",9)),1)+1)&amp;" "&amp;IF((--MID(TEXT(RIGHT([2]!nilai,9),REPT("0",9)),2,2)+1)&lt;=20,IF(--LEFT(TEXT(RIGHT([2]!nilai,9),REPT("0",9)),3)=1," satu juta / ",INDEX('341_Solologo_Satya_Banjar'!idxSatuSampaiDuaPuluh,--LEFT(TEXT(RIGHT([2]!nilai,8),REPT("0",8)),2)+1)),INDEX('341_Solologo_Satya_Banjar'!idxSatuSampaiDuaPuluh,--LEFT(RIGHT([2]!nilai,8),1)+1)&amp;" puluh "&amp;INDEX('341_Solologo_Satya_Banjar'!idxSatuSampaiDuaPuluh,--LEFT(RIGHT([2]!nilai,7),1)+1))&amp;IF(OR(LEN([2]!nilai)&lt;=6,--LEFT(TEXT(RIGHT([2]!nilai,9),REPT("0",9)),3)={0;1}),""," juta / ")</definedName>
    <definedName name="juta2" localSheetId="74">" "&amp;INDEX('342_Solologo_Banyuwangi'!idxRatusan,--LEFT(TEXT(RIGHT([2]!nilai,9),REPT("0",9)),1)+1)&amp;" "&amp;IF((--MID(TEXT(RIGHT([2]!nilai,9),REPT("0",9)),2,2)+1)&lt;=20,IF(--LEFT(TEXT(RIGHT([2]!nilai,9),REPT("0",9)),3)=1," satu juta / ",INDEX('342_Solologo_Banyuwangi'!idxSatuSampaiDuaPuluh,--LEFT(TEXT(RIGHT([2]!nilai,8),REPT("0",8)),2)+1)),INDEX('342_Solologo_Banyuwangi'!idxSatuSampaiDuaPuluh,--LEFT(RIGHT([2]!nilai,8),1)+1)&amp;" puluh "&amp;INDEX('342_Solologo_Banyuwangi'!idxSatuSampaiDuaPuluh,--LEFT(RIGHT([2]!nilai,7),1)+1))&amp;IF(OR(LEN([2]!nilai)&lt;=6,--LEFT(TEXT(RIGHT([2]!nilai,9),REPT("0",9)),3)={0;1}),""," juta / ")</definedName>
    <definedName name="juta2" localSheetId="75">" "&amp;INDEX('342A_Solologo_Persada_Kendal'!idxRatusan,--LEFT(TEXT(RIGHT([2]!nilai,9),REPT("0",9)),1)+1)&amp;" "&amp;IF((--MID(TEXT(RIGHT([2]!nilai,9),REPT("0",9)),2,2)+1)&lt;=20,IF(--LEFT(TEXT(RIGHT([2]!nilai,9),REPT("0",9)),3)=1," satu juta / ",INDEX('342A_Solologo_Persada_Kendal'!idxSatuSampaiDuaPuluh,--LEFT(TEXT(RIGHT([2]!nilai,8),REPT("0",8)),2)+1)),INDEX('342A_Solologo_Persada_Kendal'!idxSatuSampaiDuaPuluh,--LEFT(RIGHT([2]!nilai,8),1)+1)&amp;" puluh "&amp;INDEX('342A_Solologo_Persada_Kendal'!idxSatuSampaiDuaPuluh,--LEFT(RIGHT([2]!nilai,7),1)+1))&amp;IF(OR(LEN([2]!nilai)&lt;=6,--LEFT(TEXT(RIGHT([2]!nilai,9),REPT("0",9)),3)={0;1}),""," juta / ")</definedName>
    <definedName name="juta2" localSheetId="76">" "&amp;INDEX('343_MAS Kargo_Jambi'!idxRatusan,--LEFT(TEXT(RIGHT([0]!nilai,9),REPT("0",9)),1)+1)&amp;" "&amp;IF((--MID(TEXT(RIGHT([0]!nilai,9),REPT("0",9)),2,2)+1)&lt;=20,IF(--LEFT(TEXT(RIGHT([0]!nilai,9),REPT("0",9)),3)=1," satu juta / ",INDEX('343_MAS Kargo_Jambi'!idxSatuSampaiDuaPuluh,--LEFT(TEXT(RIGHT([0]!nilai,8),REPT("0",8)),2)+1)),INDEX('343_MAS Kargo_Jambi'!idxSatuSampaiDuaPuluh,--LEFT(RIGHT([0]!nilai,8),1)+1)&amp;" puluh "&amp;INDEX('343_MAS Kargo_Jambi'!idxSatuSampaiDuaPuluh,--LEFT(RIGHT([0]!nilai,7),1)+1))&amp;IF(OR(LEN([0]!nilai)&lt;=6,--LEFT(TEXT(RIGHT([0]!nilai,9),REPT("0",9)),3)={0;1}),""," juta / ")</definedName>
    <definedName name="juta2" localSheetId="77">" "&amp;INDEX('344_Bpk Iqbal_Jambi'!idxRatusan,--LEFT(TEXT(RIGHT([0]!nilai,9),REPT("0",9)),1)+1)&amp;" "&amp;IF((--MID(TEXT(RIGHT([0]!nilai,9),REPT("0",9)),2,2)+1)&lt;=20,IF(--LEFT(TEXT(RIGHT([0]!nilai,9),REPT("0",9)),3)=1," satu juta / ",INDEX('344_Bpk Iqbal_Jambi'!idxSatuSampaiDuaPuluh,--LEFT(TEXT(RIGHT([0]!nilai,8),REPT("0",8)),2)+1)),INDEX('344_Bpk Iqbal_Jambi'!idxSatuSampaiDuaPuluh,--LEFT(RIGHT([0]!nilai,8),1)+1)&amp;" puluh "&amp;INDEX('344_Bpk Iqbal_Jambi'!idxSatuSampaiDuaPuluh,--LEFT(RIGHT([0]!nilai,7),1)+1))&amp;IF(OR(LEN([0]!nilai)&lt;=6,--LEFT(TEXT(RIGHT([0]!nilai,9),REPT("0",9)),3)={0;1}),""," juta / ")</definedName>
    <definedName name="juta2" localSheetId="78">" "&amp;INDEX('345_Yenlingtan_Primasari_BTH'!idxRatusan,--LEFT(TEXT(RIGHT([0]!nilai,9),REPT("0",9)),1)+1)&amp;" "&amp;IF((--MID(TEXT(RIGHT([0]!nilai,9),REPT("0",9)),2,2)+1)&lt;=20,IF(--LEFT(TEXT(RIGHT([0]!nilai,9),REPT("0",9)),3)=1," satu juta / ",INDEX('345_Yenlingtan_Primasari_BTH'!idxSatuSampaiDuaPuluh,--LEFT(TEXT(RIGHT([0]!nilai,8),REPT("0",8)),2)+1)),INDEX('345_Yenlingtan_Primasari_BTH'!idxSatuSampaiDuaPuluh,--LEFT(RIGHT([0]!nilai,8),1)+1)&amp;" puluh "&amp;INDEX('345_Yenlingtan_Primasari_BTH'!idxSatuSampaiDuaPuluh,--LEFT(RIGHT([0]!nilai,7),1)+1))&amp;IF(OR(LEN([0]!nilai)&lt;=6,--LEFT(TEXT(RIGHT([0]!nilai,9),REPT("0",9)),3)={0;1}),""," juta / ")</definedName>
    <definedName name="juta2" localSheetId="79">" "&amp;INDEX('346_Yenlingtan_Prambanan_BTH'!idxRatusan,--LEFT(TEXT(RIGHT([0]!nilai,9),REPT("0",9)),1)+1)&amp;" "&amp;IF((--MID(TEXT(RIGHT([0]!nilai,9),REPT("0",9)),2,2)+1)&lt;=20,IF(--LEFT(TEXT(RIGHT([0]!nilai,9),REPT("0",9)),3)=1," satu juta / ",INDEX('346_Yenlingtan_Prambanan_BTH'!idxSatuSampaiDuaPuluh,--LEFT(TEXT(RIGHT([0]!nilai,8),REPT("0",8)),2)+1)),INDEX('346_Yenlingtan_Prambanan_BTH'!idxSatuSampaiDuaPuluh,--LEFT(RIGHT([0]!nilai,8),1)+1)&amp;" puluh "&amp;INDEX('346_Yenlingtan_Prambanan_BTH'!idxSatuSampaiDuaPuluh,--LEFT(RIGHT([0]!nilai,7),1)+1))&amp;IF(OR(LEN([0]!nilai)&lt;=6,--LEFT(TEXT(RIGHT([0]!nilai,9),REPT("0",9)),3)={0;1}),""," juta / ")</definedName>
    <definedName name="juta2" localSheetId="80">" "&amp;INDEX('347_Trawlbens_Batam'!idxRatusan,--LEFT(TEXT(RIGHT([0]!nilai,9),REPT("0",9)),1)+1)&amp;" "&amp;IF((--MID(TEXT(RIGHT([0]!nilai,9),REPT("0",9)),2,2)+1)&lt;=20,IF(--LEFT(TEXT(RIGHT([0]!nilai,9),REPT("0",9)),3)=1," satu juta / ",INDEX('347_Trawlbens_Batam'!idxSatuSampaiDuaPuluh,--LEFT(TEXT(RIGHT([0]!nilai,8),REPT("0",8)),2)+1)),INDEX('347_Trawlbens_Batam'!idxSatuSampaiDuaPuluh,--LEFT(RIGHT([0]!nilai,8),1)+1)&amp;" puluh "&amp;INDEX('347_Trawlbens_Batam'!idxSatuSampaiDuaPuluh,--LEFT(RIGHT([0]!nilai,7),1)+1))&amp;IF(OR(LEN([0]!nilai)&lt;=6,--LEFT(TEXT(RIGHT([0]!nilai,9),REPT("0",9)),3)={0;1}),""," juta / ")</definedName>
    <definedName name="juta2" localSheetId="81">" "&amp;INDEX('348_Cargo Trans_Batam'!idxRatusan,--LEFT(TEXT(RIGHT([0]!nilai,9),REPT("0",9)),1)+1)&amp;" "&amp;IF((--MID(TEXT(RIGHT([0]!nilai,9),REPT("0",9)),2,2)+1)&lt;=20,IF(--LEFT(TEXT(RIGHT([0]!nilai,9),REPT("0",9)),3)=1," satu juta / ",INDEX('348_Cargo Trans_Batam'!idxSatuSampaiDuaPuluh,--LEFT(TEXT(RIGHT([0]!nilai,8),REPT("0",8)),2)+1)),INDEX('348_Cargo Trans_Batam'!idxSatuSampaiDuaPuluh,--LEFT(RIGHT([0]!nilai,8),1)+1)&amp;" puluh "&amp;INDEX('348_Cargo Trans_Batam'!idxSatuSampaiDuaPuluh,--LEFT(RIGHT([0]!nilai,7),1)+1))&amp;IF(OR(LEN([0]!nilai)&lt;=6,--LEFT(TEXT(RIGHT([0]!nilai,9),REPT("0",9)),3)={0;1}),""," juta / ")</definedName>
    <definedName name="juta2" localSheetId="82">" "&amp;INDEX('349_Cargo Trans_Batam'!idxRatusan,--LEFT(TEXT(RIGHT([0]!nilai,9),REPT("0",9)),1)+1)&amp;" "&amp;IF((--MID(TEXT(RIGHT([0]!nilai,9),REPT("0",9)),2,2)+1)&lt;=20,IF(--LEFT(TEXT(RIGHT([0]!nilai,9),REPT("0",9)),3)=1," satu juta / ",INDEX('349_Cargo Trans_Batam'!idxSatuSampaiDuaPuluh,--LEFT(TEXT(RIGHT([0]!nilai,8),REPT("0",8)),2)+1)),INDEX('349_Cargo Trans_Batam'!idxSatuSampaiDuaPuluh,--LEFT(RIGHT([0]!nilai,8),1)+1)&amp;" puluh "&amp;INDEX('349_Cargo Trans_Batam'!idxSatuSampaiDuaPuluh,--LEFT(RIGHT([0]!nilai,7),1)+1))&amp;IF(OR(LEN([0]!nilai)&lt;=6,--LEFT(TEXT(RIGHT([0]!nilai,9),REPT("0",9)),3)={0;1}),""," juta / ")</definedName>
    <definedName name="juta2" localSheetId="83">" "&amp;INDEX('350_PT Sinar Himalaya_Makssar'!idxRatusan,--LEFT(TEXT(RIGHT([0]!nilai,9),REPT("0",9)),1)+1)&amp;" "&amp;IF((--MID(TEXT(RIGHT([0]!nilai,9),REPT("0",9)),2,2)+1)&lt;=20,IF(--LEFT(TEXT(RIGHT([0]!nilai,9),REPT("0",9)),3)=1," satu juta / ",INDEX('350_PT Sinar Himalaya_Makssar'!idxSatuSampaiDuaPuluh,--LEFT(TEXT(RIGHT([0]!nilai,8),REPT("0",8)),2)+1)),INDEX('350_PT Sinar Himalaya_Makssar'!idxSatuSampaiDuaPuluh,--LEFT(RIGHT([0]!nilai,8),1)+1)&amp;" puluh "&amp;INDEX('350_PT Sinar Himalaya_Makssar'!idxSatuSampaiDuaPuluh,--LEFT(RIGHT([0]!nilai,7),1)+1))&amp;IF(OR(LEN([0]!nilai)&lt;=6,--LEFT(TEXT(RIGHT([0]!nilai,9),REPT("0",9)),3)={0;1}),""," juta / ")</definedName>
    <definedName name="juta2" localSheetId="84">" "&amp;INDEX('351_Tiga Putra_Lahat'!idxRatusan,--LEFT(TEXT(RIGHT([0]!nilai,9),REPT("0",9)),1)+1)&amp;" "&amp;IF((--MID(TEXT(RIGHT([0]!nilai,9),REPT("0",9)),2,2)+1)&lt;=20,IF(--LEFT(TEXT(RIGHT([0]!nilai,9),REPT("0",9)),3)=1," satu juta / ",INDEX('351_Tiga Putra_Lahat'!idxSatuSampaiDuaPuluh,--LEFT(TEXT(RIGHT([0]!nilai,8),REPT("0",8)),2)+1)),INDEX('351_Tiga Putra_Lahat'!idxSatuSampaiDuaPuluh,--LEFT(RIGHT([0]!nilai,8),1)+1)&amp;" puluh "&amp;INDEX('351_Tiga Putra_Lahat'!idxSatuSampaiDuaPuluh,--LEFT(RIGHT([0]!nilai,7),1)+1))&amp;IF(OR(LEN([0]!nilai)&lt;=6,--LEFT(TEXT(RIGHT([0]!nilai,9),REPT("0",9)),3)={0;1}),""," juta / ")</definedName>
    <definedName name="juta2" localSheetId="85">" "&amp;INDEX('352_BBI_Kudus'!idxRatusan,--LEFT(TEXT(RIGHT([0]!nilai,9),REPT("0",9)),1)+1)&amp;" "&amp;IF((--MID(TEXT(RIGHT([0]!nilai,9),REPT("0",9)),2,2)+1)&lt;=20,IF(--LEFT(TEXT(RIGHT([0]!nilai,9),REPT("0",9)),3)=1," satu juta / ",INDEX('352_BBI_Kudus'!idxSatuSampaiDuaPuluh,--LEFT(TEXT(RIGHT([0]!nilai,8),REPT("0",8)),2)+1)),INDEX('352_BBI_Kudus'!idxSatuSampaiDuaPuluh,--LEFT(RIGHT([0]!nilai,8),1)+1)&amp;" puluh "&amp;INDEX('352_BBI_Kudus'!idxSatuSampaiDuaPuluh,--LEFT(RIGHT([0]!nilai,7),1)+1))&amp;IF(OR(LEN([0]!nilai)&lt;=6,--LEFT(TEXT(RIGHT([0]!nilai,9),REPT("0",9)),3)={0;1}),""," juta / ")</definedName>
    <definedName name="juta2" localSheetId="86">" "&amp;INDEX('353_BBI_Bali'!idxRatusan,--LEFT(TEXT(RIGHT([0]!nilai,9),REPT("0",9)),1)+1)&amp;" "&amp;IF((--MID(TEXT(RIGHT([0]!nilai,9),REPT("0",9)),2,2)+1)&lt;=20,IF(--LEFT(TEXT(RIGHT([0]!nilai,9),REPT("0",9)),3)=1," satu juta / ",INDEX('353_BBI_Bali'!idxSatuSampaiDuaPuluh,--LEFT(TEXT(RIGHT([0]!nilai,8),REPT("0",8)),2)+1)),INDEX('353_BBI_Bali'!idxSatuSampaiDuaPuluh,--LEFT(RIGHT([0]!nilai,8),1)+1)&amp;" puluh "&amp;INDEX('353_BBI_Bali'!idxSatuSampaiDuaPuluh,--LEFT(RIGHT([0]!nilai,7),1)+1))&amp;IF(OR(LEN([0]!nilai)&lt;=6,--LEFT(TEXT(RIGHT([0]!nilai,9),REPT("0",9)),3)={0;1}),""," juta / ")</definedName>
    <definedName name="juta2" localSheetId="87">" "&amp;INDEX('354_BBI_Tuban'!idxRatusan,--LEFT(TEXT(RIGHT([0]!nilai,9),REPT("0",9)),1)+1)&amp;" "&amp;IF((--MID(TEXT(RIGHT([0]!nilai,9),REPT("0",9)),2,2)+1)&lt;=20,IF(--LEFT(TEXT(RIGHT([0]!nilai,9),REPT("0",9)),3)=1," satu juta / ",INDEX('354_BBI_Tuban'!idxSatuSampaiDuaPuluh,--LEFT(TEXT(RIGHT([0]!nilai,8),REPT("0",8)),2)+1)),INDEX('354_BBI_Tuban'!idxSatuSampaiDuaPuluh,--LEFT(RIGHT([0]!nilai,8),1)+1)&amp;" puluh "&amp;INDEX('354_BBI_Tuban'!idxSatuSampaiDuaPuluh,--LEFT(RIGHT([0]!nilai,7),1)+1))&amp;IF(OR(LEN([0]!nilai)&lt;=6,--LEFT(TEXT(RIGHT([0]!nilai,9),REPT("0",9)),3)={0;1}),""," juta / ")</definedName>
    <definedName name="juta2" localSheetId="88">" "&amp;INDEX('355_BBI_Malang'!idxRatusan,--LEFT(TEXT(RIGHT([0]!nilai,9),REPT("0",9)),1)+1)&amp;" "&amp;IF((--MID(TEXT(RIGHT([0]!nilai,9),REPT("0",9)),2,2)+1)&lt;=20,IF(--LEFT(TEXT(RIGHT([0]!nilai,9),REPT("0",9)),3)=1," satu juta / ",INDEX('355_BBI_Malang'!idxSatuSampaiDuaPuluh,--LEFT(TEXT(RIGHT([0]!nilai,8),REPT("0",8)),2)+1)),INDEX('355_BBI_Malang'!idxSatuSampaiDuaPuluh,--LEFT(RIGHT([0]!nilai,8),1)+1)&amp;" puluh "&amp;INDEX('355_BBI_Malang'!idxSatuSampaiDuaPuluh,--LEFT(RIGHT([0]!nilai,7),1)+1))&amp;IF(OR(LEN([0]!nilai)&lt;=6,--LEFT(TEXT(RIGHT([0]!nilai,9),REPT("0",9)),3)={0;1}),""," juta / ")</definedName>
    <definedName name="juta2" localSheetId="89">" "&amp;INDEX('356_Lion_Pontianak'!idxRatusan,--LEFT(TEXT(RIGHT([2]!nilai,9),REPT("0",9)),1)+1)&amp;" "&amp;IF((--MID(TEXT(RIGHT([2]!nilai,9),REPT("0",9)),2,2)+1)&lt;=20,IF(--LEFT(TEXT(RIGHT([2]!nilai,9),REPT("0",9)),3)=1," satu juta / ",INDEX('356_Lion_Pontianak'!idxSatuSampaiDuaPuluh,--LEFT(TEXT(RIGHT([2]!nilai,8),REPT("0",8)),2)+1)),INDEX('356_Lion_Pontianak'!idxSatuSampaiDuaPuluh,--LEFT(RIGHT([2]!nilai,8),1)+1)&amp;" puluh "&amp;INDEX('356_Lion_Pontianak'!idxSatuSampaiDuaPuluh,--LEFT(RIGHT([2]!nilai,7),1)+1))&amp;IF(OR(LEN([2]!nilai)&lt;=6,--LEFT(TEXT(RIGHT([2]!nilai,9),REPT("0",9)),3)={0;1}),""," juta / ")</definedName>
    <definedName name="juta2" localSheetId="90">" "&amp;INDEX('357_Lion_Malang'!idxRatusan,--LEFT(TEXT(RIGHT([2]!nilai,9),REPT("0",9)),1)+1)&amp;" "&amp;IF((--MID(TEXT(RIGHT([2]!nilai,9),REPT("0",9)),2,2)+1)&lt;=20,IF(--LEFT(TEXT(RIGHT([2]!nilai,9),REPT("0",9)),3)=1," satu juta / ",INDEX('357_Lion_Malang'!idxSatuSampaiDuaPuluh,--LEFT(TEXT(RIGHT([2]!nilai,8),REPT("0",8)),2)+1)),INDEX('357_Lion_Malang'!idxSatuSampaiDuaPuluh,--LEFT(RIGHT([2]!nilai,8),1)+1)&amp;" puluh "&amp;INDEX('357_Lion_Malang'!idxSatuSampaiDuaPuluh,--LEFT(RIGHT([2]!nilai,7),1)+1))&amp;IF(OR(LEN([2]!nilai)&lt;=6,--LEFT(TEXT(RIGHT([2]!nilai,9),REPT("0",9)),3)={0;1}),""," juta / ")</definedName>
    <definedName name="juta2" localSheetId="91">" "&amp;INDEX('358_Lion_Bali'!idxRatusan,--LEFT(TEXT(RIGHT([2]!nilai,9),REPT("0",9)),1)+1)&amp;" "&amp;IF((--MID(TEXT(RIGHT([2]!nilai,9),REPT("0",9)),2,2)+1)&lt;=20,IF(--LEFT(TEXT(RIGHT([2]!nilai,9),REPT("0",9)),3)=1," satu juta / ",INDEX('358_Lion_Bali'!idxSatuSampaiDuaPuluh,--LEFT(TEXT(RIGHT([2]!nilai,8),REPT("0",8)),2)+1)),INDEX('358_Lion_Bali'!idxSatuSampaiDuaPuluh,--LEFT(RIGHT([2]!nilai,8),1)+1)&amp;" puluh "&amp;INDEX('358_Lion_Bali'!idxSatuSampaiDuaPuluh,--LEFT(RIGHT([2]!nilai,7),1)+1))&amp;IF(OR(LEN([2]!nilai)&lt;=6,--LEFT(TEXT(RIGHT([2]!nilai,9),REPT("0",9)),3)={0;1}),""," juta / ")</definedName>
    <definedName name="juta2" localSheetId="92">" "&amp;INDEX('359_Lion_Pati'!idxRatusan,--LEFT(TEXT(RIGHT([2]!nilai,9),REPT("0",9)),1)+1)&amp;" "&amp;IF((--MID(TEXT(RIGHT([2]!nilai,9),REPT("0",9)),2,2)+1)&lt;=20,IF(--LEFT(TEXT(RIGHT([2]!nilai,9),REPT("0",9)),3)=1," satu juta / ",INDEX('359_Lion_Pati'!idxSatuSampaiDuaPuluh,--LEFT(TEXT(RIGHT([2]!nilai,8),REPT("0",8)),2)+1)),INDEX('359_Lion_Pati'!idxSatuSampaiDuaPuluh,--LEFT(RIGHT([2]!nilai,8),1)+1)&amp;" puluh "&amp;INDEX('359_Lion_Pati'!idxSatuSampaiDuaPuluh,--LEFT(RIGHT([2]!nilai,7),1)+1))&amp;IF(OR(LEN([2]!nilai)&lt;=6,--LEFT(TEXT(RIGHT([2]!nilai,9),REPT("0",9)),3)={0;1}),""," juta / ")</definedName>
    <definedName name="juta2" localSheetId="93">" "&amp;INDEX('360_Lion_Pasuruan'!idxRatusan,--LEFT(TEXT(RIGHT([2]!nilai,9),REPT("0",9)),1)+1)&amp;" "&amp;IF((--MID(TEXT(RIGHT([2]!nilai,9),REPT("0",9)),2,2)+1)&lt;=20,IF(--LEFT(TEXT(RIGHT([2]!nilai,9),REPT("0",9)),3)=1," satu juta / ",INDEX('360_Lion_Pasuruan'!idxSatuSampaiDuaPuluh,--LEFT(TEXT(RIGHT([2]!nilai,8),REPT("0",8)),2)+1)),INDEX('360_Lion_Pasuruan'!idxSatuSampaiDuaPuluh,--LEFT(RIGHT([2]!nilai,8),1)+1)&amp;" puluh "&amp;INDEX('360_Lion_Pasuruan'!idxSatuSampaiDuaPuluh,--LEFT(RIGHT([2]!nilai,7),1)+1))&amp;IF(OR(LEN([2]!nilai)&lt;=6,--LEFT(TEXT(RIGHT([2]!nilai,9),REPT("0",9)),3)={0;1}),""," juta / ")</definedName>
    <definedName name="juta2" localSheetId="94">" "&amp;INDEX('361_Solologo_Satyaalam_Malang'!idxRatusan,--LEFT(TEXT(RIGHT([2]!nilai,9),REPT("0",9)),1)+1)&amp;" "&amp;IF((--MID(TEXT(RIGHT([2]!nilai,9),REPT("0",9)),2,2)+1)&lt;=20,IF(--LEFT(TEXT(RIGHT([2]!nilai,9),REPT("0",9)),3)=1," satu juta / ",INDEX('361_Solologo_Satyaalam_Malang'!idxSatuSampaiDuaPuluh,--LEFT(TEXT(RIGHT([2]!nilai,8),REPT("0",8)),2)+1)),INDEX('361_Solologo_Satyaalam_Malang'!idxSatuSampaiDuaPuluh,--LEFT(RIGHT([2]!nilai,8),1)+1)&amp;" puluh "&amp;INDEX('361_Solologo_Satyaalam_Malang'!idxSatuSampaiDuaPuluh,--LEFT(RIGHT([2]!nilai,7),1)+1))&amp;IF(OR(LEN([2]!nilai)&lt;=6,--LEFT(TEXT(RIGHT([2]!nilai,9),REPT("0",9)),3)={0;1}),""," juta / ")</definedName>
    <definedName name="juta2" localSheetId="95">" "&amp;INDEX('362_Solologo_Satyaalam_Banjar'!idxRatusan,--LEFT(TEXT(RIGHT([2]!nilai,9),REPT("0",9)),1)+1)&amp;" "&amp;IF((--MID(TEXT(RIGHT([2]!nilai,9),REPT("0",9)),2,2)+1)&lt;=20,IF(--LEFT(TEXT(RIGHT([2]!nilai,9),REPT("0",9)),3)=1," satu juta / ",INDEX('362_Solologo_Satyaalam_Banjar'!idxSatuSampaiDuaPuluh,--LEFT(TEXT(RIGHT([2]!nilai,8),REPT("0",8)),2)+1)),INDEX('362_Solologo_Satyaalam_Banjar'!idxSatuSampaiDuaPuluh,--LEFT(RIGHT([2]!nilai,8),1)+1)&amp;" puluh "&amp;INDEX('362_Solologo_Satyaalam_Banjar'!idxSatuSampaiDuaPuluh,--LEFT(RIGHT([2]!nilai,7),1)+1))&amp;IF(OR(LEN([2]!nilai)&lt;=6,--LEFT(TEXT(RIGHT([2]!nilai,9),REPT("0",9)),3)={0;1}),""," juta / ")</definedName>
    <definedName name="juta2" localSheetId="96">" "&amp;INDEX('363_NCT_Jambi'!idxRatusan,--LEFT(TEXT(RIGHT([0]!nilai,9),REPT("0",9)),1)+1)&amp;" "&amp;IF((--MID(TEXT(RIGHT([0]!nilai,9),REPT("0",9)),2,2)+1)&lt;=20,IF(--LEFT(TEXT(RIGHT([0]!nilai,9),REPT("0",9)),3)=1," satu juta / ",INDEX('363_NCT_Jambi'!idxSatuSampaiDuaPuluh,--LEFT(TEXT(RIGHT([0]!nilai,8),REPT("0",8)),2)+1)),INDEX('363_NCT_Jambi'!idxSatuSampaiDuaPuluh,--LEFT(RIGHT([0]!nilai,8),1)+1)&amp;" puluh "&amp;INDEX('363_NCT_Jambi'!idxSatuSampaiDuaPuluh,--LEFT(RIGHT([0]!nilai,7),1)+1))&amp;IF(OR(LEN([0]!nilai)&lt;=6,--LEFT(TEXT(RIGHT([0]!nilai,9),REPT("0",9)),3)={0;1}),""," juta / ")</definedName>
    <definedName name="juta2" localSheetId="97">" "&amp;INDEX('363a_NCT_Jambi (2)'!idxRatusan,--LEFT(TEXT(RIGHT([0]!nilai,9),REPT("0",9)),1)+1)&amp;" "&amp;IF((--MID(TEXT(RIGHT([0]!nilai,9),REPT("0",9)),2,2)+1)&lt;=20,IF(--LEFT(TEXT(RIGHT([0]!nilai,9),REPT("0",9)),3)=1," satu juta / ",INDEX('363a_NCT_Jambi (2)'!idxSatuSampaiDuaPuluh,--LEFT(TEXT(RIGHT([0]!nilai,8),REPT("0",8)),2)+1)),INDEX('363a_NCT_Jambi (2)'!idxSatuSampaiDuaPuluh,--LEFT(RIGHT([0]!nilai,8),1)+1)&amp;" puluh "&amp;INDEX('363a_NCT_Jambi (2)'!idxSatuSampaiDuaPuluh,--LEFT(RIGHT([0]!nilai,7),1)+1))&amp;IF(OR(LEN([0]!nilai)&lt;=6,--LEFT(TEXT(RIGHT([0]!nilai,9),REPT("0",9)),3)={0;1}),""," juta / ")</definedName>
    <definedName name="juta2" localSheetId="98">" "&amp;INDEX('364_Bpk.Iqbal_Batam'!idxRatusan,--LEFT(TEXT(RIGHT([0]!nilai,9),REPT("0",9)),1)+1)&amp;" "&amp;IF((--MID(TEXT(RIGHT([0]!nilai,9),REPT("0",9)),2,2)+1)&lt;=20,IF(--LEFT(TEXT(RIGHT([0]!nilai,9),REPT("0",9)),3)=1," satu juta / ",INDEX('364_Bpk.Iqbal_Batam'!idxSatuSampaiDuaPuluh,--LEFT(TEXT(RIGHT([0]!nilai,8),REPT("0",8)),2)+1)),INDEX('364_Bpk.Iqbal_Batam'!idxSatuSampaiDuaPuluh,--LEFT(RIGHT([0]!nilai,8),1)+1)&amp;" puluh "&amp;INDEX('364_Bpk.Iqbal_Batam'!idxSatuSampaiDuaPuluh,--LEFT(RIGHT([0]!nilai,7),1)+1))&amp;IF(OR(LEN([0]!nilai)&lt;=6,--LEFT(TEXT(RIGHT([0]!nilai,9),REPT("0",9)),3)={0;1}),""," juta / ")</definedName>
    <definedName name="juta2" localSheetId="99">" "&amp;INDEX('365_Klik_Batam'!idxRatusan,--LEFT(TEXT(RIGHT([0]!nilai,9),REPT("0",9)),1)+1)&amp;" "&amp;IF((--MID(TEXT(RIGHT([0]!nilai,9),REPT("0",9)),2,2)+1)&lt;=20,IF(--LEFT(TEXT(RIGHT([0]!nilai,9),REPT("0",9)),3)=1," satu juta / ",INDEX('365_Klik_Batam'!idxSatuSampaiDuaPuluh,--LEFT(TEXT(RIGHT([0]!nilai,8),REPT("0",8)),2)+1)),INDEX('365_Klik_Batam'!idxSatuSampaiDuaPuluh,--LEFT(RIGHT([0]!nilai,8),1)+1)&amp;" puluh "&amp;INDEX('365_Klik_Batam'!idxSatuSampaiDuaPuluh,--LEFT(RIGHT([0]!nilai,7),1)+1))&amp;IF(OR(LEN([0]!nilai)&lt;=6,--LEFT(TEXT(RIGHT([0]!nilai,9),REPT("0",9)),3)={0;1}),""," juta / ")</definedName>
    <definedName name="juta2" localSheetId="100">" "&amp;INDEX('366_Klik_Batam'!idxRatusan,--LEFT(TEXT(RIGHT([0]!nilai,9),REPT("0",9)),1)+1)&amp;" "&amp;IF((--MID(TEXT(RIGHT([0]!nilai,9),REPT("0",9)),2,2)+1)&lt;=20,IF(--LEFT(TEXT(RIGHT([0]!nilai,9),REPT("0",9)),3)=1," satu juta / ",INDEX('366_Klik_Batam'!idxSatuSampaiDuaPuluh,--LEFT(TEXT(RIGHT([0]!nilai,8),REPT("0",8)),2)+1)),INDEX('366_Klik_Batam'!idxSatuSampaiDuaPuluh,--LEFT(RIGHT([0]!nilai,8),1)+1)&amp;" puluh "&amp;INDEX('366_Klik_Batam'!idxSatuSampaiDuaPuluh,--LEFT(RIGHT([0]!nilai,7),1)+1))&amp;IF(OR(LEN([0]!nilai)&lt;=6,--LEFT(TEXT(RIGHT([0]!nilai,9),REPT("0",9)),3)={0;1}),""," juta / ")</definedName>
    <definedName name="juta2" localSheetId="101">" "&amp;INDEX('367_Solologo_Palembang'!idxRatusan,--LEFT(TEXT(RIGHT([2]!nilai,9),REPT("0",9)),1)+1)&amp;" "&amp;IF((--MID(TEXT(RIGHT([2]!nilai,9),REPT("0",9)),2,2)+1)&lt;=20,IF(--LEFT(TEXT(RIGHT([2]!nilai,9),REPT("0",9)),3)=1," satu juta / ",INDEX('367_Solologo_Palembang'!idxSatuSampaiDuaPuluh,--LEFT(TEXT(RIGHT([2]!nilai,8),REPT("0",8)),2)+1)),INDEX('367_Solologo_Palembang'!idxSatuSampaiDuaPuluh,--LEFT(RIGHT([2]!nilai,8),1)+1)&amp;" puluh "&amp;INDEX('367_Solologo_Palembang'!idxSatuSampaiDuaPuluh,--LEFT(RIGHT([2]!nilai,7),1)+1))&amp;IF(OR(LEN([2]!nilai)&lt;=6,--LEFT(TEXT(RIGHT([2]!nilai,9),REPT("0",9)),3)={0;1}),""," juta / ")</definedName>
    <definedName name="juta2" localSheetId="102">" "&amp;INDEX('368_Aras_PNK'!idxRatusan,--LEFT(TEXT(RIGHT([0]!nilai,9),REPT("0",9)),1)+1)&amp;" "&amp;IF((--MID(TEXT(RIGHT([0]!nilai,9),REPT("0",9)),2,2)+1)&lt;=20,IF(--LEFT(TEXT(RIGHT([0]!nilai,9),REPT("0",9)),3)=1," satu juta / ",INDEX('368_Aras_PNK'!idxSatuSampaiDuaPuluh,--LEFT(TEXT(RIGHT([0]!nilai,8),REPT("0",8)),2)+1)),INDEX('368_Aras_PNK'!idxSatuSampaiDuaPuluh,--LEFT(RIGHT([0]!nilai,8),1)+1)&amp;" puluh "&amp;INDEX('368_Aras_PNK'!idxSatuSampaiDuaPuluh,--LEFT(RIGHT([0]!nilai,7),1)+1))&amp;IF(OR(LEN([0]!nilai)&lt;=6,--LEFT(TEXT(RIGHT([0]!nilai,9),REPT("0",9)),3)={0;1}),""," juta / ")</definedName>
    <definedName name="juta2" localSheetId="103">" "&amp;INDEX('368A_Aras_PNK'!idxRatusan,--LEFT(TEXT(RIGHT([0]!nilai,9),REPT("0",9)),1)+1)&amp;" "&amp;IF((--MID(TEXT(RIGHT([0]!nilai,9),REPT("0",9)),2,2)+1)&lt;=20,IF(--LEFT(TEXT(RIGHT([0]!nilai,9),REPT("0",9)),3)=1," satu juta / ",INDEX('368A_Aras_PNK'!idxSatuSampaiDuaPuluh,--LEFT(TEXT(RIGHT([0]!nilai,8),REPT("0",8)),2)+1)),INDEX('368A_Aras_PNK'!idxSatuSampaiDuaPuluh,--LEFT(RIGHT([0]!nilai,8),1)+1)&amp;" puluh "&amp;INDEX('368A_Aras_PNK'!idxSatuSampaiDuaPuluh,--LEFT(RIGHT([0]!nilai,7),1)+1))&amp;IF(OR(LEN([0]!nilai)&lt;=6,--LEFT(TEXT(RIGHT([0]!nilai,9),REPT("0",9)),3)={0;1}),""," juta / ")</definedName>
    <definedName name="juta2" localSheetId="104">" "&amp;INDEX('369_Yenlingtan_PT INTI_BTH'!idxRatusan,--LEFT(TEXT(RIGHT([0]!nilai,9),REPT("0",9)),1)+1)&amp;" "&amp;IF((--MID(TEXT(RIGHT([0]!nilai,9),REPT("0",9)),2,2)+1)&lt;=20,IF(--LEFT(TEXT(RIGHT([0]!nilai,9),REPT("0",9)),3)=1," satu juta / ",INDEX('369_Yenlingtan_PT INTI_BTH'!idxSatuSampaiDuaPuluh,--LEFT(TEXT(RIGHT([0]!nilai,8),REPT("0",8)),2)+1)),INDEX('369_Yenlingtan_PT INTI_BTH'!idxSatuSampaiDuaPuluh,--LEFT(RIGHT([0]!nilai,8),1)+1)&amp;" puluh "&amp;INDEX('369_Yenlingtan_PT INTI_BTH'!idxSatuSampaiDuaPuluh,--LEFT(RIGHT([0]!nilai,7),1)+1))&amp;IF(OR(LEN([0]!nilai)&lt;=6,--LEFT(TEXT(RIGHT([0]!nilai,9),REPT("0",9)),3)={0;1}),""," juta / ")</definedName>
    <definedName name="juta2" localSheetId="105">" "&amp;INDEX('370_Menara_Jambi'!idxRatusan,--LEFT(TEXT(RIGHT([0]!nilai,9),REPT("0",9)),1)+1)&amp;" "&amp;IF((--MID(TEXT(RIGHT([0]!nilai,9),REPT("0",9)),2,2)+1)&lt;=20,IF(--LEFT(TEXT(RIGHT([0]!nilai,9),REPT("0",9)),3)=1," satu juta / ",INDEX('370_Menara_Jambi'!idxSatuSampaiDuaPuluh,--LEFT(TEXT(RIGHT([0]!nilai,8),REPT("0",8)),2)+1)),INDEX('370_Menara_Jambi'!idxSatuSampaiDuaPuluh,--LEFT(RIGHT([0]!nilai,8),1)+1)&amp;" puluh "&amp;INDEX('370_Menara_Jambi'!idxSatuSampaiDuaPuluh,--LEFT(RIGHT([0]!nilai,7),1)+1))&amp;IF(OR(LEN([0]!nilai)&lt;=6,--LEFT(TEXT(RIGHT([0]!nilai,9),REPT("0",9)),3)={0;1}),""," juta / ")</definedName>
    <definedName name="juta2" localSheetId="106">" "&amp;INDEX('371_PT. Lalitan Anugerah_Palu'!idxRatusan,--LEFT(TEXT(RIGHT([2]!nilai,9),REPT("0",9)),1)+1)&amp;" "&amp;IF((--MID(TEXT(RIGHT([2]!nilai,9),REPT("0",9)),2,2)+1)&lt;=20,IF(--LEFT(TEXT(RIGHT([2]!nilai,9),REPT("0",9)),3)=1," satu juta / ",INDEX('371_PT. Lalitan Anugerah_Palu'!idxSatuSampaiDuaPuluh,--LEFT(TEXT(RIGHT([2]!nilai,8),REPT("0",8)),2)+1)),INDEX('371_PT. Lalitan Anugerah_Palu'!idxSatuSampaiDuaPuluh,--LEFT(RIGHT([2]!nilai,8),1)+1)&amp;" puluh "&amp;INDEX('371_PT. Lalitan Anugerah_Palu'!idxSatuSampaiDuaPuluh,--LEFT(RIGHT([2]!nilai,7),1)+1))&amp;IF(OR(LEN([2]!nilai)&lt;=6,--LEFT(TEXT(RIGHT([2]!nilai,9),REPT("0",9)),3)={0;1}),""," juta / ")</definedName>
    <definedName name="juta2" localSheetId="107">" "&amp;INDEX('372_Lion_ParePare'!idxRatusan,--LEFT(TEXT(RIGHT([2]!nilai,9),REPT("0",9)),1)+1)&amp;" "&amp;IF((--MID(TEXT(RIGHT([2]!nilai,9),REPT("0",9)),2,2)+1)&lt;=20,IF(--LEFT(TEXT(RIGHT([2]!nilai,9),REPT("0",9)),3)=1," satu juta / ",INDEX('372_Lion_ParePare'!idxSatuSampaiDuaPuluh,--LEFT(TEXT(RIGHT([2]!nilai,8),REPT("0",8)),2)+1)),INDEX('372_Lion_ParePare'!idxSatuSampaiDuaPuluh,--LEFT(RIGHT([2]!nilai,8),1)+1)&amp;" puluh "&amp;INDEX('372_Lion_ParePare'!idxSatuSampaiDuaPuluh,--LEFT(RIGHT([2]!nilai,7),1)+1))&amp;IF(OR(LEN([2]!nilai)&lt;=6,--LEFT(TEXT(RIGHT([2]!nilai,9),REPT("0",9)),3)={0;1}),""," juta / ")</definedName>
    <definedName name="juta2" localSheetId="108">" "&amp;INDEX('373_Lion_Makkatutu'!idxRatusan,--LEFT(TEXT(RIGHT([2]!nilai,9),REPT("0",9)),1)+1)&amp;" "&amp;IF((--MID(TEXT(RIGHT([2]!nilai,9),REPT("0",9)),2,2)+1)&lt;=20,IF(--LEFT(TEXT(RIGHT([2]!nilai,9),REPT("0",9)),3)=1," satu juta / ",INDEX('373_Lion_Makkatutu'!idxSatuSampaiDuaPuluh,--LEFT(TEXT(RIGHT([2]!nilai,8),REPT("0",8)),2)+1)),INDEX('373_Lion_Makkatutu'!idxSatuSampaiDuaPuluh,--LEFT(RIGHT([2]!nilai,8),1)+1)&amp;" puluh "&amp;INDEX('373_Lion_Makkatutu'!idxSatuSampaiDuaPuluh,--LEFT(RIGHT([2]!nilai,7),1)+1))&amp;IF(OR(LEN([2]!nilai)&lt;=6,--LEFT(TEXT(RIGHT([2]!nilai,9),REPT("0",9)),3)={0;1}),""," juta / ")</definedName>
    <definedName name="juta2" localSheetId="109">" "&amp;INDEX('374_BBI_Lampung'!idxRatusan,--LEFT(TEXT(RIGHT([0]!nilai,9),REPT("0",9)),1)+1)&amp;" "&amp;IF((--MID(TEXT(RIGHT([0]!nilai,9),REPT("0",9)),2,2)+1)&lt;=20,IF(--LEFT(TEXT(RIGHT([0]!nilai,9),REPT("0",9)),3)=1," satu juta / ",INDEX('374_BBI_Lampung'!idxSatuSampaiDuaPuluh,--LEFT(TEXT(RIGHT([0]!nilai,8),REPT("0",8)),2)+1)),INDEX('374_BBI_Lampung'!idxSatuSampaiDuaPuluh,--LEFT(RIGHT([0]!nilai,8),1)+1)&amp;" puluh "&amp;INDEX('374_BBI_Lampung'!idxSatuSampaiDuaPuluh,--LEFT(RIGHT([0]!nilai,7),1)+1))&amp;IF(OR(LEN([0]!nilai)&lt;=6,--LEFT(TEXT(RIGHT([0]!nilai,9),REPT("0",9)),3)={0;1}),""," juta / ")</definedName>
    <definedName name="juta2" localSheetId="110">" "&amp;INDEX('375_Bpk Budi_Banjarmasin'!idxRatusan,--LEFT(TEXT(RIGHT([0]!nilai,9),REPT("0",9)),1)+1)&amp;" "&amp;IF((--MID(TEXT(RIGHT([0]!nilai,9),REPT("0",9)),2,2)+1)&lt;=20,IF(--LEFT(TEXT(RIGHT([0]!nilai,9),REPT("0",9)),3)=1," satu juta / ",INDEX('375_Bpk Budi_Banjarmasin'!idxSatuSampaiDuaPuluh,--LEFT(TEXT(RIGHT([0]!nilai,8),REPT("0",8)),2)+1)),INDEX('375_Bpk Budi_Banjarmasin'!idxSatuSampaiDuaPuluh,--LEFT(RIGHT([0]!nilai,8),1)+1)&amp;" puluh "&amp;INDEX('375_Bpk Budi_Banjarmasin'!idxSatuSampaiDuaPuluh,--LEFT(RIGHT([0]!nilai,7),1)+1))&amp;IF(OR(LEN([0]!nilai)&lt;=6,--LEFT(TEXT(RIGHT([0]!nilai,9),REPT("0",9)),3)={0;1}),""," juta / ")</definedName>
    <definedName name="juta2" localSheetId="111">" "&amp;INDEX('376_CV USAHA JAYA_Batam'!idxRatusan,--LEFT(TEXT(RIGHT([0]!nilai,9),REPT("0",9)),1)+1)&amp;" "&amp;IF((--MID(TEXT(RIGHT([0]!nilai,9),REPT("0",9)),2,2)+1)&lt;=20,IF(--LEFT(TEXT(RIGHT([0]!nilai,9),REPT("0",9)),3)=1," satu juta / ",INDEX('376_CV USAHA JAYA_Batam'!idxSatuSampaiDuaPuluh,--LEFT(TEXT(RIGHT([0]!nilai,8),REPT("0",8)),2)+1)),INDEX('376_CV USAHA JAYA_Batam'!idxSatuSampaiDuaPuluh,--LEFT(RIGHT([0]!nilai,8),1)+1)&amp;" puluh "&amp;INDEX('376_CV USAHA JAYA_Batam'!idxSatuSampaiDuaPuluh,--LEFT(RIGHT([0]!nilai,7),1)+1))&amp;IF(OR(LEN([0]!nilai)&lt;=6,--LEFT(TEXT(RIGHT([0]!nilai,9),REPT("0",9)),3)={0;1}),""," juta / ")</definedName>
    <definedName name="juta2" localSheetId="112">" "&amp;INDEX('377_Solologo_Persada_Pati'!idxRatusan,--LEFT(TEXT(RIGHT([2]!nilai,9),REPT("0",9)),1)+1)&amp;" "&amp;IF((--MID(TEXT(RIGHT([2]!nilai,9),REPT("0",9)),2,2)+1)&lt;=20,IF(--LEFT(TEXT(RIGHT([2]!nilai,9),REPT("0",9)),3)=1," satu juta / ",INDEX('377_Solologo_Persada_Pati'!idxSatuSampaiDuaPuluh,--LEFT(TEXT(RIGHT([2]!nilai,8),REPT("0",8)),2)+1)),INDEX('377_Solologo_Persada_Pati'!idxSatuSampaiDuaPuluh,--LEFT(RIGHT([2]!nilai,8),1)+1)&amp;" puluh "&amp;INDEX('377_Solologo_Persada_Pati'!idxSatuSampaiDuaPuluh,--LEFT(RIGHT([2]!nilai,7),1)+1))&amp;IF(OR(LEN([2]!nilai)&lt;=6,--LEFT(TEXT(RIGHT([2]!nilai,9),REPT("0",9)),3)={0;1}),""," juta / ")</definedName>
    <definedName name="juta2" localSheetId="113">" "&amp;INDEX('378_Yenlingtan_Batam'!idxRatusan,--LEFT(TEXT(RIGHT([0]!nilai,9),REPT("0",9)),1)+1)&amp;" "&amp;IF((--MID(TEXT(RIGHT([0]!nilai,9),REPT("0",9)),2,2)+1)&lt;=20,IF(--LEFT(TEXT(RIGHT([0]!nilai,9),REPT("0",9)),3)=1," satu juta / ",INDEX('378_Yenlingtan_Batam'!idxSatuSampaiDuaPuluh,--LEFT(TEXT(RIGHT([0]!nilai,8),REPT("0",8)),2)+1)),INDEX('378_Yenlingtan_Batam'!idxSatuSampaiDuaPuluh,--LEFT(RIGHT([0]!nilai,8),1)+1)&amp;" puluh "&amp;INDEX('378_Yenlingtan_Batam'!idxSatuSampaiDuaPuluh,--LEFT(RIGHT([0]!nilai,7),1)+1))&amp;IF(OR(LEN([0]!nilai)&lt;=6,--LEFT(TEXT(RIGHT([0]!nilai,9),REPT("0",9)),3)={0;1}),""," juta / ")</definedName>
    <definedName name="juta2" localSheetId="114">" "&amp;INDEX('379_KaifaFood_Batam'!idxRatusan,--LEFT(TEXT(RIGHT([0]!nilai,9),REPT("0",9)),1)+1)&amp;" "&amp;IF((--MID(TEXT(RIGHT([0]!nilai,9),REPT("0",9)),2,2)+1)&lt;=20,IF(--LEFT(TEXT(RIGHT([0]!nilai,9),REPT("0",9)),3)=1," satu juta / ",INDEX('379_KaifaFood_Batam'!idxSatuSampaiDuaPuluh,--LEFT(TEXT(RIGHT([0]!nilai,8),REPT("0",8)),2)+1)),INDEX('379_KaifaFood_Batam'!idxSatuSampaiDuaPuluh,--LEFT(RIGHT([0]!nilai,8),1)+1)&amp;" puluh "&amp;INDEX('379_KaifaFood_Batam'!idxSatuSampaiDuaPuluh,--LEFT(RIGHT([0]!nilai,7),1)+1))&amp;IF(OR(LEN([0]!nilai)&lt;=6,--LEFT(TEXT(RIGHT([0]!nilai,9),REPT("0",9)),3)={0;1}),""," juta / ")</definedName>
    <definedName name="juta2" localSheetId="115">" "&amp;INDEX('380_AnzoraSkin_Batam'!idxRatusan,--LEFT(TEXT(RIGHT([0]!nilai,9),REPT("0",9)),1)+1)&amp;" "&amp;IF((--MID(TEXT(RIGHT([0]!nilai,9),REPT("0",9)),2,2)+1)&lt;=20,IF(--LEFT(TEXT(RIGHT([0]!nilai,9),REPT("0",9)),3)=1," satu juta / ",INDEX('380_AnzoraSkin_Batam'!idxSatuSampaiDuaPuluh,--LEFT(TEXT(RIGHT([0]!nilai,8),REPT("0",8)),2)+1)),INDEX('380_AnzoraSkin_Batam'!idxSatuSampaiDuaPuluh,--LEFT(RIGHT([0]!nilai,8),1)+1)&amp;" puluh "&amp;INDEX('380_AnzoraSkin_Batam'!idxSatuSampaiDuaPuluh,--LEFT(RIGHT([0]!nilai,7),1)+1))&amp;IF(OR(LEN([0]!nilai)&lt;=6,--LEFT(TEXT(RIGHT([0]!nilai,9),REPT("0",9)),3)={0;1}),""," juta / ")</definedName>
    <definedName name="juta2" localSheetId="116">" "&amp;INDEX('381_Yenlintang_Batam'!idxRatusan,--LEFT(TEXT(RIGHT([0]!nilai,9),REPT("0",9)),1)+1)&amp;" "&amp;IF((--MID(TEXT(RIGHT([0]!nilai,9),REPT("0",9)),2,2)+1)&lt;=20,IF(--LEFT(TEXT(RIGHT([0]!nilai,9),REPT("0",9)),3)=1," satu juta / ",INDEX('381_Yenlintang_Batam'!idxSatuSampaiDuaPuluh,--LEFT(TEXT(RIGHT([0]!nilai,8),REPT("0",8)),2)+1)),INDEX('381_Yenlintang_Batam'!idxSatuSampaiDuaPuluh,--LEFT(RIGHT([0]!nilai,8),1)+1)&amp;" puluh "&amp;INDEX('381_Yenlintang_Batam'!idxSatuSampaiDuaPuluh,--LEFT(RIGHT([0]!nilai,7),1)+1))&amp;IF(OR(LEN([0]!nilai)&lt;=6,--LEFT(TEXT(RIGHT([0]!nilai,9),REPT("0",9)),3)={0;1}),""," juta / ")</definedName>
    <definedName name="juta2" localSheetId="117">" "&amp;INDEX('382_TifaTransLog_Batam'!idxRatusan,--LEFT(TEXT(RIGHT([0]!nilai,9),REPT("0",9)),1)+1)&amp;" "&amp;IF((--MID(TEXT(RIGHT([0]!nilai,9),REPT("0",9)),2,2)+1)&lt;=20,IF(--LEFT(TEXT(RIGHT([0]!nilai,9),REPT("0",9)),3)=1," satu juta / ",INDEX('382_TifaTransLog_Batam'!idxSatuSampaiDuaPuluh,--LEFT(TEXT(RIGHT([0]!nilai,8),REPT("0",8)),2)+1)),INDEX('382_TifaTransLog_Batam'!idxSatuSampaiDuaPuluh,--LEFT(RIGHT([0]!nilai,8),1)+1)&amp;" puluh "&amp;INDEX('382_TifaTransLog_Batam'!idxSatuSampaiDuaPuluh,--LEFT(RIGHT([0]!nilai,7),1)+1))&amp;IF(OR(LEN([0]!nilai)&lt;=6,--LEFT(TEXT(RIGHT([0]!nilai,9),REPT("0",9)),3)={0;1}),""," juta / ")</definedName>
    <definedName name="juta2" localSheetId="118">" "&amp;INDEX('383_Ibu Mujiasih_Sleman'!idxRatusan,--LEFT(TEXT(RIGHT([0]!nilai,9),REPT("0",9)),1)+1)&amp;" "&amp;IF((--MID(TEXT(RIGHT([0]!nilai,9),REPT("0",9)),2,2)+1)&lt;=20,IF(--LEFT(TEXT(RIGHT([0]!nilai,9),REPT("0",9)),3)=1," satu juta / ",INDEX('383_Ibu Mujiasih_Sleman'!idxSatuSampaiDuaPuluh,--LEFT(TEXT(RIGHT([0]!nilai,8),REPT("0",8)),2)+1)),INDEX('383_Ibu Mujiasih_Sleman'!idxSatuSampaiDuaPuluh,--LEFT(RIGHT([0]!nilai,8),1)+1)&amp;" puluh "&amp;INDEX('383_Ibu Mujiasih_Sleman'!idxSatuSampaiDuaPuluh,--LEFT(RIGHT([0]!nilai,7),1)+1))&amp;IF(OR(LEN([0]!nilai)&lt;=6,--LEFT(TEXT(RIGHT([0]!nilai,9),REPT("0",9)),3)={0;1}),""," juta / ")</definedName>
    <definedName name="juta2" localSheetId="119">" "&amp;INDEX('384_Yenlintang_Batam'!idxRatusan,--LEFT(TEXT(RIGHT([0]!nilai,9),REPT("0",9)),1)+1)&amp;" "&amp;IF((--MID(TEXT(RIGHT([0]!nilai,9),REPT("0",9)),2,2)+1)&lt;=20,IF(--LEFT(TEXT(RIGHT([0]!nilai,9),REPT("0",9)),3)=1," satu juta / ",INDEX('384_Yenlintang_Batam'!idxSatuSampaiDuaPuluh,--LEFT(TEXT(RIGHT([0]!nilai,8),REPT("0",8)),2)+1)),INDEX('384_Yenlintang_Batam'!idxSatuSampaiDuaPuluh,--LEFT(RIGHT([0]!nilai,8),1)+1)&amp;" puluh "&amp;INDEX('384_Yenlintang_Batam'!idxSatuSampaiDuaPuluh,--LEFT(RIGHT([0]!nilai,7),1)+1))&amp;IF(OR(LEN([0]!nilai)&lt;=6,--LEFT(TEXT(RIGHT([0]!nilai,9),REPT("0",9)),3)={0;1}),""," juta / ")</definedName>
    <definedName name="juta2" localSheetId="120">" "&amp;INDEX('385_Yenlintang_Batam'!idxRatusan,--LEFT(TEXT(RIGHT([0]!nilai,9),REPT("0",9)),1)+1)&amp;" "&amp;IF((--MID(TEXT(RIGHT([0]!nilai,9),REPT("0",9)),2,2)+1)&lt;=20,IF(--LEFT(TEXT(RIGHT([0]!nilai,9),REPT("0",9)),3)=1," satu juta / ",INDEX('385_Yenlintang_Batam'!idxSatuSampaiDuaPuluh,--LEFT(TEXT(RIGHT([0]!nilai,8),REPT("0",8)),2)+1)),INDEX('385_Yenlintang_Batam'!idxSatuSampaiDuaPuluh,--LEFT(RIGHT([0]!nilai,8),1)+1)&amp;" puluh "&amp;INDEX('385_Yenlintang_Batam'!idxSatuSampaiDuaPuluh,--LEFT(RIGHT([0]!nilai,7),1)+1))&amp;IF(OR(LEN([0]!nilai)&lt;=6,--LEFT(TEXT(RIGHT([0]!nilai,9),REPT("0",9)),3)={0;1}),""," juta / ")</definedName>
    <definedName name="juta2" localSheetId="121">" "&amp;INDEX('386_Yenlintang_Batam'!idxRatusan,--LEFT(TEXT(RIGHT([0]!nilai,9),REPT("0",9)),1)+1)&amp;" "&amp;IF((--MID(TEXT(RIGHT([0]!nilai,9),REPT("0",9)),2,2)+1)&lt;=20,IF(--LEFT(TEXT(RIGHT([0]!nilai,9),REPT("0",9)),3)=1," satu juta / ",INDEX('386_Yenlintang_Batam'!idxSatuSampaiDuaPuluh,--LEFT(TEXT(RIGHT([0]!nilai,8),REPT("0",8)),2)+1)),INDEX('386_Yenlintang_Batam'!idxSatuSampaiDuaPuluh,--LEFT(RIGHT([0]!nilai,8),1)+1)&amp;" puluh "&amp;INDEX('386_Yenlintang_Batam'!idxSatuSampaiDuaPuluh,--LEFT(RIGHT([0]!nilai,7),1)+1))&amp;IF(OR(LEN([0]!nilai)&lt;=6,--LEFT(TEXT(RIGHT([0]!nilai,9),REPT("0",9)),3)={0;1}),""," juta / ")</definedName>
    <definedName name="juta2" localSheetId="122">" "&amp;INDEX('387_DN_Surabaya'!idxRatusan,--LEFT(TEXT(RIGHT([2]!nilai,9),REPT("0",9)),1)+1)&amp;" "&amp;IF((--MID(TEXT(RIGHT([2]!nilai,9),REPT("0",9)),2,2)+1)&lt;=20,IF(--LEFT(TEXT(RIGHT([2]!nilai,9),REPT("0",9)),3)=1," satu juta / ",INDEX('387_DN_Surabaya'!idxSatuSampaiDuaPuluh,--LEFT(TEXT(RIGHT([2]!nilai,8),REPT("0",8)),2)+1)),INDEX('387_DN_Surabaya'!idxSatuSampaiDuaPuluh,--LEFT(RIGHT([2]!nilai,8),1)+1)&amp;" puluh "&amp;INDEX('387_DN_Surabaya'!idxSatuSampaiDuaPuluh,--LEFT(RIGHT([2]!nilai,7),1)+1))&amp;IF(OR(LEN([2]!nilai)&lt;=6,--LEFT(TEXT(RIGHT([2]!nilai,9),REPT("0",9)),3)={0;1}),""," juta / ")</definedName>
    <definedName name="juta2" localSheetId="123">" "&amp;INDEX('388_BSC_Kino_Siantar&amp; Medan'!idxRatusan,--LEFT(TEXT(RIGHT([0]!nilai,9),REPT("0",9)),1)+1)&amp;" "&amp;IF((--MID(TEXT(RIGHT([0]!nilai,9),REPT("0",9)),2,2)+1)&lt;=20,IF(--LEFT(TEXT(RIGHT([0]!nilai,9),REPT("0",9)),3)=1," satu juta / ",INDEX('388_BSC_Kino_Siantar&amp; Medan'!idxSatuSampaiDuaPuluh,--LEFT(TEXT(RIGHT([0]!nilai,8),REPT("0",8)),2)+1)),INDEX('388_BSC_Kino_Siantar&amp; Medan'!idxSatuSampaiDuaPuluh,--LEFT(RIGHT([0]!nilai,8),1)+1)&amp;" puluh "&amp;INDEX('388_BSC_Kino_Siantar&amp; Medan'!idxSatuSampaiDuaPuluh,--LEFT(RIGHT([0]!nilai,7),1)+1))&amp;IF(OR(LEN([0]!nilai)&lt;=6,--LEFT(TEXT(RIGHT([0]!nilai,9),REPT("0",9)),3)={0;1}),""," juta / ")</definedName>
    <definedName name="juta2" localSheetId="124">" "&amp;INDEX('389_BSC_Alam Hijau_Bandung 2'!idxRatusan,--LEFT(TEXT(RIGHT([0]!nilai,9),REPT("0",9)),1)+1)&amp;" "&amp;IF((--MID(TEXT(RIGHT([0]!nilai,9),REPT("0",9)),2,2)+1)&lt;=20,IF(--LEFT(TEXT(RIGHT([0]!nilai,9),REPT("0",9)),3)=1," satu juta / ",INDEX('389_BSC_Alam Hijau_Bandung 2'!idxSatuSampaiDuaPuluh,--LEFT(TEXT(RIGHT([0]!nilai,8),REPT("0",8)),2)+1)),INDEX('389_BSC_Alam Hijau_Bandung 2'!idxSatuSampaiDuaPuluh,--LEFT(RIGHT([0]!nilai,8),1)+1)&amp;" puluh "&amp;INDEX('389_BSC_Alam Hijau_Bandung 2'!idxSatuSampaiDuaPuluh,--LEFT(RIGHT([0]!nilai,7),1)+1))&amp;IF(OR(LEN([0]!nilai)&lt;=6,--LEFT(TEXT(RIGHT([0]!nilai,9),REPT("0",9)),3)={0;1}),""," juta / ")</definedName>
    <definedName name="juta2" localSheetId="125">" "&amp;INDEX('389A_BSC_Alam Hijau_Medan'!idxRatusan,--LEFT(TEXT(RIGHT([0]!nilai,9),REPT("0",9)),1)+1)&amp;" "&amp;IF((--MID(TEXT(RIGHT([0]!nilai,9),REPT("0",9)),2,2)+1)&lt;=20,IF(--LEFT(TEXT(RIGHT([0]!nilai,9),REPT("0",9)),3)=1," satu juta / ",INDEX('389A_BSC_Alam Hijau_Medan'!idxSatuSampaiDuaPuluh,--LEFT(TEXT(RIGHT([0]!nilai,8),REPT("0",8)),2)+1)),INDEX('389A_BSC_Alam Hijau_Medan'!idxSatuSampaiDuaPuluh,--LEFT(RIGHT([0]!nilai,8),1)+1)&amp;" puluh "&amp;INDEX('389A_BSC_Alam Hijau_Medan'!idxSatuSampaiDuaPuluh,--LEFT(RIGHT([0]!nilai,7),1)+1))&amp;IF(OR(LEN([0]!nilai)&lt;=6,--LEFT(TEXT(RIGHT([0]!nilai,9),REPT("0",9)),3)={0;1}),""," juta / ")</definedName>
    <definedName name="juta2" localSheetId="126">" "&amp;INDEX('390_PT. Olesin Ajah_Yenlintang'!idxRatusan,--LEFT(TEXT(RIGHT([0]!nilai,9),REPT("0",9)),1)+1)&amp;" "&amp;IF((--MID(TEXT(RIGHT([0]!nilai,9),REPT("0",9)),2,2)+1)&lt;=20,IF(--LEFT(TEXT(RIGHT([0]!nilai,9),REPT("0",9)),3)=1," satu juta / ",INDEX('390_PT. Olesin Ajah_Yenlintang'!idxSatuSampaiDuaPuluh,--LEFT(TEXT(RIGHT([0]!nilai,8),REPT("0",8)),2)+1)),INDEX('390_PT. Olesin Ajah_Yenlintang'!idxSatuSampaiDuaPuluh,--LEFT(RIGHT([0]!nilai,8),1)+1)&amp;" puluh "&amp;INDEX('390_PT. Olesin Ajah_Yenlintang'!idxSatuSampaiDuaPuluh,--LEFT(RIGHT([0]!nilai,7),1)+1))&amp;IF(OR(LEN([0]!nilai)&lt;=6,--LEFT(TEXT(RIGHT([0]!nilai,9),REPT("0",9)),3)={0;1}),""," juta / ")</definedName>
    <definedName name="juta2" localSheetId="127">" "&amp;INDEX('391_Trawlbens_Batam'!idxRatusan,--LEFT(TEXT(RIGHT([0]!nilai,9),REPT("0",9)),1)+1)&amp;" "&amp;IF((--MID(TEXT(RIGHT([0]!nilai,9),REPT("0",9)),2,2)+1)&lt;=20,IF(--LEFT(TEXT(RIGHT([0]!nilai,9),REPT("0",9)),3)=1," satu juta / ",INDEX('391_Trawlbens_Batam'!idxSatuSampaiDuaPuluh,--LEFT(TEXT(RIGHT([0]!nilai,8),REPT("0",8)),2)+1)),INDEX('391_Trawlbens_Batam'!idxSatuSampaiDuaPuluh,--LEFT(RIGHT([0]!nilai,8),1)+1)&amp;" puluh "&amp;INDEX('391_Trawlbens_Batam'!idxSatuSampaiDuaPuluh,--LEFT(RIGHT([0]!nilai,7),1)+1))&amp;IF(OR(LEN([0]!nilai)&lt;=6,--LEFT(TEXT(RIGHT([0]!nilai,9),REPT("0",9)),3)={0;1}),""," juta / ")</definedName>
    <definedName name="juta2" localSheetId="128">" "&amp;INDEX('392_Klik_Batam'!idxRatusan,--LEFT(TEXT(RIGHT([0]!nilai,9),REPT("0",9)),1)+1)&amp;" "&amp;IF((--MID(TEXT(RIGHT([0]!nilai,9),REPT("0",9)),2,2)+1)&lt;=20,IF(--LEFT(TEXT(RIGHT([0]!nilai,9),REPT("0",9)),3)=1," satu juta / ",INDEX('392_Klik_Batam'!idxSatuSampaiDuaPuluh,--LEFT(TEXT(RIGHT([0]!nilai,8),REPT("0",8)),2)+1)),INDEX('392_Klik_Batam'!idxSatuSampaiDuaPuluh,--LEFT(RIGHT([0]!nilai,8),1)+1)&amp;" puluh "&amp;INDEX('392_Klik_Batam'!idxSatuSampaiDuaPuluh,--LEFT(RIGHT([0]!nilai,7),1)+1))&amp;IF(OR(LEN([0]!nilai)&lt;=6,--LEFT(TEXT(RIGHT([0]!nilai,9),REPT("0",9)),3)={0;1}),""," juta / ")</definedName>
    <definedName name="juta2" localSheetId="129">" "&amp;INDEX('393_Numi Center_Yenlintang'!idxRatusan,--LEFT(TEXT(RIGHT([0]!nilai,9),REPT("0",9)),1)+1)&amp;" "&amp;IF((--MID(TEXT(RIGHT([0]!nilai,9),REPT("0",9)),2,2)+1)&lt;=20,IF(--LEFT(TEXT(RIGHT([0]!nilai,9),REPT("0",9)),3)=1," satu juta / ",INDEX('393_Numi Center_Yenlintang'!idxSatuSampaiDuaPuluh,--LEFT(TEXT(RIGHT([0]!nilai,8),REPT("0",8)),2)+1)),INDEX('393_Numi Center_Yenlintang'!idxSatuSampaiDuaPuluh,--LEFT(RIGHT([0]!nilai,8),1)+1)&amp;" puluh "&amp;INDEX('393_Numi Center_Yenlintang'!idxSatuSampaiDuaPuluh,--LEFT(RIGHT([0]!nilai,7),1)+1))&amp;IF(OR(LEN([0]!nilai)&lt;=6,--LEFT(TEXT(RIGHT([0]!nilai,9),REPT("0",9)),3)={0;1}),""," juta / ")</definedName>
    <definedName name="juta2" localSheetId="130">" "&amp;INDEX('394_Jajan Korea_Batam'!idxRatusan,--LEFT(TEXT(RIGHT([0]!nilai,9),REPT("0",9)),1)+1)&amp;" "&amp;IF((--MID(TEXT(RIGHT([0]!nilai,9),REPT("0",9)),2,2)+1)&lt;=20,IF(--LEFT(TEXT(RIGHT([0]!nilai,9),REPT("0",9)),3)=1," satu juta / ",INDEX('394_Jajan Korea_Batam'!idxSatuSampaiDuaPuluh,--LEFT(TEXT(RIGHT([0]!nilai,8),REPT("0",8)),2)+1)),INDEX('394_Jajan Korea_Batam'!idxSatuSampaiDuaPuluh,--LEFT(RIGHT([0]!nilai,8),1)+1)&amp;" puluh "&amp;INDEX('394_Jajan Korea_Batam'!idxSatuSampaiDuaPuluh,--LEFT(RIGHT([0]!nilai,7),1)+1))&amp;IF(OR(LEN([0]!nilai)&lt;=6,--LEFT(TEXT(RIGHT([0]!nilai,9),REPT("0",9)),3)={0;1}),""," juta / ")</definedName>
    <definedName name="juta2" localSheetId="131">" "&amp;INDEX('395_Trawlbens_Batam'!idxRatusan,--LEFT(TEXT(RIGHT([0]!nilai,9),REPT("0",9)),1)+1)&amp;" "&amp;IF((--MID(TEXT(RIGHT([0]!nilai,9),REPT("0",9)),2,2)+1)&lt;=20,IF(--LEFT(TEXT(RIGHT([0]!nilai,9),REPT("0",9)),3)=1," satu juta / ",INDEX('395_Trawlbens_Batam'!idxSatuSampaiDuaPuluh,--LEFT(TEXT(RIGHT([0]!nilai,8),REPT("0",8)),2)+1)),INDEX('395_Trawlbens_Batam'!idxSatuSampaiDuaPuluh,--LEFT(RIGHT([0]!nilai,8),1)+1)&amp;" puluh "&amp;INDEX('395_Trawlbens_Batam'!idxSatuSampaiDuaPuluh,--LEFT(RIGHT([0]!nilai,7),1)+1))&amp;IF(OR(LEN([0]!nilai)&lt;=6,--LEFT(TEXT(RIGHT([0]!nilai,9),REPT("0",9)),3)={0;1}),""," juta / ")</definedName>
    <definedName name="juta2" localSheetId="132">" "&amp;INDEX('396_Bpk. Alexander_Makassar'!idxRatusan,--LEFT(TEXT(RIGHT([0]!nilai,9),REPT("0",9)),1)+1)&amp;" "&amp;IF((--MID(TEXT(RIGHT([0]!nilai,9),REPT("0",9)),2,2)+1)&lt;=20,IF(--LEFT(TEXT(RIGHT([0]!nilai,9),REPT("0",9)),3)=1," satu juta / ",INDEX('396_Bpk. Alexander_Makassar'!idxSatuSampaiDuaPuluh,--LEFT(TEXT(RIGHT([0]!nilai,8),REPT("0",8)),2)+1)),INDEX('396_Bpk. Alexander_Makassar'!idxSatuSampaiDuaPuluh,--LEFT(RIGHT([0]!nilai,8),1)+1)&amp;" puluh "&amp;INDEX('396_Bpk. Alexander_Makassar'!idxSatuSampaiDuaPuluh,--LEFT(RIGHT([0]!nilai,7),1)+1))&amp;IF(OR(LEN([0]!nilai)&lt;=6,--LEFT(TEXT(RIGHT([0]!nilai,9),REPT("0",9)),3)={0;1}),""," juta / ")</definedName>
    <definedName name="juta2" localSheetId="133">" "&amp;INDEX('397_Bpk. Ceper_Cikarang'!idxRatusan,--LEFT(TEXT(RIGHT([0]!nilai,9),REPT("0",9)),1)+1)&amp;" "&amp;IF((--MID(TEXT(RIGHT([0]!nilai,9),REPT("0",9)),2,2)+1)&lt;=20,IF(--LEFT(TEXT(RIGHT([0]!nilai,9),REPT("0",9)),3)=1," satu juta / ",INDEX('397_Bpk. Ceper_Cikarang'!idxSatuSampaiDuaPuluh,--LEFT(TEXT(RIGHT([0]!nilai,8),REPT("0",8)),2)+1)),INDEX('397_Bpk. Ceper_Cikarang'!idxSatuSampaiDuaPuluh,--LEFT(RIGHT([0]!nilai,8),1)+1)&amp;" puluh "&amp;INDEX('397_Bpk. Ceper_Cikarang'!idxSatuSampaiDuaPuluh,--LEFT(RIGHT([0]!nilai,7),1)+1))&amp;IF(OR(LEN([0]!nilai)&lt;=6,--LEFT(TEXT(RIGHT([0]!nilai,9),REPT("0",9)),3)={0;1}),""," juta / ")</definedName>
    <definedName name="juta2" localSheetId="134">" "&amp;INDEX('398_Bpk. Ahmad_Palembang'!idxRatusan,--LEFT(TEXT(RIGHT([0]!nilai,9),REPT("0",9)),1)+1)&amp;" "&amp;IF((--MID(TEXT(RIGHT([0]!nilai,9),REPT("0",9)),2,2)+1)&lt;=20,IF(--LEFT(TEXT(RIGHT([0]!nilai,9),REPT("0",9)),3)=1," satu juta / ",INDEX('398_Bpk. Ahmad_Palembang'!idxSatuSampaiDuaPuluh,--LEFT(TEXT(RIGHT([0]!nilai,8),REPT("0",8)),2)+1)),INDEX('398_Bpk. Ahmad_Palembang'!idxSatuSampaiDuaPuluh,--LEFT(RIGHT([0]!nilai,8),1)+1)&amp;" puluh "&amp;INDEX('398_Bpk. Ahmad_Palembang'!idxSatuSampaiDuaPuluh,--LEFT(RIGHT([0]!nilai,7),1)+1))&amp;IF(OR(LEN([0]!nilai)&lt;=6,--LEFT(TEXT(RIGHT([0]!nilai,9),REPT("0",9)),3)={0;1}),""," juta / ")</definedName>
    <definedName name="juta2" localSheetId="135">" "&amp;INDEX('399_Surya Jasa_Pontianak'!idxRatusan,--LEFT(TEXT(RIGHT([0]!nilai,9),REPT("0",9)),1)+1)&amp;" "&amp;IF((--MID(TEXT(RIGHT([0]!nilai,9),REPT("0",9)),2,2)+1)&lt;=20,IF(--LEFT(TEXT(RIGHT([0]!nilai,9),REPT("0",9)),3)=1," satu juta / ",INDEX('399_Surya Jasa_Pontianak'!idxSatuSampaiDuaPuluh,--LEFT(TEXT(RIGHT([0]!nilai,8),REPT("0",8)),2)+1)),INDEX('399_Surya Jasa_Pontianak'!idxSatuSampaiDuaPuluh,--LEFT(RIGHT([0]!nilai,8),1)+1)&amp;" puluh "&amp;INDEX('399_Surya Jasa_Pontianak'!idxSatuSampaiDuaPuluh,--LEFT(RIGHT([0]!nilai,7),1)+1))&amp;IF(OR(LEN([0]!nilai)&lt;=6,--LEFT(TEXT(RIGHT([0]!nilai,9),REPT("0",9)),3)={0;1}),""," juta / ")</definedName>
    <definedName name="juta2" localSheetId="136">" "&amp;INDEX('400_Lion_ParePare'!idxRatusan,--LEFT(TEXT(RIGHT([2]!nilai,9),REPT("0",9)),1)+1)&amp;" "&amp;IF((--MID(TEXT(RIGHT([2]!nilai,9),REPT("0",9)),2,2)+1)&lt;=20,IF(--LEFT(TEXT(RIGHT([2]!nilai,9),REPT("0",9)),3)=1," satu juta / ",INDEX('400_Lion_ParePare'!idxSatuSampaiDuaPuluh,--LEFT(TEXT(RIGHT([2]!nilai,8),REPT("0",8)),2)+1)),INDEX('400_Lion_ParePare'!idxSatuSampaiDuaPuluh,--LEFT(RIGHT([2]!nilai,8),1)+1)&amp;" puluh "&amp;INDEX('400_Lion_ParePare'!idxSatuSampaiDuaPuluh,--LEFT(RIGHT([2]!nilai,7),1)+1))&amp;IF(OR(LEN([2]!nilai)&lt;=6,--LEFT(TEXT(RIGHT([2]!nilai,9),REPT("0",9)),3)={0;1}),""," juta / ")</definedName>
    <definedName name="juta2" localSheetId="137">" "&amp;INDEX('401_MTEK_Tangerang'!idxRatusan,--LEFT(TEXT(RIGHT([0]!nilai,9),REPT("0",9)),1)+1)&amp;" "&amp;IF((--MID(TEXT(RIGHT([0]!nilai,9),REPT("0",9)),2,2)+1)&lt;=20,IF(--LEFT(TEXT(RIGHT([0]!nilai,9),REPT("0",9)),3)=1," satu juta / ",INDEX('401_MTEK_Tangerang'!idxSatuSampaiDuaPuluh,--LEFT(TEXT(RIGHT([0]!nilai,8),REPT("0",8)),2)+1)),INDEX('401_MTEK_Tangerang'!idxSatuSampaiDuaPuluh,--LEFT(RIGHT([0]!nilai,8),1)+1)&amp;" puluh "&amp;INDEX('401_MTEK_Tangerang'!idxSatuSampaiDuaPuluh,--LEFT(RIGHT([0]!nilai,7),1)+1))&amp;IF(OR(LEN([0]!nilai)&lt;=6,--LEFT(TEXT(RIGHT([0]!nilai,9),REPT("0",9)),3)={0;1}),""," juta / ")</definedName>
    <definedName name="juta2" localSheetId="138">" "&amp;INDEX('402_BBI_Denpasar'!idxRatusan,--LEFT(TEXT(RIGHT([0]!nilai,9),REPT("0",9)),1)+1)&amp;" "&amp;IF((--MID(TEXT(RIGHT([0]!nilai,9),REPT("0",9)),2,2)+1)&lt;=20,IF(--LEFT(TEXT(RIGHT([0]!nilai,9),REPT("0",9)),3)=1," satu juta / ",INDEX('402_BBI_Denpasar'!idxSatuSampaiDuaPuluh,--LEFT(TEXT(RIGHT([0]!nilai,8),REPT("0",8)),2)+1)),INDEX('402_BBI_Denpasar'!idxSatuSampaiDuaPuluh,--LEFT(RIGHT([0]!nilai,8),1)+1)&amp;" puluh "&amp;INDEX('402_BBI_Denpasar'!idxSatuSampaiDuaPuluh,--LEFT(RIGHT([0]!nilai,7),1)+1))&amp;IF(OR(LEN([0]!nilai)&lt;=6,--LEFT(TEXT(RIGHT([0]!nilai,9),REPT("0",9)),3)={0;1}),""," juta / ")</definedName>
    <definedName name="juta2" localSheetId="139">" "&amp;INDEX('403_PT Super Sukses_MAS Kargo'!idxRatusan,--LEFT(TEXT(RIGHT([0]!nilai,9),REPT("0",9)),1)+1)&amp;" "&amp;IF((--MID(TEXT(RIGHT([0]!nilai,9),REPT("0",9)),2,2)+1)&lt;=20,IF(--LEFT(TEXT(RIGHT([0]!nilai,9),REPT("0",9)),3)=1," satu juta / ",INDEX('403_PT Super Sukses_MAS Kargo'!idxSatuSampaiDuaPuluh,--LEFT(TEXT(RIGHT([0]!nilai,8),REPT("0",8)),2)+1)),INDEX('403_PT Super Sukses_MAS Kargo'!idxSatuSampaiDuaPuluh,--LEFT(RIGHT([0]!nilai,8),1)+1)&amp;" puluh "&amp;INDEX('403_PT Super Sukses_MAS Kargo'!idxSatuSampaiDuaPuluh,--LEFT(RIGHT([0]!nilai,7),1)+1))&amp;IF(OR(LEN([0]!nilai)&lt;=6,--LEFT(TEXT(RIGHT([0]!nilai,9),REPT("0",9)),3)={0;1}),""," juta / ")</definedName>
    <definedName name="juta2" localSheetId="140">" "&amp;INDEX('404_MAS Kargo_Pontianak'!idxRatusan,--LEFT(TEXT(RIGHT([0]!nilai,9),REPT("0",9)),1)+1)&amp;" "&amp;IF((--MID(TEXT(RIGHT([0]!nilai,9),REPT("0",9)),2,2)+1)&lt;=20,IF(--LEFT(TEXT(RIGHT([0]!nilai,9),REPT("0",9)),3)=1," satu juta / ",INDEX('404_MAS Kargo_Pontianak'!idxSatuSampaiDuaPuluh,--LEFT(TEXT(RIGHT([0]!nilai,8),REPT("0",8)),2)+1)),INDEX('404_MAS Kargo_Pontianak'!idxSatuSampaiDuaPuluh,--LEFT(RIGHT([0]!nilai,8),1)+1)&amp;" puluh "&amp;INDEX('404_MAS Kargo_Pontianak'!idxSatuSampaiDuaPuluh,--LEFT(RIGHT([0]!nilai,7),1)+1))&amp;IF(OR(LEN([0]!nilai)&lt;=6,--LEFT(TEXT(RIGHT([0]!nilai,9),REPT("0",9)),3)={0;1}),""," juta / ")</definedName>
    <definedName name="juta2" localSheetId="141">" "&amp;INDEX('405_PT Korea Global_MAS Kargo'!idxRatusan,--LEFT(TEXT(RIGHT([0]!nilai,9),REPT("0",9)),1)+1)&amp;" "&amp;IF((--MID(TEXT(RIGHT([0]!nilai,9),REPT("0",9)),2,2)+1)&lt;=20,IF(--LEFT(TEXT(RIGHT([0]!nilai,9),REPT("0",9)),3)=1," satu juta / ",INDEX('405_PT Korea Global_MAS Kargo'!idxSatuSampaiDuaPuluh,--LEFT(TEXT(RIGHT([0]!nilai,8),REPT("0",8)),2)+1)),INDEX('405_PT Korea Global_MAS Kargo'!idxSatuSampaiDuaPuluh,--LEFT(RIGHT([0]!nilai,8),1)+1)&amp;" puluh "&amp;INDEX('405_PT Korea Global_MAS Kargo'!idxSatuSampaiDuaPuluh,--LEFT(RIGHT([0]!nilai,7),1)+1))&amp;IF(OR(LEN([0]!nilai)&lt;=6,--LEFT(TEXT(RIGHT([0]!nilai,9),REPT("0",9)),3)={0;1}),""," juta / ")</definedName>
    <definedName name="juta2" localSheetId="142">" "&amp;INDEX('406_PT Almas_MAS Kargo'!idxRatusan,--LEFT(TEXT(RIGHT([0]!nilai,9),REPT("0",9)),1)+1)&amp;" "&amp;IF((--MID(TEXT(RIGHT([0]!nilai,9),REPT("0",9)),2,2)+1)&lt;=20,IF(--LEFT(TEXT(RIGHT([0]!nilai,9),REPT("0",9)),3)=1," satu juta / ",INDEX('406_PT Almas_MAS Kargo'!idxSatuSampaiDuaPuluh,--LEFT(TEXT(RIGHT([0]!nilai,8),REPT("0",8)),2)+1)),INDEX('406_PT Almas_MAS Kargo'!idxSatuSampaiDuaPuluh,--LEFT(RIGHT([0]!nilai,8),1)+1)&amp;" puluh "&amp;INDEX('406_PT Almas_MAS Kargo'!idxSatuSampaiDuaPuluh,--LEFT(RIGHT([0]!nilai,7),1)+1))&amp;IF(OR(LEN([0]!nilai)&lt;=6,--LEFT(TEXT(RIGHT([0]!nilai,9),REPT("0",9)),3)={0;1}),""," juta / ")</definedName>
    <definedName name="juta2" localSheetId="143">" "&amp;INDEX('407_Wipa_Batam'!idxRatusan,--LEFT(TEXT(RIGHT([0]!nilai,9),REPT("0",9)),1)+1)&amp;" "&amp;IF((--MID(TEXT(RIGHT([0]!nilai,9),REPT("0",9)),2,2)+1)&lt;=20,IF(--LEFT(TEXT(RIGHT([0]!nilai,9),REPT("0",9)),3)=1," satu juta / ",INDEX('407_Wipa_Batam'!idxSatuSampaiDuaPuluh,--LEFT(TEXT(RIGHT([0]!nilai,8),REPT("0",8)),2)+1)),INDEX('407_Wipa_Batam'!idxSatuSampaiDuaPuluh,--LEFT(RIGHT([0]!nilai,8),1)+1)&amp;" puluh "&amp;INDEX('407_Wipa_Batam'!idxSatuSampaiDuaPuluh,--LEFT(RIGHT([0]!nilai,7),1)+1))&amp;IF(OR(LEN([0]!nilai)&lt;=6,--LEFT(TEXT(RIGHT([0]!nilai,9),REPT("0",9)),3)={0;1}),""," juta / ")</definedName>
    <definedName name="juta2" localSheetId="144">" "&amp;INDEX('408_Trawlbens_Batam'!idxRatusan,--LEFT(TEXT(RIGHT([0]!nilai,9),REPT("0",9)),1)+1)&amp;" "&amp;IF((--MID(TEXT(RIGHT([0]!nilai,9),REPT("0",9)),2,2)+1)&lt;=20,IF(--LEFT(TEXT(RIGHT([0]!nilai,9),REPT("0",9)),3)=1," satu juta / ",INDEX('408_Trawlbens_Batam'!idxSatuSampaiDuaPuluh,--LEFT(TEXT(RIGHT([0]!nilai,8),REPT("0",8)),2)+1)),INDEX('408_Trawlbens_Batam'!idxSatuSampaiDuaPuluh,--LEFT(RIGHT([0]!nilai,8),1)+1)&amp;" puluh "&amp;INDEX('408_Trawlbens_Batam'!idxSatuSampaiDuaPuluh,--LEFT(RIGHT([0]!nilai,7),1)+1))&amp;IF(OR(LEN([0]!nilai)&lt;=6,--LEFT(TEXT(RIGHT([0]!nilai,9),REPT("0",9)),3)={0;1}),""," juta / 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 localSheetId="0">" "&amp;INDEX('274_NCT_Lampung'!idxRatusan,--LEFT(TEXT(RIGHT('[3]Pos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juta",INDEX('274_NCT_Lampung'!idxSatuSampaiDuaPuluh,--LEFT(TEXT(RIGHT('[3]Pos Log Serang 260721'!XFD1,8),REPT("0",8)),2)+1)),INDEX('274_NCT_Lampung'!idxSatuSampaiDuaPuluh,--LEFT(RIGHT('[3]Pos Log Serang 260721'!XFD1,8),1)+1)&amp;" puluh "&amp;INDEX('274_NCT_Lampung'!idxSatuSampaiDuaPuluh,--LEFT(RIGHT('[3]Pos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">" "&amp;INDEX('275_Pandu_Pontianak'!idxRatusan,--LEFT(TEXT(RIGHT('[3]Pos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juta",INDEX('275_Pandu_Pontianak'!idxSatuSampaiDuaPuluh,--LEFT(TEXT(RIGHT('[3]Pos Log Serang 260721'!XFD1,8),REPT("0",8)),2)+1)),INDEX('275_Pandu_Pontianak'!idxSatuSampaiDuaPuluh,--LEFT(RIGHT('[3]Pos Log Serang 260721'!XFD1,8),1)+1)&amp;" puluh "&amp;INDEX('275_Pandu_Pontianak'!idxSatuSampaiDuaPuluh,--LEFT(RIGHT('[3]Pos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2">" "&amp;INDEX('276_MTEK_Jawa Barat'!idxRatusan,--LEFT(TEXT(RIGHT('[3]Pos Log Serang 260721'!XFD1,9),REPT("0",9)),1)+1)&amp;" "&amp;IF((--MID(TEXT(RIGHT('[3]Pos Log Serang 260721'!XFD1,9),REPT("0",9)),2,2)+1)&lt;=20,IF(--LEFT(TEXT(RIGHT('[3]Pos Log Serang 260721'!XFD1,9),REPT("0",9)),3)=1," satu juta",INDEX('276_MTEK_Jawa Barat'!idxSatuSampaiDuaPuluh,--LEFT(TEXT(RIGHT('[3]Pos Log Serang 260721'!XFD1,8),REPT("0",8)),2)+1)),INDEX('276_MTEK_Jawa Barat'!idxSatuSampaiDuaPuluh,--LEFT(RIGHT('[3]Pos Log Serang 260721'!XFD1,8),1)+1)&amp;" puluh "&amp;INDEX('276_MTEK_Jawa Barat'!idxSatuSampaiDuaPuluh,--LEFT(RIGHT('[3]Pos Log Serang 260721'!XFD1,7),1)+1))&amp;IF(OR(LEN('[3]Pos Log Serang 260721'!XFD1)&lt;=6,--LEFT(TEXT(RIGHT('[3]Pos Log Serang 260721'!XFD1,9),REPT("0",9)),3)={0;1}),""," juta")</definedName>
    <definedName name="juta3" localSheetId="3">" "&amp;INDEX('278_BSC_Kino_Kisaran'!idxRatusan,--LEFT(TEXT(RIGHT('[3]Pos Log Serang 260721'!XFD1,9),REPT("0",9)),1)+1)&amp;" "&amp;IF((--MID(TEXT(RIGHT('[3]Pos Log Serang 260721'!XFD1,9),REPT("0",9)),2,2)+1)&lt;=20,IF(--LEFT(TEXT(RIGHT('[3]Pos Log Serang 260721'!XFD1,9),REPT("0",9)),3)=1," satu juta",INDEX('278_BSC_Kino_Kisaran'!idxSatuSampaiDuaPuluh,--LEFT(TEXT(RIGHT('[3]Pos Log Serang 260721'!XFD1,8),REPT("0",8)),2)+1)),INDEX('278_BSC_Kino_Kisaran'!idxSatuSampaiDuaPuluh,--LEFT(RIGHT('[3]Pos Log Serang 260721'!XFD1,8),1)+1)&amp;" puluh "&amp;INDEX('278_BSC_Kino_Kisaran'!idxSatuSampaiDuaPuluh,--LEFT(RIGHT('[3]Pos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4">" "&amp;INDEX('279_BSC_Alam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juta",INDEX('279_BSC_Alam Hijau_Kota Bumi'!idxSatuSampaiDuaPuluh,--LEFT(TEXT(RIGHT('[3]Pos Log Serang 260721'!XFD1,8),REPT("0",8)),2)+1)),INDEX('279_BSC_Alam Hijau_Kota Bumi'!idxSatuSampaiDuaPuluh,--LEFT(RIGHT('[3]Pos Log Serang 260721'!XFD1,8),1)+1)&amp;" puluh "&amp;INDEX('279_BSC_Alam Hijau_Kota Bumi'!idxSatuSampaiDuaPuluh,--LEFT(RIGHT('[3]Pos Log Serang 260721'!XFD1,7),1)+1))&amp;IF(OR(LEN('[3]Pos Log Serang 260721'!XFD1)&lt;=6,--LEFT(TEXT(RIGHT('[3]Pos Log Serang 260721'!XFD1,9),REPT("0",9)),3)={0;1}),""," juta")</definedName>
    <definedName name="juta3" localSheetId="5">" "&amp;INDEX('280_BSC_Alam Hijau_Medan'!idxRatusan,--LEFT(TEXT(RIGHT('[3]Pos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juta",INDEX('280_BSC_Alam Hijau_Medan'!idxSatuSampaiDuaPuluh,--LEFT(TEXT(RIGHT('[3]Pos Log Serang 260721'!XFD1,8),REPT("0",8)),2)+1)),INDEX('280_BSC_Alam Hijau_Medan'!idxSatuSampaiDuaPuluh,--LEFT(RIGHT('[3]Pos Log Serang 260721'!XFD1,8),1)+1)&amp;" puluh "&amp;INDEX('280_BSC_Alam Hijau_Medan'!idxSatuSampaiDuaPuluh,--LEFT(RIGHT('[3]Pos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6">" "&amp;INDEX('281_BSC_JHHPLamoung'!idxRatusan,--LEFT(TEXT(RIGHT('[3]Pos Log Serang 260721'!XFD1,9),REPT("0",9)),1)+1)&amp;" "&amp;IF((--MID(TEXT(RIGHT('[3]Pos Log Serang 260721'!XFD1,9),REPT("0",9)),2,2)+1)&lt;=20,IF(--LEFT(TEXT(RIGHT('[3]Pos Log Serang 260721'!XFD1,9),REPT("0",9)),3)=1," satu juta",INDEX('281_BSC_JHHPLamoung'!idxSatuSampaiDuaPuluh,--LEFT(TEXT(RIGHT('[3]Pos Log Serang 260721'!XFD1,8),REPT("0",8)),2)+1)),INDEX('281_BSC_JHHPLamoung'!idxSatuSampaiDuaPuluh,--LEFT(RIGHT('[3]Pos Log Serang 260721'!XFD1,8),1)+1)&amp;" puluh "&amp;INDEX('281_BSC_JHHPLamoung'!idxSatuSampaiDuaPuluh,--LEFT(RIGHT('[3]Pos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7">" "&amp;INDEX('282_Solologo_Setiaalam_Malang'!idxRatusan,--LEFT(TEXT(RIGHT('[3]Pos Log Serang 260721'!XFD1,9),REPT("0",9)),1)+1)&amp;" "&amp;IF((--MID(TEXT(RIGHT('[3]Pos Log Serang 260721'!XFD1,9),REPT("0",9)),2,2)+1)&lt;=20,IF(--LEFT(TEXT(RIGHT('[3]Pos Log Serang 260721'!XFD1,9),REPT("0",9)),3)=1," satu juta",INDEX('282_Solologo_Setiaalam_Malang'!idxSatuSampaiDuaPuluh,--LEFT(TEXT(RIGHT('[3]Pos Log Serang 260721'!XFD1,8),REPT("0",8)),2)+1)),INDEX('282_Solologo_Setiaalam_Malang'!idxSatuSampaiDuaPuluh,--LEFT(RIGHT('[3]Pos Log Serang 260721'!XFD1,8),1)+1)&amp;" puluh "&amp;INDEX('282_Solologo_Setiaalam_Malang'!idxSatuSampaiDuaPuluh,--LEFT(RIGHT('[3]Pos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8">" "&amp;INDEX('282A_Solologo_Persada_Pasuruan'!idxRatusan,--LEFT(TEXT(RIGHT('[3]Pos Log Serang 260721'!XFD1,9),REPT("0",9)),1)+1)&amp;" "&amp;IF((--MID(TEXT(RIGHT('[3]Pos Log Serang 260721'!XFD1,9),REPT("0",9)),2,2)+1)&lt;=20,IF(--LEFT(TEXT(RIGHT('[3]Pos Log Serang 260721'!XFD1,9),REPT("0",9)),3)=1," satu juta",INDEX('282A_Solologo_Persada_Pasuruan'!idxSatuSampaiDuaPuluh,--LEFT(TEXT(RIGHT('[3]Pos Log Serang 260721'!XFD1,8),REPT("0",8)),2)+1)),INDEX('282A_Solologo_Persada_Pasuruan'!idxSatuSampaiDuaPuluh,--LEFT(RIGHT('[3]Pos Log Serang 260721'!XFD1,8),1)+1)&amp;" puluh "&amp;INDEX('282A_Solologo_Persada_Pasuruan'!idxSatuSampaiDuaPuluh,--LEFT(RIGHT('[3]Pos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9">" "&amp;INDEX('283_Solologo_Persada_Pati'!idxRatusan,--LEFT(TEXT(RIGHT('[3]Pos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juta",INDEX('283_Solologo_Persada_Pati'!idxSatuSampaiDuaPuluh,--LEFT(TEXT(RIGHT('[3]Pos Log Serang 260721'!XFD1,8),REPT("0",8)),2)+1)),INDEX('283_Solologo_Persada_Pati'!idxSatuSampaiDuaPuluh,--LEFT(RIGHT('[3]Pos Log Serang 260721'!XFD1,8),1)+1)&amp;" puluh "&amp;INDEX('283_Solologo_Persada_Pati'!idxSatuSampaiDuaPuluh,--LEFT(RIGHT('[3]Pos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">" "&amp;INDEX('284_Bpk. Agha_Jakarta'!idxRatusan,--LEFT(TEXT(RIGHT('[3]Pos Log Serang 260721'!XFD1,9),REPT("0",9)),1)+1)&amp;" "&amp;IF((--MID(TEXT(RIGHT('[3]Pos Log Serang 260721'!XFD1,9),REPT("0",9)),2,2)+1)&lt;=20,IF(--LEFT(TEXT(RIGHT('[3]Pos Log Serang 260721'!XFD1,9),REPT("0",9)),3)=1," satu juta",INDEX('284_Bpk. Agha_Jakarta'!idxSatuSampaiDuaPuluh,--LEFT(TEXT(RIGHT('[3]Pos Log Serang 260721'!XFD1,8),REPT("0",8)),2)+1)),INDEX('284_Bpk. Agha_Jakarta'!idxSatuSampaiDuaPuluh,--LEFT(RIGHT('[3]Pos Log Serang 260721'!XFD1,8),1)+1)&amp;" puluh "&amp;INDEX('284_Bpk. Agha_Jakarta'!idxSatuSampaiDuaPuluh,--LEFT(RIGHT('[3]Pos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">" "&amp;INDEX('285_Bpk Zudi_Banjarmasin'!idxRatusan,--LEFT(TEXT(RIGHT('[3]Pos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juta",INDEX('285_Bpk Zudi_Banjarmasin'!idxSatuSampaiDuaPuluh,--LEFT(TEXT(RIGHT('[3]Pos Log Serang 260721'!XFD1,8),REPT("0",8)),2)+1)),INDEX('285_Bpk Zudi_Banjarmasin'!idxSatuSampaiDuaPuluh,--LEFT(RIGHT('[3]Pos Log Serang 260721'!XFD1,8),1)+1)&amp;" puluh "&amp;INDEX('285_Bpk Zudi_Banjarmasin'!idxSatuSampaiDuaPuluh,--LEFT(RIGHT('[3]Pos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">" "&amp;INDEX('286_DN_Lampung'!idxRatusan,--LEFT(TEXT(RIGHT('[3]Pos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juta",INDEX('286_DN_Lampung'!idxSatuSampaiDuaPuluh,--LEFT(TEXT(RIGHT('[3]Pos Log Serang 260721'!XFD1,8),REPT("0",8)),2)+1)),INDEX('286_DN_Lampung'!idxSatuSampaiDuaPuluh,--LEFT(RIGHT('[3]Pos Log Serang 260721'!XFD1,8),1)+1)&amp;" puluh "&amp;INDEX('286_DN_Lampung'!idxSatuSampaiDuaPuluh,--LEFT(RIGHT('[3]Pos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">" "&amp;INDEX('287_Segoro_Korea'!idxRatusan,--LEFT(TEXT(RIGHT('[3]Pos Log Serang 260721'!XFD1,9),REPT("0",9)),1)+1)&amp;" "&amp;IF((--MID(TEXT(RIGHT('[3]Pos Log Serang 260721'!XFD1,9),REPT("0",9)),2,2)+1)&lt;=20,IF(--LEFT(TEXT(RIGHT('[3]Pos Log Serang 260721'!XFD1,9),REPT("0",9)),3)=1," satu juta",INDEX('287_Segoro_Korea'!idxSatuSampaiDuaPuluh,--LEFT(TEXT(RIGHT('[3]Pos Log Serang 260721'!XFD1,8),REPT("0",8)),2)+1)),INDEX('287_Segoro_Korea'!idxSatuSampaiDuaPuluh,--LEFT(RIGHT('[3]Pos Log Serang 260721'!XFD1,8),1)+1)&amp;" puluh "&amp;INDEX('287_Segoro_Korea'!idxSatuSampaiDuaPuluh,--LEFT(RIGHT('[3]Pos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">" "&amp;INDEX('288_BSC_Alamhijau_Pekanbaru'!idxRatusan,--LEFT(TEXT(RIGHT('[3]Pos Log Serang 260721'!XFD1,9),REPT("0",9)),1)+1)&amp;" "&amp;IF((--MID(TEXT(RIGHT('[3]Pos Log Serang 260721'!XFD1,9),REPT("0",9)),2,2)+1)&lt;=20,IF(--LEFT(TEXT(RIGHT('[3]Pos Log Serang 260721'!XFD1,9),REPT("0",9)),3)=1," satu juta",INDEX('288_BSC_Alamhijau_Pekanbaru'!idxSatuSampaiDuaPuluh,--LEFT(TEXT(RIGHT('[3]Pos Log Serang 260721'!XFD1,8),REPT("0",8)),2)+1)),INDEX('288_BSC_Alamhijau_Pekanbaru'!idxSatuSampaiDuaPuluh,--LEFT(RIGHT('[3]Pos Log Serang 260721'!XFD1,8),1)+1)&amp;" puluh "&amp;INDEX('288_BSC_Alamhijau_Pekanbaru'!idxSatuSampaiDuaPuluh,--LEFT(RIGHT('[3]Pos Log Serang 260721'!XFD1,7),1)+1))&amp;IF(OR(LEN('[3]Pos Log Serang 260721'!XFD1)&lt;=6,--LEFT(TEXT(RIGHT('[3]Pos Log Serang 260721'!XFD1,9),REPT("0",9)),3)={0;1}),""," juta")</definedName>
    <definedName name="juta3" localSheetId="15">" "&amp;INDEX('289_PT. Yasa_Konawe'!idxRatusan,--LEFT(TEXT(RIGHT('[3]Pos Log Serang 260721'!XFD1,9),REPT("0",9)),1)+1)&amp;" "&amp;IF((--MID(TEXT(RIGHT('[3]Pos Log Serang 260721'!XFD1,9),REPT("0",9)),2,2)+1)&lt;=20,IF(--LEFT(TEXT(RIGHT('[3]Pos Log Serang 260721'!XFD1,9),REPT("0",9)),3)=1," satu juta",INDEX('289_PT. Yasa_Konawe'!idxSatuSampaiDuaPuluh,--LEFT(TEXT(RIGHT('[3]Pos Log Serang 260721'!XFD1,8),REPT("0",8)),2)+1)),INDEX('289_PT. Yasa_Konawe'!idxSatuSampaiDuaPuluh,--LEFT(RIGHT('[3]Pos Log Serang 260721'!XFD1,8),1)+1)&amp;" puluh "&amp;INDEX('289_PT. Yasa_Konawe'!idxSatuSampaiDuaPuluh,--LEFT(RIGHT('[3]Pos Log Serang 260721'!XFD1,7),1)+1))&amp;IF(OR(LEN('[3]Pos Log Serang 260721'!XFD1)&lt;=6,--LEFT(TEXT(RIGHT('[3]Pos Log Serang 260721'!XFD1,9),REPT("0",9)),3)={0;1}),""," juta")</definedName>
    <definedName name="juta3" localSheetId="16">" "&amp;INDEX('290_PCS_Ketapang'!idxRatusan,--LEFT(TEXT(RIGHT('[3]Pos Log Serang 260721'!XFD1,9),REPT("0",9)),1)+1)&amp;" "&amp;IF((--MID(TEXT(RIGHT('[3]Pos Log Serang 260721'!XFD1,9),REPT("0",9)),2,2)+1)&lt;=20,IF(--LEFT(TEXT(RIGHT('[3]Pos Log Serang 260721'!XFD1,9),REPT("0",9)),3)=1," satu juta",INDEX('290_PCS_Ketapang'!idxSatuSampaiDuaPuluh,--LEFT(TEXT(RIGHT('[3]Pos Log Serang 260721'!XFD1,8),REPT("0",8)),2)+1)),INDEX('290_PCS_Ketapang'!idxSatuSampaiDuaPuluh,--LEFT(RIGHT('[3]Pos Log Serang 260721'!XFD1,8),1)+1)&amp;" puluh "&amp;INDEX('290_PCS_Ketapang'!idxSatuSampaiDuaPuluh,--LEFT(RIGHT('[3]Pos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7">" "&amp;INDEX('291_Menara_Cirebon'!idxRatusan,--LEFT(TEXT(RIGHT('[3]Pos Log Serang 260721'!XFD1,9),REPT("0",9)),1)+1)&amp;" "&amp;IF((--MID(TEXT(RIGHT('[3]Pos Log Serang 260721'!XFD1,9),REPT("0",9)),2,2)+1)&lt;=20,IF(--LEFT(TEXT(RIGHT('[3]Pos Log Serang 260721'!XFD1,9),REPT("0",9)),3)=1," satu juta",INDEX('291_Menara_Cirebon'!idxSatuSampaiDuaPuluh,--LEFT(TEXT(RIGHT('[3]Pos Log Serang 260721'!XFD1,8),REPT("0",8)),2)+1)),INDEX('291_Menara_Cirebon'!idxSatuSampaiDuaPuluh,--LEFT(RIGHT('[3]Pos Log Serang 260721'!XFD1,8),1)+1)&amp;" puluh "&amp;INDEX('291_Menara_Cirebon'!idxSatuSampaiDuaPuluh,--LEFT(RIGHT('[3]Pos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8">" "&amp;INDEX('292_Menara_Medan'!idxRatusan,--LEFT(TEXT(RIGHT('[3]Pos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juta",INDEX('292_Menara_Medan'!idxSatuSampaiDuaPuluh,--LEFT(TEXT(RIGHT('[3]Pos Log Serang 260721'!XFD1,8),REPT("0",8)),2)+1)),INDEX('292_Menara_Medan'!idxSatuSampaiDuaPuluh,--LEFT(RIGHT('[3]Pos Log Serang 260721'!XFD1,8),1)+1)&amp;" puluh "&amp;INDEX('292_Menara_Medan'!idxSatuSampaiDuaPuluh,--LEFT(RIGHT('[3]Pos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9">" "&amp;INDEX('293_MTEK_Indramayu'!idxRatusan,--LEFT(TEXT(RIGHT('[3]Pos Log Serang 260721'!XFD1,9),REPT("0",9)),1)+1)&amp;" "&amp;IF((--MID(TEXT(RIGHT('[3]Pos Log Serang 260721'!XFD1,9),REPT("0",9)),2,2)+1)&lt;=20,IF(--LEFT(TEXT(RIGHT('[3]Pos Log Serang 260721'!XFD1,9),REPT("0",9)),3)=1," satu juta",INDEX('293_MTEK_Indramayu'!idxSatuSampaiDuaPuluh,--LEFT(TEXT(RIGHT('[3]Pos Log Serang 260721'!XFD1,8),REPT("0",8)),2)+1)),INDEX('293_MTEK_Indramayu'!idxSatuSampaiDuaPuluh,--LEFT(RIGHT('[3]Pos Log Serang 260721'!XFD1,8),1)+1)&amp;" puluh "&amp;INDEX('293_MTEK_Indramayu'!idxSatuSampaiDuaPuluh,--LEFT(RIGHT('[3]Pos Log Serang 260721'!XFD1,7),1)+1))&amp;IF(OR(LEN('[3]Pos Log Serang 260721'!XFD1)&lt;=6,--LEFT(TEXT(RIGHT('[3]Pos Log Serang 260721'!XFD1,9),REPT("0",9)),3)={0;1}),""," juta")</definedName>
    <definedName name="juta3" localSheetId="20">" "&amp;INDEX('294_MTEK_Bogor'!idxRatusan,--LEFT(TEXT(RIGHT('[3]Pos Log Serang 260721'!XFD1,9),REPT("0",9)),1)+1)&amp;" "&amp;IF((--MID(TEXT(RIGHT('[3]Pos Log Serang 260721'!XFD1,9),REPT("0",9)),2,2)+1)&lt;=20,IF(--LEFT(TEXT(RIGHT('[3]Pos Log Serang 260721'!XFD1,9),REPT("0",9)),3)=1," satu juta",INDEX('294_MTEK_Bogor'!idxSatuSampaiDuaPuluh,--LEFT(TEXT(RIGHT('[3]Pos Log Serang 260721'!XFD1,8),REPT("0",8)),2)+1)),INDEX('294_MTEK_Bogor'!idxSatuSampaiDuaPuluh,--LEFT(RIGHT('[3]Pos Log Serang 260721'!XFD1,8),1)+1)&amp;" puluh "&amp;INDEX('294_MTEK_Bogor'!idxSatuSampaiDuaPuluh,--LEFT(RIGHT('[3]Pos Log Serang 260721'!XFD1,7),1)+1))&amp;IF(OR(LEN('[3]Pos Log Serang 260721'!XFD1)&lt;=6,--LEFT(TEXT(RIGHT('[3]Pos Log Serang 260721'!XFD1,9),REPT("0",9)),3)={0;1}),""," juta")</definedName>
    <definedName name="juta3" localSheetId="21">" "&amp;INDEX('295_Solologo_Setyalam_Malang'!idxRatusan,--LEFT(TEXT(RIGHT('[3]Pos Log Serang 260721'!XFD1,9),REPT("0",9)),1)+1)&amp;" "&amp;IF((--MID(TEXT(RIGHT('[3]Pos Log Serang 260721'!XFD1,9),REPT("0",9)),2,2)+1)&lt;=20,IF(--LEFT(TEXT(RIGHT('[3]Pos Log Serang 260721'!XFD1,9),REPT("0",9)),3)=1," satu juta",INDEX('295_Solologo_Setyalam_Malang'!idxSatuSampaiDuaPuluh,--LEFT(TEXT(RIGHT('[3]Pos Log Serang 260721'!XFD1,8),REPT("0",8)),2)+1)),INDEX('295_Solologo_Setyalam_Malang'!idxSatuSampaiDuaPuluh,--LEFT(RIGHT('[3]Pos Log Serang 260721'!XFD1,8),1)+1)&amp;" puluh "&amp;INDEX('295_Solologo_Setyalam_Malang'!idxSatuSampaiDuaPuluh,--LEFT(RIGHT('[3]Pos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22">" "&amp;INDEX('296_Solologo_Persada_Pasuruan'!idxRatusan,--LEFT(TEXT(RIGHT('[3]Pos Log Serang 260721'!XFD1,9),REPT("0",9)),1)+1)&amp;" "&amp;IF((--MID(TEXT(RIGHT('[3]Pos Log Serang 260721'!XFD1,9),REPT("0",9)),2,2)+1)&lt;=20,IF(--LEFT(TEXT(RIGHT('[3]Pos Log Serang 260721'!XFD1,9),REPT("0",9)),3)=1," satu juta",INDEX('296_Solologo_Persada_Pasuruan'!idxSatuSampaiDuaPuluh,--LEFT(TEXT(RIGHT('[3]Pos Log Serang 260721'!XFD1,8),REPT("0",8)),2)+1)),INDEX('296_Solologo_Persada_Pasuruan'!idxSatuSampaiDuaPuluh,--LEFT(RIGHT('[3]Pos Log Serang 260721'!XFD1,8),1)+1)&amp;" puluh "&amp;INDEX('296_Solologo_Persada_Pasuruan'!idxSatuSampaiDuaPuluh,--LEFT(RIGHT('[3]Pos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23">" "&amp;INDEX('297_Brama_Batam'!idxRatusan,--LEFT(TEXT(RIGHT('[3]Pos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juta",INDEX('297_Brama_Batam'!idxSatuSampaiDuaPuluh,--LEFT(TEXT(RIGHT('[3]Pos Log Serang 260721'!XFD1,8),REPT("0",8)),2)+1)),INDEX('297_Brama_Batam'!idxSatuSampaiDuaPuluh,--LEFT(RIGHT('[3]Pos Log Serang 260721'!XFD1,8),1)+1)&amp;" puluh "&amp;INDEX('297_Brama_Batam'!idxSatuSampaiDuaPuluh,--LEFT(RIGHT('[3]Pos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24">" "&amp;INDEX('298_CMT_Pekanbaru'!idxRatusan,--LEFT(TEXT(RIGHT('[3]Pos Log Serang 260721'!XFD1,9),REPT("0",9)),1)+1)&amp;" "&amp;IF((--MID(TEXT(RIGHT('[3]Pos Log Serang 260721'!XFD1,9),REPT("0",9)),2,2)+1)&lt;=20,IF(--LEFT(TEXT(RIGHT('[3]Pos Log Serang 260721'!XFD1,9),REPT("0",9)),3)=1," satu juta",INDEX('298_CMT_Pekanbaru'!idxSatuSampaiDuaPuluh,--LEFT(TEXT(RIGHT('[3]Pos Log Serang 260721'!XFD1,8),REPT("0",8)),2)+1)),INDEX('298_CMT_Pekanbaru'!idxSatuSampaiDuaPuluh,--LEFT(RIGHT('[3]Pos Log Serang 260721'!XFD1,8),1)+1)&amp;" puluh "&amp;INDEX('298_CMT_Pekanbaru'!idxSatuSampaiDuaPuluh,--LEFT(RIGHT('[3]Pos Log Serang 260721'!XFD1,7),1)+1))&amp;IF(OR(LEN('[3]Pos Log Serang 260721'!XFD1)&lt;=6,--LEFT(TEXT(RIGHT('[3]Pos Log Serang 260721'!XFD1,9),REPT("0",9)),3)={0;1}),""," juta")</definedName>
    <definedName name="juta3" localSheetId="25">" "&amp;INDEX('299_Multi Anugrah_Purwokerto'!idxRatusan,--LEFT(TEXT(RIGHT('[3]Pos Log Serang 260721'!XFD1,9),REPT("0",9)),1)+1)&amp;" "&amp;IF((--MID(TEXT(RIGHT('[3]Pos Log Serang 260721'!XFD1,9),REPT("0",9)),2,2)+1)&lt;=20,IF(--LEFT(TEXT(RIGHT('[3]Pos Log Serang 260721'!XFD1,9),REPT("0",9)),3)=1," satu juta",INDEX('299_Multi Anugrah_Purwokerto'!idxSatuSampaiDuaPuluh,--LEFT(TEXT(RIGHT('[3]Pos Log Serang 260721'!XFD1,8),REPT("0",8)),2)+1)),INDEX('299_Multi Anugrah_Purwokerto'!idxSatuSampaiDuaPuluh,--LEFT(RIGHT('[3]Pos Log Serang 260721'!XFD1,8),1)+1)&amp;" puluh "&amp;INDEX('299_Multi Anugrah_Purwokerto'!idxSatuSampaiDuaPuluh,--LEFT(RIGHT('[3]Pos Log Serang 260721'!XFD1,7),1)+1))&amp;IF(OR(LEN('[3]Pos Log Serang 260721'!XFD1)&lt;=6,--LEFT(TEXT(RIGHT('[3]Pos Log Serang 260721'!XFD1,9),REPT("0",9)),3)={0;1}),""," juta")</definedName>
    <definedName name="juta3" localSheetId="26">" "&amp;INDEX('300_Brama_Pontianak'!idxRatusan,--LEFT(TEXT(RIGHT('[3]Pos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juta",INDEX('300_Brama_Pontianak'!idxSatuSampaiDuaPuluh,--LEFT(TEXT(RIGHT('[3]Pos Log Serang 260721'!XFD1,8),REPT("0",8)),2)+1)),INDEX('300_Brama_Pontianak'!idxSatuSampaiDuaPuluh,--LEFT(RIGHT('[3]Pos Log Serang 260721'!XFD1,8),1)+1)&amp;" puluh "&amp;INDEX('300_Brama_Pontianak'!idxSatuSampaiDuaPuluh,--LEFT(RIGHT('[3]Pos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27">" "&amp;INDEX('301_Expresindo_Pondok Cabe'!idxRatusan,--LEFT(TEXT(RIGHT('[3]Pos Log Serang 260721'!XFD1,9),REPT("0",9)),1)+1)&amp;" "&amp;IF((--MID(TEXT(RIGHT('[3]Pos Log Serang 260721'!XFD1,9),REPT("0",9)),2,2)+1)&lt;=20,IF(--LEFT(TEXT(RIGHT('[3]Pos Log Serang 260721'!XFD1,9),REPT("0",9)),3)=1," satu juta",INDEX('301_Expresindo_Pondok Cabe'!idxSatuSampaiDuaPuluh,--LEFT(TEXT(RIGHT('[3]Pos Log Serang 260721'!XFD1,8),REPT("0",8)),2)+1)),INDEX('301_Expresindo_Pondok Cabe'!idxSatuSampaiDuaPuluh,--LEFT(RIGHT('[3]Pos Log Serang 260721'!XFD1,8),1)+1)&amp;" puluh "&amp;INDEX('301_Expresindo_Pondok Cabe'!idxSatuSampaiDuaPuluh,--LEFT(RIGHT('[3]Pos Log Serang 260721'!XFD1,7),1)+1))&amp;IF(OR(LEN('[3]Pos Log Serang 260721'!XFD1)&lt;=6,--LEFT(TEXT(RIGHT('[3]Pos Log Serang 260721'!XFD1,9),REPT("0",9)),3)={0;1}),""," juta")</definedName>
    <definedName name="juta3" localSheetId="28">" "&amp;INDEX('302_Hinawa DNR_Mix'!idxRatusan,--LEFT(TEXT(RIGHT('[3]Pos Log Serang 260721'!XFD1,9),REPT("0",9)),1)+1)&amp;" "&amp;IF((--MID(TEXT(RIGHT('[3]Pos Log Serang 260721'!XFD1,9),REPT("0",9)),2,2)+1)&lt;=20,IF(--LEFT(TEXT(RIGHT('[3]Pos Log Serang 260721'!XFD1,9),REPT("0",9)),3)=1," satu juta",INDEX('302_Hinawa DNR_Mix'!idxSatuSampaiDuaPuluh,--LEFT(TEXT(RIGHT('[3]Pos Log Serang 260721'!XFD1,8),REPT("0",8)),2)+1)),INDEX('302_Hinawa DNR_Mix'!idxSatuSampaiDuaPuluh,--LEFT(RIGHT('[3]Pos Log Serang 260721'!XFD1,8),1)+1)&amp;" puluh "&amp;INDEX('302_Hinawa DNR_Mix'!idxSatuSampaiDuaPuluh,--LEFT(RIGHT('[3]Pos Log Serang 260721'!XFD1,7),1)+1))&amp;IF(OR(LEN('[3]Pos Log Serang 260721'!XFD1)&lt;=6,--LEFT(TEXT(RIGHT('[3]Pos Log Serang 260721'!XFD1,9),REPT("0",9)),3)={0;1}),""," juta")</definedName>
    <definedName name="juta3" localSheetId="29">" "&amp;INDEX('303_Trawlbens_Batam'!idxRatusan,--LEFT(TEXT(RIGHT('[3]Pos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juta",INDEX('303_Trawlbens_Batam'!idxSatuSampaiDuaPuluh,--LEFT(TEXT(RIGHT('[3]Pos Log Serang 260721'!XFD1,8),REPT("0",8)),2)+1)),INDEX('303_Trawlbens_Batam'!idxSatuSampaiDuaPuluh,--LEFT(RIGHT('[3]Pos Log Serang 260721'!XFD1,8),1)+1)&amp;" puluh "&amp;INDEX('303_Trawlbens_Batam'!idxSatuSampaiDuaPuluh,--LEFT(RIGHT('[3]Pos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0">" "&amp;INDEX('304_Yenlingtan_Beorganik_BT'!idxRatusan,--LEFT(TEXT(RIGHT('[3]Pos Log Serang 260721'!XFD1,9),REPT("0",9)),1)+1)&amp;" "&amp;IF((--MID(TEXT(RIGHT('[3]Pos Log Serang 260721'!XFD1,9),REPT("0",9)),2,2)+1)&lt;=20,IF(--LEFT(TEXT(RIGHT('[3]Pos Log Serang 260721'!XFD1,9),REPT("0",9)),3)=1," satu juta",INDEX('304_Yenlingtan_Beorganik_BT'!idxSatuSampaiDuaPuluh,--LEFT(TEXT(RIGHT('[3]Pos Log Serang 260721'!XFD1,8),REPT("0",8)),2)+1)),INDEX('304_Yenlingtan_Beorganik_BT'!idxSatuSampaiDuaPuluh,--LEFT(RIGHT('[3]Pos Log Serang 260721'!XFD1,8),1)+1)&amp;" puluh "&amp;INDEX('304_Yenlingtan_Beorganik_BT'!idxSatuSampaiDuaPuluh,--LEFT(RIGHT('[3]Pos Log Serang 260721'!XFD1,7),1)+1))&amp;IF(OR(LEN('[3]Pos Log Serang 260721'!XFD1)&lt;=6,--LEFT(TEXT(RIGHT('[3]Pos Log Serang 260721'!XFD1,9),REPT("0",9)),3)={0;1}),""," juta")</definedName>
    <definedName name="juta3" localSheetId="31">" "&amp;INDEX('305_Yenlingtan_Primasari_BTM'!idxRatusan,--LEFT(TEXT(RIGHT('[3]Pos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juta",INDEX('305_Yenlingtan_Primasari_BTM'!idxSatuSampaiDuaPuluh,--LEFT(TEXT(RIGHT('[3]Pos Log Serang 260721'!XFD1,8),REPT("0",8)),2)+1)),INDEX('305_Yenlingtan_Primasari_BTM'!idxSatuSampaiDuaPuluh,--LEFT(RIGHT('[3]Pos Log Serang 260721'!XFD1,8),1)+1)&amp;" puluh "&amp;INDEX('305_Yenlingtan_Primasari_BTM'!idxSatuSampaiDuaPuluh,--LEFT(RIGHT('[3]Pos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2">" "&amp;INDEX('306_Gautama_Batam'!idxRatusan,--LEFT(TEXT(RIGHT('[3]Pos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juta",INDEX('306_Gautama_Batam'!idxSatuSampaiDuaPuluh,--LEFT(TEXT(RIGHT('[3]Pos Log Serang 260721'!XFD1,8),REPT("0",8)),2)+1)),INDEX('306_Gautama_Batam'!idxSatuSampaiDuaPuluh,--LEFT(RIGHT('[3]Pos Log Serang 260721'!XFD1,8),1)+1)&amp;" puluh "&amp;INDEX('306_Gautama_Batam'!idxSatuSampaiDuaPuluh,--LEFT(RIGHT('[3]Pos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3">" "&amp;INDEX('307_Yenlingtan_Primasari_BTM'!idxRatusan,--LEFT(TEXT(RIGHT('[3]Pos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juta",INDEX('307_Yenlingtan_Primasari_BTM'!idxSatuSampaiDuaPuluh,--LEFT(TEXT(RIGHT('[3]Pos Log Serang 260721'!XFD1,8),REPT("0",8)),2)+1)),INDEX('307_Yenlingtan_Primasari_BTM'!idxSatuSampaiDuaPuluh,--LEFT(RIGHT('[3]Pos Log Serang 260721'!XFD1,8),1)+1)&amp;" puluh "&amp;INDEX('307_Yenlingtan_Primasari_BTM'!idxSatuSampaiDuaPuluh,--LEFT(RIGHT('[3]Pos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4">" "&amp;INDEX('308_Klik_Batam'!idxRatusan,--LEFT(TEXT(RIGHT('[3]Pos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juta",INDEX('308_Klik_Batam'!idxSatuSampaiDuaPuluh,--LEFT(TEXT(RIGHT('[3]Pos Log Serang 260721'!XFD1,8),REPT("0",8)),2)+1)),INDEX('308_Klik_Batam'!idxSatuSampaiDuaPuluh,--LEFT(RIGHT('[3]Pos Log Serang 260721'!XFD1,8),1)+1)&amp;" puluh "&amp;INDEX('308_Klik_Batam'!idxSatuSampaiDuaPuluh,--LEFT(RIGHT('[3]Pos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5">" "&amp;INDEX('309_Anzora Skin_Batam'!idxRatusan,--LEFT(TEXT(RIGHT('[3]Pos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juta",INDEX('309_Anzora Skin_Batam'!idxSatuSampaiDuaPuluh,--LEFT(TEXT(RIGHT('[3]Pos Log Serang 260721'!XFD1,8),REPT("0",8)),2)+1)),INDEX('309_Anzora Skin_Batam'!idxSatuSampaiDuaPuluh,--LEFT(RIGHT('[3]Pos Log Serang 260721'!XFD1,8),1)+1)&amp;" puluh "&amp;INDEX('309_Anzora Skin_Batam'!idxSatuSampaiDuaPuluh,--LEFT(RIGHT('[3]Pos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6">" "&amp;INDEX('310_Trawlbens_Batam'!idxRatusan,--LEFT(TEXT(RIGHT('[3]Pos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juta",INDEX('310_Trawlbens_Batam'!idxSatuSampaiDuaPuluh,--LEFT(TEXT(RIGHT('[3]Pos Log Serang 260721'!XFD1,8),REPT("0",8)),2)+1)),INDEX('310_Trawlbens_Batam'!idxSatuSampaiDuaPuluh,--LEFT(RIGHT('[3]Pos Log Serang 260721'!XFD1,8),1)+1)&amp;" puluh "&amp;INDEX('310_Trawlbens_Batam'!idxSatuSampaiDuaPuluh,--LEFT(RIGHT('[3]Pos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7">" "&amp;INDEX('311_Bpk.Iqbal_Jambi'!idxRatusan,--LEFT(TEXT(RIGHT('[3]Pos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juta",INDEX('311_Bpk.Iqbal_Jambi'!idxSatuSampaiDuaPuluh,--LEFT(TEXT(RIGHT('[3]Pos Log Serang 260721'!XFD1,8),REPT("0",8)),2)+1)),INDEX('311_Bpk.Iqbal_Jambi'!idxSatuSampaiDuaPuluh,--LEFT(RIGHT('[3]Pos Log Serang 260721'!XFD1,8),1)+1)&amp;" puluh "&amp;INDEX('311_Bpk.Iqbal_Jambi'!idxSatuSampaiDuaPuluh,--LEFT(RIGHT('[3]Pos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38">" "&amp;INDEX('312_Yenlingtan_Primasari_BTM'!idxRatusan,--LEFT(TEXT(RIGHT('[3]Pos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juta",INDEX('312_Yenlingtan_Primasari_BTM'!idxSatuSampaiDuaPuluh,--LEFT(TEXT(RIGHT('[3]Pos Log Serang 260721'!XFD1,8),REPT("0",8)),2)+1)),INDEX('312_Yenlingtan_Primasari_BTM'!idxSatuSampaiDuaPuluh,--LEFT(RIGHT('[3]Pos Log Serang 260721'!XFD1,8),1)+1)&amp;" puluh "&amp;INDEX('312_Yenlingtan_Primasari_BTM'!idxSatuSampaiDuaPuluh,--LEFT(RIGHT('[3]Pos Log Serang 260721'!XFD1,7),1)+1))&amp;IF(OR(LEN('[3]Pos Log Serang 260721'!XFD1)&lt;=6,--LEFT(TEXT(RIGHT('[3]Pos Log Serang 260721'!XFD1,9),REPT("0",9)),3)={0;1}),""," juta")</definedName>
    <definedName name="juta3" localSheetId="39">" "&amp;INDEX('313_Yenlingtan_Primasari_BTM'!idxRatusan,--LEFT(TEXT(RIGHT('[3]Pos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juta",INDEX('313_Yenlingtan_Primasari_BTM'!idxSatuSampaiDuaPuluh,--LEFT(TEXT(RIGHT('[3]Pos Log Serang 260721'!XFD1,8),REPT("0",8)),2)+1)),INDEX('313_Yenlingtan_Primasari_BTM'!idxSatuSampaiDuaPuluh,--LEFT(RIGHT('[3]Pos Log Serang 260721'!XFD1,8),1)+1)&amp;" puluh "&amp;INDEX('313_Yenlingtan_Primasari_BTM'!idxSatuSampaiDuaPuluh,--LEFT(RIGHT('[3]Pos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0">" "&amp;INDEX('314_Padi Logistik_Bali'!idxRatusan,--LEFT(TEXT(RIGHT('[3]Pos Log Serang 260721'!XFD1,9),REPT("0",9)),1)+1)&amp;" "&amp;IF((--MID(TEXT(RIGHT('[3]Pos Log Serang 260721'!XFD1,9),REPT("0",9)),2,2)+1)&lt;=20,IF(--LEFT(TEXT(RIGHT('[3]Pos Log Serang 260721'!XFD1,9),REPT("0",9)),3)=1," satu juta",INDEX('314_Padi Logistik_Bali'!idxSatuSampaiDuaPuluh,--LEFT(TEXT(RIGHT('[3]Pos Log Serang 260721'!XFD1,8),REPT("0",8)),2)+1)),INDEX('314_Padi Logistik_Bali'!idxSatuSampaiDuaPuluh,--LEFT(RIGHT('[3]Pos Log Serang 260721'!XFD1,8),1)+1)&amp;" puluh "&amp;INDEX('314_Padi Logistik_Bali'!idxSatuSampaiDuaPuluh,--LEFT(RIGHT('[3]Pos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41">" "&amp;INDEX('315_BBI_Pontianak'!idxRatusan,--LEFT(TEXT(RIGHT('[3]Pos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juta",INDEX('315_BBI_Pontianak'!idxSatuSampaiDuaPuluh,--LEFT(TEXT(RIGHT('[3]Pos Log Serang 260721'!XFD1,8),REPT("0",8)),2)+1)),INDEX('315_BBI_Pontianak'!idxSatuSampaiDuaPuluh,--LEFT(RIGHT('[3]Pos Log Serang 260721'!XFD1,8),1)+1)&amp;" puluh "&amp;INDEX('315_BBI_Pontianak'!idxSatuSampaiDuaPuluh,--LEFT(RIGHT('[3]Pos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42">" "&amp;INDEX('316_BBI_Medan'!idxRatusan,--LEFT(TEXT(RIGHT('[3]Pos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juta",INDEX('316_BBI_Medan'!idxSatuSampaiDuaPuluh,--LEFT(TEXT(RIGHT('[3]Pos Log Serang 260721'!XFD1,8),REPT("0",8)),2)+1)),INDEX('316_BBI_Medan'!idxSatuSampaiDuaPuluh,--LEFT(RIGHT('[3]Pos Log Serang 260721'!XFD1,8),1)+1)&amp;" puluh "&amp;INDEX('316_BBI_Medan'!idxSatuSampaiDuaPuluh,--LEFT(RIGHT('[3]Pos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43">" "&amp;INDEX('317_BBI_Jambi'!idxRatusan,--LEFT(TEXT(RIGHT('[3]Pos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juta",INDEX('317_BBI_Jambi'!idxSatuSampaiDuaPuluh,--LEFT(TEXT(RIGHT('[3]Pos Log Serang 260721'!XFD1,8),REPT("0",8)),2)+1)),INDEX('317_BBI_Jambi'!idxSatuSampaiDuaPuluh,--LEFT(RIGHT('[3]Pos Log Serang 260721'!XFD1,8),1)+1)&amp;" puluh "&amp;INDEX('317_BBI_Jambi'!idxSatuSampaiDuaPuluh,--LEFT(RIGHT('[3]Pos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44">" "&amp;INDEX('318_DN_Import China-JKT'!idxRatusan,--LEFT(TEXT(RIGHT('[3]Pos Log Serang 260721'!XFD1,9),REPT("0",9)),1)+1)&amp;" "&amp;IF((--MID(TEXT(RIGHT('[3]Pos Log Serang 260721'!XFD1,9),REPT("0",9)),2,2)+1)&lt;=20,IF(--LEFT(TEXT(RIGHT('[3]Pos Log Serang 260721'!XFD1,9),REPT("0",9)),3)=1," satu juta",INDEX('318_DN_Import China-JKT'!idxSatuSampaiDuaPuluh,--LEFT(TEXT(RIGHT('[3]Pos Log Serang 260721'!XFD1,8),REPT("0",8)),2)+1)),INDEX('318_DN_Import China-JKT'!idxSatuSampaiDuaPuluh,--LEFT(RIGHT('[3]Pos Log Serang 260721'!XFD1,8),1)+1)&amp;" puluh "&amp;INDEX('318_DN_Import China-JKT'!idxSatuSampaiDuaPuluh,--LEFT(RIGHT('[3]Pos Log Serang 260721'!XFD1,7),1)+1))&amp;IF(OR(LEN('[3]Pos Log Serang 260721'!XFD1)&lt;=6,--LEFT(TEXT(RIGHT('[3]Pos Log Serang 260721'!XFD1,9),REPT("0",9)),3)={0;1}),""," juta")</definedName>
    <definedName name="juta3" localSheetId="45">" "&amp;INDEX('318A_DN_Import China-JKT '!idxRatusan,--LEFT(TEXT(RIGHT('[3]Pos Log Serang 260721'!XFD1,9),REPT("0",9)),1)+1)&amp;" "&amp;IF((--MID(TEXT(RIGHT('[3]Pos Log Serang 260721'!XFD1,9),REPT("0",9)),2,2)+1)&lt;=20,IF(--LEFT(TEXT(RIGHT('[3]Pos Log Serang 260721'!XFD1,9),REPT("0",9)),3)=1," satu juta",INDEX('318A_DN_Import China-JKT '!idxSatuSampaiDuaPuluh,--LEFT(TEXT(RIGHT('[3]Pos Log Serang 260721'!XFD1,8),REPT("0",8)),2)+1)),INDEX('318A_DN_Import China-JKT '!idxSatuSampaiDuaPuluh,--LEFT(RIGHT('[3]Pos Log Serang 260721'!XFD1,8),1)+1)&amp;" puluh "&amp;INDEX('318A_DN_Import China-JKT '!idxSatuSampaiDuaPuluh,--LEFT(RIGHT('[3]Pos Log Serang 260721'!XFD1,7),1)+1))&amp;IF(OR(LEN('[3]Pos Log Serang 260721'!XFD1)&lt;=6,--LEFT(TEXT(RIGHT('[3]Pos Log Serang 260721'!XFD1,9),REPT("0",9)),3)={0;1}),""," juta")</definedName>
    <definedName name="juta3" localSheetId="46">" "&amp;INDEX('318B_DN_Import China-JKT '!idxRatusan,--LEFT(TEXT(RIGHT('[3]Pos Log Serang 260721'!XFD1,9),REPT("0",9)),1)+1)&amp;" "&amp;IF((--MID(TEXT(RIGHT('[3]Pos Log Serang 260721'!XFD1,9),REPT("0",9)),2,2)+1)&lt;=20,IF(--LEFT(TEXT(RIGHT('[3]Pos Log Serang 260721'!XFD1,9),REPT("0",9)),3)=1," satu juta",INDEX('318B_DN_Import China-JKT '!idxSatuSampaiDuaPuluh,--LEFT(TEXT(RIGHT('[3]Pos Log Serang 260721'!XFD1,8),REPT("0",8)),2)+1)),INDEX('318B_DN_Import China-JKT '!idxSatuSampaiDuaPuluh,--LEFT(RIGHT('[3]Pos Log Serang 260721'!XFD1,8),1)+1)&amp;" puluh "&amp;INDEX('318B_DN_Import China-JKT '!idxSatuSampaiDuaPuluh,--LEFT(RIGHT('[3]Pos Log Serang 260721'!XFD1,7),1)+1))&amp;IF(OR(LEN('[3]Pos Log Serang 260721'!XFD1)&lt;=6,--LEFT(TEXT(RIGHT('[3]Pos Log Serang 260721'!XFD1,9),REPT("0",9)),3)={0;1}),""," juta")</definedName>
    <definedName name="juta3" localSheetId="47">" "&amp;INDEX('319_Marvel_Batam'!idxRatusan,--LEFT(TEXT(RIGHT('[3]Pos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juta",INDEX('319_Marvel_Batam'!idxSatuSampaiDuaPuluh,--LEFT(TEXT(RIGHT('[3]Pos Log Serang 260721'!XFD1,8),REPT("0",8)),2)+1)),INDEX('319_Marvel_Batam'!idxSatuSampaiDuaPuluh,--LEFT(RIGHT('[3]Pos Log Serang 260721'!XFD1,8),1)+1)&amp;" puluh "&amp;INDEX('319_Marvel_Batam'!idxSatuSampaiDuaPuluh,--LEFT(RIGHT('[3]Pos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8">" "&amp;INDEX('320_Klik_Batam'!idxRatusan,--LEFT(TEXT(RIGHT('[3]Pos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juta",INDEX('320_Klik_Batam'!idxSatuSampaiDuaPuluh,--LEFT(TEXT(RIGHT('[3]Pos Log Serang 260721'!XFD1,8),REPT("0",8)),2)+1)),INDEX('320_Klik_Batam'!idxSatuSampaiDuaPuluh,--LEFT(RIGHT('[3]Pos Log Serang 260721'!XFD1,8),1)+1)&amp;" puluh "&amp;INDEX('320_Klik_Batam'!idxSatuSampaiDuaPuluh,--LEFT(RIGHT('[3]Pos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49">" "&amp;INDEX('321_Okaryana_Pontianak'!idxRatusan,--LEFT(TEXT(RIGHT('[3]Pos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juta",INDEX('321_Okaryana_Pontianak'!idxSatuSampaiDuaPuluh,--LEFT(TEXT(RIGHT('[3]Pos Log Serang 260721'!XFD1,8),REPT("0",8)),2)+1)),INDEX('321_Okaryana_Pontianak'!idxSatuSampaiDuaPuluh,--LEFT(RIGHT('[3]Pos Log Serang 260721'!XFD1,8),1)+1)&amp;" puluh "&amp;INDEX('321_Okaryana_Pontianak'!idxSatuSampaiDuaPuluh,--LEFT(RIGHT('[3]Pos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50">" "&amp;INDEX('322_NCT_Nias'!idxRatusan,--LEFT(TEXT(RIGHT('[3]Pos Log Serang 260721'!XFD1,9),REPT("0",9)),1)+1)&amp;" "&amp;IF((--MID(TEXT(RIGHT('[3]Pos Log Serang 260721'!XFD1,9),REPT("0",9)),2,2)+1)&lt;=20,IF(--LEFT(TEXT(RIGHT('[3]Pos Log Serang 260721'!XFD1,9),REPT("0",9)),3)=1," satu juta",INDEX('322_NCT_Nias'!idxSatuSampaiDuaPuluh,--LEFT(TEXT(RIGHT('[3]Pos Log Serang 260721'!XFD1,8),REPT("0",8)),2)+1)),INDEX('322_NCT_Nias'!idxSatuSampaiDuaPuluh,--LEFT(RIGHT('[3]Pos Log Serang 260721'!XFD1,8),1)+1)&amp;" puluh "&amp;INDEX('322_NCT_Nias'!idxSatuSampaiDuaPuluh,--LEFT(RIGHT('[3]Pos Log Serang 260721'!XFD1,7),1)+1))&amp;IF(OR(LEN('[3]Pos Log Serang 260721'!XFD1)&lt;=6,--LEFT(TEXT(RIGHT('[3]Pos Log Serang 260721'!XFD1,9),REPT("0",9)),3)={0;1}),""," juta")</definedName>
    <definedName name="juta3" localSheetId="51">" "&amp;INDEX('323_PT. SITC_Undername China'!idxRatusan,--LEFT(TEXT(RIGHT('[3]Pos Log Serang 260721'!XFD1,9),REPT("0",9)),1)+1)&amp;" "&amp;IF((--MID(TEXT(RIGHT('[3]Pos Log Serang 260721'!XFD1,9),REPT("0",9)),2,2)+1)&lt;=20,IF(--LEFT(TEXT(RIGHT('[3]Pos Log Serang 260721'!XFD1,9),REPT("0",9)),3)=1," satu juta",INDEX('323_PT. SITC_Undername China'!idxSatuSampaiDuaPuluh,--LEFT(TEXT(RIGHT('[3]Pos Log Serang 260721'!XFD1,8),REPT("0",8)),2)+1)),INDEX('323_PT. SITC_Undername China'!idxSatuSampaiDuaPuluh,--LEFT(RIGHT('[3]Pos Log Serang 260721'!XFD1,8),1)+1)&amp;" puluh "&amp;INDEX('323_PT. SITC_Undername China'!idxSatuSampaiDuaPuluh,--LEFT(RIGHT('[3]Pos Log Serang 260721'!XFD1,7),1)+1))&amp;IF(OR(LEN('[3]Pos Log Serang 260721'!XFD1)&lt;=6,--LEFT(TEXT(RIGHT('[3]Pos Log Serang 260721'!XFD1,9),REPT("0",9)),3)={0;1}),""," juta")</definedName>
    <definedName name="juta3" localSheetId="52">" "&amp;INDEX('324_MBS_Palu'!idxRatusan,--LEFT(TEXT(RIGHT('[3]Pos Log Serang 260721'!XFD1,9),REPT("0",9)),1)+1)&amp;" "&amp;IF((--MID(TEXT(RIGHT('[3]Pos Log Serang 260721'!XFD1,9),REPT("0",9)),2,2)+1)&lt;=20,IF(--LEFT(TEXT(RIGHT('[3]Pos Log Serang 260721'!XFD1,9),REPT("0",9)),3)=1," satu juta",INDEX('324_MBS_Palu'!idxSatuSampaiDuaPuluh,--LEFT(TEXT(RIGHT('[3]Pos Log Serang 260721'!XFD1,8),REPT("0",8)),2)+1)),INDEX('324_MBS_Palu'!idxSatuSampaiDuaPuluh,--LEFT(RIGHT('[3]Pos Log Serang 260721'!XFD1,8),1)+1)&amp;" puluh "&amp;INDEX('324_MBS_Palu'!idxSatuSampaiDuaPuluh,--LEFT(RIGHT('[3]Pos Log Serang 260721'!XFD1,7),1)+1))&amp;IF(OR(LEN('[3]Pos Log Serang 260721'!XFD1)&lt;=6,--LEFT(TEXT(RIGHT('[3]Pos Log Serang 260721'!XFD1,9),REPT("0",9)),3)={0;1}),""," juta")</definedName>
    <definedName name="juta3" localSheetId="53">" "&amp;INDEX('325_Maxxis_Lampung'!idxRatusan,--LEFT(TEXT(RIGHT('[3]Pos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juta",INDEX('325_Maxxis_Lampung'!idxSatuSampaiDuaPuluh,--LEFT(TEXT(RIGHT('[3]Pos Log Serang 260721'!XFD1,8),REPT("0",8)),2)+1)),INDEX('325_Maxxis_Lampung'!idxSatuSampaiDuaPuluh,--LEFT(RIGHT('[3]Pos Log Serang 260721'!XFD1,8),1)+1)&amp;" puluh "&amp;INDEX('325_Maxxis_Lampung'!idxSatuSampaiDuaPuluh,--LEFT(RIGHT('[3]Pos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54">" "&amp;INDEX('326_Ibu Yesika_Kendari'!idxRatusan,--LEFT(TEXT(RIGHT('[3]Pos Log Serang 260721'!XFD1,9),REPT("0",9)),1)+1)&amp;" "&amp;IF((--MID(TEXT(RIGHT('[3]Pos Log Serang 260721'!XFD1,9),REPT("0",9)),2,2)+1)&lt;=20,IF(--LEFT(TEXT(RIGHT('[3]Pos Log Serang 260721'!XFD1,9),REPT("0",9)),3)=1," satu juta",INDEX('326_Ibu Yesika_Kendari'!idxSatuSampaiDuaPuluh,--LEFT(TEXT(RIGHT('[3]Pos Log Serang 260721'!XFD1,8),REPT("0",8)),2)+1)),INDEX('326_Ibu Yesika_Kendari'!idxSatuSampaiDuaPuluh,--LEFT(RIGHT('[3]Pos Log Serang 260721'!XFD1,8),1)+1)&amp;" puluh "&amp;INDEX('326_Ibu Yesika_Kendari'!idxSatuSampaiDuaPuluh,--LEFT(RIGHT('[3]Pos Log Serang 260721'!XFD1,7),1)+1))&amp;IF(OR(LEN('[3]Pos Log Serang 260721'!XFD1)&lt;=6,--LEFT(TEXT(RIGHT('[3]Pos Log Serang 260721'!XFD1,9),REPT("0",9)),3)={0;1}),""," juta")</definedName>
    <definedName name="juta3" localSheetId="55">" "&amp;INDEX('327_LSJ_Batam'!idxRatusan,--LEFT(TEXT(RIGHT('[3]Pos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juta",INDEX('327_LSJ_Batam'!idxSatuSampaiDuaPuluh,--LEFT(TEXT(RIGHT('[3]Pos Log Serang 260721'!XFD1,8),REPT("0",8)),2)+1)),INDEX('327_LSJ_Batam'!idxSatuSampaiDuaPuluh,--LEFT(RIGHT('[3]Pos Log Serang 260721'!XFD1,8),1)+1)&amp;" puluh "&amp;INDEX('327_LSJ_Batam'!idxSatuSampaiDuaPuluh,--LEFT(RIGHT('[3]Pos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56">" "&amp;INDEX('328_Toko Ade_Makassar'!idxRatusan,--LEFT(TEXT(RIGHT('[3]Pos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juta",INDEX('328_Toko Ade_Makassar'!idxSatuSampaiDuaPuluh,--LEFT(TEXT(RIGHT('[3]Pos Log Serang 260721'!XFD1,8),REPT("0",8)),2)+1)),INDEX('328_Toko Ade_Makassar'!idxSatuSampaiDuaPuluh,--LEFT(RIGHT('[3]Pos Log Serang 260721'!XFD1,8),1)+1)&amp;" puluh "&amp;INDEX('328_Toko Ade_Makassar'!idxSatuSampaiDuaPuluh,--LEFT(RIGHT('[3]Pos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57">" "&amp;INDEX('329_Bpk. Rosy Palilingan_Batam'!idxRatusan,--LEFT(TEXT(RIGHT('[3]Pos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juta",INDEX('329_Bpk. Rosy Palilingan_Batam'!idxSatuSampaiDuaPuluh,--LEFT(TEXT(RIGHT('[3]Pos Log Serang 260721'!XFD1,8),REPT("0",8)),2)+1)),INDEX('329_Bpk. Rosy Palilingan_Batam'!idxSatuSampaiDuaPuluh,--LEFT(RIGHT('[3]Pos Log Serang 260721'!XFD1,8),1)+1)&amp;" puluh "&amp;INDEX('329_Bpk. Rosy Palilingan_Batam'!idxSatuSampaiDuaPuluh,--LEFT(RIGHT('[3]Pos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58">" "&amp;INDEX('330_Yenlingtan_Batam'!idxRatusan,--LEFT(TEXT(RIGHT('[3]Pos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juta",INDEX('330_Yenlingtan_Batam'!idxSatuSampaiDuaPuluh,--LEFT(TEXT(RIGHT('[3]Pos Log Serang 260721'!XFD1,8),REPT("0",8)),2)+1)),INDEX('330_Yenlingtan_Batam'!idxSatuSampaiDuaPuluh,--LEFT(RIGHT('[3]Pos Log Serang 260721'!XFD1,8),1)+1)&amp;" puluh "&amp;INDEX('330_Yenlingtan_Batam'!idxSatuSampaiDuaPuluh,--LEFT(RIGHT('[3]Pos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59">" "&amp;INDEX('331_Tinata Sukses_Batam'!idxRatusan,--LEFT(TEXT(RIGHT('[3]Pos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juta",INDEX('331_Tinata Sukses_Batam'!idxSatuSampaiDuaPuluh,--LEFT(TEXT(RIGHT('[3]Pos Log Serang 260721'!XFD1,8),REPT("0",8)),2)+1)),INDEX('331_Tinata Sukses_Batam'!idxSatuSampaiDuaPuluh,--LEFT(RIGHT('[3]Pos Log Serang 260721'!XFD1,8),1)+1)&amp;" puluh "&amp;INDEX('331_Tinata Sukses_Batam'!idxSatuSampaiDuaPuluh,--LEFT(RIGHT('[3]Pos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60">" "&amp;INDEX('332_Yenlingtan_Lingkar_BTH'!idxRatusan,--LEFT(TEXT(RIGHT('[3]Pos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juta",INDEX('332_Yenlingtan_Lingkar_BTH'!idxSatuSampaiDuaPuluh,--LEFT(TEXT(RIGHT('[3]Pos Log Serang 260721'!XFD1,8),REPT("0",8)),2)+1)),INDEX('332_Yenlingtan_Lingkar_BTH'!idxSatuSampaiDuaPuluh,--LEFT(RIGHT('[3]Pos Log Serang 260721'!XFD1,8),1)+1)&amp;" puluh "&amp;INDEX('332_Yenlingtan_Lingkar_BTH'!idxSatuSampaiDuaPuluh,--LEFT(RIGHT('[3]Pos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61">" "&amp;INDEX('333_Yenlingtan_Timothy_BTH'!idxRatusan,--LEFT(TEXT(RIGHT('[3]Pos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juta",INDEX('333_Yenlingtan_Timothy_BTH'!idxSatuSampaiDuaPuluh,--LEFT(TEXT(RIGHT('[3]Pos Log Serang 260721'!XFD1,8),REPT("0",8)),2)+1)),INDEX('333_Yenlingtan_Timothy_BTH'!idxSatuSampaiDuaPuluh,--LEFT(RIGHT('[3]Pos Log Serang 260721'!XFD1,8),1)+1)&amp;" puluh "&amp;INDEX('333_Yenlingtan_Timothy_BTH'!idxSatuSampaiDuaPuluh,--LEFT(RIGHT('[3]Pos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62">" "&amp;INDEX('334_Yenlingtan_kaifa_BTH'!idxRatusan,--LEFT(TEXT(RIGHT('[3]Pos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juta",INDEX('334_Yenlingtan_kaifa_BTH'!idxSatuSampaiDuaPuluh,--LEFT(TEXT(RIGHT('[3]Pos Log Serang 260721'!XFD1,8),REPT("0",8)),2)+1)),INDEX('334_Yenlingtan_kaifa_BTH'!idxSatuSampaiDuaPuluh,--LEFT(RIGHT('[3]Pos Log Serang 260721'!XFD1,8),1)+1)&amp;" puluh "&amp;INDEX('334_Yenlingtan_kaifa_BTH'!idxSatuSampaiDuaPuluh,--LEFT(RIGHT('[3]Pos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63">" "&amp;INDEX('335_BSC_Alam Hijau_Bali'!idxRatusan,--LEFT(TEXT(RIGHT('[3]Pos Log Serang 260721'!XFD1,9),REPT("0",9)),1)+1)&amp;" "&amp;IF((--MID(TEXT(RIGHT('[3]Pos Log Serang 260721'!XFD1,9),REPT("0",9)),2,2)+1)&lt;=20,IF(--LEFT(TEXT(RIGHT('[3]Pos Log Serang 260721'!XFD1,9),REPT("0",9)),3)=1," satu juta",INDEX('335_BSC_Alam Hijau_Bali'!idxSatuSampaiDuaPuluh,--LEFT(TEXT(RIGHT('[3]Pos Log Serang 260721'!XFD1,8),REPT("0",8)),2)+1)),INDEX('335_BSC_Alam Hijau_Bali'!idxSatuSampaiDuaPuluh,--LEFT(RIGHT('[3]Pos Log Serang 260721'!XFD1,8),1)+1)&amp;" puluh "&amp;INDEX('335_BSC_Alam Hijau_Bali'!idxSatuSampaiDuaPuluh,--LEFT(RIGHT('[3]Pos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64">" "&amp;INDEX('335A_BSC_Alam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juta",INDEX('335A_BSC_Alam Hijau_Kota Bumi'!idxSatuSampaiDuaPuluh,--LEFT(TEXT(RIGHT('[3]Pos Log Serang 260721'!XFD1,8),REPT("0",8)),2)+1)),INDEX('335A_BSC_Alam Hijau_Kota Bumi'!idxSatuSampaiDuaPuluh,--LEFT(RIGHT('[3]Pos Log Serang 260721'!XFD1,8),1)+1)&amp;" puluh "&amp;INDEX('335A_BSC_Alam Hijau_Kota Bumi'!idxSatuSampaiDuaPuluh,--LEFT(RIGHT('[3]Pos Log Serang 260721'!XFD1,7),1)+1))&amp;IF(OR(LEN('[3]Pos Log Serang 260721'!XFD1)&lt;=6,--LEFT(TEXT(RIGHT('[3]Pos Log Serang 260721'!XFD1,9),REPT("0",9)),3)={0;1}),""," juta")</definedName>
    <definedName name="juta3" localSheetId="65">" "&amp;INDEX('335B_BSC_Alam Hijau_Palembang'!idxRatusan,--LEFT(TEXT(RIGHT('[3]Pos Log Serang 260721'!XFD1,9),REPT("0",9)),1)+1)&amp;" "&amp;IF((--MID(TEXT(RIGHT('[3]Pos Log Serang 260721'!XFD1,9),REPT("0",9)),2,2)+1)&lt;=20,IF(--LEFT(TEXT(RIGHT('[3]Pos Log Serang 260721'!XFD1,9),REPT("0",9)),3)=1," satu juta",INDEX('335B_BSC_Alam Hijau_Palembang'!idxSatuSampaiDuaPuluh,--LEFT(TEXT(RIGHT('[3]Pos Log Serang 260721'!XFD1,8),REPT("0",8)),2)+1)),INDEX('335B_BSC_Alam Hijau_Palembang'!idxSatuSampaiDuaPuluh,--LEFT(RIGHT('[3]Pos Log Serang 260721'!XFD1,8),1)+1)&amp;" puluh "&amp;INDEX('335B_BSC_Alam Hijau_Palembang'!idxSatuSampaiDuaPuluh,--LEFT(RIGHT('[3]Pos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6">" "&amp;INDEX('335C_BSC_Alam Hijau_Palemba'!idxRatusan,--LEFT(TEXT(RIGHT('[3]Pos Log Serang 260721'!XFD1,9),REPT("0",9)),1)+1)&amp;" "&amp;IF((--MID(TEXT(RIGHT('[3]Pos Log Serang 260721'!XFD1,9),REPT("0",9)),2,2)+1)&lt;=20,IF(--LEFT(TEXT(RIGHT('[3]Pos Log Serang 260721'!XFD1,9),REPT("0",9)),3)=1," satu juta",INDEX('335C_BSC_Alam Hijau_Palemba'!idxSatuSampaiDuaPuluh,--LEFT(TEXT(RIGHT('[3]Pos Log Serang 260721'!XFD1,8),REPT("0",8)),2)+1)),INDEX('335C_BSC_Alam Hijau_Palemba'!idxSatuSampaiDuaPuluh,--LEFT(RIGHT('[3]Pos Log Serang 260721'!XFD1,8),1)+1)&amp;" puluh "&amp;INDEX('335C_BSC_Alam Hijau_Palemba'!idxSatuSampaiDuaPuluh,--LEFT(RIGHT('[3]Pos Log Serang 260721'!XFD1,7),1)+1))&amp;IF(OR(LEN('[3]Pos Log Serang 260721'!XFD1)&lt;=6,--LEFT(TEXT(RIGHT('[3]Pos Log Serang 260721'!XFD1,9),REPT("0",9)),3)={0;1}),""," juta")</definedName>
    <definedName name="juta3" localSheetId="67">" "&amp;INDEX('335D_BSC_Alam Hijau_Karawang'!idxRatusan,--LEFT(TEXT(RIGHT('[3]Pos Log Serang 260721'!XFD1,9),REPT("0",9)),1)+1)&amp;" "&amp;IF((--MID(TEXT(RIGHT('[3]Pos Log Serang 260721'!XFD1,9),REPT("0",9)),2,2)+1)&lt;=20,IF(--LEFT(TEXT(RIGHT('[3]Pos Log Serang 260721'!XFD1,9),REPT("0",9)),3)=1," satu juta",INDEX('335D_BSC_Alam Hijau_Karawang'!idxSatuSampaiDuaPuluh,--LEFT(TEXT(RIGHT('[3]Pos Log Serang 260721'!XFD1,8),REPT("0",8)),2)+1)),INDEX('335D_BSC_Alam Hijau_Karawang'!idxSatuSampaiDuaPuluh,--LEFT(RIGHT('[3]Pos Log Serang 260721'!XFD1,8),1)+1)&amp;" puluh "&amp;INDEX('335D_BSC_Alam Hijau_Karawang'!idxSatuSampaiDuaPuluh,--LEFT(RIGHT('[3]Pos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68">" "&amp;INDEX('336_BSC_JHHP_Pekanbaru'!idxRatusan,--LEFT(TEXT(RIGHT('[3]Pos Log Serang 260721'!XFD1,9),REPT("0",9)),1)+1)&amp;" "&amp;IF((--MID(TEXT(RIGHT('[3]Pos Log Serang 260721'!XFD1,9),REPT("0",9)),2,2)+1)&lt;=20,IF(--LEFT(TEXT(RIGHT('[3]Pos Log Serang 260721'!XFD1,9),REPT("0",9)),3)=1," satu juta",INDEX('336_BSC_JHHP_Pekanbaru'!idxSatuSampaiDuaPuluh,--LEFT(TEXT(RIGHT('[3]Pos Log Serang 260721'!XFD1,8),REPT("0",8)),2)+1)),INDEX('336_BSC_JHHP_Pekanbaru'!idxSatuSampaiDuaPuluh,--LEFT(RIGHT('[3]Pos Log Serang 260721'!XFD1,8),1)+1)&amp;" puluh "&amp;INDEX('336_BSC_JHHP_Pekanbaru'!idxSatuSampaiDuaPuluh,--LEFT(RIGHT('[3]Pos Log Serang 260721'!XFD1,7),1)+1))&amp;IF(OR(LEN('[3]Pos Log Serang 260721'!XFD1)&lt;=6,--LEFT(TEXT(RIGHT('[3]Pos Log Serang 260721'!XFD1,9),REPT("0",9)),3)={0;1}),""," juta")</definedName>
    <definedName name="juta3" localSheetId="69">" "&amp;INDEX('337_BSC_Kino_Palembang'!idxRatusan,--LEFT(TEXT(RIGHT('[3]Pos Log Serang 260721'!XFD1,9),REPT("0",9)),1)+1)&amp;" "&amp;IF((--MID(TEXT(RIGHT('[3]Pos Log Serang 260721'!XFD1,9),REPT("0",9)),2,2)+1)&lt;=20,IF(--LEFT(TEXT(RIGHT('[3]Pos Log Serang 260721'!XFD1,9),REPT("0",9)),3)=1," satu juta",INDEX('337_BSC_Kino_Palembang'!idxSatuSampaiDuaPuluh,--LEFT(TEXT(RIGHT('[3]Pos Log Serang 260721'!XFD1,8),REPT("0",8)),2)+1)),INDEX('337_BSC_Kino_Palembang'!idxSatuSampaiDuaPuluh,--LEFT(RIGHT('[3]Pos Log Serang 260721'!XFD1,8),1)+1)&amp;" puluh "&amp;INDEX('337_BSC_Kino_Palembang'!idxSatuSampaiDuaPuluh,--LEFT(RIGHT('[3]Pos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70">" "&amp;INDEX('338_STL_Tarakan'!idxRatusan,--LEFT(TEXT(RIGHT('[3]Pos Log Serang 260721'!XFD1,9),REPT("0",9)),1)+1)&amp;" "&amp;IF((--MID(TEXT(RIGHT('[3]Pos Log Serang 260721'!XFD1,9),REPT("0",9)),2,2)+1)&lt;=20,IF(--LEFT(TEXT(RIGHT('[3]Pos Log Serang 260721'!XFD1,9),REPT("0",9)),3)=1," satu juta",INDEX('338_STL_Tarakan'!idxSatuSampaiDuaPuluh,--LEFT(TEXT(RIGHT('[3]Pos Log Serang 260721'!XFD1,8),REPT("0",8)),2)+1)),INDEX('338_STL_Tarakan'!idxSatuSampaiDuaPuluh,--LEFT(RIGHT('[3]Pos Log Serang 260721'!XFD1,8),1)+1)&amp;" puluh "&amp;INDEX('338_STL_Tarakan'!idxSatuSampaiDuaPuluh,--LEFT(RIGHT('[3]Pos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71">" "&amp;INDEX('339_Solologo_Persada_Banjar'!idxRatusan,--LEFT(TEXT(RIGHT('[3]Pos Log Serang 260721'!XFD1,9),REPT("0",9)),1)+1)&amp;" "&amp;IF((--MID(TEXT(RIGHT('[3]Pos Log Serang 260721'!XFD1,9),REPT("0",9)),2,2)+1)&lt;=20,IF(--LEFT(TEXT(RIGHT('[3]Pos Log Serang 260721'!XFD1,9),REPT("0",9)),3)=1," satu juta",INDEX('339_Solologo_Persada_Banjar'!idxSatuSampaiDuaPuluh,--LEFT(TEXT(RIGHT('[3]Pos Log Serang 260721'!XFD1,8),REPT("0",8)),2)+1)),INDEX('339_Solologo_Persada_Banjar'!idxSatuSampaiDuaPuluh,--LEFT(RIGHT('[3]Pos Log Serang 260721'!XFD1,8),1)+1)&amp;" puluh "&amp;INDEX('339_Solologo_Persada_Banjar'!idxSatuSampaiDuaPuluh,--LEFT(RIGHT('[3]Pos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72">" "&amp;INDEX('340_Solologo_Persada_Pati'!idxRatusan,--LEFT(TEXT(RIGHT('[3]Pos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juta",INDEX('340_Solologo_Persada_Pati'!idxSatuSampaiDuaPuluh,--LEFT(TEXT(RIGHT('[3]Pos Log Serang 260721'!XFD1,8),REPT("0",8)),2)+1)),INDEX('340_Solologo_Persada_Pati'!idxSatuSampaiDuaPuluh,--LEFT(RIGHT('[3]Pos Log Serang 260721'!XFD1,8),1)+1)&amp;" puluh "&amp;INDEX('340_Solologo_Persada_Pati'!idxSatuSampaiDuaPuluh,--LEFT(RIGHT('[3]Pos Log Serang 260721'!XFD1,7),1)+1))&amp;IF(OR(LEN('[3]Pos Log Serang 260721'!XFD1)&lt;=6,--LEFT(TEXT(RIGHT('[3]Pos Log Serang 260721'!XFD1,9),REPT("0",9)),3)={0;1}),""," juta")</definedName>
    <definedName name="juta3" localSheetId="73">" "&amp;INDEX('341_Solologo_Satya_Banjar'!idxRatusan,--LEFT(TEXT(RIGHT('[3]Pos Log Serang 260721'!XFD1,9),REPT("0",9)),1)+1)&amp;" "&amp;IF((--MID(TEXT(RIGHT('[3]Pos Log Serang 260721'!XFD1,9),REPT("0",9)),2,2)+1)&lt;=20,IF(--LEFT(TEXT(RIGHT('[3]Pos Log Serang 260721'!XFD1,9),REPT("0",9)),3)=1," satu juta",INDEX('341_Solologo_Satya_Banjar'!idxSatuSampaiDuaPuluh,--LEFT(TEXT(RIGHT('[3]Pos Log Serang 260721'!XFD1,8),REPT("0",8)),2)+1)),INDEX('341_Solologo_Satya_Banjar'!idxSatuSampaiDuaPuluh,--LEFT(RIGHT('[3]Pos Log Serang 260721'!XFD1,8),1)+1)&amp;" puluh "&amp;INDEX('341_Solologo_Satya_Banjar'!idxSatuSampaiDuaPuluh,--LEFT(RIGHT('[3]Pos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74">" "&amp;INDEX('342_Solologo_Banyuwangi'!idxRatusan,--LEFT(TEXT(RIGHT('[3]Pos Log Serang 260721'!XFD1,9),REPT("0",9)),1)+1)&amp;" "&amp;IF((--MID(TEXT(RIGHT('[3]Pos Log Serang 260721'!XFD1,9),REPT("0",9)),2,2)+1)&lt;=20,IF(--LEFT(TEXT(RIGHT('[3]Pos Log Serang 260721'!XFD1,9),REPT("0",9)),3)=1," satu juta",INDEX('342_Solologo_Banyuwangi'!idxSatuSampaiDuaPuluh,--LEFT(TEXT(RIGHT('[3]Pos Log Serang 260721'!XFD1,8),REPT("0",8)),2)+1)),INDEX('342_Solologo_Banyuwangi'!idxSatuSampaiDuaPuluh,--LEFT(RIGHT('[3]Pos Log Serang 260721'!XFD1,8),1)+1)&amp;" puluh "&amp;INDEX('342_Solologo_Banyuwangi'!idxSatuSampaiDuaPuluh,--LEFT(RIGHT('[3]Pos Log Serang 260721'!XFD1,7),1)+1))&amp;IF(OR(LEN('[3]Pos Log Serang 260721'!XFD1)&lt;=6,--LEFT(TEXT(RIGHT('[3]Pos Log Serang 260721'!XFD1,9),REPT("0",9)),3)={0;1}),""," juta")</definedName>
    <definedName name="juta3" localSheetId="75">" "&amp;INDEX('342A_Solologo_Persada_Kendal'!idxRatusan,--LEFT(TEXT(RIGHT('[3]Pos Log Serang 260721'!XFD1,9),REPT("0",9)),1)+1)&amp;" "&amp;IF((--MID(TEXT(RIGHT('[3]Pos Log Serang 260721'!XFD1,9),REPT("0",9)),2,2)+1)&lt;=20,IF(--LEFT(TEXT(RIGHT('[3]Pos Log Serang 260721'!XFD1,9),REPT("0",9)),3)=1," satu juta",INDEX('342A_Solologo_Persada_Kendal'!idxSatuSampaiDuaPuluh,--LEFT(TEXT(RIGHT('[3]Pos Log Serang 260721'!XFD1,8),REPT("0",8)),2)+1)),INDEX('342A_Solologo_Persada_Kendal'!idxSatuSampaiDuaPuluh,--LEFT(RIGHT('[3]Pos Log Serang 260721'!XFD1,8),1)+1)&amp;" puluh "&amp;INDEX('342A_Solologo_Persada_Kendal'!idxSatuSampaiDuaPuluh,--LEFT(RIGHT('[3]Pos Log Serang 260721'!XFD1,7),1)+1))&amp;IF(OR(LEN('[3]Pos Log Serang 260721'!XFD1)&lt;=6,--LEFT(TEXT(RIGHT('[3]Pos Log Serang 260721'!XFD1,9),REPT("0",9)),3)={0;1}),""," juta")</definedName>
    <definedName name="juta3" localSheetId="76">" "&amp;INDEX('343_MAS Kargo_Jambi'!idxRatusan,--LEFT(TEXT(RIGHT('[3]Pos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juta",INDEX('343_MAS Kargo_Jambi'!idxSatuSampaiDuaPuluh,--LEFT(TEXT(RIGHT('[3]Pos Log Serang 260721'!XFD1,8),REPT("0",8)),2)+1)),INDEX('343_MAS Kargo_Jambi'!idxSatuSampaiDuaPuluh,--LEFT(RIGHT('[3]Pos Log Serang 260721'!XFD1,8),1)+1)&amp;" puluh "&amp;INDEX('343_MAS Kargo_Jambi'!idxSatuSampaiDuaPuluh,--LEFT(RIGHT('[3]Pos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77">" "&amp;INDEX('344_Bpk Iqbal_Jambi'!idxRatusan,--LEFT(TEXT(RIGHT('[3]Pos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juta",INDEX('344_Bpk Iqbal_Jambi'!idxSatuSampaiDuaPuluh,--LEFT(TEXT(RIGHT('[3]Pos Log Serang 260721'!XFD1,8),REPT("0",8)),2)+1)),INDEX('344_Bpk Iqbal_Jambi'!idxSatuSampaiDuaPuluh,--LEFT(RIGHT('[3]Pos Log Serang 260721'!XFD1,8),1)+1)&amp;" puluh "&amp;INDEX('344_Bpk Iqbal_Jambi'!idxSatuSampaiDuaPuluh,--LEFT(RIGHT('[3]Pos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78">" "&amp;INDEX('345_Yenlingtan_Primasari_BTH'!idxRatusan,--LEFT(TEXT(RIGHT('[3]Pos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juta",INDEX('345_Yenlingtan_Primasari_BTH'!idxSatuSampaiDuaPuluh,--LEFT(TEXT(RIGHT('[3]Pos Log Serang 260721'!XFD1,8),REPT("0",8)),2)+1)),INDEX('345_Yenlingtan_Primasari_BTH'!idxSatuSampaiDuaPuluh,--LEFT(RIGHT('[3]Pos Log Serang 260721'!XFD1,8),1)+1)&amp;" puluh "&amp;INDEX('345_Yenlingtan_Primasari_BTH'!idxSatuSampaiDuaPuluh,--LEFT(RIGHT('[3]Pos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79">" "&amp;INDEX('346_Yenlingtan_Prambanan_BTH'!idxRatusan,--LEFT(TEXT(RIGHT('[3]Pos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juta",INDEX('346_Yenlingtan_Prambanan_BTH'!idxSatuSampaiDuaPuluh,--LEFT(TEXT(RIGHT('[3]Pos Log Serang 260721'!XFD1,8),REPT("0",8)),2)+1)),INDEX('346_Yenlingtan_Prambanan_BTH'!idxSatuSampaiDuaPuluh,--LEFT(RIGHT('[3]Pos Log Serang 260721'!XFD1,8),1)+1)&amp;" puluh "&amp;INDEX('346_Yenlingtan_Prambanan_BTH'!idxSatuSampaiDuaPuluh,--LEFT(RIGHT('[3]Pos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80">" "&amp;INDEX('347_Trawlbens_Batam'!idxRatusan,--LEFT(TEXT(RIGHT('[3]Pos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juta",INDEX('347_Trawlbens_Batam'!idxSatuSampaiDuaPuluh,--LEFT(TEXT(RIGHT('[3]Pos Log Serang 260721'!XFD1,8),REPT("0",8)),2)+1)),INDEX('347_Trawlbens_Batam'!idxSatuSampaiDuaPuluh,--LEFT(RIGHT('[3]Pos Log Serang 260721'!XFD1,8),1)+1)&amp;" puluh "&amp;INDEX('347_Trawlbens_Batam'!idxSatuSampaiDuaPuluh,--LEFT(RIGHT('[3]Pos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1">" "&amp;INDEX('348_Cargo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juta",INDEX('348_Cargo Trans_Batam'!idxSatuSampaiDuaPuluh,--LEFT(TEXT(RIGHT('[3]Pos Log Serang 260721'!XFD1,8),REPT("0",8)),2)+1)),INDEX('348_Cargo Trans_Batam'!idxSatuSampaiDuaPuluh,--LEFT(RIGHT('[3]Pos Log Serang 260721'!XFD1,8),1)+1)&amp;" puluh "&amp;INDEX('348_Cargo Trans_Batam'!idxSatuSampaiDuaPuluh,--LEFT(RIGHT('[3]Pos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2">" "&amp;INDEX('349_Cargo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juta",INDEX('349_Cargo Trans_Batam'!idxSatuSampaiDuaPuluh,--LEFT(TEXT(RIGHT('[3]Pos Log Serang 260721'!XFD1,8),REPT("0",8)),2)+1)),INDEX('349_Cargo Trans_Batam'!idxSatuSampaiDuaPuluh,--LEFT(RIGHT('[3]Pos Log Serang 260721'!XFD1,8),1)+1)&amp;" puluh "&amp;INDEX('349_Cargo Trans_Batam'!idxSatuSampaiDuaPuluh,--LEFT(RIGHT('[3]Pos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83">" "&amp;INDEX('350_PT Sinar Himalaya_Makssar'!idxRatusan,--LEFT(TEXT(RIGHT('[3]Pos Log Serang 260721'!XFD1,9),REPT("0",9)),1)+1)&amp;" "&amp;IF((--MID(TEXT(RIGHT('[3]Pos Log Serang 260721'!XFD1,9),REPT("0",9)),2,2)+1)&lt;=20,IF(--LEFT(TEXT(RIGHT('[3]Pos Log Serang 260721'!XFD1,9),REPT("0",9)),3)=1," satu juta",INDEX('350_PT Sinar Himalaya_Makssar'!idxSatuSampaiDuaPuluh,--LEFT(TEXT(RIGHT('[3]Pos Log Serang 260721'!XFD1,8),REPT("0",8)),2)+1)),INDEX('350_PT Sinar Himalaya_Makssar'!idxSatuSampaiDuaPuluh,--LEFT(RIGHT('[3]Pos Log Serang 260721'!XFD1,8),1)+1)&amp;" puluh "&amp;INDEX('350_PT Sinar Himalaya_Makssar'!idxSatuSampaiDuaPuluh,--LEFT(RIGHT('[3]Pos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84">" "&amp;INDEX('351_Tiga Putra_Lahat'!idxRatusan,--LEFT(TEXT(RIGHT('[3]Pos Log Serang 260721'!XFD1,9),REPT("0",9)),1)+1)&amp;" "&amp;IF((--MID(TEXT(RIGHT('[3]Pos Log Serang 260721'!XFD1,9),REPT("0",9)),2,2)+1)&lt;=20,IF(--LEFT(TEXT(RIGHT('[3]Pos Log Serang 260721'!XFD1,9),REPT("0",9)),3)=1," satu juta",INDEX('351_Tiga Putra_Lahat'!idxSatuSampaiDuaPuluh,--LEFT(TEXT(RIGHT('[3]Pos Log Serang 260721'!XFD1,8),REPT("0",8)),2)+1)),INDEX('351_Tiga Putra_Lahat'!idxSatuSampaiDuaPuluh,--LEFT(RIGHT('[3]Pos Log Serang 260721'!XFD1,8),1)+1)&amp;" puluh "&amp;INDEX('351_Tiga Putra_Lahat'!idxSatuSampaiDuaPuluh,--LEFT(RIGHT('[3]Pos Log Serang 260721'!XFD1,7),1)+1))&amp;IF(OR(LEN('[3]Pos Log Serang 260721'!XFD1)&lt;=6,--LEFT(TEXT(RIGHT('[3]Pos Log Serang 260721'!XFD1,9),REPT("0",9)),3)={0;1}),""," juta")</definedName>
    <definedName name="juta3" localSheetId="85">" "&amp;INDEX('352_BBI_Kudus'!idxRatusan,--LEFT(TEXT(RIGHT('[3]Pos Log Serang 260721'!XFD1,9),REPT("0",9)),1)+1)&amp;" "&amp;IF((--MID(TEXT(RIGHT('[3]Pos Log Serang 260721'!XFD1,9),REPT("0",9)),2,2)+1)&lt;=20,IF(--LEFT(TEXT(RIGHT('[3]Pos Log Serang 260721'!XFD1,9),REPT("0",9)),3)=1," satu juta",INDEX('352_BBI_Kudus'!idxSatuSampaiDuaPuluh,--LEFT(TEXT(RIGHT('[3]Pos Log Serang 260721'!XFD1,8),REPT("0",8)),2)+1)),INDEX('352_BBI_Kudus'!idxSatuSampaiDuaPuluh,--LEFT(RIGHT('[3]Pos Log Serang 260721'!XFD1,8),1)+1)&amp;" puluh "&amp;INDEX('352_BBI_Kudus'!idxSatuSampaiDuaPuluh,--LEFT(RIGHT('[3]Pos Log Serang 260721'!XFD1,7),1)+1))&amp;IF(OR(LEN('[3]Pos Log Serang 260721'!XFD1)&lt;=6,--LEFT(TEXT(RIGHT('[3]Pos Log Serang 260721'!XFD1,9),REPT("0",9)),3)={0;1}),""," juta")</definedName>
    <definedName name="juta3" localSheetId="86">" "&amp;INDEX('353_BBI_Bali'!idxRatusan,--LEFT(TEXT(RIGHT('[3]Pos Log Serang 260721'!XFD1,9),REPT("0",9)),1)+1)&amp;" "&amp;IF((--MID(TEXT(RIGHT('[3]Pos Log Serang 260721'!XFD1,9),REPT("0",9)),2,2)+1)&lt;=20,IF(--LEFT(TEXT(RIGHT('[3]Pos Log Serang 260721'!XFD1,9),REPT("0",9)),3)=1," satu juta",INDEX('353_BBI_Bali'!idxSatuSampaiDuaPuluh,--LEFT(TEXT(RIGHT('[3]Pos Log Serang 260721'!XFD1,8),REPT("0",8)),2)+1)),INDEX('353_BBI_Bali'!idxSatuSampaiDuaPuluh,--LEFT(RIGHT('[3]Pos Log Serang 260721'!XFD1,8),1)+1)&amp;" puluh "&amp;INDEX('353_BBI_Bali'!idxSatuSampaiDuaPuluh,--LEFT(RIGHT('[3]Pos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87">" "&amp;INDEX('354_BBI_Tuban'!idxRatusan,--LEFT(TEXT(RIGHT('[3]Pos Log Serang 260721'!XFD1,9),REPT("0",9)),1)+1)&amp;" "&amp;IF((--MID(TEXT(RIGHT('[3]Pos Log Serang 260721'!XFD1,9),REPT("0",9)),2,2)+1)&lt;=20,IF(--LEFT(TEXT(RIGHT('[3]Pos Log Serang 260721'!XFD1,9),REPT("0",9)),3)=1," satu juta",INDEX('354_BBI_Tuban'!idxSatuSampaiDuaPuluh,--LEFT(TEXT(RIGHT('[3]Pos Log Serang 260721'!XFD1,8),REPT("0",8)),2)+1)),INDEX('354_BBI_Tuban'!idxSatuSampaiDuaPuluh,--LEFT(RIGHT('[3]Pos Log Serang 260721'!XFD1,8),1)+1)&amp;" puluh "&amp;INDEX('354_BBI_Tuban'!idxSatuSampaiDuaPuluh,--LEFT(RIGHT('[3]Pos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88">" "&amp;INDEX('355_BBI_Malang'!idxRatusan,--LEFT(TEXT(RIGHT('[3]Pos Log Serang 260721'!XFD1,9),REPT("0",9)),1)+1)&amp;" "&amp;IF((--MID(TEXT(RIGHT('[3]Pos Log Serang 260721'!XFD1,9),REPT("0",9)),2,2)+1)&lt;=20,IF(--LEFT(TEXT(RIGHT('[3]Pos Log Serang 260721'!XFD1,9),REPT("0",9)),3)=1," satu juta",INDEX('355_BBI_Malang'!idxSatuSampaiDuaPuluh,--LEFT(TEXT(RIGHT('[3]Pos Log Serang 260721'!XFD1,8),REPT("0",8)),2)+1)),INDEX('355_BBI_Malang'!idxSatuSampaiDuaPuluh,--LEFT(RIGHT('[3]Pos Log Serang 260721'!XFD1,8),1)+1)&amp;" puluh "&amp;INDEX('355_BBI_Malang'!idxSatuSampaiDuaPuluh,--LEFT(RIGHT('[3]Pos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89">" "&amp;INDEX('356_Lion_Pontianak'!idxRatusan,--LEFT(TEXT(RIGHT('[3]Pos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juta",INDEX('356_Lion_Pontianak'!idxSatuSampaiDuaPuluh,--LEFT(TEXT(RIGHT('[3]Pos Log Serang 260721'!XFD1,8),REPT("0",8)),2)+1)),INDEX('356_Lion_Pontianak'!idxSatuSampaiDuaPuluh,--LEFT(RIGHT('[3]Pos Log Serang 260721'!XFD1,8),1)+1)&amp;" puluh "&amp;INDEX('356_Lion_Pontianak'!idxSatuSampaiDuaPuluh,--LEFT(RIGHT('[3]Pos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90">" "&amp;INDEX('357_Lion_Malang'!idxRatusan,--LEFT(TEXT(RIGHT('[3]Pos Log Serang 260721'!XFD1,9),REPT("0",9)),1)+1)&amp;" "&amp;IF((--MID(TEXT(RIGHT('[3]Pos Log Serang 260721'!XFD1,9),REPT("0",9)),2,2)+1)&lt;=20,IF(--LEFT(TEXT(RIGHT('[3]Pos Log Serang 260721'!XFD1,9),REPT("0",9)),3)=1," satu juta",INDEX('357_Lion_Malang'!idxSatuSampaiDuaPuluh,--LEFT(TEXT(RIGHT('[3]Pos Log Serang 260721'!XFD1,8),REPT("0",8)),2)+1)),INDEX('357_Lion_Malang'!idxSatuSampaiDuaPuluh,--LEFT(RIGHT('[3]Pos Log Serang 260721'!XFD1,8),1)+1)&amp;" puluh "&amp;INDEX('357_Lion_Malang'!idxSatuSampaiDuaPuluh,--LEFT(RIGHT('[3]Pos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91">" "&amp;INDEX('358_Lion_Bali'!idxRatusan,--LEFT(TEXT(RIGHT('[3]Pos Log Serang 260721'!XFD1,9),REPT("0",9)),1)+1)&amp;" "&amp;IF((--MID(TEXT(RIGHT('[3]Pos Log Serang 260721'!XFD1,9),REPT("0",9)),2,2)+1)&lt;=20,IF(--LEFT(TEXT(RIGHT('[3]Pos Log Serang 260721'!XFD1,9),REPT("0",9)),3)=1," satu juta",INDEX('358_Lion_Bali'!idxSatuSampaiDuaPuluh,--LEFT(TEXT(RIGHT('[3]Pos Log Serang 260721'!XFD1,8),REPT("0",8)),2)+1)),INDEX('358_Lion_Bali'!idxSatuSampaiDuaPuluh,--LEFT(RIGHT('[3]Pos Log Serang 260721'!XFD1,8),1)+1)&amp;" puluh "&amp;INDEX('358_Lion_Bali'!idxSatuSampaiDuaPuluh,--LEFT(RIGHT('[3]Pos Log Serang 260721'!XFD1,7),1)+1))&amp;IF(OR(LEN('[3]Pos Log Serang 260721'!XFD1)&lt;=6,--LEFT(TEXT(RIGHT('[3]Pos Log Serang 260721'!XFD1,9),REPT("0",9)),3)={0;1}),""," juta")</definedName>
    <definedName name="juta3" localSheetId="92">" "&amp;INDEX('359_Lion_Pati'!idxRatusan,--LEFT(TEXT(RIGHT('[3]Pos Log Serang 260721'!XFD1,9),REPT("0",9)),1)+1)&amp;" "&amp;IF((--MID(TEXT(RIGHT('[3]Pos Log Serang 260721'!XFD1,9),REPT("0",9)),2,2)+1)&lt;=20,IF(--LEFT(TEXT(RIGHT('[3]Pos Log Serang 260721'!XFD1,9),REPT("0",9)),3)=1," satu juta",INDEX('359_Lion_Pati'!idxSatuSampaiDuaPuluh,--LEFT(TEXT(RIGHT('[3]Pos Log Serang 260721'!XFD1,8),REPT("0",8)),2)+1)),INDEX('359_Lion_Pati'!idxSatuSampaiDuaPuluh,--LEFT(RIGHT('[3]Pos Log Serang 260721'!XFD1,8),1)+1)&amp;" puluh "&amp;INDEX('359_Lion_Pati'!idxSatuSampaiDuaPuluh,--LEFT(RIGHT('[3]Pos Log Serang 260721'!XFD1,7),1)+1))&amp;IF(OR(LEN('[3]Pos Log Serang 260721'!XFD1)&lt;=6,--LEFT(TEXT(RIGHT('[3]Pos Log Serang 260721'!XFD1,9),REPT("0",9)),3)={0;1}),""," juta")</definedName>
    <definedName name="juta3" localSheetId="93">" "&amp;INDEX('360_Lion_Pasuruan'!idxRatusan,--LEFT(TEXT(RIGHT('[3]Pos Log Serang 260721'!XFD1,9),REPT("0",9)),1)+1)&amp;" "&amp;IF((--MID(TEXT(RIGHT('[3]Pos Log Serang 260721'!XFD1,9),REPT("0",9)),2,2)+1)&lt;=20,IF(--LEFT(TEXT(RIGHT('[3]Pos Log Serang 260721'!XFD1,9),REPT("0",9)),3)=1," satu juta",INDEX('360_Lion_Pasuruan'!idxSatuSampaiDuaPuluh,--LEFT(TEXT(RIGHT('[3]Pos Log Serang 260721'!XFD1,8),REPT("0",8)),2)+1)),INDEX('360_Lion_Pasuruan'!idxSatuSampaiDuaPuluh,--LEFT(RIGHT('[3]Pos Log Serang 260721'!XFD1,8),1)+1)&amp;" puluh "&amp;INDEX('360_Lion_Pasuruan'!idxSatuSampaiDuaPuluh,--LEFT(RIGHT('[3]Pos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94">" "&amp;INDEX('361_Solologo_Satyaalam_Malang'!idxRatusan,--LEFT(TEXT(RIGHT('[3]Pos Log Serang 260721'!XFD1,9),REPT("0",9)),1)+1)&amp;" "&amp;IF((--MID(TEXT(RIGHT('[3]Pos Log Serang 260721'!XFD1,9),REPT("0",9)),2,2)+1)&lt;=20,IF(--LEFT(TEXT(RIGHT('[3]Pos Log Serang 260721'!XFD1,9),REPT("0",9)),3)=1," satu juta",INDEX('361_Solologo_Satyaalam_Malang'!idxSatuSampaiDuaPuluh,--LEFT(TEXT(RIGHT('[3]Pos Log Serang 260721'!XFD1,8),REPT("0",8)),2)+1)),INDEX('361_Solologo_Satyaalam_Malang'!idxSatuSampaiDuaPuluh,--LEFT(RIGHT('[3]Pos Log Serang 260721'!XFD1,8),1)+1)&amp;" puluh "&amp;INDEX('361_Solologo_Satyaalam_Malang'!idxSatuSampaiDuaPuluh,--LEFT(RIGHT('[3]Pos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95">" "&amp;INDEX('362_Solologo_Satyaalam_Banjar'!idxRatusan,--LEFT(TEXT(RIGHT('[3]Pos Log Serang 260721'!XFD1,9),REPT("0",9)),1)+1)&amp;" "&amp;IF((--MID(TEXT(RIGHT('[3]Pos Log Serang 260721'!XFD1,9),REPT("0",9)),2,2)+1)&lt;=20,IF(--LEFT(TEXT(RIGHT('[3]Pos Log Serang 260721'!XFD1,9),REPT("0",9)),3)=1," satu juta",INDEX('362_Solologo_Satyaalam_Banjar'!idxSatuSampaiDuaPuluh,--LEFT(TEXT(RIGHT('[3]Pos Log Serang 260721'!XFD1,8),REPT("0",8)),2)+1)),INDEX('362_Solologo_Satyaalam_Banjar'!idxSatuSampaiDuaPuluh,--LEFT(RIGHT('[3]Pos Log Serang 260721'!XFD1,8),1)+1)&amp;" puluh "&amp;INDEX('362_Solologo_Satyaalam_Banjar'!idxSatuSampaiDuaPuluh,--LEFT(RIGHT('[3]Pos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96">" "&amp;INDEX('363_NCT_Jambi'!idxRatusan,--LEFT(TEXT(RIGHT('[3]Pos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juta",INDEX('363_NCT_Jambi'!idxSatuSampaiDuaPuluh,--LEFT(TEXT(RIGHT('[3]Pos Log Serang 260721'!XFD1,8),REPT("0",8)),2)+1)),INDEX('363_NCT_Jambi'!idxSatuSampaiDuaPuluh,--LEFT(RIGHT('[3]Pos Log Serang 260721'!XFD1,8),1)+1)&amp;" puluh "&amp;INDEX('363_NCT_Jambi'!idxSatuSampaiDuaPuluh,--LEFT(RIGHT('[3]Pos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97">" "&amp;INDEX('363a_NCT_Jambi (2)'!idxRatusan,--LEFT(TEXT(RIGHT('[3]Pos Log Serang 260721'!XFD1,9),REPT("0",9)),1)+1)&amp;" "&amp;IF((--MID(TEXT(RIGHT('[3]Pos Log Serang 260721'!XFD1,9),REPT("0",9)),2,2)+1)&lt;=20,IF(--LEFT(TEXT(RIGHT('[3]Pos Log Serang 260721'!XFD1,9),REPT("0",9)),3)=1," satu juta",INDEX('363a_NCT_Jambi (2)'!idxSatuSampaiDuaPuluh,--LEFT(TEXT(RIGHT('[3]Pos Log Serang 260721'!XFD1,8),REPT("0",8)),2)+1)),INDEX('363a_NCT_Jambi (2)'!idxSatuSampaiDuaPuluh,--LEFT(RIGHT('[3]Pos Log Serang 260721'!XFD1,8),1)+1)&amp;" puluh "&amp;INDEX('363a_NCT_Jambi (2)'!idxSatuSampaiDuaPuluh,--LEFT(RIGHT('[3]Pos Log Serang 260721'!XFD1,7),1)+1))&amp;IF(OR(LEN('[3]Pos Log Serang 260721'!XFD1)&lt;=6,--LEFT(TEXT(RIGHT('[3]Pos Log Serang 260721'!XFD1,9),REPT("0",9)),3)={0;1}),""," juta")</definedName>
    <definedName name="juta3" localSheetId="98">" "&amp;INDEX('364_Bpk.Iqbal_Batam'!idxRatusan,--LEFT(TEXT(RIGHT('[3]Pos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juta",INDEX('364_Bpk.Iqbal_Batam'!idxSatuSampaiDuaPuluh,--LEFT(TEXT(RIGHT('[3]Pos Log Serang 260721'!XFD1,8),REPT("0",8)),2)+1)),INDEX('364_Bpk.Iqbal_Batam'!idxSatuSampaiDuaPuluh,--LEFT(RIGHT('[3]Pos Log Serang 260721'!XFD1,8),1)+1)&amp;" puluh "&amp;INDEX('364_Bpk.Iqbal_Batam'!idxSatuSampaiDuaPuluh,--LEFT(RIGHT('[3]Pos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99">" "&amp;INDEX('365_Klik_Batam'!idxRatusan,--LEFT(TEXT(RIGHT('[3]Pos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juta",INDEX('365_Klik_Batam'!idxSatuSampaiDuaPuluh,--LEFT(TEXT(RIGHT('[3]Pos Log Serang 260721'!XFD1,8),REPT("0",8)),2)+1)),INDEX('365_Klik_Batam'!idxSatuSampaiDuaPuluh,--LEFT(RIGHT('[3]Pos Log Serang 260721'!XFD1,8),1)+1)&amp;" puluh "&amp;INDEX('365_Klik_Batam'!idxSatuSampaiDuaPuluh,--LEFT(RIGHT('[3]Pos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0">" "&amp;INDEX('366_Klik_Batam'!idxRatusan,--LEFT(TEXT(RIGHT('[3]Pos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juta",INDEX('366_Klik_Batam'!idxSatuSampaiDuaPuluh,--LEFT(TEXT(RIGHT('[3]Pos Log Serang 260721'!XFD1,8),REPT("0",8)),2)+1)),INDEX('366_Klik_Batam'!idxSatuSampaiDuaPuluh,--LEFT(RIGHT('[3]Pos Log Serang 260721'!XFD1,8),1)+1)&amp;" puluh "&amp;INDEX('366_Klik_Batam'!idxSatuSampaiDuaPuluh,--LEFT(RIGHT('[3]Pos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1">" "&amp;INDEX('367_Solologo_Palembang'!idxRatusan,--LEFT(TEXT(RIGHT('[3]Pos Log Serang 260721'!XFD1,9),REPT("0",9)),1)+1)&amp;" "&amp;IF((--MID(TEXT(RIGHT('[3]Pos Log Serang 260721'!XFD1,9),REPT("0",9)),2,2)+1)&lt;=20,IF(--LEFT(TEXT(RIGHT('[3]Pos Log Serang 260721'!XFD1,9),REPT("0",9)),3)=1," satu juta",INDEX('367_Solologo_Palembang'!idxSatuSampaiDuaPuluh,--LEFT(TEXT(RIGHT('[3]Pos Log Serang 260721'!XFD1,8),REPT("0",8)),2)+1)),INDEX('367_Solologo_Palembang'!idxSatuSampaiDuaPuluh,--LEFT(RIGHT('[3]Pos Log Serang 260721'!XFD1,8),1)+1)&amp;" puluh "&amp;INDEX('367_Solologo_Palembang'!idxSatuSampaiDuaPuluh,--LEFT(RIGHT('[3]Pos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2">" "&amp;INDEX('368_Aras_PNK'!idxRatusan,--LEFT(TEXT(RIGHT('[3]Pos Log Serang 260721'!XFD1,9),REPT("0",9)),1)+1)&amp;" "&amp;IF((--MID(TEXT(RIGHT('[3]Pos Log Serang 260721'!XFD1,9),REPT("0",9)),2,2)+1)&lt;=20,IF(--LEFT(TEXT(RIGHT('[3]Pos Log Serang 260721'!XFD1,9),REPT("0",9)),3)=1," satu juta",INDEX('368_Aras_PNK'!idxSatuSampaiDuaPuluh,--LEFT(TEXT(RIGHT('[3]Pos Log Serang 260721'!XFD1,8),REPT("0",8)),2)+1)),INDEX('368_Aras_PNK'!idxSatuSampaiDuaPuluh,--LEFT(RIGHT('[3]Pos Log Serang 260721'!XFD1,8),1)+1)&amp;" puluh "&amp;INDEX('368_Aras_PNK'!idxSatuSampaiDuaPuluh,--LEFT(RIGHT('[3]Pos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3">" "&amp;INDEX('368A_Aras_PNK'!idxRatusan,--LEFT(TEXT(RIGHT('[3]Pos Log Serang 260721'!XFD1,9),REPT("0",9)),1)+1)&amp;" "&amp;IF((--MID(TEXT(RIGHT('[3]Pos Log Serang 260721'!XFD1,9),REPT("0",9)),2,2)+1)&lt;=20,IF(--LEFT(TEXT(RIGHT('[3]Pos Log Serang 260721'!XFD1,9),REPT("0",9)),3)=1," satu juta",INDEX('368A_Aras_PNK'!idxSatuSampaiDuaPuluh,--LEFT(TEXT(RIGHT('[3]Pos Log Serang 260721'!XFD1,8),REPT("0",8)),2)+1)),INDEX('368A_Aras_PNK'!idxSatuSampaiDuaPuluh,--LEFT(RIGHT('[3]Pos Log Serang 260721'!XFD1,8),1)+1)&amp;" puluh "&amp;INDEX('368A_Aras_PNK'!idxSatuSampaiDuaPuluh,--LEFT(RIGHT('[3]Pos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4">" "&amp;INDEX('369_Yenlingtan_PT INTI_BTH'!idxRatusan,--LEFT(TEXT(RIGHT('[3]Pos Log Serang 260721'!XFD1,9),REPT("0",9)),1)+1)&amp;" "&amp;IF((--MID(TEXT(RIGHT('[3]Pos Log Serang 260721'!XFD1,9),REPT("0",9)),2,2)+1)&lt;=20,IF(--LEFT(TEXT(RIGHT('[3]Pos Log Serang 260721'!XFD1,9),REPT("0",9)),3)=1," satu juta",INDEX('369_Yenlingtan_PT INTI_BTH'!idxSatuSampaiDuaPuluh,--LEFT(TEXT(RIGHT('[3]Pos Log Serang 260721'!XFD1,8),REPT("0",8)),2)+1)),INDEX('369_Yenlingtan_PT INTI_BTH'!idxSatuSampaiDuaPuluh,--LEFT(RIGHT('[3]Pos Log Serang 260721'!XFD1,8),1)+1)&amp;" puluh "&amp;INDEX('369_Yenlingtan_PT INTI_BTH'!idxSatuSampaiDuaPuluh,--LEFT(RIGHT('[3]Pos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5">" "&amp;INDEX('370_Menara_Jambi'!idxRatusan,--LEFT(TEXT(RIGHT('[3]Pos Log Serang 260721'!XFD1,9),REPT("0",9)),1)+1)&amp;" "&amp;IF((--MID(TEXT(RIGHT('[3]Pos Log Serang 260721'!XFD1,9),REPT("0",9)),2,2)+1)&lt;=20,IF(--LEFT(TEXT(RIGHT('[3]Pos Log Serang 260721'!XFD1,9),REPT("0",9)),3)=1," satu juta",INDEX('370_Menara_Jambi'!idxSatuSampaiDuaPuluh,--LEFT(TEXT(RIGHT('[3]Pos Log Serang 260721'!XFD1,8),REPT("0",8)),2)+1)),INDEX('370_Menara_Jambi'!idxSatuSampaiDuaPuluh,--LEFT(RIGHT('[3]Pos Log Serang 260721'!XFD1,8),1)+1)&amp;" puluh "&amp;INDEX('370_Menara_Jambi'!idxSatuSampaiDuaPuluh,--LEFT(RIGHT('[3]Pos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6">" "&amp;INDEX('371_PT. Lalitan Anugerah_Palu'!idxRatusan,--LEFT(TEXT(RIGHT('[3]Pos Log Serang 260721'!XFD1,9),REPT("0",9)),1)+1)&amp;" "&amp;IF((--MID(TEXT(RIGHT('[3]Pos Log Serang 260721'!XFD1,9),REPT("0",9)),2,2)+1)&lt;=20,IF(--LEFT(TEXT(RIGHT('[3]Pos Log Serang 260721'!XFD1,9),REPT("0",9)),3)=1," satu juta",INDEX('371_PT. Lalitan Anugerah_Palu'!idxSatuSampaiDuaPuluh,--LEFT(TEXT(RIGHT('[3]Pos Log Serang 260721'!XFD1,8),REPT("0",8)),2)+1)),INDEX('371_PT. Lalitan Anugerah_Palu'!idxSatuSampaiDuaPuluh,--LEFT(RIGHT('[3]Pos Log Serang 260721'!XFD1,8),1)+1)&amp;" puluh "&amp;INDEX('371_PT. Lalitan Anugerah_Palu'!idxSatuSampaiDuaPuluh,--LEFT(RIGHT('[3]Pos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7">" "&amp;INDEX('372_Lion_ParePare'!idxRatusan,--LEFT(TEXT(RIGHT('[3]Pos Log Serang 260721'!XFD1,9),REPT("0",9)),1)+1)&amp;" "&amp;IF((--MID(TEXT(RIGHT('[3]Pos Log Serang 260721'!XFD1,9),REPT("0",9)),2,2)+1)&lt;=20,IF(--LEFT(TEXT(RIGHT('[3]Pos Log Serang 260721'!XFD1,9),REPT("0",9)),3)=1," satu juta",INDEX('372_Lion_ParePare'!idxSatuSampaiDuaPuluh,--LEFT(TEXT(RIGHT('[3]Pos Log Serang 260721'!XFD1,8),REPT("0",8)),2)+1)),INDEX('372_Lion_ParePare'!idxSatuSampaiDuaPuluh,--LEFT(RIGHT('[3]Pos Log Serang 260721'!XFD1,8),1)+1)&amp;" puluh "&amp;INDEX('372_Lion_ParePare'!idxSatuSampaiDuaPuluh,--LEFT(RIGHT('[3]Pos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8">" "&amp;INDEX('373_Lion_Makkatutu'!idxRatusan,--LEFT(TEXT(RIGHT('[3]Pos Log Serang 260721'!XFD1,9),REPT("0",9)),1)+1)&amp;" "&amp;IF((--MID(TEXT(RIGHT('[3]Pos Log Serang 260721'!XFD1,9),REPT("0",9)),2,2)+1)&lt;=20,IF(--LEFT(TEXT(RIGHT('[3]Pos Log Serang 260721'!XFD1,9),REPT("0",9)),3)=1," satu juta",INDEX('373_Lion_Makkatutu'!idxSatuSampaiDuaPuluh,--LEFT(TEXT(RIGHT('[3]Pos Log Serang 260721'!XFD1,8),REPT("0",8)),2)+1)),INDEX('373_Lion_Makkatutu'!idxSatuSampaiDuaPuluh,--LEFT(RIGHT('[3]Pos Log Serang 260721'!XFD1,8),1)+1)&amp;" puluh "&amp;INDEX('373_Lion_Makkatutu'!idxSatuSampaiDuaPuluh,--LEFT(RIGHT('[3]Pos Log Serang 260721'!XFD1,7),1)+1))&amp;IF(OR(LEN('[3]Pos Log Serang 260721'!XFD1)&lt;=6,--LEFT(TEXT(RIGHT('[3]Pos Log Serang 260721'!XFD1,9),REPT("0",9)),3)={0;1}),""," juta")</definedName>
    <definedName name="juta3" localSheetId="109">" "&amp;INDEX('374_BBI_Lampung'!idxRatusan,--LEFT(TEXT(RIGHT('[3]Pos Log Serang 260721'!XFD1,9),REPT("0",9)),1)+1)&amp;" "&amp;IF((--MID(TEXT(RIGHT('[3]Pos Log Serang 260721'!XFD1,9),REPT("0",9)),2,2)+1)&lt;=20,IF(--LEFT(TEXT(RIGHT('[3]Pos Log Serang 260721'!XFD1,9),REPT("0",9)),3)=1," satu juta",INDEX('374_BBI_Lampung'!idxSatuSampaiDuaPuluh,--LEFT(TEXT(RIGHT('[3]Pos Log Serang 260721'!XFD1,8),REPT("0",8)),2)+1)),INDEX('374_BBI_Lampung'!idxSatuSampaiDuaPuluh,--LEFT(RIGHT('[3]Pos Log Serang 260721'!XFD1,8),1)+1)&amp;" puluh "&amp;INDEX('374_BBI_Lampung'!idxSatuSampaiDuaPuluh,--LEFT(RIGHT('[3]Pos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0">" "&amp;INDEX('375_Bpk Budi_Banjarmasin'!idxRatusan,--LEFT(TEXT(RIGHT('[3]Pos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juta",INDEX('375_Bpk Budi_Banjarmasin'!idxSatuSampaiDuaPuluh,--LEFT(TEXT(RIGHT('[3]Pos Log Serang 260721'!XFD1,8),REPT("0",8)),2)+1)),INDEX('375_Bpk Budi_Banjarmasin'!idxSatuSampaiDuaPuluh,--LEFT(RIGHT('[3]Pos Log Serang 260721'!XFD1,8),1)+1)&amp;" puluh "&amp;INDEX('375_Bpk Budi_Banjarmasin'!idxSatuSampaiDuaPuluh,--LEFT(RIGHT('[3]Pos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1">" "&amp;INDEX('376_CV USAHA JAYA_Batam'!idxRatusan,--LEFT(TEXT(RIGHT('[3]Pos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juta",INDEX('376_CV USAHA JAYA_Batam'!idxSatuSampaiDuaPuluh,--LEFT(TEXT(RIGHT('[3]Pos Log Serang 260721'!XFD1,8),REPT("0",8)),2)+1)),INDEX('376_CV USAHA JAYA_Batam'!idxSatuSampaiDuaPuluh,--LEFT(RIGHT('[3]Pos Log Serang 260721'!XFD1,8),1)+1)&amp;" puluh "&amp;INDEX('376_CV USAHA JAYA_Batam'!idxSatuSampaiDuaPuluh,--LEFT(RIGHT('[3]Pos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2">" "&amp;INDEX('377_Solologo_Persada_Pati'!idxRatusan,--LEFT(TEXT(RIGHT('[3]Pos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juta",INDEX('377_Solologo_Persada_Pati'!idxSatuSampaiDuaPuluh,--LEFT(TEXT(RIGHT('[3]Pos Log Serang 260721'!XFD1,8),REPT("0",8)),2)+1)),INDEX('377_Solologo_Persada_Pati'!idxSatuSampaiDuaPuluh,--LEFT(RIGHT('[3]Pos Log Serang 260721'!XFD1,8),1)+1)&amp;" puluh "&amp;INDEX('377_Solologo_Persada_Pati'!idxSatuSampaiDuaPuluh,--LEFT(RIGHT('[3]Pos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3">" "&amp;INDEX('378_Yenlingtan_Batam'!idxRatusan,--LEFT(TEXT(RIGHT('[3]Pos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juta",INDEX('378_Yenlingtan_Batam'!idxSatuSampaiDuaPuluh,--LEFT(TEXT(RIGHT('[3]Pos Log Serang 260721'!XFD1,8),REPT("0",8)),2)+1)),INDEX('378_Yenlingtan_Batam'!idxSatuSampaiDuaPuluh,--LEFT(RIGHT('[3]Pos Log Serang 260721'!XFD1,8),1)+1)&amp;" puluh "&amp;INDEX('378_Yenlingtan_Batam'!idxSatuSampaiDuaPuluh,--LEFT(RIGHT('[3]Pos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4">" "&amp;INDEX('379_KaifaFood_Batam'!idxRatusan,--LEFT(TEXT(RIGHT('[3]Pos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juta",INDEX('379_KaifaFood_Batam'!idxSatuSampaiDuaPuluh,--LEFT(TEXT(RIGHT('[3]Pos Log Serang 260721'!XFD1,8),REPT("0",8)),2)+1)),INDEX('379_KaifaFood_Batam'!idxSatuSampaiDuaPuluh,--LEFT(RIGHT('[3]Pos Log Serang 260721'!XFD1,8),1)+1)&amp;" puluh "&amp;INDEX('379_KaifaFood_Batam'!idxSatuSampaiDuaPuluh,--LEFT(RIGHT('[3]Pos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5">" "&amp;INDEX('380_AnzoraSkin_Batam'!idxRatusan,--LEFT(TEXT(RIGHT('[3]Pos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juta",INDEX('380_AnzoraSkin_Batam'!idxSatuSampaiDuaPuluh,--LEFT(TEXT(RIGHT('[3]Pos Log Serang 260721'!XFD1,8),REPT("0",8)),2)+1)),INDEX('380_AnzoraSkin_Batam'!idxSatuSampaiDuaPuluh,--LEFT(RIGHT('[3]Pos Log Serang 260721'!XFD1,8),1)+1)&amp;" puluh "&amp;INDEX('380_AnzoraSkin_Batam'!idxSatuSampaiDuaPuluh,--LEFT(RIGHT('[3]Pos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6">" "&amp;INDEX('381_Yenlintang_Batam'!idxRatusan,--LEFT(TEXT(RIGHT('[3]Pos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juta",INDEX('381_Yenlintang_Batam'!idxSatuSampaiDuaPuluh,--LEFT(TEXT(RIGHT('[3]Pos Log Serang 260721'!XFD1,8),REPT("0",8)),2)+1)),INDEX('381_Yenlintang_Batam'!idxSatuSampaiDuaPuluh,--LEFT(RIGHT('[3]Pos Log Serang 260721'!XFD1,8),1)+1)&amp;" puluh "&amp;INDEX('381_Yenlintang_Batam'!idxSatuSampaiDuaPuluh,--LEFT(RIGHT('[3]Pos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7">" "&amp;INDEX('382_TifaTransLog_Batam'!idxRatusan,--LEFT(TEXT(RIGHT('[3]Pos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juta",INDEX('382_TifaTransLog_Batam'!idxSatuSampaiDuaPuluh,--LEFT(TEXT(RIGHT('[3]Pos Log Serang 260721'!XFD1,8),REPT("0",8)),2)+1)),INDEX('382_TifaTransLog_Batam'!idxSatuSampaiDuaPuluh,--LEFT(RIGHT('[3]Pos Log Serang 260721'!XFD1,8),1)+1)&amp;" puluh "&amp;INDEX('382_TifaTransLog_Batam'!idxSatuSampaiDuaPuluh,--LEFT(RIGHT('[3]Pos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8">" "&amp;INDEX('383_Ibu Mujiasih_Sleman'!idxRatusan,--LEFT(TEXT(RIGHT('[3]Pos Log Serang 260721'!XFD1,9),REPT("0",9)),1)+1)&amp;" "&amp;IF((--MID(TEXT(RIGHT('[3]Pos Log Serang 260721'!XFD1,9),REPT("0",9)),2,2)+1)&lt;=20,IF(--LEFT(TEXT(RIGHT('[3]Pos Log Serang 260721'!XFD1,9),REPT("0",9)),3)=1," satu juta",INDEX('383_Ibu Mujiasih_Sleman'!idxSatuSampaiDuaPuluh,--LEFT(TEXT(RIGHT('[3]Pos Log Serang 260721'!XFD1,8),REPT("0",8)),2)+1)),INDEX('383_Ibu Mujiasih_Sleman'!idxSatuSampaiDuaPuluh,--LEFT(RIGHT('[3]Pos Log Serang 260721'!XFD1,8),1)+1)&amp;" puluh "&amp;INDEX('383_Ibu Mujiasih_Sleman'!idxSatuSampaiDuaPuluh,--LEFT(RIGHT('[3]Pos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19">" "&amp;INDEX('384_Yenlintang_Batam'!idxRatusan,--LEFT(TEXT(RIGHT('[3]Pos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juta",INDEX('384_Yenlintang_Batam'!idxSatuSampaiDuaPuluh,--LEFT(TEXT(RIGHT('[3]Pos Log Serang 260721'!XFD1,8),REPT("0",8)),2)+1)),INDEX('384_Yenlintang_Batam'!idxSatuSampaiDuaPuluh,--LEFT(RIGHT('[3]Pos Log Serang 260721'!XFD1,8),1)+1)&amp;" puluh "&amp;INDEX('384_Yenlintang_Batam'!idxSatuSampaiDuaPuluh,--LEFT(RIGHT('[3]Pos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0">" "&amp;INDEX('385_Yenlintang_Batam'!idxRatusan,--LEFT(TEXT(RIGHT('[3]Pos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juta",INDEX('385_Yenlintang_Batam'!idxSatuSampaiDuaPuluh,--LEFT(TEXT(RIGHT('[3]Pos Log Serang 260721'!XFD1,8),REPT("0",8)),2)+1)),INDEX('385_Yenlintang_Batam'!idxSatuSampaiDuaPuluh,--LEFT(RIGHT('[3]Pos Log Serang 260721'!XFD1,8),1)+1)&amp;" puluh "&amp;INDEX('385_Yenlintang_Batam'!idxSatuSampaiDuaPuluh,--LEFT(RIGHT('[3]Pos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1">" "&amp;INDEX('386_Yenlintang_Batam'!idxRatusan,--LEFT(TEXT(RIGHT('[3]Pos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juta",INDEX('386_Yenlintang_Batam'!idxSatuSampaiDuaPuluh,--LEFT(TEXT(RIGHT('[3]Pos Log Serang 260721'!XFD1,8),REPT("0",8)),2)+1)),INDEX('386_Yenlintang_Batam'!idxSatuSampaiDuaPuluh,--LEFT(RIGHT('[3]Pos Log Serang 260721'!XFD1,8),1)+1)&amp;" puluh "&amp;INDEX('386_Yenlintang_Batam'!idxSatuSampaiDuaPuluh,--LEFT(RIGHT('[3]Pos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2">" "&amp;INDEX('387_DN_Surabaya'!idxRatusan,--LEFT(TEXT(RIGHT('[3]Pos Log Serang 260721'!XFD1,9),REPT("0",9)),1)+1)&amp;" "&amp;IF((--MID(TEXT(RIGHT('[3]Pos Log Serang 260721'!XFD1,9),REPT("0",9)),2,2)+1)&lt;=20,IF(--LEFT(TEXT(RIGHT('[3]Pos Log Serang 260721'!XFD1,9),REPT("0",9)),3)=1," satu juta",INDEX('387_DN_Surabaya'!idxSatuSampaiDuaPuluh,--LEFT(TEXT(RIGHT('[3]Pos Log Serang 260721'!XFD1,8),REPT("0",8)),2)+1)),INDEX('387_DN_Surabaya'!idxSatuSampaiDuaPuluh,--LEFT(RIGHT('[3]Pos Log Serang 260721'!XFD1,8),1)+1)&amp;" puluh "&amp;INDEX('387_DN_Surabaya'!idxSatuSampaiDuaPuluh,--LEFT(RIGHT('[3]Pos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3">" "&amp;INDEX('388_BSC_Kino_Siantar&amp; 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juta",INDEX('388_BSC_Kino_Siantar&amp; Medan'!idxSatuSampaiDuaPuluh,--LEFT(TEXT(RIGHT('[3]Pos Log Serang 260721'!XFD1,8),REPT("0",8)),2)+1)),INDEX('388_BSC_Kino_Siantar&amp; Medan'!idxSatuSampaiDuaPuluh,--LEFT(RIGHT('[3]Pos Log Serang 260721'!XFD1,8),1)+1)&amp;" puluh "&amp;INDEX('388_BSC_Kino_Siantar&amp; 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4">" "&amp;INDEX('389_BSC_Alam Hijau_Bandung 2'!idxRatusan,--LEFT(TEXT(RIGHT('[3]Pos Log Serang 260721'!XFD1,9),REPT("0",9)),1)+1)&amp;" "&amp;IF((--MID(TEXT(RIGHT('[3]Pos Log Serang 260721'!XFD1,9),REPT("0",9)),2,2)+1)&lt;=20,IF(--LEFT(TEXT(RIGHT('[3]Pos Log Serang 260721'!XFD1,9),REPT("0",9)),3)=1," satu juta",INDEX('389_BSC_Alam Hijau_Bandung 2'!idxSatuSampaiDuaPuluh,--LEFT(TEXT(RIGHT('[3]Pos Log Serang 260721'!XFD1,8),REPT("0",8)),2)+1)),INDEX('389_BSC_Alam Hijau_Bandung 2'!idxSatuSampaiDuaPuluh,--LEFT(RIGHT('[3]Pos Log Serang 260721'!XFD1,8),1)+1)&amp;" puluh "&amp;INDEX('389_BSC_Alam Hijau_Bandung 2'!idxSatuSampaiDuaPuluh,--LEFT(RIGHT('[3]Pos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5">" "&amp;INDEX('389A_BSC_Alam Hijau_Medan'!idxRatusan,--LEFT(TEXT(RIGHT('[3]Pos Log Serang 260721'!XFD1,9),REPT("0",9)),1)+1)&amp;" "&amp;IF((--MID(TEXT(RIGHT('[3]Pos Log Serang 260721'!XFD1,9),REPT("0",9)),2,2)+1)&lt;=20,IF(--LEFT(TEXT(RIGHT('[3]Pos Log Serang 260721'!XFD1,9),REPT("0",9)),3)=1," satu juta",INDEX('389A_BSC_Alam Hijau_Medan'!idxSatuSampaiDuaPuluh,--LEFT(TEXT(RIGHT('[3]Pos Log Serang 260721'!XFD1,8),REPT("0",8)),2)+1)),INDEX('389A_BSC_Alam Hijau_Medan'!idxSatuSampaiDuaPuluh,--LEFT(RIGHT('[3]Pos Log Serang 260721'!XFD1,8),1)+1)&amp;" puluh "&amp;INDEX('389A_BSC_Alam Hijau_Medan'!idxSatuSampaiDuaPuluh,--LEFT(RIGHT('[3]Pos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6">" "&amp;INDEX('390_PT. Olesin Ajah_Yenlintang'!idxRatusan,--LEFT(TEXT(RIGHT('[3]Pos Log Serang 260721'!XFD1,9),REPT("0",9)),1)+1)&amp;" "&amp;IF((--MID(TEXT(RIGHT('[3]Pos Log Serang 260721'!XFD1,9),REPT("0",9)),2,2)+1)&lt;=20,IF(--LEFT(TEXT(RIGHT('[3]Pos Log Serang 260721'!XFD1,9),REPT("0",9)),3)=1," satu juta",INDEX('390_PT. Olesin Ajah_Yenlintang'!idxSatuSampaiDuaPuluh,--LEFT(TEXT(RIGHT('[3]Pos Log Serang 260721'!XFD1,8),REPT("0",8)),2)+1)),INDEX('390_PT. Olesin Ajah_Yenlintang'!idxSatuSampaiDuaPuluh,--LEFT(RIGHT('[3]Pos Log Serang 260721'!XFD1,8),1)+1)&amp;" puluh "&amp;INDEX('390_PT. Olesin Ajah_Yenlintang'!idxSatuSampaiDuaPuluh,--LEFT(RIGHT('[3]Pos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7">" "&amp;INDEX('391_Trawlbens_Batam'!idxRatusan,--LEFT(TEXT(RIGHT('[3]Pos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juta",INDEX('391_Trawlbens_Batam'!idxSatuSampaiDuaPuluh,--LEFT(TEXT(RIGHT('[3]Pos Log Serang 260721'!XFD1,8),REPT("0",8)),2)+1)),INDEX('391_Trawlbens_Batam'!idxSatuSampaiDuaPuluh,--LEFT(RIGHT('[3]Pos Log Serang 260721'!XFD1,8),1)+1)&amp;" puluh "&amp;INDEX('391_Trawlbens_Batam'!idxSatuSampaiDuaPuluh,--LEFT(RIGHT('[3]Pos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8">" "&amp;INDEX('392_Klik_Batam'!idxRatusan,--LEFT(TEXT(RIGHT('[3]Pos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juta",INDEX('392_Klik_Batam'!idxSatuSampaiDuaPuluh,--LEFT(TEXT(RIGHT('[3]Pos Log Serang 260721'!XFD1,8),REPT("0",8)),2)+1)),INDEX('392_Klik_Batam'!idxSatuSampaiDuaPuluh,--LEFT(RIGHT('[3]Pos Log Serang 260721'!XFD1,8),1)+1)&amp;" puluh "&amp;INDEX('392_Klik_Batam'!idxSatuSampaiDuaPuluh,--LEFT(RIGHT('[3]Pos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29">" "&amp;INDEX('393_Numi Center_Yenlintang'!idxRatusan,--LEFT(TEXT(RIGHT('[3]Pos Log Serang 260721'!XFD1,9),REPT("0",9)),1)+1)&amp;" "&amp;IF((--MID(TEXT(RIGHT('[3]Pos Log Serang 260721'!XFD1,9),REPT("0",9)),2,2)+1)&lt;=20,IF(--LEFT(TEXT(RIGHT('[3]Pos Log Serang 260721'!XFD1,9),REPT("0",9)),3)=1," satu juta",INDEX('393_Numi Center_Yenlintang'!idxSatuSampaiDuaPuluh,--LEFT(TEXT(RIGHT('[3]Pos Log Serang 260721'!XFD1,8),REPT("0",8)),2)+1)),INDEX('393_Numi Center_Yenlintang'!idxSatuSampaiDuaPuluh,--LEFT(RIGHT('[3]Pos Log Serang 260721'!XFD1,8),1)+1)&amp;" puluh "&amp;INDEX('393_Numi Center_Yenlintang'!idxSatuSampaiDuaPuluh,--LEFT(RIGHT('[3]Pos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0">" "&amp;INDEX('394_Jajan Korea_Batam'!idxRatusan,--LEFT(TEXT(RIGHT('[3]Pos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juta",INDEX('394_Jajan Korea_Batam'!idxSatuSampaiDuaPuluh,--LEFT(TEXT(RIGHT('[3]Pos Log Serang 260721'!XFD1,8),REPT("0",8)),2)+1)),INDEX('394_Jajan Korea_Batam'!idxSatuSampaiDuaPuluh,--LEFT(RIGHT('[3]Pos Log Serang 260721'!XFD1,8),1)+1)&amp;" puluh "&amp;INDEX('394_Jajan Korea_Batam'!idxSatuSampaiDuaPuluh,--LEFT(RIGHT('[3]Pos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1">" "&amp;INDEX('395_Trawlbens_Batam'!idxRatusan,--LEFT(TEXT(RIGHT('[3]Pos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juta",INDEX('395_Trawlbens_Batam'!idxSatuSampaiDuaPuluh,--LEFT(TEXT(RIGHT('[3]Pos Log Serang 260721'!XFD1,8),REPT("0",8)),2)+1)),INDEX('395_Trawlbens_Batam'!idxSatuSampaiDuaPuluh,--LEFT(RIGHT('[3]Pos Log Serang 260721'!XFD1,8),1)+1)&amp;" puluh "&amp;INDEX('395_Trawlbens_Batam'!idxSatuSampaiDuaPuluh,--LEFT(RIGHT('[3]Pos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2">" "&amp;INDEX('396_Bpk. Alexander_Makassar'!idxRatusan,--LEFT(TEXT(RIGHT('[3]Pos Log Serang 260721'!XFD1,9),REPT("0",9)),1)+1)&amp;" "&amp;IF((--MID(TEXT(RIGHT('[3]Pos Log Serang 260721'!XFD1,9),REPT("0",9)),2,2)+1)&lt;=20,IF(--LEFT(TEXT(RIGHT('[3]Pos Log Serang 260721'!XFD1,9),REPT("0",9)),3)=1," satu juta",INDEX('396_Bpk. Alexander_Makassar'!idxSatuSampaiDuaPuluh,--LEFT(TEXT(RIGHT('[3]Pos Log Serang 260721'!XFD1,8),REPT("0",8)),2)+1)),INDEX('396_Bpk. Alexander_Makassar'!idxSatuSampaiDuaPuluh,--LEFT(RIGHT('[3]Pos Log Serang 260721'!XFD1,8),1)+1)&amp;" puluh "&amp;INDEX('396_Bpk. Alexander_Makassar'!idxSatuSampaiDuaPuluh,--LEFT(RIGHT('[3]Pos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3">" "&amp;INDEX('397_Bpk. Ceper_Cikarang'!idxRatusan,--LEFT(TEXT(RIGHT('[3]Pos Log Serang 260721'!XFD1,9),REPT("0",9)),1)+1)&amp;" "&amp;IF((--MID(TEXT(RIGHT('[3]Pos Log Serang 260721'!XFD1,9),REPT("0",9)),2,2)+1)&lt;=20,IF(--LEFT(TEXT(RIGHT('[3]Pos Log Serang 260721'!XFD1,9),REPT("0",9)),3)=1," satu juta",INDEX('397_Bpk. Ceper_Cikarang'!idxSatuSampaiDuaPuluh,--LEFT(TEXT(RIGHT('[3]Pos Log Serang 260721'!XFD1,8),REPT("0",8)),2)+1)),INDEX('397_Bpk. Ceper_Cikarang'!idxSatuSampaiDuaPuluh,--LEFT(RIGHT('[3]Pos Log Serang 260721'!XFD1,8),1)+1)&amp;" puluh "&amp;INDEX('397_Bpk. Ceper_Cikarang'!idxSatuSampaiDuaPuluh,--LEFT(RIGHT('[3]Pos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4">" "&amp;INDEX('398_Bpk. Ahmad_Palembang'!idxRatusan,--LEFT(TEXT(RIGHT('[3]Pos Log Serang 260721'!XFD1,9),REPT("0",9)),1)+1)&amp;" "&amp;IF((--MID(TEXT(RIGHT('[3]Pos Log Serang 260721'!XFD1,9),REPT("0",9)),2,2)+1)&lt;=20,IF(--LEFT(TEXT(RIGHT('[3]Pos Log Serang 260721'!XFD1,9),REPT("0",9)),3)=1," satu juta",INDEX('398_Bpk. Ahmad_Palembang'!idxSatuSampaiDuaPuluh,--LEFT(TEXT(RIGHT('[3]Pos Log Serang 260721'!XFD1,8),REPT("0",8)),2)+1)),INDEX('398_Bpk. Ahmad_Palembang'!idxSatuSampaiDuaPuluh,--LEFT(RIGHT('[3]Pos Log Serang 260721'!XFD1,8),1)+1)&amp;" puluh "&amp;INDEX('398_Bpk. Ahmad_Palembang'!idxSatuSampaiDuaPuluh,--LEFT(RIGHT('[3]Pos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5">" "&amp;INDEX('399_Surya Jasa_Pontianak'!idxRatusan,--LEFT(TEXT(RIGHT('[3]Pos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juta",INDEX('399_Surya Jasa_Pontianak'!idxSatuSampaiDuaPuluh,--LEFT(TEXT(RIGHT('[3]Pos Log Serang 260721'!XFD1,8),REPT("0",8)),2)+1)),INDEX('399_Surya Jasa_Pontianak'!idxSatuSampaiDuaPuluh,--LEFT(RIGHT('[3]Pos Log Serang 260721'!XFD1,8),1)+1)&amp;" puluh "&amp;INDEX('399_Surya Jasa_Pontianak'!idxSatuSampaiDuaPuluh,--LEFT(RIGHT('[3]Pos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6">" "&amp;INDEX('400_Lion_ParePare'!idxRatusan,--LEFT(TEXT(RIGHT('[3]Pos Log Serang 260721'!XFD1,9),REPT("0",9)),1)+1)&amp;" "&amp;IF((--MID(TEXT(RIGHT('[3]Pos Log Serang 260721'!XFD1,9),REPT("0",9)),2,2)+1)&lt;=20,IF(--LEFT(TEXT(RIGHT('[3]Pos Log Serang 260721'!XFD1,9),REPT("0",9)),3)=1," satu juta",INDEX('400_Lion_ParePare'!idxSatuSampaiDuaPuluh,--LEFT(TEXT(RIGHT('[3]Pos Log Serang 260721'!XFD1,8),REPT("0",8)),2)+1)),INDEX('400_Lion_ParePare'!idxSatuSampaiDuaPuluh,--LEFT(RIGHT('[3]Pos Log Serang 260721'!XFD1,8),1)+1)&amp;" puluh "&amp;INDEX('400_Lion_ParePare'!idxSatuSampaiDuaPuluh,--LEFT(RIGHT('[3]Pos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7">" "&amp;INDEX('401_MTEK_Tangerang'!idxRatusan,--LEFT(TEXT(RIGHT('[3]Pos Log Serang 260721'!XFD1,9),REPT("0",9)),1)+1)&amp;" "&amp;IF((--MID(TEXT(RIGHT('[3]Pos Log Serang 260721'!XFD1,9),REPT("0",9)),2,2)+1)&lt;=20,IF(--LEFT(TEXT(RIGHT('[3]Pos Log Serang 260721'!XFD1,9),REPT("0",9)),3)=1," satu juta",INDEX('401_MTEK_Tangerang'!idxSatuSampaiDuaPuluh,--LEFT(TEXT(RIGHT('[3]Pos Log Serang 260721'!XFD1,8),REPT("0",8)),2)+1)),INDEX('401_MTEK_Tangerang'!idxSatuSampaiDuaPuluh,--LEFT(RIGHT('[3]Pos Log Serang 260721'!XFD1,8),1)+1)&amp;" puluh "&amp;INDEX('401_MTEK_Tangerang'!idxSatuSampaiDuaPuluh,--LEFT(RIGHT('[3]Pos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8">" "&amp;INDEX('402_BBI_Denpasar'!idxRatusan,--LEFT(TEXT(RIGHT('[3]Pos Log Serang 260721'!XFD1,9),REPT("0",9)),1)+1)&amp;" "&amp;IF((--MID(TEXT(RIGHT('[3]Pos Log Serang 260721'!XFD1,9),REPT("0",9)),2,2)+1)&lt;=20,IF(--LEFT(TEXT(RIGHT('[3]Pos Log Serang 260721'!XFD1,9),REPT("0",9)),3)=1," satu juta",INDEX('402_BBI_Denpasar'!idxSatuSampaiDuaPuluh,--LEFT(TEXT(RIGHT('[3]Pos Log Serang 260721'!XFD1,8),REPT("0",8)),2)+1)),INDEX('402_BBI_Denpasar'!idxSatuSampaiDuaPuluh,--LEFT(RIGHT('[3]Pos Log Serang 260721'!XFD1,8),1)+1)&amp;" puluh "&amp;INDEX('402_BBI_Denpasar'!idxSatuSampaiDuaPuluh,--LEFT(RIGHT('[3]Pos Log Serang 260721'!XFD1,7),1)+1))&amp;IF(OR(LEN('[3]Pos Log Serang 260721'!XFD1)&lt;=6,--LEFT(TEXT(RIGHT('[3]Pos Log Serang 260721'!XFD1,9),REPT("0",9)),3)={0;1}),""," juta")</definedName>
    <definedName name="juta3" localSheetId="139">" "&amp;INDEX('403_PT Super Sukses_MAS Kargo'!idxRatusan,--LEFT(TEXT(RIGHT('[3]Pos Log Serang 260721'!XFD1,9),REPT("0",9)),1)+1)&amp;" "&amp;IF((--MID(TEXT(RIGHT('[3]Pos Log Serang 260721'!XFD1,9),REPT("0",9)),2,2)+1)&lt;=20,IF(--LEFT(TEXT(RIGHT('[3]Pos Log Serang 260721'!XFD1,9),REPT("0",9)),3)=1," satu juta",INDEX('403_PT Super Sukses_MAS Kargo'!idxSatuSampaiDuaPuluh,--LEFT(TEXT(RIGHT('[3]Pos Log Serang 260721'!XFD1,8),REPT("0",8)),2)+1)),INDEX('403_PT Super Sukses_MAS Kargo'!idxSatuSampaiDuaPuluh,--LEFT(RIGHT('[3]Pos Log Serang 260721'!XFD1,8),1)+1)&amp;" puluh "&amp;INDEX('403_PT Super Sukses_MAS Kargo'!idxSatuSampaiDuaPuluh,--LEFT(RIGHT('[3]Pos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0">" "&amp;INDEX('404_MAS Kargo_Pontianak'!idxRatusan,--LEFT(TEXT(RIGHT('[3]Pos Log Serang 260721'!XFD1,9),REPT("0",9)),1)+1)&amp;" "&amp;IF((--MID(TEXT(RIGHT('[3]Pos Log Serang 260721'!XFD1,9),REPT("0",9)),2,2)+1)&lt;=20,IF(--LEFT(TEXT(RIGHT('[3]Pos Log Serang 260721'!XFD1,9),REPT("0",9)),3)=1," satu juta",INDEX('404_MAS Kargo_Pontianak'!idxSatuSampaiDuaPuluh,--LEFT(TEXT(RIGHT('[3]Pos Log Serang 260721'!XFD1,8),REPT("0",8)),2)+1)),INDEX('404_MAS Kargo_Pontianak'!idxSatuSampaiDuaPuluh,--LEFT(RIGHT('[3]Pos Log Serang 260721'!XFD1,8),1)+1)&amp;" puluh "&amp;INDEX('404_MAS Kargo_Pontianak'!idxSatuSampaiDuaPuluh,--LEFT(RIGHT('[3]Pos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1">" "&amp;INDEX('405_PT Korea Global_MAS Kargo'!idxRatusan,--LEFT(TEXT(RIGHT('[3]Pos Log Serang 260721'!XFD1,9),REPT("0",9)),1)+1)&amp;" "&amp;IF((--MID(TEXT(RIGHT('[3]Pos Log Serang 260721'!XFD1,9),REPT("0",9)),2,2)+1)&lt;=20,IF(--LEFT(TEXT(RIGHT('[3]Pos Log Serang 260721'!XFD1,9),REPT("0",9)),3)=1," satu juta",INDEX('405_PT Korea Global_MAS Kargo'!idxSatuSampaiDuaPuluh,--LEFT(TEXT(RIGHT('[3]Pos Log Serang 260721'!XFD1,8),REPT("0",8)),2)+1)),INDEX('405_PT Korea Global_MAS Kargo'!idxSatuSampaiDuaPuluh,--LEFT(RIGHT('[3]Pos Log Serang 260721'!XFD1,8),1)+1)&amp;" puluh "&amp;INDEX('405_PT Korea Global_MAS Kargo'!idxSatuSampaiDuaPuluh,--LEFT(RIGHT('[3]Pos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2">" "&amp;INDEX('406_PT Almas_MAS Kargo'!idxRatusan,--LEFT(TEXT(RIGHT('[3]Pos Log Serang 260721'!XFD1,9),REPT("0",9)),1)+1)&amp;" "&amp;IF((--MID(TEXT(RIGHT('[3]Pos Log Serang 260721'!XFD1,9),REPT("0",9)),2,2)+1)&lt;=20,IF(--LEFT(TEXT(RIGHT('[3]Pos Log Serang 260721'!XFD1,9),REPT("0",9)),3)=1," satu juta",INDEX('406_PT Almas_MAS Kargo'!idxSatuSampaiDuaPuluh,--LEFT(TEXT(RIGHT('[3]Pos Log Serang 260721'!XFD1,8),REPT("0",8)),2)+1)),INDEX('406_PT Almas_MAS Kargo'!idxSatuSampaiDuaPuluh,--LEFT(RIGHT('[3]Pos Log Serang 260721'!XFD1,8),1)+1)&amp;" puluh "&amp;INDEX('406_PT Almas_MAS Kargo'!idxSatuSampaiDuaPuluh,--LEFT(RIGHT('[3]Pos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3">" "&amp;INDEX('407_Wipa_Batam'!idxRatusan,--LEFT(TEXT(RIGHT('[3]Pos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juta",INDEX('407_Wipa_Batam'!idxSatuSampaiDuaPuluh,--LEFT(TEXT(RIGHT('[3]Pos Log Serang 260721'!XFD1,8),REPT("0",8)),2)+1)),INDEX('407_Wipa_Batam'!idxSatuSampaiDuaPuluh,--LEFT(RIGHT('[3]Pos Log Serang 260721'!XFD1,8),1)+1)&amp;" puluh "&amp;INDEX('407_Wipa_Batam'!idxSatuSampaiDuaPuluh,--LEFT(RIGHT('[3]Pos Log Serang 260721'!XFD1,7),1)+1))&amp;IF(OR(LEN('[3]Pos Log Serang 260721'!XFD1)&lt;=6,--LEFT(TEXT(RIGHT('[3]Pos Log Serang 260721'!XFD1,9),REPT("0",9)),3)={0;1}),""," juta")</definedName>
    <definedName name="juta3" localSheetId="144">" "&amp;INDEX('408_Trawlbens_Batam'!idxRatusan,--LEFT(TEXT(RIGHT('[3]Pos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juta",INDEX('408_Trawlbens_Batam'!idxSatuSampaiDuaPuluh,--LEFT(TEXT(RIGHT('[3]Pos Log Serang 260721'!XFD1,8),REPT("0",8)),2)+1)),INDEX('408_Trawlbens_Batam'!idxSatuSampaiDuaPuluh,--LEFT(RIGHT('[3]Pos Log Serang 260721'!XFD1,8),1)+1)&amp;" puluh "&amp;INDEX('408_Trawlbens_Batam'!idxSatuSampaiDuaPuluh,--LEFT(RIGHT('[3]Pos Log Serang 260721'!XFD1,7),1)+1))&amp;IF(OR(LEN('[3]Pos Log Serang 260721'!XFD1)&lt;=6,--LEFT(TEXT(RIGHT('[3]Pos Log Serang 260721'!XFD1,9),REPT("0",9)),3)={0;1}),""," juta")</definedName>
    <definedName name="juta3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juta")</definedName>
    <definedName name="juta4" localSheetId="0">" "&amp;INDEX('274_NCT_Lampung'!idxRatusan,--LEFT(TEXT(RIGHT('[3]Pos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",INDEX('274_NCT_Lampung'!idxSatuSampaiDuaPuluh,--LEFT(TEXT(RIGHT('[3]Pos Log Serang 260721'!XFD1,8),REPT("0",8)),2)+1)),INDEX('274_NCT_Lampung'!idxSatuSampaiDuaPuluh,--LEFT(RIGHT('[3]Pos Log Serang 260721'!XFD1,8),1)+1)&amp;" puluh "&amp;INDEX('274_NCT_Lampung'!idxSatuSampaiDuaPuluh,--LEFT(RIGHT('[3]Pos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">" "&amp;INDEX('275_Pandu_Pontianak'!idxRatusan,--LEFT(TEXT(RIGHT('[3]Pos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",INDEX('275_Pandu_Pontianak'!idxSatuSampaiDuaPuluh,--LEFT(TEXT(RIGHT('[3]Pos Log Serang 260721'!XFD1,8),REPT("0",8)),2)+1)),INDEX('275_Pandu_Pontianak'!idxSatuSampaiDuaPuluh,--LEFT(RIGHT('[3]Pos Log Serang 260721'!XFD1,8),1)+1)&amp;" puluh "&amp;INDEX('275_Pandu_Pontianak'!idxSatuSampaiDuaPuluh,--LEFT(RIGHT('[3]Pos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">" "&amp;INDEX('276_MTEK_Jawa Barat'!idxRatusan,--LEFT(TEXT(RIGHT('[3]Pos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",INDEX('276_MTEK_Jawa Barat'!idxSatuSampaiDuaPuluh,--LEFT(TEXT(RIGHT('[3]Pos Log Serang 260721'!XFD1,8),REPT("0",8)),2)+1)),INDEX('276_MTEK_Jawa Barat'!idxSatuSampaiDuaPuluh,--LEFT(RIGHT('[3]Pos Log Serang 260721'!XFD1,8),1)+1)&amp;" puluh "&amp;INDEX('276_MTEK_Jawa Barat'!idxSatuSampaiDuaPuluh,--LEFT(RIGHT('[3]Pos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">" "&amp;INDEX('278_BSC_Kino_Kisaran'!idxRatusan,--LEFT(TEXT(RIGHT('[3]Pos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",INDEX('278_BSC_Kino_Kisaran'!idxSatuSampaiDuaPuluh,--LEFT(TEXT(RIGHT('[3]Pos Log Serang 260721'!XFD1,8),REPT("0",8)),2)+1)),INDEX('278_BSC_Kino_Kisaran'!idxSatuSampaiDuaPuluh,--LEFT(RIGHT('[3]Pos Log Serang 260721'!XFD1,8),1)+1)&amp;" puluh "&amp;INDEX('278_BSC_Kino_Kisaran'!idxSatuSampaiDuaPuluh,--LEFT(RIGHT('[3]Pos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">" "&amp;INDEX('279_BSC_Alam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",INDEX('279_BSC_Alam Hijau_Kota Bumi'!idxSatuSampaiDuaPuluh,--LEFT(TEXT(RIGHT('[3]Pos Log Serang 260721'!XFD1,8),REPT("0",8)),2)+1)),INDEX('279_BSC_Alam Hijau_Kota Bumi'!idxSatuSampaiDuaPuluh,--LEFT(RIGHT('[3]Pos Log Serang 260721'!XFD1,8),1)+1)&amp;" puluh "&amp;INDEX('279_BSC_Alam Hijau_Kota Bumi'!idxSatuSampaiDuaPuluh,--LEFT(RIGHT('[3]Pos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">" "&amp;INDEX('280_BSC_Alam Hijau_Medan'!idxRatusan,--LEFT(TEXT(RIGHT('[3]Pos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",INDEX('280_BSC_Alam Hijau_Medan'!idxSatuSampaiDuaPuluh,--LEFT(TEXT(RIGHT('[3]Pos Log Serang 260721'!XFD1,8),REPT("0",8)),2)+1)),INDEX('280_BSC_Alam Hijau_Medan'!idxSatuSampaiDuaPuluh,--LEFT(RIGHT('[3]Pos Log Serang 260721'!XFD1,8),1)+1)&amp;" puluh "&amp;INDEX('280_BSC_Alam Hijau_Medan'!idxSatuSampaiDuaPuluh,--LEFT(RIGHT('[3]Pos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">" "&amp;INDEX('281_BSC_JHHPLamoung'!idxRatusan,--LEFT(TEXT(RIGHT('[3]Pos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",INDEX('281_BSC_JHHPLamoung'!idxSatuSampaiDuaPuluh,--LEFT(TEXT(RIGHT('[3]Pos Log Serang 260721'!XFD1,8),REPT("0",8)),2)+1)),INDEX('281_BSC_JHHPLamoung'!idxSatuSampaiDuaPuluh,--LEFT(RIGHT('[3]Pos Log Serang 260721'!XFD1,8),1)+1)&amp;" puluh "&amp;INDEX('281_BSC_JHHPLamoung'!idxSatuSampaiDuaPuluh,--LEFT(RIGHT('[3]Pos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">" "&amp;INDEX('282_Solologo_Setiaalam_Malang'!idxRatusan,--LEFT(TEXT(RIGHT('[3]Pos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",INDEX('282_Solologo_Setiaalam_Malang'!idxSatuSampaiDuaPuluh,--LEFT(TEXT(RIGHT('[3]Pos Log Serang 260721'!XFD1,8),REPT("0",8)),2)+1)),INDEX('282_Solologo_Setiaalam_Malang'!idxSatuSampaiDuaPuluh,--LEFT(RIGHT('[3]Pos Log Serang 260721'!XFD1,8),1)+1)&amp;" puluh "&amp;INDEX('282_Solologo_Setiaalam_Malang'!idxSatuSampaiDuaPuluh,--LEFT(RIGHT('[3]Pos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">" "&amp;INDEX('282A_Solologo_Persada_Pasuruan'!idxRatusan,--LEFT(TEXT(RIGHT('[3]Pos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",INDEX('282A_Solologo_Persada_Pasuruan'!idxSatuSampaiDuaPuluh,--LEFT(TEXT(RIGHT('[3]Pos Log Serang 260721'!XFD1,8),REPT("0",8)),2)+1)),INDEX('282A_Solologo_Persada_Pasuruan'!idxSatuSampaiDuaPuluh,--LEFT(RIGHT('[3]Pos Log Serang 260721'!XFD1,8),1)+1)&amp;" puluh "&amp;INDEX('282A_Solologo_Persada_Pasuruan'!idxSatuSampaiDuaPuluh,--LEFT(RIGHT('[3]Pos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">" "&amp;INDEX('283_Solologo_Persada_Pati'!idxRatusan,--LEFT(TEXT(RIGHT('[3]Pos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",INDEX('283_Solologo_Persada_Pati'!idxSatuSampaiDuaPuluh,--LEFT(TEXT(RIGHT('[3]Pos Log Serang 260721'!XFD1,8),REPT("0",8)),2)+1)),INDEX('283_Solologo_Persada_Pati'!idxSatuSampaiDuaPuluh,--LEFT(RIGHT('[3]Pos Log Serang 260721'!XFD1,8),1)+1)&amp;" puluh "&amp;INDEX('283_Solologo_Persada_Pati'!idxSatuSampaiDuaPuluh,--LEFT(RIGHT('[3]Pos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">" "&amp;INDEX('284_Bpk. Agha_Jakarta'!idxRatusan,--LEFT(TEXT(RIGHT('[3]Pos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",INDEX('284_Bpk. Agha_Jakarta'!idxSatuSampaiDuaPuluh,--LEFT(TEXT(RIGHT('[3]Pos Log Serang 260721'!XFD1,8),REPT("0",8)),2)+1)),INDEX('284_Bpk. Agha_Jakarta'!idxSatuSampaiDuaPuluh,--LEFT(RIGHT('[3]Pos Log Serang 260721'!XFD1,8),1)+1)&amp;" puluh "&amp;INDEX('284_Bpk. Agha_Jakarta'!idxSatuSampaiDuaPuluh,--LEFT(RIGHT('[3]Pos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">" "&amp;INDEX('285_Bpk Zudi_Banjarmasin'!idxRatusan,--LEFT(TEXT(RIGHT('[3]Pos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",INDEX('285_Bpk Zudi_Banjarmasin'!idxSatuSampaiDuaPuluh,--LEFT(TEXT(RIGHT('[3]Pos Log Serang 260721'!XFD1,8),REPT("0",8)),2)+1)),INDEX('285_Bpk Zudi_Banjarmasin'!idxSatuSampaiDuaPuluh,--LEFT(RIGHT('[3]Pos Log Serang 260721'!XFD1,8),1)+1)&amp;" puluh "&amp;INDEX('285_Bpk Zudi_Banjarmasin'!idxSatuSampaiDuaPuluh,--LEFT(RIGHT('[3]Pos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">" "&amp;INDEX('286_DN_Lampung'!idxRatusan,--LEFT(TEXT(RIGHT('[3]Pos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",INDEX('286_DN_Lampung'!idxSatuSampaiDuaPuluh,--LEFT(TEXT(RIGHT('[3]Pos Log Serang 260721'!XFD1,8),REPT("0",8)),2)+1)),INDEX('286_DN_Lampung'!idxSatuSampaiDuaPuluh,--LEFT(RIGHT('[3]Pos Log Serang 260721'!XFD1,8),1)+1)&amp;" puluh "&amp;INDEX('286_DN_Lampung'!idxSatuSampaiDuaPuluh,--LEFT(RIGHT('[3]Pos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">" "&amp;INDEX('287_Segoro_Korea'!idxRatusan,--LEFT(TEXT(RIGHT('[3]Pos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",INDEX('287_Segoro_Korea'!idxSatuSampaiDuaPuluh,--LEFT(TEXT(RIGHT('[3]Pos Log Serang 260721'!XFD1,8),REPT("0",8)),2)+1)),INDEX('287_Segoro_Korea'!idxSatuSampaiDuaPuluh,--LEFT(RIGHT('[3]Pos Log Serang 260721'!XFD1,8),1)+1)&amp;" puluh "&amp;INDEX('287_Segoro_Korea'!idxSatuSampaiDuaPuluh,--LEFT(RIGHT('[3]Pos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">" "&amp;INDEX('288_BSC_Alamhijau_Pekanbaru'!idxRatusan,--LEFT(TEXT(RIGHT('[3]Pos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",INDEX('288_BSC_Alamhijau_Pekanbaru'!idxSatuSampaiDuaPuluh,--LEFT(TEXT(RIGHT('[3]Pos Log Serang 260721'!XFD1,8),REPT("0",8)),2)+1)),INDEX('288_BSC_Alamhijau_Pekanbaru'!idxSatuSampaiDuaPuluh,--LEFT(RIGHT('[3]Pos Log Serang 260721'!XFD1,8),1)+1)&amp;" puluh "&amp;INDEX('288_BSC_Alamhijau_Pekanbaru'!idxSatuSampaiDuaPuluh,--LEFT(RIGHT('[3]Pos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5">" "&amp;INDEX('289_PT. Yasa_Konawe'!idxRatusan,--LEFT(TEXT(RIGHT('[3]Pos Log Serang 260721'!XFD1,9),REPT("0",9)),1)+1)&amp;" "&amp;IF((--MID(TEXT(RIGHT('[3]Pos Log Serang 260721'!XFD1,9),REPT("0",9)),2,2)+1)&lt;=20,IF(--LEFT(TEXT(RIGHT('[3]Pos Log Serang 260721'!XFD1,9),REPT("0",9)),3)=1," satu juta / ",INDEX('289_PT. Yasa_Konawe'!idxSatuSampaiDuaPuluh,--LEFT(TEXT(RIGHT('[3]Pos Log Serang 260721'!XFD1,8),REPT("0",8)),2)+1)),INDEX('289_PT. Yasa_Konawe'!idxSatuSampaiDuaPuluh,--LEFT(RIGHT('[3]Pos Log Serang 260721'!XFD1,8),1)+1)&amp;" puluh "&amp;INDEX('289_PT. Yasa_Konawe'!idxSatuSampaiDuaPuluh,--LEFT(RIGHT('[3]Pos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6">" "&amp;INDEX('290_PCS_Ketapang'!idxRatusan,--LEFT(TEXT(RIGHT('[3]Pos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",INDEX('290_PCS_Ketapang'!idxSatuSampaiDuaPuluh,--LEFT(TEXT(RIGHT('[3]Pos Log Serang 260721'!XFD1,8),REPT("0",8)),2)+1)),INDEX('290_PCS_Ketapang'!idxSatuSampaiDuaPuluh,--LEFT(RIGHT('[3]Pos Log Serang 260721'!XFD1,8),1)+1)&amp;" puluh "&amp;INDEX('290_PCS_Ketapang'!idxSatuSampaiDuaPuluh,--LEFT(RIGHT('[3]Pos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7">" "&amp;INDEX('291_Menara_Cirebon'!idxRatusan,--LEFT(TEXT(RIGHT('[3]Pos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",INDEX('291_Menara_Cirebon'!idxSatuSampaiDuaPuluh,--LEFT(TEXT(RIGHT('[3]Pos Log Serang 260721'!XFD1,8),REPT("0",8)),2)+1)),INDEX('291_Menara_Cirebon'!idxSatuSampaiDuaPuluh,--LEFT(RIGHT('[3]Pos Log Serang 260721'!XFD1,8),1)+1)&amp;" puluh "&amp;INDEX('291_Menara_Cirebon'!idxSatuSampaiDuaPuluh,--LEFT(RIGHT('[3]Pos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8">" "&amp;INDEX('292_Menara_Medan'!idxRatusan,--LEFT(TEXT(RIGHT('[3]Pos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",INDEX('292_Menara_Medan'!idxSatuSampaiDuaPuluh,--LEFT(TEXT(RIGHT('[3]Pos Log Serang 260721'!XFD1,8),REPT("0",8)),2)+1)),INDEX('292_Menara_Medan'!idxSatuSampaiDuaPuluh,--LEFT(RIGHT('[3]Pos Log Serang 260721'!XFD1,8),1)+1)&amp;" puluh "&amp;INDEX('292_Menara_Medan'!idxSatuSampaiDuaPuluh,--LEFT(RIGHT('[3]Pos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9">" "&amp;INDEX('293_MTEK_Indramayu'!idxRatusan,--LEFT(TEXT(RIGHT('[3]Pos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",INDEX('293_MTEK_Indramayu'!idxSatuSampaiDuaPuluh,--LEFT(TEXT(RIGHT('[3]Pos Log Serang 260721'!XFD1,8),REPT("0",8)),2)+1)),INDEX('293_MTEK_Indramayu'!idxSatuSampaiDuaPuluh,--LEFT(RIGHT('[3]Pos Log Serang 260721'!XFD1,8),1)+1)&amp;" puluh "&amp;INDEX('293_MTEK_Indramayu'!idxSatuSampaiDuaPuluh,--LEFT(RIGHT('[3]Pos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0">" "&amp;INDEX('294_MTEK_Bogor'!idxRatusan,--LEFT(TEXT(RIGHT('[3]Pos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",INDEX('294_MTEK_Bogor'!idxSatuSampaiDuaPuluh,--LEFT(TEXT(RIGHT('[3]Pos Log Serang 260721'!XFD1,8),REPT("0",8)),2)+1)),INDEX('294_MTEK_Bogor'!idxSatuSampaiDuaPuluh,--LEFT(RIGHT('[3]Pos Log Serang 260721'!XFD1,8),1)+1)&amp;" puluh "&amp;INDEX('294_MTEK_Bogor'!idxSatuSampaiDuaPuluh,--LEFT(RIGHT('[3]Pos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1">" "&amp;INDEX('295_Solologo_Setyalam_Malang'!idxRatusan,--LEFT(TEXT(RIGHT('[3]Pos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",INDEX('295_Solologo_Setyalam_Malang'!idxSatuSampaiDuaPuluh,--LEFT(TEXT(RIGHT('[3]Pos Log Serang 260721'!XFD1,8),REPT("0",8)),2)+1)),INDEX('295_Solologo_Setyalam_Malang'!idxSatuSampaiDuaPuluh,--LEFT(RIGHT('[3]Pos Log Serang 260721'!XFD1,8),1)+1)&amp;" puluh "&amp;INDEX('295_Solologo_Setyalam_Malang'!idxSatuSampaiDuaPuluh,--LEFT(RIGHT('[3]Pos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2">" "&amp;INDEX('296_Solologo_Persada_Pasuruan'!idxRatusan,--LEFT(TEXT(RIGHT('[3]Pos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",INDEX('296_Solologo_Persada_Pasuruan'!idxSatuSampaiDuaPuluh,--LEFT(TEXT(RIGHT('[3]Pos Log Serang 260721'!XFD1,8),REPT("0",8)),2)+1)),INDEX('296_Solologo_Persada_Pasuruan'!idxSatuSampaiDuaPuluh,--LEFT(RIGHT('[3]Pos Log Serang 260721'!XFD1,8),1)+1)&amp;" puluh "&amp;INDEX('296_Solologo_Persada_Pasuruan'!idxSatuSampaiDuaPuluh,--LEFT(RIGHT('[3]Pos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3">" "&amp;INDEX('297_Brama_Batam'!idxRatusan,--LEFT(TEXT(RIGHT('[3]Pos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",INDEX('297_Brama_Batam'!idxSatuSampaiDuaPuluh,--LEFT(TEXT(RIGHT('[3]Pos Log Serang 260721'!XFD1,8),REPT("0",8)),2)+1)),INDEX('297_Brama_Batam'!idxSatuSampaiDuaPuluh,--LEFT(RIGHT('[3]Pos Log Serang 260721'!XFD1,8),1)+1)&amp;" puluh "&amp;INDEX('297_Brama_Batam'!idxSatuSampaiDuaPuluh,--LEFT(RIGHT('[3]Pos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4">" "&amp;INDEX('298_CMT_Pekanbaru'!idxRatusan,--LEFT(TEXT(RIGHT('[3]Pos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",INDEX('298_CMT_Pekanbaru'!idxSatuSampaiDuaPuluh,--LEFT(TEXT(RIGHT('[3]Pos Log Serang 260721'!XFD1,8),REPT("0",8)),2)+1)),INDEX('298_CMT_Pekanbaru'!idxSatuSampaiDuaPuluh,--LEFT(RIGHT('[3]Pos Log Serang 260721'!XFD1,8),1)+1)&amp;" puluh "&amp;INDEX('298_CMT_Pekanbaru'!idxSatuSampaiDuaPuluh,--LEFT(RIGHT('[3]Pos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5">" "&amp;INDEX('299_Multi Anugrah_Purwokerto'!idxRatusan,--LEFT(TEXT(RIGHT('[3]Pos Log Serang 260721'!XFD1,9),REPT("0",9)),1)+1)&amp;" "&amp;IF((--MID(TEXT(RIGHT('[3]Pos Log Serang 260721'!XFD1,9),REPT("0",9)),2,2)+1)&lt;=20,IF(--LEFT(TEXT(RIGHT('[3]Pos Log Serang 260721'!XFD1,9),REPT("0",9)),3)=1," satu juta / ",INDEX('299_Multi Anugrah_Purwokerto'!idxSatuSampaiDuaPuluh,--LEFT(TEXT(RIGHT('[3]Pos Log Serang 260721'!XFD1,8),REPT("0",8)),2)+1)),INDEX('299_Multi Anugrah_Purwokerto'!idxSatuSampaiDuaPuluh,--LEFT(RIGHT('[3]Pos Log Serang 260721'!XFD1,8),1)+1)&amp;" puluh "&amp;INDEX('299_Multi Anugrah_Purwokerto'!idxSatuSampaiDuaPuluh,--LEFT(RIGHT('[3]Pos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6">" "&amp;INDEX('300_Brama_Pontianak'!idxRatusan,--LEFT(TEXT(RIGHT('[3]Pos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",INDEX('300_Brama_Pontianak'!idxSatuSampaiDuaPuluh,--LEFT(TEXT(RIGHT('[3]Pos Log Serang 260721'!XFD1,8),REPT("0",8)),2)+1)),INDEX('300_Brama_Pontianak'!idxSatuSampaiDuaPuluh,--LEFT(RIGHT('[3]Pos Log Serang 260721'!XFD1,8),1)+1)&amp;" puluh "&amp;INDEX('300_Brama_Pontianak'!idxSatuSampaiDuaPuluh,--LEFT(RIGHT('[3]Pos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7">" "&amp;INDEX('301_Expresindo_Pondok Cabe'!idxRatusan,--LEFT(TEXT(RIGHT('[3]Pos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",INDEX('301_Expresindo_Pondok Cabe'!idxSatuSampaiDuaPuluh,--LEFT(TEXT(RIGHT('[3]Pos Log Serang 260721'!XFD1,8),REPT("0",8)),2)+1)),INDEX('301_Expresindo_Pondok Cabe'!idxSatuSampaiDuaPuluh,--LEFT(RIGHT('[3]Pos Log Serang 260721'!XFD1,8),1)+1)&amp;" puluh "&amp;INDEX('301_Expresindo_Pondok Cabe'!idxSatuSampaiDuaPuluh,--LEFT(RIGHT('[3]Pos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8">" "&amp;INDEX('302_Hinawa DNR_Mix'!idxRatusan,--LEFT(TEXT(RIGHT('[3]Pos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",INDEX('302_Hinawa DNR_Mix'!idxSatuSampaiDuaPuluh,--LEFT(TEXT(RIGHT('[3]Pos Log Serang 260721'!XFD1,8),REPT("0",8)),2)+1)),INDEX('302_Hinawa DNR_Mix'!idxSatuSampaiDuaPuluh,--LEFT(RIGHT('[3]Pos Log Serang 260721'!XFD1,8),1)+1)&amp;" puluh "&amp;INDEX('302_Hinawa DNR_Mix'!idxSatuSampaiDuaPuluh,--LEFT(RIGHT('[3]Pos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29">" "&amp;INDEX('303_Trawlbens_Batam'!idxRatusan,--LEFT(TEXT(RIGHT('[3]Pos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",INDEX('303_Trawlbens_Batam'!idxSatuSampaiDuaPuluh,--LEFT(TEXT(RIGHT('[3]Pos Log Serang 260721'!XFD1,8),REPT("0",8)),2)+1)),INDEX('303_Trawlbens_Batam'!idxSatuSampaiDuaPuluh,--LEFT(RIGHT('[3]Pos Log Serang 260721'!XFD1,8),1)+1)&amp;" puluh "&amp;INDEX('303_Trawlbens_Batam'!idxSatuSampaiDuaPuluh,--LEFT(RIGHT('[3]Pos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0">" "&amp;INDEX('304_Yenlingtan_Beorganik_BT'!idxRatusan,--LEFT(TEXT(RIGHT('[3]Pos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",INDEX('304_Yenlingtan_Beorganik_BT'!idxSatuSampaiDuaPuluh,--LEFT(TEXT(RIGHT('[3]Pos Log Serang 260721'!XFD1,8),REPT("0",8)),2)+1)),INDEX('304_Yenlingtan_Beorganik_BT'!idxSatuSampaiDuaPuluh,--LEFT(RIGHT('[3]Pos Log Serang 260721'!XFD1,8),1)+1)&amp;" puluh "&amp;INDEX('304_Yenlingtan_Beorganik_BT'!idxSatuSampaiDuaPuluh,--LEFT(RIGHT('[3]Pos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1">" "&amp;INDEX('305_Yenlingtan_Primasari_BTM'!idxRatusan,--LEFT(TEXT(RIGHT('[3]Pos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",INDEX('305_Yenlingtan_Primasari_BTM'!idxSatuSampaiDuaPuluh,--LEFT(TEXT(RIGHT('[3]Pos Log Serang 260721'!XFD1,8),REPT("0",8)),2)+1)),INDEX('305_Yenlingtan_Primasari_BTM'!idxSatuSampaiDuaPuluh,--LEFT(RIGHT('[3]Pos Log Serang 260721'!XFD1,8),1)+1)&amp;" puluh "&amp;INDEX('305_Yenlingtan_Primasari_BTM'!idxSatuSampaiDuaPuluh,--LEFT(RIGHT('[3]Pos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2">" "&amp;INDEX('306_Gautama_Batam'!idxRatusan,--LEFT(TEXT(RIGHT('[3]Pos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",INDEX('306_Gautama_Batam'!idxSatuSampaiDuaPuluh,--LEFT(TEXT(RIGHT('[3]Pos Log Serang 260721'!XFD1,8),REPT("0",8)),2)+1)),INDEX('306_Gautama_Batam'!idxSatuSampaiDuaPuluh,--LEFT(RIGHT('[3]Pos Log Serang 260721'!XFD1,8),1)+1)&amp;" puluh "&amp;INDEX('306_Gautama_Batam'!idxSatuSampaiDuaPuluh,--LEFT(RIGHT('[3]Pos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3">" "&amp;INDEX('307_Yenlingtan_Primasari_BTM'!idxRatusan,--LEFT(TEXT(RIGHT('[3]Pos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",INDEX('307_Yenlingtan_Primasari_BTM'!idxSatuSampaiDuaPuluh,--LEFT(TEXT(RIGHT('[3]Pos Log Serang 260721'!XFD1,8),REPT("0",8)),2)+1)),INDEX('307_Yenlingtan_Primasari_BTM'!idxSatuSampaiDuaPuluh,--LEFT(RIGHT('[3]Pos Log Serang 260721'!XFD1,8),1)+1)&amp;" puluh "&amp;INDEX('307_Yenlingtan_Primasari_BTM'!idxSatuSampaiDuaPuluh,--LEFT(RIGHT('[3]Pos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4">" "&amp;INDEX('308_Klik_Batam'!idxRatusan,--LEFT(TEXT(RIGHT('[3]Pos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",INDEX('308_Klik_Batam'!idxSatuSampaiDuaPuluh,--LEFT(TEXT(RIGHT('[3]Pos Log Serang 260721'!XFD1,8),REPT("0",8)),2)+1)),INDEX('308_Klik_Batam'!idxSatuSampaiDuaPuluh,--LEFT(RIGHT('[3]Pos Log Serang 260721'!XFD1,8),1)+1)&amp;" puluh "&amp;INDEX('308_Klik_Batam'!idxSatuSampaiDuaPuluh,--LEFT(RIGHT('[3]Pos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5">" "&amp;INDEX('309_Anzora Skin_Batam'!idxRatusan,--LEFT(TEXT(RIGHT('[3]Pos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",INDEX('309_Anzora Skin_Batam'!idxSatuSampaiDuaPuluh,--LEFT(TEXT(RIGHT('[3]Pos Log Serang 260721'!XFD1,8),REPT("0",8)),2)+1)),INDEX('309_Anzora Skin_Batam'!idxSatuSampaiDuaPuluh,--LEFT(RIGHT('[3]Pos Log Serang 260721'!XFD1,8),1)+1)&amp;" puluh "&amp;INDEX('309_Anzora Skin_Batam'!idxSatuSampaiDuaPuluh,--LEFT(RIGHT('[3]Pos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6">" "&amp;INDEX('310_Trawlbens_Batam'!idxRatusan,--LEFT(TEXT(RIGHT('[3]Pos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",INDEX('310_Trawlbens_Batam'!idxSatuSampaiDuaPuluh,--LEFT(TEXT(RIGHT('[3]Pos Log Serang 260721'!XFD1,8),REPT("0",8)),2)+1)),INDEX('310_Trawlbens_Batam'!idxSatuSampaiDuaPuluh,--LEFT(RIGHT('[3]Pos Log Serang 260721'!XFD1,8),1)+1)&amp;" puluh "&amp;INDEX('310_Trawlbens_Batam'!idxSatuSampaiDuaPuluh,--LEFT(RIGHT('[3]Pos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7">" "&amp;INDEX('311_Bpk.Iqbal_Jambi'!idxRatusan,--LEFT(TEXT(RIGHT('[3]Pos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",INDEX('311_Bpk.Iqbal_Jambi'!idxSatuSampaiDuaPuluh,--LEFT(TEXT(RIGHT('[3]Pos Log Serang 260721'!XFD1,8),REPT("0",8)),2)+1)),INDEX('311_Bpk.Iqbal_Jambi'!idxSatuSampaiDuaPuluh,--LEFT(RIGHT('[3]Pos Log Serang 260721'!XFD1,8),1)+1)&amp;" puluh "&amp;INDEX('311_Bpk.Iqbal_Jambi'!idxSatuSampaiDuaPuluh,--LEFT(RIGHT('[3]Pos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8">" "&amp;INDEX('312_Yenlingtan_Primasari_BTM'!idxRatusan,--LEFT(TEXT(RIGHT('[3]Pos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",INDEX('312_Yenlingtan_Primasari_BTM'!idxSatuSampaiDuaPuluh,--LEFT(TEXT(RIGHT('[3]Pos Log Serang 260721'!XFD1,8),REPT("0",8)),2)+1)),INDEX('312_Yenlingtan_Primasari_BTM'!idxSatuSampaiDuaPuluh,--LEFT(RIGHT('[3]Pos Log Serang 260721'!XFD1,8),1)+1)&amp;" puluh "&amp;INDEX('312_Yenlingtan_Primasari_BTM'!idxSatuSampaiDuaPuluh,--LEFT(RIGHT('[3]Pos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39">" "&amp;INDEX('313_Yenlingtan_Primasari_BTM'!idxRatusan,--LEFT(TEXT(RIGHT('[3]Pos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",INDEX('313_Yenlingtan_Primasari_BTM'!idxSatuSampaiDuaPuluh,--LEFT(TEXT(RIGHT('[3]Pos Log Serang 260721'!XFD1,8),REPT("0",8)),2)+1)),INDEX('313_Yenlingtan_Primasari_BTM'!idxSatuSampaiDuaPuluh,--LEFT(RIGHT('[3]Pos Log Serang 260721'!XFD1,8),1)+1)&amp;" puluh "&amp;INDEX('313_Yenlingtan_Primasari_BTM'!idxSatuSampaiDuaPuluh,--LEFT(RIGHT('[3]Pos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0">" "&amp;INDEX('314_Padi Logistik_Bali'!idxRatusan,--LEFT(TEXT(RIGHT('[3]Pos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",INDEX('314_Padi Logistik_Bali'!idxSatuSampaiDuaPuluh,--LEFT(TEXT(RIGHT('[3]Pos Log Serang 260721'!XFD1,8),REPT("0",8)),2)+1)),INDEX('314_Padi Logistik_Bali'!idxSatuSampaiDuaPuluh,--LEFT(RIGHT('[3]Pos Log Serang 260721'!XFD1,8),1)+1)&amp;" puluh "&amp;INDEX('314_Padi Logistik_Bali'!idxSatuSampaiDuaPuluh,--LEFT(RIGHT('[3]Pos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1">" "&amp;INDEX('315_BBI_Pontianak'!idxRatusan,--LEFT(TEXT(RIGHT('[3]Pos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",INDEX('315_BBI_Pontianak'!idxSatuSampaiDuaPuluh,--LEFT(TEXT(RIGHT('[3]Pos Log Serang 260721'!XFD1,8),REPT("0",8)),2)+1)),INDEX('315_BBI_Pontianak'!idxSatuSampaiDuaPuluh,--LEFT(RIGHT('[3]Pos Log Serang 260721'!XFD1,8),1)+1)&amp;" puluh "&amp;INDEX('315_BBI_Pontianak'!idxSatuSampaiDuaPuluh,--LEFT(RIGHT('[3]Pos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2">" "&amp;INDEX('316_BBI_Medan'!idxRatusan,--LEFT(TEXT(RIGHT('[3]Pos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",INDEX('316_BBI_Medan'!idxSatuSampaiDuaPuluh,--LEFT(TEXT(RIGHT('[3]Pos Log Serang 260721'!XFD1,8),REPT("0",8)),2)+1)),INDEX('316_BBI_Medan'!idxSatuSampaiDuaPuluh,--LEFT(RIGHT('[3]Pos Log Serang 260721'!XFD1,8),1)+1)&amp;" puluh "&amp;INDEX('316_BBI_Medan'!idxSatuSampaiDuaPuluh,--LEFT(RIGHT('[3]Pos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3">" "&amp;INDEX('317_BBI_Jambi'!idxRatusan,--LEFT(TEXT(RIGHT('[3]Pos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",INDEX('317_BBI_Jambi'!idxSatuSampaiDuaPuluh,--LEFT(TEXT(RIGHT('[3]Pos Log Serang 260721'!XFD1,8),REPT("0",8)),2)+1)),INDEX('317_BBI_Jambi'!idxSatuSampaiDuaPuluh,--LEFT(RIGHT('[3]Pos Log Serang 260721'!XFD1,8),1)+1)&amp;" puluh "&amp;INDEX('317_BBI_Jambi'!idxSatuSampaiDuaPuluh,--LEFT(RIGHT('[3]Pos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4">" "&amp;INDEX('318_DN_Import China-JKT'!idxRatusan,--LEFT(TEXT(RIGHT('[3]Pos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",INDEX('318_DN_Import China-JKT'!idxSatuSampaiDuaPuluh,--LEFT(TEXT(RIGHT('[3]Pos Log Serang 260721'!XFD1,8),REPT("0",8)),2)+1)),INDEX('318_DN_Import China-JKT'!idxSatuSampaiDuaPuluh,--LEFT(RIGHT('[3]Pos Log Serang 260721'!XFD1,8),1)+1)&amp;" puluh "&amp;INDEX('318_DN_Import China-JKT'!idxSatuSampaiDuaPuluh,--LEFT(RIGHT('[3]Pos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5">" "&amp;INDEX('318A_DN_Import China-JKT 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",INDEX('318A_DN_Import China-JKT '!idxSatuSampaiDuaPuluh,--LEFT(TEXT(RIGHT('[3]Pos Log Serang 260721'!XFD1,8),REPT("0",8)),2)+1)),INDEX('318A_DN_Import China-JKT '!idxSatuSampaiDuaPuluh,--LEFT(RIGHT('[3]Pos Log Serang 260721'!XFD1,8),1)+1)&amp;" puluh "&amp;INDEX('318A_DN_Import China-JKT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6">" "&amp;INDEX('318B_DN_Import China-JKT 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",INDEX('318B_DN_Import China-JKT '!idxSatuSampaiDuaPuluh,--LEFT(TEXT(RIGHT('[3]Pos Log Serang 260721'!XFD1,8),REPT("0",8)),2)+1)),INDEX('318B_DN_Import China-JKT '!idxSatuSampaiDuaPuluh,--LEFT(RIGHT('[3]Pos Log Serang 260721'!XFD1,8),1)+1)&amp;" puluh "&amp;INDEX('318B_DN_Import China-JKT 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7">" "&amp;INDEX('319_Marvel_Batam'!idxRatusan,--LEFT(TEXT(RIGHT('[3]Pos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",INDEX('319_Marvel_Batam'!idxSatuSampaiDuaPuluh,--LEFT(TEXT(RIGHT('[3]Pos Log Serang 260721'!XFD1,8),REPT("0",8)),2)+1)),INDEX('319_Marvel_Batam'!idxSatuSampaiDuaPuluh,--LEFT(RIGHT('[3]Pos Log Serang 260721'!XFD1,8),1)+1)&amp;" puluh "&amp;INDEX('319_Marvel_Batam'!idxSatuSampaiDuaPuluh,--LEFT(RIGHT('[3]Pos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8">" "&amp;INDEX('320_Klik_Batam'!idxRatusan,--LEFT(TEXT(RIGHT('[3]Pos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",INDEX('320_Klik_Batam'!idxSatuSampaiDuaPuluh,--LEFT(TEXT(RIGHT('[3]Pos Log Serang 260721'!XFD1,8),REPT("0",8)),2)+1)),INDEX('320_Klik_Batam'!idxSatuSampaiDuaPuluh,--LEFT(RIGHT('[3]Pos Log Serang 260721'!XFD1,8),1)+1)&amp;" puluh "&amp;INDEX('320_Klik_Batam'!idxSatuSampaiDuaPuluh,--LEFT(RIGHT('[3]Pos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49">" "&amp;INDEX('321_Okaryana_Pontianak'!idxRatusan,--LEFT(TEXT(RIGHT('[3]Pos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",INDEX('321_Okaryana_Pontianak'!idxSatuSampaiDuaPuluh,--LEFT(TEXT(RIGHT('[3]Pos Log Serang 260721'!XFD1,8),REPT("0",8)),2)+1)),INDEX('321_Okaryana_Pontianak'!idxSatuSampaiDuaPuluh,--LEFT(RIGHT('[3]Pos Log Serang 260721'!XFD1,8),1)+1)&amp;" puluh "&amp;INDEX('321_Okaryana_Pontianak'!idxSatuSampaiDuaPuluh,--LEFT(RIGHT('[3]Pos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0">" "&amp;INDEX('322_NCT_Nias'!idxRatusan,--LEFT(TEXT(RIGHT('[3]Pos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",INDEX('322_NCT_Nias'!idxSatuSampaiDuaPuluh,--LEFT(TEXT(RIGHT('[3]Pos Log Serang 260721'!XFD1,8),REPT("0",8)),2)+1)),INDEX('322_NCT_Nias'!idxSatuSampaiDuaPuluh,--LEFT(RIGHT('[3]Pos Log Serang 260721'!XFD1,8),1)+1)&amp;" puluh "&amp;INDEX('322_NCT_Nias'!idxSatuSampaiDuaPuluh,--LEFT(RIGHT('[3]Pos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1">" "&amp;INDEX('323_PT. SITC_Undername China'!idxRatusan,--LEFT(TEXT(RIGHT('[3]Pos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",INDEX('323_PT. SITC_Undername China'!idxSatuSampaiDuaPuluh,--LEFT(TEXT(RIGHT('[3]Pos Log Serang 260721'!XFD1,8),REPT("0",8)),2)+1)),INDEX('323_PT. SITC_Undername China'!idxSatuSampaiDuaPuluh,--LEFT(RIGHT('[3]Pos Log Serang 260721'!XFD1,8),1)+1)&amp;" puluh "&amp;INDEX('323_PT. SITC_Undername China'!idxSatuSampaiDuaPuluh,--LEFT(RIGHT('[3]Pos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2">" "&amp;INDEX('324_MBS_Palu'!idxRatusan,--LEFT(TEXT(RIGHT('[3]Pos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",INDEX('324_MBS_Palu'!idxSatuSampaiDuaPuluh,--LEFT(TEXT(RIGHT('[3]Pos Log Serang 260721'!XFD1,8),REPT("0",8)),2)+1)),INDEX('324_MBS_Palu'!idxSatuSampaiDuaPuluh,--LEFT(RIGHT('[3]Pos Log Serang 260721'!XFD1,8),1)+1)&amp;" puluh "&amp;INDEX('324_MBS_Palu'!idxSatuSampaiDuaPuluh,--LEFT(RIGHT('[3]Pos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3">" "&amp;INDEX('325_Maxxis_Lampung'!idxRatusan,--LEFT(TEXT(RIGHT('[3]Pos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",INDEX('325_Maxxis_Lampung'!idxSatuSampaiDuaPuluh,--LEFT(TEXT(RIGHT('[3]Pos Log Serang 260721'!XFD1,8),REPT("0",8)),2)+1)),INDEX('325_Maxxis_Lampung'!idxSatuSampaiDuaPuluh,--LEFT(RIGHT('[3]Pos Log Serang 260721'!XFD1,8),1)+1)&amp;" puluh "&amp;INDEX('325_Maxxis_Lampung'!idxSatuSampaiDuaPuluh,--LEFT(RIGHT('[3]Pos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4">" "&amp;INDEX('326_Ibu Yesika_Kendari'!idxRatusan,--LEFT(TEXT(RIGHT('[3]Pos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",INDEX('326_Ibu Yesika_Kendari'!idxSatuSampaiDuaPuluh,--LEFT(TEXT(RIGHT('[3]Pos Log Serang 260721'!XFD1,8),REPT("0",8)),2)+1)),INDEX('326_Ibu Yesika_Kendari'!idxSatuSampaiDuaPuluh,--LEFT(RIGHT('[3]Pos Log Serang 260721'!XFD1,8),1)+1)&amp;" puluh "&amp;INDEX('326_Ibu Yesika_Kendari'!idxSatuSampaiDuaPuluh,--LEFT(RIGHT('[3]Pos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5">" "&amp;INDEX('327_LSJ_Batam'!idxRatusan,--LEFT(TEXT(RIGHT('[3]Pos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",INDEX('327_LSJ_Batam'!idxSatuSampaiDuaPuluh,--LEFT(TEXT(RIGHT('[3]Pos Log Serang 260721'!XFD1,8),REPT("0",8)),2)+1)),INDEX('327_LSJ_Batam'!idxSatuSampaiDuaPuluh,--LEFT(RIGHT('[3]Pos Log Serang 260721'!XFD1,8),1)+1)&amp;" puluh "&amp;INDEX('327_LSJ_Batam'!idxSatuSampaiDuaPuluh,--LEFT(RIGHT('[3]Pos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6">" "&amp;INDEX('328_Toko Ade_Makassar'!idxRatusan,--LEFT(TEXT(RIGHT('[3]Pos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",INDEX('328_Toko Ade_Makassar'!idxSatuSampaiDuaPuluh,--LEFT(TEXT(RIGHT('[3]Pos Log Serang 260721'!XFD1,8),REPT("0",8)),2)+1)),INDEX('328_Toko Ade_Makassar'!idxSatuSampaiDuaPuluh,--LEFT(RIGHT('[3]Pos Log Serang 260721'!XFD1,8),1)+1)&amp;" puluh "&amp;INDEX('328_Toko Ade_Makassar'!idxSatuSampaiDuaPuluh,--LEFT(RIGHT('[3]Pos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7">" "&amp;INDEX('329_Bpk. Rosy Palilingan_Batam'!idxRatusan,--LEFT(TEXT(RIGHT('[3]Pos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",INDEX('329_Bpk. Rosy Palilingan_Batam'!idxSatuSampaiDuaPuluh,--LEFT(TEXT(RIGHT('[3]Pos Log Serang 260721'!XFD1,8),REPT("0",8)),2)+1)),INDEX('329_Bpk. Rosy Palilingan_Batam'!idxSatuSampaiDuaPuluh,--LEFT(RIGHT('[3]Pos Log Serang 260721'!XFD1,8),1)+1)&amp;" puluh "&amp;INDEX('329_Bpk. Rosy Palilingan_Batam'!idxSatuSampaiDuaPuluh,--LEFT(RIGHT('[3]Pos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8">" "&amp;INDEX('330_Yenlingtan_Batam'!idxRatusan,--LEFT(TEXT(RIGHT('[3]Pos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",INDEX('330_Yenlingtan_Batam'!idxSatuSampaiDuaPuluh,--LEFT(TEXT(RIGHT('[3]Pos Log Serang 260721'!XFD1,8),REPT("0",8)),2)+1)),INDEX('330_Yenlingtan_Batam'!idxSatuSampaiDuaPuluh,--LEFT(RIGHT('[3]Pos Log Serang 260721'!XFD1,8),1)+1)&amp;" puluh "&amp;INDEX('330_Yenlingtan_Batam'!idxSatuSampaiDuaPuluh,--LEFT(RIGHT('[3]Pos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59">" "&amp;INDEX('331_Tinata Sukses_Batam'!idxRatusan,--LEFT(TEXT(RIGHT('[3]Pos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",INDEX('331_Tinata Sukses_Batam'!idxSatuSampaiDuaPuluh,--LEFT(TEXT(RIGHT('[3]Pos Log Serang 260721'!XFD1,8),REPT("0",8)),2)+1)),INDEX('331_Tinata Sukses_Batam'!idxSatuSampaiDuaPuluh,--LEFT(RIGHT('[3]Pos Log Serang 260721'!XFD1,8),1)+1)&amp;" puluh "&amp;INDEX('331_Tinata Sukses_Batam'!idxSatuSampaiDuaPuluh,--LEFT(RIGHT('[3]Pos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0">" "&amp;INDEX('332_Yenlingtan_Lingkar_BTH'!idxRatusan,--LEFT(TEXT(RIGHT('[3]Pos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",INDEX('332_Yenlingtan_Lingkar_BTH'!idxSatuSampaiDuaPuluh,--LEFT(TEXT(RIGHT('[3]Pos Log Serang 260721'!XFD1,8),REPT("0",8)),2)+1)),INDEX('332_Yenlingtan_Lingkar_BTH'!idxSatuSampaiDuaPuluh,--LEFT(RIGHT('[3]Pos Log Serang 260721'!XFD1,8),1)+1)&amp;" puluh "&amp;INDEX('332_Yenlingtan_Lingkar_BTH'!idxSatuSampaiDuaPuluh,--LEFT(RIGHT('[3]Pos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1">" "&amp;INDEX('333_Yenlingtan_Timothy_BTH'!idxRatusan,--LEFT(TEXT(RIGHT('[3]Pos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",INDEX('333_Yenlingtan_Timothy_BTH'!idxSatuSampaiDuaPuluh,--LEFT(TEXT(RIGHT('[3]Pos Log Serang 260721'!XFD1,8),REPT("0",8)),2)+1)),INDEX('333_Yenlingtan_Timothy_BTH'!idxSatuSampaiDuaPuluh,--LEFT(RIGHT('[3]Pos Log Serang 260721'!XFD1,8),1)+1)&amp;" puluh "&amp;INDEX('333_Yenlingtan_Timothy_BTH'!idxSatuSampaiDuaPuluh,--LEFT(RIGHT('[3]Pos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2">" "&amp;INDEX('334_Yenlingtan_kaifa_BTH'!idxRatusan,--LEFT(TEXT(RIGHT('[3]Pos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",INDEX('334_Yenlingtan_kaifa_BTH'!idxSatuSampaiDuaPuluh,--LEFT(TEXT(RIGHT('[3]Pos Log Serang 260721'!XFD1,8),REPT("0",8)),2)+1)),INDEX('334_Yenlingtan_kaifa_BTH'!idxSatuSampaiDuaPuluh,--LEFT(RIGHT('[3]Pos Log Serang 260721'!XFD1,8),1)+1)&amp;" puluh "&amp;INDEX('334_Yenlingtan_kaifa_BTH'!idxSatuSampaiDuaPuluh,--LEFT(RIGHT('[3]Pos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3">" "&amp;INDEX('335_BSC_Alam Hijau_Bali'!idxRatusan,--LEFT(TEXT(RIGHT('[3]Pos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",INDEX('335_BSC_Alam Hijau_Bali'!idxSatuSampaiDuaPuluh,--LEFT(TEXT(RIGHT('[3]Pos Log Serang 260721'!XFD1,8),REPT("0",8)),2)+1)),INDEX('335_BSC_Alam Hijau_Bali'!idxSatuSampaiDuaPuluh,--LEFT(RIGHT('[3]Pos Log Serang 260721'!XFD1,8),1)+1)&amp;" puluh "&amp;INDEX('335_BSC_Alam Hijau_Bali'!idxSatuSampaiDuaPuluh,--LEFT(RIGHT('[3]Pos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4">" "&amp;INDEX('335A_BSC_Alam Hijau_Kota Bumi'!idxRatusan,--LEFT(TEXT(RIGHT('[3]Pos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",INDEX('335A_BSC_Alam Hijau_Kota Bumi'!idxSatuSampaiDuaPuluh,--LEFT(TEXT(RIGHT('[3]Pos Log Serang 260721'!XFD1,8),REPT("0",8)),2)+1)),INDEX('335A_BSC_Alam Hijau_Kota Bumi'!idxSatuSampaiDuaPuluh,--LEFT(RIGHT('[3]Pos Log Serang 260721'!XFD1,8),1)+1)&amp;" puluh "&amp;INDEX('335A_BSC_Alam Hijau_Kota Bumi'!idxSatuSampaiDuaPuluh,--LEFT(RIGHT('[3]Pos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5">" "&amp;INDEX('335B_BSC_Alam Hijau_Palembang'!idxRatusan,--LEFT(TEXT(RIGHT('[3]Pos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",INDEX('335B_BSC_Alam Hijau_Palembang'!idxSatuSampaiDuaPuluh,--LEFT(TEXT(RIGHT('[3]Pos Log Serang 260721'!XFD1,8),REPT("0",8)),2)+1)),INDEX('335B_BSC_Alam Hijau_Palembang'!idxSatuSampaiDuaPuluh,--LEFT(RIGHT('[3]Pos Log Serang 260721'!XFD1,8),1)+1)&amp;" puluh "&amp;INDEX('335B_BSC_Alam Hijau_Palembang'!idxSatuSampaiDuaPuluh,--LEFT(RIGHT('[3]Pos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6">" "&amp;INDEX('335C_BSC_Alam Hijau_Palemba'!idxRatusan,--LEFT(TEXT(RIGHT('[3]Pos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",INDEX('335C_BSC_Alam Hijau_Palemba'!idxSatuSampaiDuaPuluh,--LEFT(TEXT(RIGHT('[3]Pos Log Serang 260721'!XFD1,8),REPT("0",8)),2)+1)),INDEX('335C_BSC_Alam Hijau_Palemba'!idxSatuSampaiDuaPuluh,--LEFT(RIGHT('[3]Pos Log Serang 260721'!XFD1,8),1)+1)&amp;" puluh "&amp;INDEX('335C_BSC_Alam Hijau_Palemba'!idxSatuSampaiDuaPuluh,--LEFT(RIGHT('[3]Pos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7">" "&amp;INDEX('335D_BSC_Alam Hijau_Karawang'!idxRatusan,--LEFT(TEXT(RIGHT('[3]Pos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",INDEX('335D_BSC_Alam Hijau_Karawang'!idxSatuSampaiDuaPuluh,--LEFT(TEXT(RIGHT('[3]Pos Log Serang 260721'!XFD1,8),REPT("0",8)),2)+1)),INDEX('335D_BSC_Alam Hijau_Karawang'!idxSatuSampaiDuaPuluh,--LEFT(RIGHT('[3]Pos Log Serang 260721'!XFD1,8),1)+1)&amp;" puluh "&amp;INDEX('335D_BSC_Alam Hijau_Karawang'!idxSatuSampaiDuaPuluh,--LEFT(RIGHT('[3]Pos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8">" "&amp;INDEX('336_BSC_JHHP_Pekanbaru'!idxRatusan,--LEFT(TEXT(RIGHT('[3]Pos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",INDEX('336_BSC_JHHP_Pekanbaru'!idxSatuSampaiDuaPuluh,--LEFT(TEXT(RIGHT('[3]Pos Log Serang 260721'!XFD1,8),REPT("0",8)),2)+1)),INDEX('336_BSC_JHHP_Pekanbaru'!idxSatuSampaiDuaPuluh,--LEFT(RIGHT('[3]Pos Log Serang 260721'!XFD1,8),1)+1)&amp;" puluh "&amp;INDEX('336_BSC_JHHP_Pekanbaru'!idxSatuSampaiDuaPuluh,--LEFT(RIGHT('[3]Pos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69">" "&amp;INDEX('337_BSC_Kino_Palembang'!idxRatusan,--LEFT(TEXT(RIGHT('[3]Pos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",INDEX('337_BSC_Kino_Palembang'!idxSatuSampaiDuaPuluh,--LEFT(TEXT(RIGHT('[3]Pos Log Serang 260721'!XFD1,8),REPT("0",8)),2)+1)),INDEX('337_BSC_Kino_Palembang'!idxSatuSampaiDuaPuluh,--LEFT(RIGHT('[3]Pos Log Serang 260721'!XFD1,8),1)+1)&amp;" puluh "&amp;INDEX('337_BSC_Kino_Palembang'!idxSatuSampaiDuaPuluh,--LEFT(RIGHT('[3]Pos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0">" "&amp;INDEX('338_STL_Tarakan'!idxRatusan,--LEFT(TEXT(RIGHT('[3]Pos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",INDEX('338_STL_Tarakan'!idxSatuSampaiDuaPuluh,--LEFT(TEXT(RIGHT('[3]Pos Log Serang 260721'!XFD1,8),REPT("0",8)),2)+1)),INDEX('338_STL_Tarakan'!idxSatuSampaiDuaPuluh,--LEFT(RIGHT('[3]Pos Log Serang 260721'!XFD1,8),1)+1)&amp;" puluh "&amp;INDEX('338_STL_Tarakan'!idxSatuSampaiDuaPuluh,--LEFT(RIGHT('[3]Pos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1">" "&amp;INDEX('339_Solologo_Persada_Banjar'!idxRatusan,--LEFT(TEXT(RIGHT('[3]Pos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",INDEX('339_Solologo_Persada_Banjar'!idxSatuSampaiDuaPuluh,--LEFT(TEXT(RIGHT('[3]Pos Log Serang 260721'!XFD1,8),REPT("0",8)),2)+1)),INDEX('339_Solologo_Persada_Banjar'!idxSatuSampaiDuaPuluh,--LEFT(RIGHT('[3]Pos Log Serang 260721'!XFD1,8),1)+1)&amp;" puluh "&amp;INDEX('339_Solologo_Persada_Banjar'!idxSatuSampaiDuaPuluh,--LEFT(RIGHT('[3]Pos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2">" "&amp;INDEX('340_Solologo_Persada_Pati'!idxRatusan,--LEFT(TEXT(RIGHT('[3]Pos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",INDEX('340_Solologo_Persada_Pati'!idxSatuSampaiDuaPuluh,--LEFT(TEXT(RIGHT('[3]Pos Log Serang 260721'!XFD1,8),REPT("0",8)),2)+1)),INDEX('340_Solologo_Persada_Pati'!idxSatuSampaiDuaPuluh,--LEFT(RIGHT('[3]Pos Log Serang 260721'!XFD1,8),1)+1)&amp;" puluh "&amp;INDEX('340_Solologo_Persada_Pati'!idxSatuSampaiDuaPuluh,--LEFT(RIGHT('[3]Pos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3">" "&amp;INDEX('341_Solologo_Satya_Banjar'!idxRatusan,--LEFT(TEXT(RIGHT('[3]Pos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",INDEX('341_Solologo_Satya_Banjar'!idxSatuSampaiDuaPuluh,--LEFT(TEXT(RIGHT('[3]Pos Log Serang 260721'!XFD1,8),REPT("0",8)),2)+1)),INDEX('341_Solologo_Satya_Banjar'!idxSatuSampaiDuaPuluh,--LEFT(RIGHT('[3]Pos Log Serang 260721'!XFD1,8),1)+1)&amp;" puluh "&amp;INDEX('341_Solologo_Satya_Banjar'!idxSatuSampaiDuaPuluh,--LEFT(RIGHT('[3]Pos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4">" "&amp;INDEX('342_Solologo_Banyuwangi'!idxRatusan,--LEFT(TEXT(RIGHT('[3]Pos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",INDEX('342_Solologo_Banyuwangi'!idxSatuSampaiDuaPuluh,--LEFT(TEXT(RIGHT('[3]Pos Log Serang 260721'!XFD1,8),REPT("0",8)),2)+1)),INDEX('342_Solologo_Banyuwangi'!idxSatuSampaiDuaPuluh,--LEFT(RIGHT('[3]Pos Log Serang 260721'!XFD1,8),1)+1)&amp;" puluh "&amp;INDEX('342_Solologo_Banyuwangi'!idxSatuSampaiDuaPuluh,--LEFT(RIGHT('[3]Pos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5">" "&amp;INDEX('342A_Solologo_Persada_Kendal'!idxRatusan,--LEFT(TEXT(RIGHT('[3]Pos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",INDEX('342A_Solologo_Persada_Kendal'!idxSatuSampaiDuaPuluh,--LEFT(TEXT(RIGHT('[3]Pos Log Serang 260721'!XFD1,8),REPT("0",8)),2)+1)),INDEX('342A_Solologo_Persada_Kendal'!idxSatuSampaiDuaPuluh,--LEFT(RIGHT('[3]Pos Log Serang 260721'!XFD1,8),1)+1)&amp;" puluh "&amp;INDEX('342A_Solologo_Persada_Kendal'!idxSatuSampaiDuaPuluh,--LEFT(RIGHT('[3]Pos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6">" "&amp;INDEX('343_MAS Kargo_Jambi'!idxRatusan,--LEFT(TEXT(RIGHT('[3]Pos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",INDEX('343_MAS Kargo_Jambi'!idxSatuSampaiDuaPuluh,--LEFT(TEXT(RIGHT('[3]Pos Log Serang 260721'!XFD1,8),REPT("0",8)),2)+1)),INDEX('343_MAS Kargo_Jambi'!idxSatuSampaiDuaPuluh,--LEFT(RIGHT('[3]Pos Log Serang 260721'!XFD1,8),1)+1)&amp;" puluh "&amp;INDEX('343_MAS Kargo_Jambi'!idxSatuSampaiDuaPuluh,--LEFT(RIGHT('[3]Pos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7">" "&amp;INDEX('344_Bpk Iqbal_Jambi'!idxRatusan,--LEFT(TEXT(RIGHT('[3]Pos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",INDEX('344_Bpk Iqbal_Jambi'!idxSatuSampaiDuaPuluh,--LEFT(TEXT(RIGHT('[3]Pos Log Serang 260721'!XFD1,8),REPT("0",8)),2)+1)),INDEX('344_Bpk Iqbal_Jambi'!idxSatuSampaiDuaPuluh,--LEFT(RIGHT('[3]Pos Log Serang 260721'!XFD1,8),1)+1)&amp;" puluh "&amp;INDEX('344_Bpk Iqbal_Jambi'!idxSatuSampaiDuaPuluh,--LEFT(RIGHT('[3]Pos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8">" "&amp;INDEX('345_Yenlingtan_Primasari_BTH'!idxRatusan,--LEFT(TEXT(RIGHT('[3]Pos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",INDEX('345_Yenlingtan_Primasari_BTH'!idxSatuSampaiDuaPuluh,--LEFT(TEXT(RIGHT('[3]Pos Log Serang 260721'!XFD1,8),REPT("0",8)),2)+1)),INDEX('345_Yenlingtan_Primasari_BTH'!idxSatuSampaiDuaPuluh,--LEFT(RIGHT('[3]Pos Log Serang 260721'!XFD1,8),1)+1)&amp;" puluh "&amp;INDEX('345_Yenlingtan_Primasari_BTH'!idxSatuSampaiDuaPuluh,--LEFT(RIGHT('[3]Pos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79">" "&amp;INDEX('346_Yenlingtan_Prambanan_BTH'!idxRatusan,--LEFT(TEXT(RIGHT('[3]Pos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",INDEX('346_Yenlingtan_Prambanan_BTH'!idxSatuSampaiDuaPuluh,--LEFT(TEXT(RIGHT('[3]Pos Log Serang 260721'!XFD1,8),REPT("0",8)),2)+1)),INDEX('346_Yenlingtan_Prambanan_BTH'!idxSatuSampaiDuaPuluh,--LEFT(RIGHT('[3]Pos Log Serang 260721'!XFD1,8),1)+1)&amp;" puluh "&amp;INDEX('346_Yenlingtan_Prambanan_BTH'!idxSatuSampaiDuaPuluh,--LEFT(RIGHT('[3]Pos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0">" "&amp;INDEX('347_Trawlbens_Batam'!idxRatusan,--LEFT(TEXT(RIGHT('[3]Pos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",INDEX('347_Trawlbens_Batam'!idxSatuSampaiDuaPuluh,--LEFT(TEXT(RIGHT('[3]Pos Log Serang 260721'!XFD1,8),REPT("0",8)),2)+1)),INDEX('347_Trawlbens_Batam'!idxSatuSampaiDuaPuluh,--LEFT(RIGHT('[3]Pos Log Serang 260721'!XFD1,8),1)+1)&amp;" puluh "&amp;INDEX('347_Trawlbens_Batam'!idxSatuSampaiDuaPuluh,--LEFT(RIGHT('[3]Pos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1">" "&amp;INDEX('348_Cargo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",INDEX('348_Cargo Trans_Batam'!idxSatuSampaiDuaPuluh,--LEFT(TEXT(RIGHT('[3]Pos Log Serang 260721'!XFD1,8),REPT("0",8)),2)+1)),INDEX('348_Cargo Trans_Batam'!idxSatuSampaiDuaPuluh,--LEFT(RIGHT('[3]Pos Log Serang 260721'!XFD1,8),1)+1)&amp;" puluh "&amp;INDEX('348_Cargo Trans_Batam'!idxSatuSampaiDuaPuluh,--LEFT(RIGHT('[3]Pos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2">" "&amp;INDEX('349_Cargo Trans_Batam'!idxRatusan,--LEFT(TEXT(RIGHT('[3]Pos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",INDEX('349_Cargo Trans_Batam'!idxSatuSampaiDuaPuluh,--LEFT(TEXT(RIGHT('[3]Pos Log Serang 260721'!XFD1,8),REPT("0",8)),2)+1)),INDEX('349_Cargo Trans_Batam'!idxSatuSampaiDuaPuluh,--LEFT(RIGHT('[3]Pos Log Serang 260721'!XFD1,8),1)+1)&amp;" puluh "&amp;INDEX('349_Cargo Trans_Batam'!idxSatuSampaiDuaPuluh,--LEFT(RIGHT('[3]Pos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3">" "&amp;INDEX('350_PT Sinar Himalaya_Makssar'!idxRatusan,--LEFT(TEXT(RIGHT('[3]Pos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",INDEX('350_PT Sinar Himalaya_Makssar'!idxSatuSampaiDuaPuluh,--LEFT(TEXT(RIGHT('[3]Pos Log Serang 260721'!XFD1,8),REPT("0",8)),2)+1)),INDEX('350_PT Sinar Himalaya_Makssar'!idxSatuSampaiDuaPuluh,--LEFT(RIGHT('[3]Pos Log Serang 260721'!XFD1,8),1)+1)&amp;" puluh "&amp;INDEX('350_PT Sinar Himalaya_Makssar'!idxSatuSampaiDuaPuluh,--LEFT(RIGHT('[3]Pos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4">" "&amp;INDEX('351_Tiga Putra_Lahat'!idxRatusan,--LEFT(TEXT(RIGHT('[3]Pos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",INDEX('351_Tiga Putra_Lahat'!idxSatuSampaiDuaPuluh,--LEFT(TEXT(RIGHT('[3]Pos Log Serang 260721'!XFD1,8),REPT("0",8)),2)+1)),INDEX('351_Tiga Putra_Lahat'!idxSatuSampaiDuaPuluh,--LEFT(RIGHT('[3]Pos Log Serang 260721'!XFD1,8),1)+1)&amp;" puluh "&amp;INDEX('351_Tiga Putra_Lahat'!idxSatuSampaiDuaPuluh,--LEFT(RIGHT('[3]Pos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5">" "&amp;INDEX('352_BBI_Kudus'!idxRatusan,--LEFT(TEXT(RIGHT('[3]Pos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",INDEX('352_BBI_Kudus'!idxSatuSampaiDuaPuluh,--LEFT(TEXT(RIGHT('[3]Pos Log Serang 260721'!XFD1,8),REPT("0",8)),2)+1)),INDEX('352_BBI_Kudus'!idxSatuSampaiDuaPuluh,--LEFT(RIGHT('[3]Pos Log Serang 260721'!XFD1,8),1)+1)&amp;" puluh "&amp;INDEX('352_BBI_Kudus'!idxSatuSampaiDuaPuluh,--LEFT(RIGHT('[3]Pos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6">" "&amp;INDEX('353_BBI_Bali'!idxRatusan,--LEFT(TEXT(RIGHT('[3]Pos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",INDEX('353_BBI_Bali'!idxSatuSampaiDuaPuluh,--LEFT(TEXT(RIGHT('[3]Pos Log Serang 260721'!XFD1,8),REPT("0",8)),2)+1)),INDEX('353_BBI_Bali'!idxSatuSampaiDuaPuluh,--LEFT(RIGHT('[3]Pos Log Serang 260721'!XFD1,8),1)+1)&amp;" puluh "&amp;INDEX('353_BBI_Bali'!idxSatuSampaiDuaPuluh,--LEFT(RIGHT('[3]Pos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7">" "&amp;INDEX('354_BBI_Tuban'!idxRatusan,--LEFT(TEXT(RIGHT('[3]Pos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",INDEX('354_BBI_Tuban'!idxSatuSampaiDuaPuluh,--LEFT(TEXT(RIGHT('[3]Pos Log Serang 260721'!XFD1,8),REPT("0",8)),2)+1)),INDEX('354_BBI_Tuban'!idxSatuSampaiDuaPuluh,--LEFT(RIGHT('[3]Pos Log Serang 260721'!XFD1,8),1)+1)&amp;" puluh "&amp;INDEX('354_BBI_Tuban'!idxSatuSampaiDuaPuluh,--LEFT(RIGHT('[3]Pos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8">" "&amp;INDEX('355_BBI_Malang'!idxRatusan,--LEFT(TEXT(RIGHT('[3]Pos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",INDEX('355_BBI_Malang'!idxSatuSampaiDuaPuluh,--LEFT(TEXT(RIGHT('[3]Pos Log Serang 260721'!XFD1,8),REPT("0",8)),2)+1)),INDEX('355_BBI_Malang'!idxSatuSampaiDuaPuluh,--LEFT(RIGHT('[3]Pos Log Serang 260721'!XFD1,8),1)+1)&amp;" puluh "&amp;INDEX('355_BBI_Malang'!idxSatuSampaiDuaPuluh,--LEFT(RIGHT('[3]Pos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89">" "&amp;INDEX('356_Lion_Pontianak'!idxRatusan,--LEFT(TEXT(RIGHT('[3]Pos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",INDEX('356_Lion_Pontianak'!idxSatuSampaiDuaPuluh,--LEFT(TEXT(RIGHT('[3]Pos Log Serang 260721'!XFD1,8),REPT("0",8)),2)+1)),INDEX('356_Lion_Pontianak'!idxSatuSampaiDuaPuluh,--LEFT(RIGHT('[3]Pos Log Serang 260721'!XFD1,8),1)+1)&amp;" puluh "&amp;INDEX('356_Lion_Pontianak'!idxSatuSampaiDuaPuluh,--LEFT(RIGHT('[3]Pos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0">" "&amp;INDEX('357_Lion_Malang'!idxRatusan,--LEFT(TEXT(RIGHT('[3]Pos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",INDEX('357_Lion_Malang'!idxSatuSampaiDuaPuluh,--LEFT(TEXT(RIGHT('[3]Pos Log Serang 260721'!XFD1,8),REPT("0",8)),2)+1)),INDEX('357_Lion_Malang'!idxSatuSampaiDuaPuluh,--LEFT(RIGHT('[3]Pos Log Serang 260721'!XFD1,8),1)+1)&amp;" puluh "&amp;INDEX('357_Lion_Malang'!idxSatuSampaiDuaPuluh,--LEFT(RIGHT('[3]Pos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1">" "&amp;INDEX('358_Lion_Bali'!idxRatusan,--LEFT(TEXT(RIGHT('[3]Pos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",INDEX('358_Lion_Bali'!idxSatuSampaiDuaPuluh,--LEFT(TEXT(RIGHT('[3]Pos Log Serang 260721'!XFD1,8),REPT("0",8)),2)+1)),INDEX('358_Lion_Bali'!idxSatuSampaiDuaPuluh,--LEFT(RIGHT('[3]Pos Log Serang 260721'!XFD1,8),1)+1)&amp;" puluh "&amp;INDEX('358_Lion_Bali'!idxSatuSampaiDuaPuluh,--LEFT(RIGHT('[3]Pos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2">" "&amp;INDEX('359_Lion_Pati'!idxRatusan,--LEFT(TEXT(RIGHT('[3]Pos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",INDEX('359_Lion_Pati'!idxSatuSampaiDuaPuluh,--LEFT(TEXT(RIGHT('[3]Pos Log Serang 260721'!XFD1,8),REPT("0",8)),2)+1)),INDEX('359_Lion_Pati'!idxSatuSampaiDuaPuluh,--LEFT(RIGHT('[3]Pos Log Serang 260721'!XFD1,8),1)+1)&amp;" puluh "&amp;INDEX('359_Lion_Pati'!idxSatuSampaiDuaPuluh,--LEFT(RIGHT('[3]Pos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3">" "&amp;INDEX('360_Lion_Pasuruan'!idxRatusan,--LEFT(TEXT(RIGHT('[3]Pos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",INDEX('360_Lion_Pasuruan'!idxSatuSampaiDuaPuluh,--LEFT(TEXT(RIGHT('[3]Pos Log Serang 260721'!XFD1,8),REPT("0",8)),2)+1)),INDEX('360_Lion_Pasuruan'!idxSatuSampaiDuaPuluh,--LEFT(RIGHT('[3]Pos Log Serang 260721'!XFD1,8),1)+1)&amp;" puluh "&amp;INDEX('360_Lion_Pasuruan'!idxSatuSampaiDuaPuluh,--LEFT(RIGHT('[3]Pos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4">" "&amp;INDEX('361_Solologo_Satyaalam_Malang'!idxRatusan,--LEFT(TEXT(RIGHT('[3]Pos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",INDEX('361_Solologo_Satyaalam_Malang'!idxSatuSampaiDuaPuluh,--LEFT(TEXT(RIGHT('[3]Pos Log Serang 260721'!XFD1,8),REPT("0",8)),2)+1)),INDEX('361_Solologo_Satyaalam_Malang'!idxSatuSampaiDuaPuluh,--LEFT(RIGHT('[3]Pos Log Serang 260721'!XFD1,8),1)+1)&amp;" puluh "&amp;INDEX('361_Solologo_Satyaalam_Malang'!idxSatuSampaiDuaPuluh,--LEFT(RIGHT('[3]Pos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5">" "&amp;INDEX('362_Solologo_Satyaalam_Banjar'!idxRatusan,--LEFT(TEXT(RIGHT('[3]Pos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",INDEX('362_Solologo_Satyaalam_Banjar'!idxSatuSampaiDuaPuluh,--LEFT(TEXT(RIGHT('[3]Pos Log Serang 260721'!XFD1,8),REPT("0",8)),2)+1)),INDEX('362_Solologo_Satyaalam_Banjar'!idxSatuSampaiDuaPuluh,--LEFT(RIGHT('[3]Pos Log Serang 260721'!XFD1,8),1)+1)&amp;" puluh "&amp;INDEX('362_Solologo_Satyaalam_Banjar'!idxSatuSampaiDuaPuluh,--LEFT(RIGHT('[3]Pos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6">" "&amp;INDEX('363_NCT_Jambi'!idxRatusan,--LEFT(TEXT(RIGHT('[3]Pos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",INDEX('363_NCT_Jambi'!idxSatuSampaiDuaPuluh,--LEFT(TEXT(RIGHT('[3]Pos Log Serang 260721'!XFD1,8),REPT("0",8)),2)+1)),INDEX('363_NCT_Jambi'!idxSatuSampaiDuaPuluh,--LEFT(RIGHT('[3]Pos Log Serang 260721'!XFD1,8),1)+1)&amp;" puluh "&amp;INDEX('363_NCT_Jambi'!idxSatuSampaiDuaPuluh,--LEFT(RIGHT('[3]Pos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7">" "&amp;INDEX('363a_NCT_Jambi (2)'!idxRatusan,--LEFT(TEXT(RIGHT('[3]Pos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",INDEX('363a_NCT_Jambi (2)'!idxSatuSampaiDuaPuluh,--LEFT(TEXT(RIGHT('[3]Pos Log Serang 260721'!XFD1,8),REPT("0",8)),2)+1)),INDEX('363a_NCT_Jambi (2)'!idxSatuSampaiDuaPuluh,--LEFT(RIGHT('[3]Pos Log Serang 260721'!XFD1,8),1)+1)&amp;" puluh "&amp;INDEX('363a_NCT_Jambi (2)'!idxSatuSampaiDuaPuluh,--LEFT(RIGHT('[3]Pos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8">" "&amp;INDEX('364_Bpk.Iqbal_Batam'!idxRatusan,--LEFT(TEXT(RIGHT('[3]Pos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",INDEX('364_Bpk.Iqbal_Batam'!idxSatuSampaiDuaPuluh,--LEFT(TEXT(RIGHT('[3]Pos Log Serang 260721'!XFD1,8),REPT("0",8)),2)+1)),INDEX('364_Bpk.Iqbal_Batam'!idxSatuSampaiDuaPuluh,--LEFT(RIGHT('[3]Pos Log Serang 260721'!XFD1,8),1)+1)&amp;" puluh "&amp;INDEX('364_Bpk.Iqbal_Batam'!idxSatuSampaiDuaPuluh,--LEFT(RIGHT('[3]Pos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99">" "&amp;INDEX('365_Klik_Batam'!idxRatusan,--LEFT(TEXT(RIGHT('[3]Pos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",INDEX('365_Klik_Batam'!idxSatuSampaiDuaPuluh,--LEFT(TEXT(RIGHT('[3]Pos Log Serang 260721'!XFD1,8),REPT("0",8)),2)+1)),INDEX('365_Klik_Batam'!idxSatuSampaiDuaPuluh,--LEFT(RIGHT('[3]Pos Log Serang 260721'!XFD1,8),1)+1)&amp;" puluh "&amp;INDEX('365_Klik_Batam'!idxSatuSampaiDuaPuluh,--LEFT(RIGHT('[3]Pos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0">" "&amp;INDEX('366_Klik_Batam'!idxRatusan,--LEFT(TEXT(RIGHT('[3]Pos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",INDEX('366_Klik_Batam'!idxSatuSampaiDuaPuluh,--LEFT(TEXT(RIGHT('[3]Pos Log Serang 260721'!XFD1,8),REPT("0",8)),2)+1)),INDEX('366_Klik_Batam'!idxSatuSampaiDuaPuluh,--LEFT(RIGHT('[3]Pos Log Serang 260721'!XFD1,8),1)+1)&amp;" puluh "&amp;INDEX('366_Klik_Batam'!idxSatuSampaiDuaPuluh,--LEFT(RIGHT('[3]Pos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1">" "&amp;INDEX('367_Solologo_Palembang'!idxRatusan,--LEFT(TEXT(RIGHT('[3]Pos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",INDEX('367_Solologo_Palembang'!idxSatuSampaiDuaPuluh,--LEFT(TEXT(RIGHT('[3]Pos Log Serang 260721'!XFD1,8),REPT("0",8)),2)+1)),INDEX('367_Solologo_Palembang'!idxSatuSampaiDuaPuluh,--LEFT(RIGHT('[3]Pos Log Serang 260721'!XFD1,8),1)+1)&amp;" puluh "&amp;INDEX('367_Solologo_Palembang'!idxSatuSampaiDuaPuluh,--LEFT(RIGHT('[3]Pos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2">" "&amp;INDEX('368_Aras_PNK'!idxRatusan,--LEFT(TEXT(RIGHT('[3]Pos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",INDEX('368_Aras_PNK'!idxSatuSampaiDuaPuluh,--LEFT(TEXT(RIGHT('[3]Pos Log Serang 260721'!XFD1,8),REPT("0",8)),2)+1)),INDEX('368_Aras_PNK'!idxSatuSampaiDuaPuluh,--LEFT(RIGHT('[3]Pos Log Serang 260721'!XFD1,8),1)+1)&amp;" puluh "&amp;INDEX('368_Aras_PNK'!idxSatuSampaiDuaPuluh,--LEFT(RIGHT('[3]Pos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3">" "&amp;INDEX('368A_Aras_PNK'!idxRatusan,--LEFT(TEXT(RIGHT('[3]Pos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",INDEX('368A_Aras_PNK'!idxSatuSampaiDuaPuluh,--LEFT(TEXT(RIGHT('[3]Pos Log Serang 260721'!XFD1,8),REPT("0",8)),2)+1)),INDEX('368A_Aras_PNK'!idxSatuSampaiDuaPuluh,--LEFT(RIGHT('[3]Pos Log Serang 260721'!XFD1,8),1)+1)&amp;" puluh "&amp;INDEX('368A_Aras_PNK'!idxSatuSampaiDuaPuluh,--LEFT(RIGHT('[3]Pos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4">" "&amp;INDEX('369_Yenlingtan_PT INTI_BTH'!idxRatusan,--LEFT(TEXT(RIGHT('[3]Pos Log Serang 260721'!XFD1,9),REPT("0",9)),1)+1)&amp;" "&amp;IF((--MID(TEXT(RIGHT('[3]Pos Log Serang 260721'!XFD1,9),REPT("0",9)),2,2)+1)&lt;=20,IF(--LEFT(TEXT(RIGHT('[3]Pos Log Serang 260721'!XFD1,9),REPT("0",9)),3)=1," satu juta / ",INDEX('369_Yenlingtan_PT INTI_BTH'!idxSatuSampaiDuaPuluh,--LEFT(TEXT(RIGHT('[3]Pos Log Serang 260721'!XFD1,8),REPT("0",8)),2)+1)),INDEX('369_Yenlingtan_PT INTI_BTH'!idxSatuSampaiDuaPuluh,--LEFT(RIGHT('[3]Pos Log Serang 260721'!XFD1,8),1)+1)&amp;" puluh "&amp;INDEX('369_Yenlingtan_PT INTI_BTH'!idxSatuSampaiDuaPuluh,--LEFT(RIGHT('[3]Pos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5">" "&amp;INDEX('370_Menara_Jambi'!idxRatusan,--LEFT(TEXT(RIGHT('[3]Pos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",INDEX('370_Menara_Jambi'!idxSatuSampaiDuaPuluh,--LEFT(TEXT(RIGHT('[3]Pos Log Serang 260721'!XFD1,8),REPT("0",8)),2)+1)),INDEX('370_Menara_Jambi'!idxSatuSampaiDuaPuluh,--LEFT(RIGHT('[3]Pos Log Serang 260721'!XFD1,8),1)+1)&amp;" puluh "&amp;INDEX('370_Menara_Jambi'!idxSatuSampaiDuaPuluh,--LEFT(RIGHT('[3]Pos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6">" "&amp;INDEX('371_PT. Lalitan Anugerah_Palu'!idxRatusan,--LEFT(TEXT(RIGHT('[3]Pos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",INDEX('371_PT. Lalitan Anugerah_Palu'!idxSatuSampaiDuaPuluh,--LEFT(TEXT(RIGHT('[3]Pos Log Serang 260721'!XFD1,8),REPT("0",8)),2)+1)),INDEX('371_PT. Lalitan Anugerah_Palu'!idxSatuSampaiDuaPuluh,--LEFT(RIGHT('[3]Pos Log Serang 260721'!XFD1,8),1)+1)&amp;" puluh "&amp;INDEX('371_PT. Lalitan Anugerah_Palu'!idxSatuSampaiDuaPuluh,--LEFT(RIGHT('[3]Pos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7">" "&amp;INDEX('372_Lion_ParePare'!idxRatusan,--LEFT(TEXT(RIGHT('[3]Pos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",INDEX('372_Lion_ParePare'!idxSatuSampaiDuaPuluh,--LEFT(TEXT(RIGHT('[3]Pos Log Serang 260721'!XFD1,8),REPT("0",8)),2)+1)),INDEX('372_Lion_ParePare'!idxSatuSampaiDuaPuluh,--LEFT(RIGHT('[3]Pos Log Serang 260721'!XFD1,8),1)+1)&amp;" puluh "&amp;INDEX('372_Lion_ParePare'!idxSatuSampaiDuaPuluh,--LEFT(RIGHT('[3]Pos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8">" "&amp;INDEX('373_Lion_Makkatutu'!idxRatusan,--LEFT(TEXT(RIGHT('[3]Pos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",INDEX('373_Lion_Makkatutu'!idxSatuSampaiDuaPuluh,--LEFT(TEXT(RIGHT('[3]Pos Log Serang 260721'!XFD1,8),REPT("0",8)),2)+1)),INDEX('373_Lion_Makkatutu'!idxSatuSampaiDuaPuluh,--LEFT(RIGHT('[3]Pos Log Serang 260721'!XFD1,8),1)+1)&amp;" puluh "&amp;INDEX('373_Lion_Makkatutu'!idxSatuSampaiDuaPuluh,--LEFT(RIGHT('[3]Pos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09">" "&amp;INDEX('374_BBI_Lampung'!idxRatusan,--LEFT(TEXT(RIGHT('[3]Pos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",INDEX('374_BBI_Lampung'!idxSatuSampaiDuaPuluh,--LEFT(TEXT(RIGHT('[3]Pos Log Serang 260721'!XFD1,8),REPT("0",8)),2)+1)),INDEX('374_BBI_Lampung'!idxSatuSampaiDuaPuluh,--LEFT(RIGHT('[3]Pos Log Serang 260721'!XFD1,8),1)+1)&amp;" puluh "&amp;INDEX('374_BBI_Lampung'!idxSatuSampaiDuaPuluh,--LEFT(RIGHT('[3]Pos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0">" "&amp;INDEX('375_Bpk Budi_Banjarmasin'!idxRatusan,--LEFT(TEXT(RIGHT('[3]Pos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",INDEX('375_Bpk Budi_Banjarmasin'!idxSatuSampaiDuaPuluh,--LEFT(TEXT(RIGHT('[3]Pos Log Serang 260721'!XFD1,8),REPT("0",8)),2)+1)),INDEX('375_Bpk Budi_Banjarmasin'!idxSatuSampaiDuaPuluh,--LEFT(RIGHT('[3]Pos Log Serang 260721'!XFD1,8),1)+1)&amp;" puluh "&amp;INDEX('375_Bpk Budi_Banjarmasin'!idxSatuSampaiDuaPuluh,--LEFT(RIGHT('[3]Pos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1">" "&amp;INDEX('376_CV USAHA JAYA_Batam'!idxRatusan,--LEFT(TEXT(RIGHT('[3]Pos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",INDEX('376_CV USAHA JAYA_Batam'!idxSatuSampaiDuaPuluh,--LEFT(TEXT(RIGHT('[3]Pos Log Serang 260721'!XFD1,8),REPT("0",8)),2)+1)),INDEX('376_CV USAHA JAYA_Batam'!idxSatuSampaiDuaPuluh,--LEFT(RIGHT('[3]Pos Log Serang 260721'!XFD1,8),1)+1)&amp;" puluh "&amp;INDEX('376_CV USAHA JAYA_Batam'!idxSatuSampaiDuaPuluh,--LEFT(RIGHT('[3]Pos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2">" "&amp;INDEX('377_Solologo_Persada_Pati'!idxRatusan,--LEFT(TEXT(RIGHT('[3]Pos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",INDEX('377_Solologo_Persada_Pati'!idxSatuSampaiDuaPuluh,--LEFT(TEXT(RIGHT('[3]Pos Log Serang 260721'!XFD1,8),REPT("0",8)),2)+1)),INDEX('377_Solologo_Persada_Pati'!idxSatuSampaiDuaPuluh,--LEFT(RIGHT('[3]Pos Log Serang 260721'!XFD1,8),1)+1)&amp;" puluh "&amp;INDEX('377_Solologo_Persada_Pati'!idxSatuSampaiDuaPuluh,--LEFT(RIGHT('[3]Pos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3">" "&amp;INDEX('378_Yenlingtan_Batam'!idxRatusan,--LEFT(TEXT(RIGHT('[3]Pos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",INDEX('378_Yenlingtan_Batam'!idxSatuSampaiDuaPuluh,--LEFT(TEXT(RIGHT('[3]Pos Log Serang 260721'!XFD1,8),REPT("0",8)),2)+1)),INDEX('378_Yenlingtan_Batam'!idxSatuSampaiDuaPuluh,--LEFT(RIGHT('[3]Pos Log Serang 260721'!XFD1,8),1)+1)&amp;" puluh "&amp;INDEX('378_Yenlingtan_Batam'!idxSatuSampaiDuaPuluh,--LEFT(RIGHT('[3]Pos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4">" "&amp;INDEX('379_KaifaFood_Batam'!idxRatusan,--LEFT(TEXT(RIGHT('[3]Pos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",INDEX('379_KaifaFood_Batam'!idxSatuSampaiDuaPuluh,--LEFT(TEXT(RIGHT('[3]Pos Log Serang 260721'!XFD1,8),REPT("0",8)),2)+1)),INDEX('379_KaifaFood_Batam'!idxSatuSampaiDuaPuluh,--LEFT(RIGHT('[3]Pos Log Serang 260721'!XFD1,8),1)+1)&amp;" puluh "&amp;INDEX('379_KaifaFood_Batam'!idxSatuSampaiDuaPuluh,--LEFT(RIGHT('[3]Pos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5">" "&amp;INDEX('380_AnzoraSkin_Batam'!idxRatusan,--LEFT(TEXT(RIGHT('[3]Pos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",INDEX('380_AnzoraSkin_Batam'!idxSatuSampaiDuaPuluh,--LEFT(TEXT(RIGHT('[3]Pos Log Serang 260721'!XFD1,8),REPT("0",8)),2)+1)),INDEX('380_AnzoraSkin_Batam'!idxSatuSampaiDuaPuluh,--LEFT(RIGHT('[3]Pos Log Serang 260721'!XFD1,8),1)+1)&amp;" puluh "&amp;INDEX('380_AnzoraSkin_Batam'!idxSatuSampaiDuaPuluh,--LEFT(RIGHT('[3]Pos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6">" "&amp;INDEX('381_Yenlintang_Batam'!idxRatusan,--LEFT(TEXT(RIGHT('[3]Pos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",INDEX('381_Yenlintang_Batam'!idxSatuSampaiDuaPuluh,--LEFT(TEXT(RIGHT('[3]Pos Log Serang 260721'!XFD1,8),REPT("0",8)),2)+1)),INDEX('381_Yenlintang_Batam'!idxSatuSampaiDuaPuluh,--LEFT(RIGHT('[3]Pos Log Serang 260721'!XFD1,8),1)+1)&amp;" puluh "&amp;INDEX('381_Yenlintang_Batam'!idxSatuSampaiDuaPuluh,--LEFT(RIGHT('[3]Pos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7">" "&amp;INDEX('382_TifaTransLog_Batam'!idxRatusan,--LEFT(TEXT(RIGHT('[3]Pos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",INDEX('382_TifaTransLog_Batam'!idxSatuSampaiDuaPuluh,--LEFT(TEXT(RIGHT('[3]Pos Log Serang 260721'!XFD1,8),REPT("0",8)),2)+1)),INDEX('382_TifaTransLog_Batam'!idxSatuSampaiDuaPuluh,--LEFT(RIGHT('[3]Pos Log Serang 260721'!XFD1,8),1)+1)&amp;" puluh "&amp;INDEX('382_TifaTransLog_Batam'!idxSatuSampaiDuaPuluh,--LEFT(RIGHT('[3]Pos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8">" "&amp;INDEX('383_Ibu Mujiasih_Sleman'!idxRatusan,--LEFT(TEXT(RIGHT('[3]Pos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",INDEX('383_Ibu Mujiasih_Sleman'!idxSatuSampaiDuaPuluh,--LEFT(TEXT(RIGHT('[3]Pos Log Serang 260721'!XFD1,8),REPT("0",8)),2)+1)),INDEX('383_Ibu Mujiasih_Sleman'!idxSatuSampaiDuaPuluh,--LEFT(RIGHT('[3]Pos Log Serang 260721'!XFD1,8),1)+1)&amp;" puluh "&amp;INDEX('383_Ibu Mujiasih_Sleman'!idxSatuSampaiDuaPuluh,--LEFT(RIGHT('[3]Pos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19">" "&amp;INDEX('384_Yenlintang_Batam'!idxRatusan,--LEFT(TEXT(RIGHT('[3]Pos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",INDEX('384_Yenlintang_Batam'!idxSatuSampaiDuaPuluh,--LEFT(TEXT(RIGHT('[3]Pos Log Serang 260721'!XFD1,8),REPT("0",8)),2)+1)),INDEX('384_Yenlintang_Batam'!idxSatuSampaiDuaPuluh,--LEFT(RIGHT('[3]Pos Log Serang 260721'!XFD1,8),1)+1)&amp;" puluh "&amp;INDEX('384_Yenlintang_Batam'!idxSatuSampaiDuaPuluh,--LEFT(RIGHT('[3]Pos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0">" "&amp;INDEX('385_Yenlintang_Batam'!idxRatusan,--LEFT(TEXT(RIGHT('[3]Pos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",INDEX('385_Yenlintang_Batam'!idxSatuSampaiDuaPuluh,--LEFT(TEXT(RIGHT('[3]Pos Log Serang 260721'!XFD1,8),REPT("0",8)),2)+1)),INDEX('385_Yenlintang_Batam'!idxSatuSampaiDuaPuluh,--LEFT(RIGHT('[3]Pos Log Serang 260721'!XFD1,8),1)+1)&amp;" puluh "&amp;INDEX('385_Yenlintang_Batam'!idxSatuSampaiDuaPuluh,--LEFT(RIGHT('[3]Pos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1">" "&amp;INDEX('386_Yenlintang_Batam'!idxRatusan,--LEFT(TEXT(RIGHT('[3]Pos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",INDEX('386_Yenlintang_Batam'!idxSatuSampaiDuaPuluh,--LEFT(TEXT(RIGHT('[3]Pos Log Serang 260721'!XFD1,8),REPT("0",8)),2)+1)),INDEX('386_Yenlintang_Batam'!idxSatuSampaiDuaPuluh,--LEFT(RIGHT('[3]Pos Log Serang 260721'!XFD1,8),1)+1)&amp;" puluh "&amp;INDEX('386_Yenlintang_Batam'!idxSatuSampaiDuaPuluh,--LEFT(RIGHT('[3]Pos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2">" "&amp;INDEX('387_DN_Surabaya'!idxRatusan,--LEFT(TEXT(RIGHT('[3]Pos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",INDEX('387_DN_Surabaya'!idxSatuSampaiDuaPuluh,--LEFT(TEXT(RIGHT('[3]Pos Log Serang 260721'!XFD1,8),REPT("0",8)),2)+1)),INDEX('387_DN_Surabaya'!idxSatuSampaiDuaPuluh,--LEFT(RIGHT('[3]Pos Log Serang 260721'!XFD1,8),1)+1)&amp;" puluh "&amp;INDEX('387_DN_Surabaya'!idxSatuSampaiDuaPuluh,--LEFT(RIGHT('[3]Pos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3">" "&amp;INDEX('388_BSC_Kino_Siantar&amp; 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",INDEX('388_BSC_Kino_Siantar&amp; Medan'!idxSatuSampaiDuaPuluh,--LEFT(TEXT(RIGHT('[3]Pos Log Serang 260721'!XFD1,8),REPT("0",8)),2)+1)),INDEX('388_BSC_Kino_Siantar&amp; Medan'!idxSatuSampaiDuaPuluh,--LEFT(RIGHT('[3]Pos Log Serang 260721'!XFD1,8),1)+1)&amp;" puluh "&amp;INDEX('388_BSC_Kino_Siantar&amp; 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4">" "&amp;INDEX('389_BSC_Alam Hijau_Bandung 2'!idxRatusan,--LEFT(TEXT(RIGHT('[3]Pos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",INDEX('389_BSC_Alam Hijau_Bandung 2'!idxSatuSampaiDuaPuluh,--LEFT(TEXT(RIGHT('[3]Pos Log Serang 260721'!XFD1,8),REPT("0",8)),2)+1)),INDEX('389_BSC_Alam Hijau_Bandung 2'!idxSatuSampaiDuaPuluh,--LEFT(RIGHT('[3]Pos Log Serang 260721'!XFD1,8),1)+1)&amp;" puluh "&amp;INDEX('389_BSC_Alam Hijau_Bandung 2'!idxSatuSampaiDuaPuluh,--LEFT(RIGHT('[3]Pos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5">" "&amp;INDEX('389A_BSC_Alam Hijau_Medan'!idxRatusan,--LEFT(TEXT(RIGHT('[3]Pos Log Serang 260721'!XFD1,9),REPT("0",9)),1)+1)&amp;" "&amp;IF((--MID(TEXT(RIGHT('[3]Pos Log Serang 260721'!XFD1,9),REPT("0",9)),2,2)+1)&lt;=20,IF(--LEFT(TEXT(RIGHT('[3]Pos Log Serang 260721'!XFD1,9),REPT("0",9)),3)=1," satu juta / ",INDEX('389A_BSC_Alam Hijau_Medan'!idxSatuSampaiDuaPuluh,--LEFT(TEXT(RIGHT('[3]Pos Log Serang 260721'!XFD1,8),REPT("0",8)),2)+1)),INDEX('389A_BSC_Alam Hijau_Medan'!idxSatuSampaiDuaPuluh,--LEFT(RIGHT('[3]Pos Log Serang 260721'!XFD1,8),1)+1)&amp;" puluh "&amp;INDEX('389A_BSC_Alam Hijau_Medan'!idxSatuSampaiDuaPuluh,--LEFT(RIGHT('[3]Pos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6">" "&amp;INDEX('390_PT. Olesin Ajah_Yenlintang'!idxRatusan,--LEFT(TEXT(RIGHT('[3]Pos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",INDEX('390_PT. Olesin Ajah_Yenlintang'!idxSatuSampaiDuaPuluh,--LEFT(TEXT(RIGHT('[3]Pos Log Serang 260721'!XFD1,8),REPT("0",8)),2)+1)),INDEX('390_PT. Olesin Ajah_Yenlintang'!idxSatuSampaiDuaPuluh,--LEFT(RIGHT('[3]Pos Log Serang 260721'!XFD1,8),1)+1)&amp;" puluh "&amp;INDEX('390_PT. Olesin Ajah_Yenlintang'!idxSatuSampaiDuaPuluh,--LEFT(RIGHT('[3]Pos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7">" "&amp;INDEX('391_Trawlbens_Batam'!idxRatusan,--LEFT(TEXT(RIGHT('[3]Pos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",INDEX('391_Trawlbens_Batam'!idxSatuSampaiDuaPuluh,--LEFT(TEXT(RIGHT('[3]Pos Log Serang 260721'!XFD1,8),REPT("0",8)),2)+1)),INDEX('391_Trawlbens_Batam'!idxSatuSampaiDuaPuluh,--LEFT(RIGHT('[3]Pos Log Serang 260721'!XFD1,8),1)+1)&amp;" puluh "&amp;INDEX('391_Trawlbens_Batam'!idxSatuSampaiDuaPuluh,--LEFT(RIGHT('[3]Pos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8">" "&amp;INDEX('392_Klik_Batam'!idxRatusan,--LEFT(TEXT(RIGHT('[3]Pos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",INDEX('392_Klik_Batam'!idxSatuSampaiDuaPuluh,--LEFT(TEXT(RIGHT('[3]Pos Log Serang 260721'!XFD1,8),REPT("0",8)),2)+1)),INDEX('392_Klik_Batam'!idxSatuSampaiDuaPuluh,--LEFT(RIGHT('[3]Pos Log Serang 260721'!XFD1,8),1)+1)&amp;" puluh "&amp;INDEX('392_Klik_Batam'!idxSatuSampaiDuaPuluh,--LEFT(RIGHT('[3]Pos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29">" "&amp;INDEX('393_Numi Center_Yenlintang'!idxRatusan,--LEFT(TEXT(RIGHT('[3]Pos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",INDEX('393_Numi Center_Yenlintang'!idxSatuSampaiDuaPuluh,--LEFT(TEXT(RIGHT('[3]Pos Log Serang 260721'!XFD1,8),REPT("0",8)),2)+1)),INDEX('393_Numi Center_Yenlintang'!idxSatuSampaiDuaPuluh,--LEFT(RIGHT('[3]Pos Log Serang 260721'!XFD1,8),1)+1)&amp;" puluh "&amp;INDEX('393_Numi Center_Yenlintang'!idxSatuSampaiDuaPuluh,--LEFT(RIGHT('[3]Pos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0">" "&amp;INDEX('394_Jajan Korea_Batam'!idxRatusan,--LEFT(TEXT(RIGHT('[3]Pos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",INDEX('394_Jajan Korea_Batam'!idxSatuSampaiDuaPuluh,--LEFT(TEXT(RIGHT('[3]Pos Log Serang 260721'!XFD1,8),REPT("0",8)),2)+1)),INDEX('394_Jajan Korea_Batam'!idxSatuSampaiDuaPuluh,--LEFT(RIGHT('[3]Pos Log Serang 260721'!XFD1,8),1)+1)&amp;" puluh "&amp;INDEX('394_Jajan Korea_Batam'!idxSatuSampaiDuaPuluh,--LEFT(RIGHT('[3]Pos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1">" "&amp;INDEX('395_Trawlbens_Batam'!idxRatusan,--LEFT(TEXT(RIGHT('[3]Pos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",INDEX('395_Trawlbens_Batam'!idxSatuSampaiDuaPuluh,--LEFT(TEXT(RIGHT('[3]Pos Log Serang 260721'!XFD1,8),REPT("0",8)),2)+1)),INDEX('395_Trawlbens_Batam'!idxSatuSampaiDuaPuluh,--LEFT(RIGHT('[3]Pos Log Serang 260721'!XFD1,8),1)+1)&amp;" puluh "&amp;INDEX('395_Trawlbens_Batam'!idxSatuSampaiDuaPuluh,--LEFT(RIGHT('[3]Pos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2">" "&amp;INDEX('396_Bpk. Alexander_Makassar'!idxRatusan,--LEFT(TEXT(RIGHT('[3]Pos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",INDEX('396_Bpk. Alexander_Makassar'!idxSatuSampaiDuaPuluh,--LEFT(TEXT(RIGHT('[3]Pos Log Serang 260721'!XFD1,8),REPT("0",8)),2)+1)),INDEX('396_Bpk. Alexander_Makassar'!idxSatuSampaiDuaPuluh,--LEFT(RIGHT('[3]Pos Log Serang 260721'!XFD1,8),1)+1)&amp;" puluh "&amp;INDEX('396_Bpk. Alexander_Makassar'!idxSatuSampaiDuaPuluh,--LEFT(RIGHT('[3]Pos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3">" "&amp;INDEX('397_Bpk. Ceper_Cikarang'!idxRatusan,--LEFT(TEXT(RIGHT('[3]Pos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",INDEX('397_Bpk. Ceper_Cikarang'!idxSatuSampaiDuaPuluh,--LEFT(TEXT(RIGHT('[3]Pos Log Serang 260721'!XFD1,8),REPT("0",8)),2)+1)),INDEX('397_Bpk. Ceper_Cikarang'!idxSatuSampaiDuaPuluh,--LEFT(RIGHT('[3]Pos Log Serang 260721'!XFD1,8),1)+1)&amp;" puluh "&amp;INDEX('397_Bpk. Ceper_Cikarang'!idxSatuSampaiDuaPuluh,--LEFT(RIGHT('[3]Pos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4">" "&amp;INDEX('398_Bpk. Ahmad_Palembang'!idxRatusan,--LEFT(TEXT(RIGHT('[3]Pos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",INDEX('398_Bpk. Ahmad_Palembang'!idxSatuSampaiDuaPuluh,--LEFT(TEXT(RIGHT('[3]Pos Log Serang 260721'!XFD1,8),REPT("0",8)),2)+1)),INDEX('398_Bpk. Ahmad_Palembang'!idxSatuSampaiDuaPuluh,--LEFT(RIGHT('[3]Pos Log Serang 260721'!XFD1,8),1)+1)&amp;" puluh "&amp;INDEX('398_Bpk. Ahmad_Palembang'!idxSatuSampaiDuaPuluh,--LEFT(RIGHT('[3]Pos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5">" "&amp;INDEX('399_Surya Jasa_Pontianak'!idxRatusan,--LEFT(TEXT(RIGHT('[3]Pos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",INDEX('399_Surya Jasa_Pontianak'!idxSatuSampaiDuaPuluh,--LEFT(TEXT(RIGHT('[3]Pos Log Serang 260721'!XFD1,8),REPT("0",8)),2)+1)),INDEX('399_Surya Jasa_Pontianak'!idxSatuSampaiDuaPuluh,--LEFT(RIGHT('[3]Pos Log Serang 260721'!XFD1,8),1)+1)&amp;" puluh "&amp;INDEX('399_Surya Jasa_Pontianak'!idxSatuSampaiDuaPuluh,--LEFT(RIGHT('[3]Pos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6">" "&amp;INDEX('400_Lion_ParePare'!idxRatusan,--LEFT(TEXT(RIGHT('[3]Pos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",INDEX('400_Lion_ParePare'!idxSatuSampaiDuaPuluh,--LEFT(TEXT(RIGHT('[3]Pos Log Serang 260721'!XFD1,8),REPT("0",8)),2)+1)),INDEX('400_Lion_ParePare'!idxSatuSampaiDuaPuluh,--LEFT(RIGHT('[3]Pos Log Serang 260721'!XFD1,8),1)+1)&amp;" puluh "&amp;INDEX('400_Lion_ParePare'!idxSatuSampaiDuaPuluh,--LEFT(RIGHT('[3]Pos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7">" "&amp;INDEX('401_MTEK_Tangerang'!idxRatusan,--LEFT(TEXT(RIGHT('[3]Pos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",INDEX('401_MTEK_Tangerang'!idxSatuSampaiDuaPuluh,--LEFT(TEXT(RIGHT('[3]Pos Log Serang 260721'!XFD1,8),REPT("0",8)),2)+1)),INDEX('401_MTEK_Tangerang'!idxSatuSampaiDuaPuluh,--LEFT(RIGHT('[3]Pos Log Serang 260721'!XFD1,8),1)+1)&amp;" puluh "&amp;INDEX('401_MTEK_Tangerang'!idxSatuSampaiDuaPuluh,--LEFT(RIGHT('[3]Pos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8">" "&amp;INDEX('402_BBI_Denpasar'!idxRatusan,--LEFT(TEXT(RIGHT('[3]Pos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",INDEX('402_BBI_Denpasar'!idxSatuSampaiDuaPuluh,--LEFT(TEXT(RIGHT('[3]Pos Log Serang 260721'!XFD1,8),REPT("0",8)),2)+1)),INDEX('402_BBI_Denpasar'!idxSatuSampaiDuaPuluh,--LEFT(RIGHT('[3]Pos Log Serang 260721'!XFD1,8),1)+1)&amp;" puluh "&amp;INDEX('402_BBI_Denpasar'!idxSatuSampaiDuaPuluh,--LEFT(RIGHT('[3]Pos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39">" "&amp;INDEX('403_PT Super Sukses_MAS Kargo'!idxRatusan,--LEFT(TEXT(RIGHT('[3]Pos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",INDEX('403_PT Super Sukses_MAS Kargo'!idxSatuSampaiDuaPuluh,--LEFT(TEXT(RIGHT('[3]Pos Log Serang 260721'!XFD1,8),REPT("0",8)),2)+1)),INDEX('403_PT Super Sukses_MAS Kargo'!idxSatuSampaiDuaPuluh,--LEFT(RIGHT('[3]Pos Log Serang 260721'!XFD1,8),1)+1)&amp;" puluh "&amp;INDEX('403_PT Super Sukses_MAS Kargo'!idxSatuSampaiDuaPuluh,--LEFT(RIGHT('[3]Pos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0">" "&amp;INDEX('404_MAS Kargo_Pontianak'!idxRatusan,--LEFT(TEXT(RIGHT('[3]Pos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",INDEX('404_MAS Kargo_Pontianak'!idxSatuSampaiDuaPuluh,--LEFT(TEXT(RIGHT('[3]Pos Log Serang 260721'!XFD1,8),REPT("0",8)),2)+1)),INDEX('404_MAS Kargo_Pontianak'!idxSatuSampaiDuaPuluh,--LEFT(RIGHT('[3]Pos Log Serang 260721'!XFD1,8),1)+1)&amp;" puluh "&amp;INDEX('404_MAS Kargo_Pontianak'!idxSatuSampaiDuaPuluh,--LEFT(RIGHT('[3]Pos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1">" "&amp;INDEX('405_PT Korea Global_MAS Kargo'!idxRatusan,--LEFT(TEXT(RIGHT('[3]Pos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",INDEX('405_PT Korea Global_MAS Kargo'!idxSatuSampaiDuaPuluh,--LEFT(TEXT(RIGHT('[3]Pos Log Serang 260721'!XFD1,8),REPT("0",8)),2)+1)),INDEX('405_PT Korea Global_MAS Kargo'!idxSatuSampaiDuaPuluh,--LEFT(RIGHT('[3]Pos Log Serang 260721'!XFD1,8),1)+1)&amp;" puluh "&amp;INDEX('405_PT Korea Global_MAS Kargo'!idxSatuSampaiDuaPuluh,--LEFT(RIGHT('[3]Pos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2">" "&amp;INDEX('406_PT Almas_MAS Kargo'!idxRatusan,--LEFT(TEXT(RIGHT('[3]Pos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",INDEX('406_PT Almas_MAS Kargo'!idxSatuSampaiDuaPuluh,--LEFT(TEXT(RIGHT('[3]Pos Log Serang 260721'!XFD1,8),REPT("0",8)),2)+1)),INDEX('406_PT Almas_MAS Kargo'!idxSatuSampaiDuaPuluh,--LEFT(RIGHT('[3]Pos Log Serang 260721'!XFD1,8),1)+1)&amp;" puluh "&amp;INDEX('406_PT Almas_MAS Kargo'!idxSatuSampaiDuaPuluh,--LEFT(RIGHT('[3]Pos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3">" "&amp;INDEX('407_Wipa_Batam'!idxRatusan,--LEFT(TEXT(RIGHT('[3]Pos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",INDEX('407_Wipa_Batam'!idxSatuSampaiDuaPuluh,--LEFT(TEXT(RIGHT('[3]Pos Log Serang 260721'!XFD1,8),REPT("0",8)),2)+1)),INDEX('407_Wipa_Batam'!idxSatuSampaiDuaPuluh,--LEFT(RIGHT('[3]Pos Log Serang 260721'!XFD1,8),1)+1)&amp;" puluh "&amp;INDEX('407_Wipa_Batam'!idxSatuSampaiDuaPuluh,--LEFT(RIGHT('[3]Pos Log Serang 260721'!XFD1,7),1)+1))&amp;IF(OR(LEN('[3]Pos Log Serang 260721'!XFD1)&lt;=6,--LEFT(TEXT(RIGHT('[3]Pos Log Serang 260721'!XFD1,9),REPT("0",9)),3)={0;1}),""," juta / ")</definedName>
    <definedName name="juta4" localSheetId="144">" "&amp;INDEX('408_Trawlbens_Batam'!idxRatusan,--LEFT(TEXT(RIGHT('[3]Pos Log Serang 260721'!XFD1,9),REPT("0",9)),1)+1)&amp;" "&amp;IF((--MID(TEXT(RIGHT('[3]Pos Log Serang 260721'!XFD1,9),REPT("0",9)),2,2)+1)&lt;=20,IF(--LEFT(TEXT(RIGHT('[3]Pos Log Serang 260721'!XFD1,9),REPT("0",9)),3)=1," satu juta / ",INDEX('408_Trawlbens_Batam'!idxSatuSampaiDuaPuluh,--LEFT(TEXT(RIGHT('[3]Pos Log Serang 260721'!XFD1,8),REPT("0",8)),2)+1)),INDEX('408_Trawlbens_Batam'!idxSatuSampaiDuaPuluh,--LEFT(RIGHT('[3]Pos Log Serang 260721'!XFD1,8),1)+1)&amp;" puluh "&amp;INDEX('408_Trawlbens_Batam'!idxSatuSampaiDuaPuluh,--LEFT(RIGHT('[3]Pos Log Serang 260721'!XFD1,7),1)+1))&amp;IF(OR(LEN('[3]Pos Log Serang 260721'!XFD1)&lt;=6,--LEFT(TEXT(RIGHT('[3]Pos Log Serang 260721'!XFD1,9),REPT("0",9)),3)={0;1}),""," juta / ")</definedName>
    <definedName name="juta4">" "&amp;INDEX(idxRatusan,--LEFT(TEXT(RIGHT('[3]Pos Log Serang 260721'!XFD1,9),REPT("0",9)),1)+1)&amp;" "&amp;IF((--MID(TEXT(RIGHT('[3]Pos Log Serang 260721'!XFD1,9),REPT("0",9)),2,2)+1)&lt;=20,IF(--LEFT(TEXT(RIGHT('[3]Pos Log Serang 260721'!XFD1,9),REPT("0",9)),3)=1," satu juta / ",INDEX(idxSatuSampaiDuaPuluh,--LEFT(TEXT(RIGHT('[3]Pos Log Serang 260721'!XFD1,8),REPT("0",8)),2)+1)),INDEX(idxSatuSampaiDuaPuluh,--LEFT(RIGHT('[3]Pos Log Serang 260721'!XFD1,8),1)+1)&amp;" puluh "&amp;INDEX(idxSatuSampaiDuaPuluh,--LEFT(RIGHT('[3]Pos Log Serang 260721'!XFD1,7),1)+1))&amp;IF(OR(LEN('[3]Pos Log Serang 260721'!XFD1)&lt;=6,--LEFT(TEXT(RIGHT('[3]Pos Log Serang 260721'!XFD1,9),REPT("0",9)),3)={0;1}),""," juta / ")</definedName>
    <definedName name="milyar" localSheetId="0">" "&amp;INDEX('274_NCT_Lampung'!idxRatusan,--LEFT(TEXT(RIGHT([0]!nilai,12),REPT("0",12)),1)+1)&amp;" "&amp;IF((--MID(TEXT(RIGHT([0]!nilai,12),REPT("0",12)),2,2)+1)&lt;=20,IF(--LEFT(TEXT(RIGHT([0]!nilai,12),REPT("0",12)),3)=1," satu milyar",INDEX('274_NCT_Lampung'!idxSatuSampaiDuaPuluh,--LEFT(TEXT(RIGHT([0]!nilai,11),REPT("0",11)),2)+1)),INDEX('274_NCT_Lampung'!idxSatuSampaiDuaPuluh,--LEFT(RIGHT([0]!nilai,11),1)+1)&amp;" puluh "&amp;INDEX('274_NCT_Lampung'!idxSatuSampaiDuaPuluh,--LEFT(RIGHT([0]!nilai,10),1)+1))&amp;IF(OR(LEN([0]!nilai)&lt;=9,--LEFT(TEXT(RIGHT([0]!nilai,12),REPT("0",12)),3)={0;1}),""," milyar")</definedName>
    <definedName name="milyar" localSheetId="1">" "&amp;INDEX('275_Pandu_Pontianak'!idxRatusan,--LEFT(TEXT(RIGHT([2]!nilai,12),REPT("0",12)),1)+1)&amp;" "&amp;IF((--MID(TEXT(RIGHT([2]!nilai,12),REPT("0",12)),2,2)+1)&lt;=20,IF(--LEFT(TEXT(RIGHT([2]!nilai,12),REPT("0",12)),3)=1," satu milyar",INDEX('275_Pandu_Pontianak'!idxSatuSampaiDuaPuluh,--LEFT(TEXT(RIGHT([2]!nilai,11),REPT("0",11)),2)+1)),INDEX('275_Pandu_Pontianak'!idxSatuSampaiDuaPuluh,--LEFT(RIGHT([2]!nilai,11),1)+1)&amp;" puluh "&amp;INDEX('275_Pandu_Pontianak'!idxSatuSampaiDuaPuluh,--LEFT(RIGHT([2]!nilai,10),1)+1))&amp;IF(OR(LEN([2]!nilai)&lt;=9,--LEFT(TEXT(RIGHT([2]!nilai,12),REPT("0",12)),3)={0;1}),""," milyar")</definedName>
    <definedName name="milyar" localSheetId="2">" "&amp;INDEX('276_MTEK_Jawa Barat'!idxRatusan,--LEFT(TEXT(RIGHT(nilai,12),REPT("0",12)),1)+1)&amp;" "&amp;IF((--MID(TEXT(RIGHT(nilai,12),REPT("0",12)),2,2)+1)&lt;=20,IF(--LEFT(TEXT(RIGHT(nilai,12),REPT("0",12)),3)=1," satu milyar",INDEX('276_MTEK_Jawa Barat'!idxSatuSampaiDuaPuluh,--LEFT(TEXT(RIGHT(nilai,11),REPT("0",11)),2)+1)),INDEX('276_MTEK_Jawa Barat'!idxSatuSampaiDuaPuluh,--LEFT(RIGHT(nilai,11),1)+1)&amp;" puluh "&amp;INDEX('276_MTEK_Jawa Barat'!idxSatuSampaiDuaPuluh,--LEFT(RIGHT(nilai,10),1)+1))&amp;IF(OR(LEN(nilai)&lt;=9,--LEFT(TEXT(RIGHT(nilai,12),REPT("0",12)),3)={0;1}),""," milyar")</definedName>
    <definedName name="milyar" localSheetId="3">" "&amp;INDEX('278_BSC_Kino_Kisaran'!idxRatusan,--LEFT(TEXT(RIGHT([0]!nilai,12),REPT("0",12)),1)+1)&amp;" "&amp;IF((--MID(TEXT(RIGHT([0]!nilai,12),REPT("0",12)),2,2)+1)&lt;=20,IF(--LEFT(TEXT(RIGHT([0]!nilai,12),REPT("0",12)),3)=1," satu milyar",INDEX('278_BSC_Kino_Kisaran'!idxSatuSampaiDuaPuluh,--LEFT(TEXT(RIGHT([0]!nilai,11),REPT("0",11)),2)+1)),INDEX('278_BSC_Kino_Kisaran'!idxSatuSampaiDuaPuluh,--LEFT(RIGHT([0]!nilai,11),1)+1)&amp;" puluh "&amp;INDEX('278_BSC_Kino_Kisaran'!idxSatuSampaiDuaPuluh,--LEFT(RIGHT([0]!nilai,10),1)+1))&amp;IF(OR(LEN([0]!nilai)&lt;=9,--LEFT(TEXT(RIGHT([0]!nilai,12),REPT("0",12)),3)={0;1}),""," milyar")</definedName>
    <definedName name="milyar" localSheetId="4">" "&amp;INDEX('279_BSC_Alam Hijau_Kota Bumi'!idxRatusan,--LEFT(TEXT(RIGHT([0]!nilai,12),REPT("0",12)),1)+1)&amp;" "&amp;IF((--MID(TEXT(RIGHT([0]!nilai,12),REPT("0",12)),2,2)+1)&lt;=20,IF(--LEFT(TEXT(RIGHT([0]!nilai,12),REPT("0",12)),3)=1," satu milyar",INDEX('279_BSC_Alam Hijau_Kota Bumi'!idxSatuSampaiDuaPuluh,--LEFT(TEXT(RIGHT([0]!nilai,11),REPT("0",11)),2)+1)),INDEX('279_BSC_Alam Hijau_Kota Bumi'!idxSatuSampaiDuaPuluh,--LEFT(RIGHT([0]!nilai,11),1)+1)&amp;" puluh "&amp;INDEX('279_BSC_Alam Hijau_Kota Bumi'!idxSatuSampaiDuaPuluh,--LEFT(RIGHT([0]!nilai,10),1)+1))&amp;IF(OR(LEN([0]!nilai)&lt;=9,--LEFT(TEXT(RIGHT([0]!nilai,12),REPT("0",12)),3)={0;1}),""," milyar")</definedName>
    <definedName name="milyar" localSheetId="5">" "&amp;INDEX('280_BSC_Alam Hijau_Medan'!idxRatusan,--LEFT(TEXT(RIGHT([0]!nilai,12),REPT("0",12)),1)+1)&amp;" "&amp;IF((--MID(TEXT(RIGHT([0]!nilai,12),REPT("0",12)),2,2)+1)&lt;=20,IF(--LEFT(TEXT(RIGHT([0]!nilai,12),REPT("0",12)),3)=1," satu milyar",INDEX('280_BSC_Alam Hijau_Medan'!idxSatuSampaiDuaPuluh,--LEFT(TEXT(RIGHT([0]!nilai,11),REPT("0",11)),2)+1)),INDEX('280_BSC_Alam Hijau_Medan'!idxSatuSampaiDuaPuluh,--LEFT(RIGHT([0]!nilai,11),1)+1)&amp;" puluh "&amp;INDEX('280_BSC_Alam Hijau_Medan'!idxSatuSampaiDuaPuluh,--LEFT(RIGHT([0]!nilai,10),1)+1))&amp;IF(OR(LEN([0]!nilai)&lt;=9,--LEFT(TEXT(RIGHT([0]!nilai,12),REPT("0",12)),3)={0;1}),""," milyar")</definedName>
    <definedName name="milyar" localSheetId="6">" "&amp;INDEX('281_BSC_JHHPLamoung'!idxRatusan,--LEFT(TEXT(RIGHT([0]!nilai,12),REPT("0",12)),1)+1)&amp;" "&amp;IF((--MID(TEXT(RIGHT([0]!nilai,12),REPT("0",12)),2,2)+1)&lt;=20,IF(--LEFT(TEXT(RIGHT([0]!nilai,12),REPT("0",12)),3)=1," satu milyar",INDEX('281_BSC_JHHPLamoung'!idxSatuSampaiDuaPuluh,--LEFT(TEXT(RIGHT([0]!nilai,11),REPT("0",11)),2)+1)),INDEX('281_BSC_JHHPLamoung'!idxSatuSampaiDuaPuluh,--LEFT(RIGHT([0]!nilai,11),1)+1)&amp;" puluh "&amp;INDEX('281_BSC_JHHPLamoung'!idxSatuSampaiDuaPuluh,--LEFT(RIGHT([0]!nilai,10),1)+1))&amp;IF(OR(LEN([0]!nilai)&lt;=9,--LEFT(TEXT(RIGHT([0]!nilai,12),REPT("0",12)),3)={0;1}),""," milyar")</definedName>
    <definedName name="milyar" localSheetId="7">" "&amp;INDEX('282_Solologo_Setiaalam_Malang'!idxRatusan,--LEFT(TEXT(RIGHT([2]!nilai,12),REPT("0",12)),1)+1)&amp;" "&amp;IF((--MID(TEXT(RIGHT([2]!nilai,12),REPT("0",12)),2,2)+1)&lt;=20,IF(--LEFT(TEXT(RIGHT([2]!nilai,12),REPT("0",12)),3)=1," satu milyar",INDEX('282_Solologo_Setiaalam_Malang'!idxSatuSampaiDuaPuluh,--LEFT(TEXT(RIGHT([2]!nilai,11),REPT("0",11)),2)+1)),INDEX('282_Solologo_Setiaalam_Malang'!idxSatuSampaiDuaPuluh,--LEFT(RIGHT([2]!nilai,11),1)+1)&amp;" puluh "&amp;INDEX('282_Solologo_Setiaalam_Malang'!idxSatuSampaiDuaPuluh,--LEFT(RIGHT([2]!nilai,10),1)+1))&amp;IF(OR(LEN([2]!nilai)&lt;=9,--LEFT(TEXT(RIGHT([2]!nilai,12),REPT("0",12)),3)={0;1}),""," milyar")</definedName>
    <definedName name="milyar" localSheetId="8">" "&amp;INDEX('282A_Solologo_Persada_Pasuruan'!idxRatusan,--LEFT(TEXT(RIGHT([2]!nilai,12),REPT("0",12)),1)+1)&amp;" "&amp;IF((--MID(TEXT(RIGHT([2]!nilai,12),REPT("0",12)),2,2)+1)&lt;=20,IF(--LEFT(TEXT(RIGHT([2]!nilai,12),REPT("0",12)),3)=1," satu milyar",INDEX('282A_Solologo_Persada_Pasuruan'!idxSatuSampaiDuaPuluh,--LEFT(TEXT(RIGHT([2]!nilai,11),REPT("0",11)),2)+1)),INDEX('282A_Solologo_Persada_Pasuruan'!idxSatuSampaiDuaPuluh,--LEFT(RIGHT([2]!nilai,11),1)+1)&amp;" puluh "&amp;INDEX('282A_Solologo_Persada_Pasuruan'!idxSatuSampaiDuaPuluh,--LEFT(RIGHT([2]!nilai,10),1)+1))&amp;IF(OR(LEN([2]!nilai)&lt;=9,--LEFT(TEXT(RIGHT([2]!nilai,12),REPT("0",12)),3)={0;1}),""," milyar")</definedName>
    <definedName name="milyar" localSheetId="9">" "&amp;INDEX('283_Solologo_Persada_Pati'!idxRatusan,--LEFT(TEXT(RIGHT([2]!nilai,12),REPT("0",12)),1)+1)&amp;" "&amp;IF((--MID(TEXT(RIGHT([2]!nilai,12),REPT("0",12)),2,2)+1)&lt;=20,IF(--LEFT(TEXT(RIGHT([2]!nilai,12),REPT("0",12)),3)=1," satu milyar",INDEX('283_Solologo_Persada_Pati'!idxSatuSampaiDuaPuluh,--LEFT(TEXT(RIGHT([2]!nilai,11),REPT("0",11)),2)+1)),INDEX('283_Solologo_Persada_Pati'!idxSatuSampaiDuaPuluh,--LEFT(RIGHT([2]!nilai,11),1)+1)&amp;" puluh "&amp;INDEX('283_Solologo_Persada_Pati'!idxSatuSampaiDuaPuluh,--LEFT(RIGHT([2]!nilai,10),1)+1))&amp;IF(OR(LEN([2]!nilai)&lt;=9,--LEFT(TEXT(RIGHT([2]!nilai,12),REPT("0",12)),3)={0;1}),""," milyar")</definedName>
    <definedName name="milyar" localSheetId="10">" "&amp;INDEX('284_Bpk. Agha_Jakarta'!idxRatusan,--LEFT(TEXT(RIGHT([2]!nilai,12),REPT("0",12)),1)+1)&amp;" "&amp;IF((--MID(TEXT(RIGHT([2]!nilai,12),REPT("0",12)),2,2)+1)&lt;=20,IF(--LEFT(TEXT(RIGHT([2]!nilai,12),REPT("0",12)),3)=1," satu milyar",INDEX('284_Bpk. Agha_Jakarta'!idxSatuSampaiDuaPuluh,--LEFT(TEXT(RIGHT([2]!nilai,11),REPT("0",11)),2)+1)),INDEX('284_Bpk. Agha_Jakarta'!idxSatuSampaiDuaPuluh,--LEFT(RIGHT([2]!nilai,11),1)+1)&amp;" puluh "&amp;INDEX('284_Bpk. Agha_Jakarta'!idxSatuSampaiDuaPuluh,--LEFT(RIGHT([2]!nilai,10),1)+1))&amp;IF(OR(LEN([2]!nilai)&lt;=9,--LEFT(TEXT(RIGHT([2]!nilai,12),REPT("0",12)),3)={0;1}),""," milyar")</definedName>
    <definedName name="milyar" localSheetId="11">" "&amp;INDEX('285_Bpk Zudi_Banjarmasin'!idxRatusan,--LEFT(TEXT(RIGHT([2]!nilai,12),REPT("0",12)),1)+1)&amp;" "&amp;IF((--MID(TEXT(RIGHT([2]!nilai,12),REPT("0",12)),2,2)+1)&lt;=20,IF(--LEFT(TEXT(RIGHT([2]!nilai,12),REPT("0",12)),3)=1," satu milyar",INDEX('285_Bpk Zudi_Banjarmasin'!idxSatuSampaiDuaPuluh,--LEFT(TEXT(RIGHT([2]!nilai,11),REPT("0",11)),2)+1)),INDEX('285_Bpk Zudi_Banjarmasin'!idxSatuSampaiDuaPuluh,--LEFT(RIGHT([2]!nilai,11),1)+1)&amp;" puluh "&amp;INDEX('285_Bpk Zudi_Banjarmasin'!idxSatuSampaiDuaPuluh,--LEFT(RIGHT([2]!nilai,10),1)+1))&amp;IF(OR(LEN([2]!nilai)&lt;=9,--LEFT(TEXT(RIGHT([2]!nilai,12),REPT("0",12)),3)={0;1}),""," milyar")</definedName>
    <definedName name="milyar" localSheetId="12">" "&amp;INDEX('286_DN_Lampung'!idxRatusan,--LEFT(TEXT(RIGHT([2]!nilai,12),REPT("0",12)),1)+1)&amp;" "&amp;IF((--MID(TEXT(RIGHT([2]!nilai,12),REPT("0",12)),2,2)+1)&lt;=20,IF(--LEFT(TEXT(RIGHT([2]!nilai,12),REPT("0",12)),3)=1," satu milyar",INDEX('286_DN_Lampung'!idxSatuSampaiDuaPuluh,--LEFT(TEXT(RIGHT([2]!nilai,11),REPT("0",11)),2)+1)),INDEX('286_DN_Lampung'!idxSatuSampaiDuaPuluh,--LEFT(RIGHT([2]!nilai,11),1)+1)&amp;" puluh "&amp;INDEX('286_DN_Lampung'!idxSatuSampaiDuaPuluh,--LEFT(RIGHT([2]!nilai,10),1)+1))&amp;IF(OR(LEN([2]!nilai)&lt;=9,--LEFT(TEXT(RIGHT([2]!nilai,12),REPT("0",12)),3)={0;1}),""," milyar")</definedName>
    <definedName name="milyar" localSheetId="13">" "&amp;INDEX('287_Segoro_Korea'!idxRatusan,--LEFT(TEXT(RIGHT(nilai,12),REPT("0",12)),1)+1)&amp;" "&amp;IF((--MID(TEXT(RIGHT(nilai,12),REPT("0",12)),2,2)+1)&lt;=20,IF(--LEFT(TEXT(RIGHT(nilai,12),REPT("0",12)),3)=1," satu milyar",INDEX('287_Segoro_Korea'!idxSatuSampaiDuaPuluh,--LEFT(TEXT(RIGHT(nilai,11),REPT("0",11)),2)+1)),INDEX('287_Segoro_Korea'!idxSatuSampaiDuaPuluh,--LEFT(RIGHT(nilai,11),1)+1)&amp;" puluh "&amp;INDEX('287_Segoro_Korea'!idxSatuSampaiDuaPuluh,--LEFT(RIGHT(nilai,10),1)+1))&amp;IF(OR(LEN(nilai)&lt;=9,--LEFT(TEXT(RIGHT(nilai,12),REPT("0",12)),3)={0;1}),""," milyar")</definedName>
    <definedName name="milyar" localSheetId="14">" "&amp;INDEX('288_BSC_Alamhijau_Pekanbaru'!idxRatusan,--LEFT(TEXT(RIGHT([0]!nilai,12),REPT("0",12)),1)+1)&amp;" "&amp;IF((--MID(TEXT(RIGHT([0]!nilai,12),REPT("0",12)),2,2)+1)&lt;=20,IF(--LEFT(TEXT(RIGHT([0]!nilai,12),REPT("0",12)),3)=1," satu milyar",INDEX('288_BSC_Alamhijau_Pekanbaru'!idxSatuSampaiDuaPuluh,--LEFT(TEXT(RIGHT([0]!nilai,11),REPT("0",11)),2)+1)),INDEX('288_BSC_Alamhijau_Pekanbaru'!idxSatuSampaiDuaPuluh,--LEFT(RIGHT([0]!nilai,11),1)+1)&amp;" puluh "&amp;INDEX('288_BSC_Alamhijau_Pekanbaru'!idxSatuSampaiDuaPuluh,--LEFT(RIGHT([0]!nilai,10),1)+1))&amp;IF(OR(LEN([0]!nilai)&lt;=9,--LEFT(TEXT(RIGHT([0]!nilai,12),REPT("0",12)),3)={0;1}),""," milyar")</definedName>
    <definedName name="milyar" localSheetId="15">" "&amp;INDEX('289_PT. Yasa_Konawe'!idxRatusan,--LEFT(TEXT(RIGHT([0]!nilai,12),REPT("0",12)),1)+1)&amp;" "&amp;IF((--MID(TEXT(RIGHT([0]!nilai,12),REPT("0",12)),2,2)+1)&lt;=20,IF(--LEFT(TEXT(RIGHT([0]!nilai,12),REPT("0",12)),3)=1," satu milyar",INDEX('289_PT. Yasa_Konawe'!idxSatuSampaiDuaPuluh,--LEFT(TEXT(RIGHT([0]!nilai,11),REPT("0",11)),2)+1)),INDEX('289_PT. Yasa_Konawe'!idxSatuSampaiDuaPuluh,--LEFT(RIGHT([0]!nilai,11),1)+1)&amp;" puluh "&amp;INDEX('289_PT. Yasa_Konawe'!idxSatuSampaiDuaPuluh,--LEFT(RIGHT([0]!nilai,10),1)+1))&amp;IF(OR(LEN([0]!nilai)&lt;=9,--LEFT(TEXT(RIGHT([0]!nilai,12),REPT("0",12)),3)={0;1}),""," milyar")</definedName>
    <definedName name="milyar" localSheetId="16">" "&amp;INDEX('290_PCS_Ketapang'!idxRatusan,--LEFT(TEXT(RIGHT([0]!nilai,12),REPT("0",12)),1)+1)&amp;" "&amp;IF((--MID(TEXT(RIGHT([0]!nilai,12),REPT("0",12)),2,2)+1)&lt;=20,IF(--LEFT(TEXT(RIGHT([0]!nilai,12),REPT("0",12)),3)=1," satu milyar",INDEX('290_PCS_Ketapang'!idxSatuSampaiDuaPuluh,--LEFT(TEXT(RIGHT([0]!nilai,11),REPT("0",11)),2)+1)),INDEX('290_PCS_Ketapang'!idxSatuSampaiDuaPuluh,--LEFT(RIGHT([0]!nilai,11),1)+1)&amp;" puluh "&amp;INDEX('290_PCS_Ketapang'!idxSatuSampaiDuaPuluh,--LEFT(RIGHT([0]!nilai,10),1)+1))&amp;IF(OR(LEN([0]!nilai)&lt;=9,--LEFT(TEXT(RIGHT([0]!nilai,12),REPT("0",12)),3)={0;1}),""," milyar")</definedName>
    <definedName name="milyar" localSheetId="17">" "&amp;INDEX('291_Menara_Cirebon'!idxRatusan,--LEFT(TEXT(RIGHT([0]!nilai,12),REPT("0",12)),1)+1)&amp;" "&amp;IF((--MID(TEXT(RIGHT([0]!nilai,12),REPT("0",12)),2,2)+1)&lt;=20,IF(--LEFT(TEXT(RIGHT([0]!nilai,12),REPT("0",12)),3)=1," satu milyar",INDEX('291_Menara_Cirebon'!idxSatuSampaiDuaPuluh,--LEFT(TEXT(RIGHT([0]!nilai,11),REPT("0",11)),2)+1)),INDEX('291_Menara_Cirebon'!idxSatuSampaiDuaPuluh,--LEFT(RIGHT([0]!nilai,11),1)+1)&amp;" puluh "&amp;INDEX('291_Menara_Cirebon'!idxSatuSampaiDuaPuluh,--LEFT(RIGHT([0]!nilai,10),1)+1))&amp;IF(OR(LEN([0]!nilai)&lt;=9,--LEFT(TEXT(RIGHT([0]!nilai,12),REPT("0",12)),3)={0;1}),""," milyar")</definedName>
    <definedName name="milyar" localSheetId="18">" "&amp;INDEX('292_Menara_Medan'!idxRatusan,--LEFT(TEXT(RIGHT([0]!nilai,12),REPT("0",12)),1)+1)&amp;" "&amp;IF((--MID(TEXT(RIGHT([0]!nilai,12),REPT("0",12)),2,2)+1)&lt;=20,IF(--LEFT(TEXT(RIGHT([0]!nilai,12),REPT("0",12)),3)=1," satu milyar",INDEX('292_Menara_Medan'!idxSatuSampaiDuaPuluh,--LEFT(TEXT(RIGHT([0]!nilai,11),REPT("0",11)),2)+1)),INDEX('292_Menara_Medan'!idxSatuSampaiDuaPuluh,--LEFT(RIGHT([0]!nilai,11),1)+1)&amp;" puluh "&amp;INDEX('292_Menara_Medan'!idxSatuSampaiDuaPuluh,--LEFT(RIGHT([0]!nilai,10),1)+1))&amp;IF(OR(LEN([0]!nilai)&lt;=9,--LEFT(TEXT(RIGHT([0]!nilai,12),REPT("0",12)),3)={0;1}),""," milyar")</definedName>
    <definedName name="milyar" localSheetId="19">" "&amp;INDEX('293_MTEK_Indramayu'!idxRatusan,--LEFT(TEXT(RIGHT([0]!nilai,12),REPT("0",12)),1)+1)&amp;" "&amp;IF((--MID(TEXT(RIGHT([0]!nilai,12),REPT("0",12)),2,2)+1)&lt;=20,IF(--LEFT(TEXT(RIGHT([0]!nilai,12),REPT("0",12)),3)=1," satu milyar",INDEX('293_MTEK_Indramayu'!idxSatuSampaiDuaPuluh,--LEFT(TEXT(RIGHT([0]!nilai,11),REPT("0",11)),2)+1)),INDEX('293_MTEK_Indramayu'!idxSatuSampaiDuaPuluh,--LEFT(RIGHT([0]!nilai,11),1)+1)&amp;" puluh "&amp;INDEX('293_MTEK_Indramayu'!idxSatuSampaiDuaPuluh,--LEFT(RIGHT([0]!nilai,10),1)+1))&amp;IF(OR(LEN([0]!nilai)&lt;=9,--LEFT(TEXT(RIGHT([0]!nilai,12),REPT("0",12)),3)={0;1}),""," milyar")</definedName>
    <definedName name="milyar" localSheetId="20">" "&amp;INDEX('294_MTEK_Bogor'!idxRatusan,--LEFT(TEXT(RIGHT([0]!nilai,12),REPT("0",12)),1)+1)&amp;" "&amp;IF((--MID(TEXT(RIGHT([0]!nilai,12),REPT("0",12)),2,2)+1)&lt;=20,IF(--LEFT(TEXT(RIGHT([0]!nilai,12),REPT("0",12)),3)=1," satu milyar",INDEX('294_MTEK_Bogor'!idxSatuSampaiDuaPuluh,--LEFT(TEXT(RIGHT([0]!nilai,11),REPT("0",11)),2)+1)),INDEX('294_MTEK_Bogor'!idxSatuSampaiDuaPuluh,--LEFT(RIGHT([0]!nilai,11),1)+1)&amp;" puluh "&amp;INDEX('294_MTEK_Bogor'!idxSatuSampaiDuaPuluh,--LEFT(RIGHT([0]!nilai,10),1)+1))&amp;IF(OR(LEN([0]!nilai)&lt;=9,--LEFT(TEXT(RIGHT([0]!nilai,12),REPT("0",12)),3)={0;1}),""," milyar")</definedName>
    <definedName name="milyar" localSheetId="21">" "&amp;INDEX('295_Solologo_Setyalam_Malang'!idxRatusan,--LEFT(TEXT(RIGHT([2]!nilai,12),REPT("0",12)),1)+1)&amp;" "&amp;IF((--MID(TEXT(RIGHT([2]!nilai,12),REPT("0",12)),2,2)+1)&lt;=20,IF(--LEFT(TEXT(RIGHT([2]!nilai,12),REPT("0",12)),3)=1," satu milyar",INDEX('295_Solologo_Setyalam_Malang'!idxSatuSampaiDuaPuluh,--LEFT(TEXT(RIGHT([2]!nilai,11),REPT("0",11)),2)+1)),INDEX('295_Solologo_Setyalam_Malang'!idxSatuSampaiDuaPuluh,--LEFT(RIGHT([2]!nilai,11),1)+1)&amp;" puluh "&amp;INDEX('295_Solologo_Setyalam_Malang'!idxSatuSampaiDuaPuluh,--LEFT(RIGHT([2]!nilai,10),1)+1))&amp;IF(OR(LEN([2]!nilai)&lt;=9,--LEFT(TEXT(RIGHT([2]!nilai,12),REPT("0",12)),3)={0;1}),""," milyar")</definedName>
    <definedName name="milyar" localSheetId="22">" "&amp;INDEX('296_Solologo_Persada_Pasuruan'!idxRatusan,--LEFT(TEXT(RIGHT([2]!nilai,12),REPT("0",12)),1)+1)&amp;" "&amp;IF((--MID(TEXT(RIGHT([2]!nilai,12),REPT("0",12)),2,2)+1)&lt;=20,IF(--LEFT(TEXT(RIGHT([2]!nilai,12),REPT("0",12)),3)=1," satu milyar",INDEX('296_Solologo_Persada_Pasuruan'!idxSatuSampaiDuaPuluh,--LEFT(TEXT(RIGHT([2]!nilai,11),REPT("0",11)),2)+1)),INDEX('296_Solologo_Persada_Pasuruan'!idxSatuSampaiDuaPuluh,--LEFT(RIGHT([2]!nilai,11),1)+1)&amp;" puluh "&amp;INDEX('296_Solologo_Persada_Pasuruan'!idxSatuSampaiDuaPuluh,--LEFT(RIGHT([2]!nilai,10),1)+1))&amp;IF(OR(LEN([2]!nilai)&lt;=9,--LEFT(TEXT(RIGHT([2]!nilai,12),REPT("0",12)),3)={0;1}),""," milyar")</definedName>
    <definedName name="milyar" localSheetId="23">" "&amp;INDEX('297_Brama_Batam'!idxRatusan,--LEFT(TEXT(RIGHT([0]!nilai,12),REPT("0",12)),1)+1)&amp;" "&amp;IF((--MID(TEXT(RIGHT([0]!nilai,12),REPT("0",12)),2,2)+1)&lt;=20,IF(--LEFT(TEXT(RIGHT([0]!nilai,12),REPT("0",12)),3)=1," satu milyar",INDEX('297_Brama_Batam'!idxSatuSampaiDuaPuluh,--LEFT(TEXT(RIGHT([0]!nilai,11),REPT("0",11)),2)+1)),INDEX('297_Brama_Batam'!idxSatuSampaiDuaPuluh,--LEFT(RIGHT([0]!nilai,11),1)+1)&amp;" puluh "&amp;INDEX('297_Brama_Batam'!idxSatuSampaiDuaPuluh,--LEFT(RIGHT([0]!nilai,10),1)+1))&amp;IF(OR(LEN([0]!nilai)&lt;=9,--LEFT(TEXT(RIGHT([0]!nilai,12),REPT("0",12)),3)={0;1}),""," milyar")</definedName>
    <definedName name="milyar" localSheetId="24">" "&amp;INDEX('298_CMT_Pekanbaru'!idxRatusan,--LEFT(TEXT(RIGHT([0]!nilai,12),REPT("0",12)),1)+1)&amp;" "&amp;IF((--MID(TEXT(RIGHT([0]!nilai,12),REPT("0",12)),2,2)+1)&lt;=20,IF(--LEFT(TEXT(RIGHT([0]!nilai,12),REPT("0",12)),3)=1," satu milyar",INDEX('298_CMT_Pekanbaru'!idxSatuSampaiDuaPuluh,--LEFT(TEXT(RIGHT([0]!nilai,11),REPT("0",11)),2)+1)),INDEX('298_CMT_Pekanbaru'!idxSatuSampaiDuaPuluh,--LEFT(RIGHT([0]!nilai,11),1)+1)&amp;" puluh "&amp;INDEX('298_CMT_Pekanbaru'!idxSatuSampaiDuaPuluh,--LEFT(RIGHT([0]!nilai,10),1)+1))&amp;IF(OR(LEN([0]!nilai)&lt;=9,--LEFT(TEXT(RIGHT([0]!nilai,12),REPT("0",12)),3)={0;1}),""," milyar")</definedName>
    <definedName name="milyar" localSheetId="25">" "&amp;INDEX('299_Multi Anugrah_Purwokerto'!idxRatusan,--LEFT(TEXT(RIGHT([0]!nilai,12),REPT("0",12)),1)+1)&amp;" "&amp;IF((--MID(TEXT(RIGHT([0]!nilai,12),REPT("0",12)),2,2)+1)&lt;=20,IF(--LEFT(TEXT(RIGHT([0]!nilai,12),REPT("0",12)),3)=1," satu milyar",INDEX('299_Multi Anugrah_Purwokerto'!idxSatuSampaiDuaPuluh,--LEFT(TEXT(RIGHT([0]!nilai,11),REPT("0",11)),2)+1)),INDEX('299_Multi Anugrah_Purwokerto'!idxSatuSampaiDuaPuluh,--LEFT(RIGHT([0]!nilai,11),1)+1)&amp;" puluh "&amp;INDEX('299_Multi Anugrah_Purwokerto'!idxSatuSampaiDuaPuluh,--LEFT(RIGHT([0]!nilai,10),1)+1))&amp;IF(OR(LEN([0]!nilai)&lt;=9,--LEFT(TEXT(RIGHT([0]!nilai,12),REPT("0",12)),3)={0;1}),""," milyar")</definedName>
    <definedName name="milyar" localSheetId="26">" "&amp;INDEX('300_Brama_Pontianak'!idxRatusan,--LEFT(TEXT(RIGHT([0]!nilai,12),REPT("0",12)),1)+1)&amp;" "&amp;IF((--MID(TEXT(RIGHT([0]!nilai,12),REPT("0",12)),2,2)+1)&lt;=20,IF(--LEFT(TEXT(RIGHT([0]!nilai,12),REPT("0",12)),3)=1," satu milyar",INDEX('300_Brama_Pontianak'!idxSatuSampaiDuaPuluh,--LEFT(TEXT(RIGHT([0]!nilai,11),REPT("0",11)),2)+1)),INDEX('300_Brama_Pontianak'!idxSatuSampaiDuaPuluh,--LEFT(RIGHT([0]!nilai,11),1)+1)&amp;" puluh "&amp;INDEX('300_Brama_Pontianak'!idxSatuSampaiDuaPuluh,--LEFT(RIGHT([0]!nilai,10),1)+1))&amp;IF(OR(LEN([0]!nilai)&lt;=9,--LEFT(TEXT(RIGHT([0]!nilai,12),REPT("0",12)),3)={0;1}),""," milyar")</definedName>
    <definedName name="milyar" localSheetId="27">" "&amp;INDEX('301_Expresindo_Pondok Cabe'!idxRatusan,--LEFT(TEXT(RIGHT([0]!nilai,12),REPT("0",12)),1)+1)&amp;" "&amp;IF((--MID(TEXT(RIGHT([0]!nilai,12),REPT("0",12)),2,2)+1)&lt;=20,IF(--LEFT(TEXT(RIGHT([0]!nilai,12),REPT("0",12)),3)=1," satu milyar",INDEX('301_Expresindo_Pondok Cabe'!idxSatuSampaiDuaPuluh,--LEFT(TEXT(RIGHT([0]!nilai,11),REPT("0",11)),2)+1)),INDEX('301_Expresindo_Pondok Cabe'!idxSatuSampaiDuaPuluh,--LEFT(RIGHT([0]!nilai,11),1)+1)&amp;" puluh "&amp;INDEX('301_Expresindo_Pondok Cabe'!idxSatuSampaiDuaPuluh,--LEFT(RIGHT([0]!nilai,10),1)+1))&amp;IF(OR(LEN([0]!nilai)&lt;=9,--LEFT(TEXT(RIGHT([0]!nilai,12),REPT("0",12)),3)={0;1}),""," milyar")</definedName>
    <definedName name="milyar" localSheetId="28">" "&amp;INDEX('302_Hinawa DNR_Mix'!idxRatusan,--LEFT(TEXT(RIGHT([0]!nilai,12),REPT("0",12)),1)+1)&amp;" "&amp;IF((--MID(TEXT(RIGHT([0]!nilai,12),REPT("0",12)),2,2)+1)&lt;=20,IF(--LEFT(TEXT(RIGHT([0]!nilai,12),REPT("0",12)),3)=1," satu milyar",INDEX('302_Hinawa DNR_Mix'!idxSatuSampaiDuaPuluh,--LEFT(TEXT(RIGHT([0]!nilai,11),REPT("0",11)),2)+1)),INDEX('302_Hinawa DNR_Mix'!idxSatuSampaiDuaPuluh,--LEFT(RIGHT([0]!nilai,11),1)+1)&amp;" puluh "&amp;INDEX('302_Hinawa DNR_Mix'!idxSatuSampaiDuaPuluh,--LEFT(RIGHT([0]!nilai,10),1)+1))&amp;IF(OR(LEN([0]!nilai)&lt;=9,--LEFT(TEXT(RIGHT([0]!nilai,12),REPT("0",12)),3)={0;1}),""," milyar")</definedName>
    <definedName name="milyar" localSheetId="29">" "&amp;INDEX('303_Trawlbens_Batam'!idxRatusan,--LEFT(TEXT(RIGHT([0]!nilai,12),REPT("0",12)),1)+1)&amp;" "&amp;IF((--MID(TEXT(RIGHT([0]!nilai,12),REPT("0",12)),2,2)+1)&lt;=20,IF(--LEFT(TEXT(RIGHT([0]!nilai,12),REPT("0",12)),3)=1," satu milyar",INDEX('303_Trawlbens_Batam'!idxSatuSampaiDuaPuluh,--LEFT(TEXT(RIGHT([0]!nilai,11),REPT("0",11)),2)+1)),INDEX('303_Trawlbens_Batam'!idxSatuSampaiDuaPuluh,--LEFT(RIGHT([0]!nilai,11),1)+1)&amp;" puluh "&amp;INDEX('303_Trawlbens_Batam'!idxSatuSampaiDuaPuluh,--LEFT(RIGHT([0]!nilai,10),1)+1))&amp;IF(OR(LEN([0]!nilai)&lt;=9,--LEFT(TEXT(RIGHT([0]!nilai,12),REPT("0",12)),3)={0;1}),""," milyar")</definedName>
    <definedName name="milyar" localSheetId="30">" "&amp;INDEX('304_Yenlingtan_Beorganik_BT'!idxRatusan,--LEFT(TEXT(RIGHT([0]!nilai,12),REPT("0",12)),1)+1)&amp;" "&amp;IF((--MID(TEXT(RIGHT([0]!nilai,12),REPT("0",12)),2,2)+1)&lt;=20,IF(--LEFT(TEXT(RIGHT([0]!nilai,12),REPT("0",12)),3)=1," satu milyar",INDEX('304_Yenlingtan_Beorganik_BT'!idxSatuSampaiDuaPuluh,--LEFT(TEXT(RIGHT([0]!nilai,11),REPT("0",11)),2)+1)),INDEX('304_Yenlingtan_Beorganik_BT'!idxSatuSampaiDuaPuluh,--LEFT(RIGHT([0]!nilai,11),1)+1)&amp;" puluh "&amp;INDEX('304_Yenlingtan_Beorganik_BT'!idxSatuSampaiDuaPuluh,--LEFT(RIGHT([0]!nilai,10),1)+1))&amp;IF(OR(LEN([0]!nilai)&lt;=9,--LEFT(TEXT(RIGHT([0]!nilai,12),REPT("0",12)),3)={0;1}),""," milyar")</definedName>
    <definedName name="milyar" localSheetId="31">" "&amp;INDEX('305_Yenlingtan_Primasari_BTM'!idxRatusan,--LEFT(TEXT(RIGHT([0]!nilai,12),REPT("0",12)),1)+1)&amp;" "&amp;IF((--MID(TEXT(RIGHT([0]!nilai,12),REPT("0",12)),2,2)+1)&lt;=20,IF(--LEFT(TEXT(RIGHT([0]!nilai,12),REPT("0",12)),3)=1," satu milyar",INDEX('305_Yenlingtan_Primasari_BTM'!idxSatuSampaiDuaPuluh,--LEFT(TEXT(RIGHT([0]!nilai,11),REPT("0",11)),2)+1)),INDEX('305_Yenlingtan_Primasari_BTM'!idxSatuSampaiDuaPuluh,--LEFT(RIGHT([0]!nilai,11),1)+1)&amp;" puluh "&amp;INDEX('305_Yenlingtan_Primasari_BTM'!idxSatuSampaiDuaPuluh,--LEFT(RIGHT([0]!nilai,10),1)+1))&amp;IF(OR(LEN([0]!nilai)&lt;=9,--LEFT(TEXT(RIGHT([0]!nilai,12),REPT("0",12)),3)={0;1}),""," milyar")</definedName>
    <definedName name="milyar" localSheetId="32">" "&amp;INDEX('306_Gautama_Batam'!idxRatusan,--LEFT(TEXT(RIGHT([0]!nilai,12),REPT("0",12)),1)+1)&amp;" "&amp;IF((--MID(TEXT(RIGHT([0]!nilai,12),REPT("0",12)),2,2)+1)&lt;=20,IF(--LEFT(TEXT(RIGHT([0]!nilai,12),REPT("0",12)),3)=1," satu milyar",INDEX('306_Gautama_Batam'!idxSatuSampaiDuaPuluh,--LEFT(TEXT(RIGHT([0]!nilai,11),REPT("0",11)),2)+1)),INDEX('306_Gautama_Batam'!idxSatuSampaiDuaPuluh,--LEFT(RIGHT([0]!nilai,11),1)+1)&amp;" puluh "&amp;INDEX('306_Gautama_Batam'!idxSatuSampaiDuaPuluh,--LEFT(RIGHT([0]!nilai,10),1)+1))&amp;IF(OR(LEN([0]!nilai)&lt;=9,--LEFT(TEXT(RIGHT([0]!nilai,12),REPT("0",12)),3)={0;1}),""," milyar")</definedName>
    <definedName name="milyar" localSheetId="33">" "&amp;INDEX('307_Yenlingtan_Primasari_BTM'!idxRatusan,--LEFT(TEXT(RIGHT([0]!nilai,12),REPT("0",12)),1)+1)&amp;" "&amp;IF((--MID(TEXT(RIGHT([0]!nilai,12),REPT("0",12)),2,2)+1)&lt;=20,IF(--LEFT(TEXT(RIGHT([0]!nilai,12),REPT("0",12)),3)=1," satu milyar",INDEX('307_Yenlingtan_Primasari_BTM'!idxSatuSampaiDuaPuluh,--LEFT(TEXT(RIGHT([0]!nilai,11),REPT("0",11)),2)+1)),INDEX('307_Yenlingtan_Primasari_BTM'!idxSatuSampaiDuaPuluh,--LEFT(RIGHT([0]!nilai,11),1)+1)&amp;" puluh "&amp;INDEX('307_Yenlingtan_Primasari_BTM'!idxSatuSampaiDuaPuluh,--LEFT(RIGHT([0]!nilai,10),1)+1))&amp;IF(OR(LEN([0]!nilai)&lt;=9,--LEFT(TEXT(RIGHT([0]!nilai,12),REPT("0",12)),3)={0;1}),""," milyar")</definedName>
    <definedName name="milyar" localSheetId="34">" "&amp;INDEX('308_Klik_Batam'!idxRatusan,--LEFT(TEXT(RIGHT([0]!nilai,12),REPT("0",12)),1)+1)&amp;" "&amp;IF((--MID(TEXT(RIGHT([0]!nilai,12),REPT("0",12)),2,2)+1)&lt;=20,IF(--LEFT(TEXT(RIGHT([0]!nilai,12),REPT("0",12)),3)=1," satu milyar",INDEX('308_Klik_Batam'!idxSatuSampaiDuaPuluh,--LEFT(TEXT(RIGHT([0]!nilai,11),REPT("0",11)),2)+1)),INDEX('308_Klik_Batam'!idxSatuSampaiDuaPuluh,--LEFT(RIGHT([0]!nilai,11),1)+1)&amp;" puluh "&amp;INDEX('308_Klik_Batam'!idxSatuSampaiDuaPuluh,--LEFT(RIGHT([0]!nilai,10),1)+1))&amp;IF(OR(LEN([0]!nilai)&lt;=9,--LEFT(TEXT(RIGHT([0]!nilai,12),REPT("0",12)),3)={0;1}),""," milyar")</definedName>
    <definedName name="milyar" localSheetId="35">" "&amp;INDEX('309_Anzora Skin_Batam'!idxRatusan,--LEFT(TEXT(RIGHT([0]!nilai,12),REPT("0",12)),1)+1)&amp;" "&amp;IF((--MID(TEXT(RIGHT([0]!nilai,12),REPT("0",12)),2,2)+1)&lt;=20,IF(--LEFT(TEXT(RIGHT([0]!nilai,12),REPT("0",12)),3)=1," satu milyar",INDEX('309_Anzora Skin_Batam'!idxSatuSampaiDuaPuluh,--LEFT(TEXT(RIGHT([0]!nilai,11),REPT("0",11)),2)+1)),INDEX('309_Anzora Skin_Batam'!idxSatuSampaiDuaPuluh,--LEFT(RIGHT([0]!nilai,11),1)+1)&amp;" puluh "&amp;INDEX('309_Anzora Skin_Batam'!idxSatuSampaiDuaPuluh,--LEFT(RIGHT([0]!nilai,10),1)+1))&amp;IF(OR(LEN([0]!nilai)&lt;=9,--LEFT(TEXT(RIGHT([0]!nilai,12),REPT("0",12)),3)={0;1}),""," milyar")</definedName>
    <definedName name="milyar" localSheetId="36">" "&amp;INDEX('310_Trawlbens_Batam'!idxRatusan,--LEFT(TEXT(RIGHT([0]!nilai,12),REPT("0",12)),1)+1)&amp;" "&amp;IF((--MID(TEXT(RIGHT([0]!nilai,12),REPT("0",12)),2,2)+1)&lt;=20,IF(--LEFT(TEXT(RIGHT([0]!nilai,12),REPT("0",12)),3)=1," satu milyar",INDEX('310_Trawlbens_Batam'!idxSatuSampaiDuaPuluh,--LEFT(TEXT(RIGHT([0]!nilai,11),REPT("0",11)),2)+1)),INDEX('310_Trawlbens_Batam'!idxSatuSampaiDuaPuluh,--LEFT(RIGHT([0]!nilai,11),1)+1)&amp;" puluh "&amp;INDEX('310_Trawlbens_Batam'!idxSatuSampaiDuaPuluh,--LEFT(RIGHT([0]!nilai,10),1)+1))&amp;IF(OR(LEN([0]!nilai)&lt;=9,--LEFT(TEXT(RIGHT([0]!nilai,12),REPT("0",12)),3)={0;1}),""," milyar")</definedName>
    <definedName name="milyar" localSheetId="37">" "&amp;INDEX('311_Bpk.Iqbal_Jambi'!idxRatusan,--LEFT(TEXT(RIGHT([0]!nilai,12),REPT("0",12)),1)+1)&amp;" "&amp;IF((--MID(TEXT(RIGHT([0]!nilai,12),REPT("0",12)),2,2)+1)&lt;=20,IF(--LEFT(TEXT(RIGHT([0]!nilai,12),REPT("0",12)),3)=1," satu milyar",INDEX('311_Bpk.Iqbal_Jambi'!idxSatuSampaiDuaPuluh,--LEFT(TEXT(RIGHT([0]!nilai,11),REPT("0",11)),2)+1)),INDEX('311_Bpk.Iqbal_Jambi'!idxSatuSampaiDuaPuluh,--LEFT(RIGHT([0]!nilai,11),1)+1)&amp;" puluh "&amp;INDEX('311_Bpk.Iqbal_Jambi'!idxSatuSampaiDuaPuluh,--LEFT(RIGHT([0]!nilai,10),1)+1))&amp;IF(OR(LEN([0]!nilai)&lt;=9,--LEFT(TEXT(RIGHT([0]!nilai,12),REPT("0",12)),3)={0;1}),""," milyar")</definedName>
    <definedName name="milyar" localSheetId="38">" "&amp;INDEX('312_Yenlingtan_Primasari_BTM'!idxRatusan,--LEFT(TEXT(RIGHT([0]!nilai,12),REPT("0",12)),1)+1)&amp;" "&amp;IF((--MID(TEXT(RIGHT([0]!nilai,12),REPT("0",12)),2,2)+1)&lt;=20,IF(--LEFT(TEXT(RIGHT([0]!nilai,12),REPT("0",12)),3)=1," satu milyar",INDEX('312_Yenlingtan_Primasari_BTM'!idxSatuSampaiDuaPuluh,--LEFT(TEXT(RIGHT([0]!nilai,11),REPT("0",11)),2)+1)),INDEX('312_Yenlingtan_Primasari_BTM'!idxSatuSampaiDuaPuluh,--LEFT(RIGHT([0]!nilai,11),1)+1)&amp;" puluh "&amp;INDEX('312_Yenlingtan_Primasari_BTM'!idxSatuSampaiDuaPuluh,--LEFT(RIGHT([0]!nilai,10),1)+1))&amp;IF(OR(LEN([0]!nilai)&lt;=9,--LEFT(TEXT(RIGHT([0]!nilai,12),REPT("0",12)),3)={0;1}),""," milyar")</definedName>
    <definedName name="milyar" localSheetId="39">" "&amp;INDEX('313_Yenlingtan_Primasari_BTM'!idxRatusan,--LEFT(TEXT(RIGHT([0]!nilai,12),REPT("0",12)),1)+1)&amp;" "&amp;IF((--MID(TEXT(RIGHT([0]!nilai,12),REPT("0",12)),2,2)+1)&lt;=20,IF(--LEFT(TEXT(RIGHT([0]!nilai,12),REPT("0",12)),3)=1," satu milyar",INDEX('313_Yenlingtan_Primasari_BTM'!idxSatuSampaiDuaPuluh,--LEFT(TEXT(RIGHT([0]!nilai,11),REPT("0",11)),2)+1)),INDEX('313_Yenlingtan_Primasari_BTM'!idxSatuSampaiDuaPuluh,--LEFT(RIGHT([0]!nilai,11),1)+1)&amp;" puluh "&amp;INDEX('313_Yenlingtan_Primasari_BTM'!idxSatuSampaiDuaPuluh,--LEFT(RIGHT([0]!nilai,10),1)+1))&amp;IF(OR(LEN([0]!nilai)&lt;=9,--LEFT(TEXT(RIGHT([0]!nilai,12),REPT("0",12)),3)={0;1}),""," milyar")</definedName>
    <definedName name="milyar" localSheetId="40">" "&amp;INDEX('314_Padi Logistik_Bali'!idxRatusan,--LEFT(TEXT(RIGHT([2]!nilai,12),REPT("0",12)),1)+1)&amp;" "&amp;IF((--MID(TEXT(RIGHT([2]!nilai,12),REPT("0",12)),2,2)+1)&lt;=20,IF(--LEFT(TEXT(RIGHT([2]!nilai,12),REPT("0",12)),3)=1," satu milyar",INDEX('314_Padi Logistik_Bali'!idxSatuSampaiDuaPuluh,--LEFT(TEXT(RIGHT([2]!nilai,11),REPT("0",11)),2)+1)),INDEX('314_Padi Logistik_Bali'!idxSatuSampaiDuaPuluh,--LEFT(RIGHT([2]!nilai,11),1)+1)&amp;" puluh "&amp;INDEX('314_Padi Logistik_Bali'!idxSatuSampaiDuaPuluh,--LEFT(RIGHT([2]!nilai,10),1)+1))&amp;IF(OR(LEN([2]!nilai)&lt;=9,--LEFT(TEXT(RIGHT([2]!nilai,12),REPT("0",12)),3)={0;1}),""," milyar")</definedName>
    <definedName name="milyar" localSheetId="41">" "&amp;INDEX('315_BBI_Pontianak'!idxRatusan,--LEFT(TEXT(RIGHT([0]!nilai,12),REPT("0",12)),1)+1)&amp;" "&amp;IF((--MID(TEXT(RIGHT([0]!nilai,12),REPT("0",12)),2,2)+1)&lt;=20,IF(--LEFT(TEXT(RIGHT([0]!nilai,12),REPT("0",12)),3)=1," satu milyar",INDEX('315_BBI_Pontianak'!idxSatuSampaiDuaPuluh,--LEFT(TEXT(RIGHT([0]!nilai,11),REPT("0",11)),2)+1)),INDEX('315_BBI_Pontianak'!idxSatuSampaiDuaPuluh,--LEFT(RIGHT([0]!nilai,11),1)+1)&amp;" puluh "&amp;INDEX('315_BBI_Pontianak'!idxSatuSampaiDuaPuluh,--LEFT(RIGHT([0]!nilai,10),1)+1))&amp;IF(OR(LEN([0]!nilai)&lt;=9,--LEFT(TEXT(RIGHT([0]!nilai,12),REPT("0",12)),3)={0;1}),""," milyar")</definedName>
    <definedName name="milyar" localSheetId="42">" "&amp;INDEX('316_BBI_Medan'!idxRatusan,--LEFT(TEXT(RIGHT([0]!nilai,12),REPT("0",12)),1)+1)&amp;" "&amp;IF((--MID(TEXT(RIGHT([0]!nilai,12),REPT("0",12)),2,2)+1)&lt;=20,IF(--LEFT(TEXT(RIGHT([0]!nilai,12),REPT("0",12)),3)=1," satu milyar",INDEX('316_BBI_Medan'!idxSatuSampaiDuaPuluh,--LEFT(TEXT(RIGHT([0]!nilai,11),REPT("0",11)),2)+1)),INDEX('316_BBI_Medan'!idxSatuSampaiDuaPuluh,--LEFT(RIGHT([0]!nilai,11),1)+1)&amp;" puluh "&amp;INDEX('316_BBI_Medan'!idxSatuSampaiDuaPuluh,--LEFT(RIGHT([0]!nilai,10),1)+1))&amp;IF(OR(LEN([0]!nilai)&lt;=9,--LEFT(TEXT(RIGHT([0]!nilai,12),REPT("0",12)),3)={0;1}),""," milyar")</definedName>
    <definedName name="milyar" localSheetId="43">" "&amp;INDEX('317_BBI_Jambi'!idxRatusan,--LEFT(TEXT(RIGHT([0]!nilai,12),REPT("0",12)),1)+1)&amp;" "&amp;IF((--MID(TEXT(RIGHT([0]!nilai,12),REPT("0",12)),2,2)+1)&lt;=20,IF(--LEFT(TEXT(RIGHT([0]!nilai,12),REPT("0",12)),3)=1," satu milyar",INDEX('317_BBI_Jambi'!idxSatuSampaiDuaPuluh,--LEFT(TEXT(RIGHT([0]!nilai,11),REPT("0",11)),2)+1)),INDEX('317_BBI_Jambi'!idxSatuSampaiDuaPuluh,--LEFT(RIGHT([0]!nilai,11),1)+1)&amp;" puluh "&amp;INDEX('317_BBI_Jambi'!idxSatuSampaiDuaPuluh,--LEFT(RIGHT([0]!nilai,10),1)+1))&amp;IF(OR(LEN([0]!nilai)&lt;=9,--LEFT(TEXT(RIGHT([0]!nilai,12),REPT("0",12)),3)={0;1}),""," milyar")</definedName>
    <definedName name="milyar" localSheetId="44">" "&amp;INDEX('318_DN_Import China-JKT'!idxRatusan,--LEFT(TEXT(RIGHT([2]!nilai,12),REPT("0",12)),1)+1)&amp;" "&amp;IF((--MID(TEXT(RIGHT([2]!nilai,12),REPT("0",12)),2,2)+1)&lt;=20,IF(--LEFT(TEXT(RIGHT([2]!nilai,12),REPT("0",12)),3)=1," satu milyar",INDEX('318_DN_Import China-JKT'!idxSatuSampaiDuaPuluh,--LEFT(TEXT(RIGHT([2]!nilai,11),REPT("0",11)),2)+1)),INDEX('318_DN_Import China-JKT'!idxSatuSampaiDuaPuluh,--LEFT(RIGHT([2]!nilai,11),1)+1)&amp;" puluh "&amp;INDEX('318_DN_Import China-JKT'!idxSatuSampaiDuaPuluh,--LEFT(RIGHT([2]!nilai,10),1)+1))&amp;IF(OR(LEN([2]!nilai)&lt;=9,--LEFT(TEXT(RIGHT([2]!nilai,12),REPT("0",12)),3)={0;1}),""," milyar")</definedName>
    <definedName name="milyar" localSheetId="45">" "&amp;INDEX('318A_DN_Import China-JKT '!idxRatusan,--LEFT(TEXT(RIGHT([2]!nilai,12),REPT("0",12)),1)+1)&amp;" "&amp;IF((--MID(TEXT(RIGHT([2]!nilai,12),REPT("0",12)),2,2)+1)&lt;=20,IF(--LEFT(TEXT(RIGHT([2]!nilai,12),REPT("0",12)),3)=1," satu milyar",INDEX('318A_DN_Import China-JKT '!idxSatuSampaiDuaPuluh,--LEFT(TEXT(RIGHT([2]!nilai,11),REPT("0",11)),2)+1)),INDEX('318A_DN_Import China-JKT '!idxSatuSampaiDuaPuluh,--LEFT(RIGHT([2]!nilai,11),1)+1)&amp;" puluh "&amp;INDEX('318A_DN_Import China-JKT '!idxSatuSampaiDuaPuluh,--LEFT(RIGHT([2]!nilai,10),1)+1))&amp;IF(OR(LEN([2]!nilai)&lt;=9,--LEFT(TEXT(RIGHT([2]!nilai,12),REPT("0",12)),3)={0;1}),""," milyar")</definedName>
    <definedName name="milyar" localSheetId="46">" "&amp;INDEX('318B_DN_Import China-JKT '!idxRatusan,--LEFT(TEXT(RIGHT([2]!nilai,12),REPT("0",12)),1)+1)&amp;" "&amp;IF((--MID(TEXT(RIGHT([2]!nilai,12),REPT("0",12)),2,2)+1)&lt;=20,IF(--LEFT(TEXT(RIGHT([2]!nilai,12),REPT("0",12)),3)=1," satu milyar",INDEX('318B_DN_Import China-JKT '!idxSatuSampaiDuaPuluh,--LEFT(TEXT(RIGHT([2]!nilai,11),REPT("0",11)),2)+1)),INDEX('318B_DN_Import China-JKT '!idxSatuSampaiDuaPuluh,--LEFT(RIGHT([2]!nilai,11),1)+1)&amp;" puluh "&amp;INDEX('318B_DN_Import China-JKT '!idxSatuSampaiDuaPuluh,--LEFT(RIGHT([2]!nilai,10),1)+1))&amp;IF(OR(LEN([2]!nilai)&lt;=9,--LEFT(TEXT(RIGHT([2]!nilai,12),REPT("0",12)),3)={0;1}),""," milyar")</definedName>
    <definedName name="milyar" localSheetId="47">" "&amp;INDEX('319_Marvel_Batam'!idxRatusan,--LEFT(TEXT(RIGHT([0]!nilai,12),REPT("0",12)),1)+1)&amp;" "&amp;IF((--MID(TEXT(RIGHT([0]!nilai,12),REPT("0",12)),2,2)+1)&lt;=20,IF(--LEFT(TEXT(RIGHT([0]!nilai,12),REPT("0",12)),3)=1," satu milyar",INDEX('319_Marvel_Batam'!idxSatuSampaiDuaPuluh,--LEFT(TEXT(RIGHT([0]!nilai,11),REPT("0",11)),2)+1)),INDEX('319_Marvel_Batam'!idxSatuSampaiDuaPuluh,--LEFT(RIGHT([0]!nilai,11),1)+1)&amp;" puluh "&amp;INDEX('319_Marvel_Batam'!idxSatuSampaiDuaPuluh,--LEFT(RIGHT([0]!nilai,10),1)+1))&amp;IF(OR(LEN([0]!nilai)&lt;=9,--LEFT(TEXT(RIGHT([0]!nilai,12),REPT("0",12)),3)={0;1}),""," milyar")</definedName>
    <definedName name="milyar" localSheetId="48">" "&amp;INDEX('320_Klik_Batam'!idxRatusan,--LEFT(TEXT(RIGHT([0]!nilai,12),REPT("0",12)),1)+1)&amp;" "&amp;IF((--MID(TEXT(RIGHT([0]!nilai,12),REPT("0",12)),2,2)+1)&lt;=20,IF(--LEFT(TEXT(RIGHT([0]!nilai,12),REPT("0",12)),3)=1," satu milyar",INDEX('320_Klik_Batam'!idxSatuSampaiDuaPuluh,--LEFT(TEXT(RIGHT([0]!nilai,11),REPT("0",11)),2)+1)),INDEX('320_Klik_Batam'!idxSatuSampaiDuaPuluh,--LEFT(RIGHT([0]!nilai,11),1)+1)&amp;" puluh "&amp;INDEX('320_Klik_Batam'!idxSatuSampaiDuaPuluh,--LEFT(RIGHT([0]!nilai,10),1)+1))&amp;IF(OR(LEN([0]!nilai)&lt;=9,--LEFT(TEXT(RIGHT([0]!nilai,12),REPT("0",12)),3)={0;1}),""," milyar")</definedName>
    <definedName name="milyar" localSheetId="49">" "&amp;INDEX('321_Okaryana_Pontianak'!idxRatusan,--LEFT(TEXT(RIGHT([0]!nilai,12),REPT("0",12)),1)+1)&amp;" "&amp;IF((--MID(TEXT(RIGHT([0]!nilai,12),REPT("0",12)),2,2)+1)&lt;=20,IF(--LEFT(TEXT(RIGHT([0]!nilai,12),REPT("0",12)),3)=1," satu milyar",INDEX('321_Okaryana_Pontianak'!idxSatuSampaiDuaPuluh,--LEFT(TEXT(RIGHT([0]!nilai,11),REPT("0",11)),2)+1)),INDEX('321_Okaryana_Pontianak'!idxSatuSampaiDuaPuluh,--LEFT(RIGHT([0]!nilai,11),1)+1)&amp;" puluh "&amp;INDEX('321_Okaryana_Pontianak'!idxSatuSampaiDuaPuluh,--LEFT(RIGHT([0]!nilai,10),1)+1))&amp;IF(OR(LEN([0]!nilai)&lt;=9,--LEFT(TEXT(RIGHT([0]!nilai,12),REPT("0",12)),3)={0;1}),""," milyar")</definedName>
    <definedName name="milyar" localSheetId="50">" "&amp;INDEX('322_NCT_Nias'!idxRatusan,--LEFT(TEXT(RIGHT([0]!nilai,12),REPT("0",12)),1)+1)&amp;" "&amp;IF((--MID(TEXT(RIGHT([0]!nilai,12),REPT("0",12)),2,2)+1)&lt;=20,IF(--LEFT(TEXT(RIGHT([0]!nilai,12),REPT("0",12)),3)=1," satu milyar",INDEX('322_NCT_Nias'!idxSatuSampaiDuaPuluh,--LEFT(TEXT(RIGHT([0]!nilai,11),REPT("0",11)),2)+1)),INDEX('322_NCT_Nias'!idxSatuSampaiDuaPuluh,--LEFT(RIGHT([0]!nilai,11),1)+1)&amp;" puluh "&amp;INDEX('322_NCT_Nias'!idxSatuSampaiDuaPuluh,--LEFT(RIGHT([0]!nilai,10),1)+1))&amp;IF(OR(LEN([0]!nilai)&lt;=9,--LEFT(TEXT(RIGHT([0]!nilai,12),REPT("0",12)),3)={0;1}),""," milyar")</definedName>
    <definedName name="milyar" localSheetId="51">" "&amp;INDEX('323_PT. SITC_Undername China'!idxRatusan,--LEFT(TEXT(RIGHT([0]!nilai,12),REPT("0",12)),1)+1)&amp;" "&amp;IF((--MID(TEXT(RIGHT([0]!nilai,12),REPT("0",12)),2,2)+1)&lt;=20,IF(--LEFT(TEXT(RIGHT([0]!nilai,12),REPT("0",12)),3)=1," satu milyar",INDEX('323_PT. SITC_Undername China'!idxSatuSampaiDuaPuluh,--LEFT(TEXT(RIGHT([0]!nilai,11),REPT("0",11)),2)+1)),INDEX('323_PT. SITC_Undername China'!idxSatuSampaiDuaPuluh,--LEFT(RIGHT([0]!nilai,11),1)+1)&amp;" puluh "&amp;INDEX('323_PT. SITC_Undername China'!idxSatuSampaiDuaPuluh,--LEFT(RIGHT([0]!nilai,10),1)+1))&amp;IF(OR(LEN([0]!nilai)&lt;=9,--LEFT(TEXT(RIGHT([0]!nilai,12),REPT("0",12)),3)={0;1}),""," milyar")</definedName>
    <definedName name="milyar" localSheetId="52">" "&amp;INDEX('324_MBS_Palu'!idxRatusan,--LEFT(TEXT(RIGHT([0]!nilai,12),REPT("0",12)),1)+1)&amp;" "&amp;IF((--MID(TEXT(RIGHT([0]!nilai,12),REPT("0",12)),2,2)+1)&lt;=20,IF(--LEFT(TEXT(RIGHT([0]!nilai,12),REPT("0",12)),3)=1," satu milyar",INDEX('324_MBS_Palu'!idxSatuSampaiDuaPuluh,--LEFT(TEXT(RIGHT([0]!nilai,11),REPT("0",11)),2)+1)),INDEX('324_MBS_Palu'!idxSatuSampaiDuaPuluh,--LEFT(RIGHT([0]!nilai,11),1)+1)&amp;" puluh "&amp;INDEX('324_MBS_Palu'!idxSatuSampaiDuaPuluh,--LEFT(RIGHT([0]!nilai,10),1)+1))&amp;IF(OR(LEN([0]!nilai)&lt;=9,--LEFT(TEXT(RIGHT([0]!nilai,12),REPT("0",12)),3)={0;1}),""," milyar")</definedName>
    <definedName name="milyar" localSheetId="53">" "&amp;INDEX('325_Maxxis_Lampung'!idxRatusan,--LEFT(TEXT(RIGHT([0]!nilai,12),REPT("0",12)),1)+1)&amp;" "&amp;IF((--MID(TEXT(RIGHT([0]!nilai,12),REPT("0",12)),2,2)+1)&lt;=20,IF(--LEFT(TEXT(RIGHT([0]!nilai,12),REPT("0",12)),3)=1," satu milyar",INDEX('325_Maxxis_Lampung'!idxSatuSampaiDuaPuluh,--LEFT(TEXT(RIGHT([0]!nilai,11),REPT("0",11)),2)+1)),INDEX('325_Maxxis_Lampung'!idxSatuSampaiDuaPuluh,--LEFT(RIGHT([0]!nilai,11),1)+1)&amp;" puluh "&amp;INDEX('325_Maxxis_Lampung'!idxSatuSampaiDuaPuluh,--LEFT(RIGHT([0]!nilai,10),1)+1))&amp;IF(OR(LEN([0]!nilai)&lt;=9,--LEFT(TEXT(RIGHT([0]!nilai,12),REPT("0",12)),3)={0;1}),""," milyar")</definedName>
    <definedName name="milyar" localSheetId="54">" "&amp;INDEX('326_Ibu Yesika_Kendari'!idxRatusan,--LEFT(TEXT(RIGHT([0]!nilai,12),REPT("0",12)),1)+1)&amp;" "&amp;IF((--MID(TEXT(RIGHT([0]!nilai,12),REPT("0",12)),2,2)+1)&lt;=20,IF(--LEFT(TEXT(RIGHT([0]!nilai,12),REPT("0",12)),3)=1," satu milyar",INDEX('326_Ibu Yesika_Kendari'!idxSatuSampaiDuaPuluh,--LEFT(TEXT(RIGHT([0]!nilai,11),REPT("0",11)),2)+1)),INDEX('326_Ibu Yesika_Kendari'!idxSatuSampaiDuaPuluh,--LEFT(RIGHT([0]!nilai,11),1)+1)&amp;" puluh "&amp;INDEX('326_Ibu Yesika_Kendari'!idxSatuSampaiDuaPuluh,--LEFT(RIGHT([0]!nilai,10),1)+1))&amp;IF(OR(LEN([0]!nilai)&lt;=9,--LEFT(TEXT(RIGHT([0]!nilai,12),REPT("0",12)),3)={0;1}),""," milyar")</definedName>
    <definedName name="milyar" localSheetId="55">" "&amp;INDEX('327_LSJ_Batam'!idxRatusan,--LEFT(TEXT(RIGHT([0]!nilai,12),REPT("0",12)),1)+1)&amp;" "&amp;IF((--MID(TEXT(RIGHT([0]!nilai,12),REPT("0",12)),2,2)+1)&lt;=20,IF(--LEFT(TEXT(RIGHT([0]!nilai,12),REPT("0",12)),3)=1," satu milyar",INDEX('327_LSJ_Batam'!idxSatuSampaiDuaPuluh,--LEFT(TEXT(RIGHT([0]!nilai,11),REPT("0",11)),2)+1)),INDEX('327_LSJ_Batam'!idxSatuSampaiDuaPuluh,--LEFT(RIGHT([0]!nilai,11),1)+1)&amp;" puluh "&amp;INDEX('327_LSJ_Batam'!idxSatuSampaiDuaPuluh,--LEFT(RIGHT([0]!nilai,10),1)+1))&amp;IF(OR(LEN([0]!nilai)&lt;=9,--LEFT(TEXT(RIGHT([0]!nilai,12),REPT("0",12)),3)={0;1}),""," milyar")</definedName>
    <definedName name="milyar" localSheetId="56">" "&amp;INDEX('328_Toko Ade_Makassar'!idxRatusan,--LEFT(TEXT(RIGHT([0]!nilai,12),REPT("0",12)),1)+1)&amp;" "&amp;IF((--MID(TEXT(RIGHT([0]!nilai,12),REPT("0",12)),2,2)+1)&lt;=20,IF(--LEFT(TEXT(RIGHT([0]!nilai,12),REPT("0",12)),3)=1," satu milyar",INDEX('328_Toko Ade_Makassar'!idxSatuSampaiDuaPuluh,--LEFT(TEXT(RIGHT([0]!nilai,11),REPT("0",11)),2)+1)),INDEX('328_Toko Ade_Makassar'!idxSatuSampaiDuaPuluh,--LEFT(RIGHT([0]!nilai,11),1)+1)&amp;" puluh "&amp;INDEX('328_Toko Ade_Makassar'!idxSatuSampaiDuaPuluh,--LEFT(RIGHT([0]!nilai,10),1)+1))&amp;IF(OR(LEN([0]!nilai)&lt;=9,--LEFT(TEXT(RIGHT([0]!nilai,12),REPT("0",12)),3)={0;1}),""," milyar")</definedName>
    <definedName name="milyar" localSheetId="57">" "&amp;INDEX('329_Bpk. Rosy Palilingan_Batam'!idxRatusan,--LEFT(TEXT(RIGHT([0]!nilai,12),REPT("0",12)),1)+1)&amp;" "&amp;IF((--MID(TEXT(RIGHT([0]!nilai,12),REPT("0",12)),2,2)+1)&lt;=20,IF(--LEFT(TEXT(RIGHT([0]!nilai,12),REPT("0",12)),3)=1," satu milyar",INDEX('329_Bpk. Rosy Palilingan_Batam'!idxSatuSampaiDuaPuluh,--LEFT(TEXT(RIGHT([0]!nilai,11),REPT("0",11)),2)+1)),INDEX('329_Bpk. Rosy Palilingan_Batam'!idxSatuSampaiDuaPuluh,--LEFT(RIGHT([0]!nilai,11),1)+1)&amp;" puluh "&amp;INDEX('329_Bpk. Rosy Palilingan_Batam'!idxSatuSampaiDuaPuluh,--LEFT(RIGHT([0]!nilai,10),1)+1))&amp;IF(OR(LEN([0]!nilai)&lt;=9,--LEFT(TEXT(RIGHT([0]!nilai,12),REPT("0",12)),3)={0;1}),""," milyar")</definedName>
    <definedName name="milyar" localSheetId="58">" "&amp;INDEX('330_Yenlingtan_Batam'!idxRatusan,--LEFT(TEXT(RIGHT([0]!nilai,12),REPT("0",12)),1)+1)&amp;" "&amp;IF((--MID(TEXT(RIGHT([0]!nilai,12),REPT("0",12)),2,2)+1)&lt;=20,IF(--LEFT(TEXT(RIGHT([0]!nilai,12),REPT("0",12)),3)=1," satu milyar",INDEX('330_Yenlingtan_Batam'!idxSatuSampaiDuaPuluh,--LEFT(TEXT(RIGHT([0]!nilai,11),REPT("0",11)),2)+1)),INDEX('330_Yenlingtan_Batam'!idxSatuSampaiDuaPuluh,--LEFT(RIGHT([0]!nilai,11),1)+1)&amp;" puluh "&amp;INDEX('330_Yenlingtan_Batam'!idxSatuSampaiDuaPuluh,--LEFT(RIGHT([0]!nilai,10),1)+1))&amp;IF(OR(LEN([0]!nilai)&lt;=9,--LEFT(TEXT(RIGHT([0]!nilai,12),REPT("0",12)),3)={0;1}),""," milyar")</definedName>
    <definedName name="milyar" localSheetId="59">" "&amp;INDEX('331_Tinata Sukses_Batam'!idxRatusan,--LEFT(TEXT(RIGHT([0]!nilai,12),REPT("0",12)),1)+1)&amp;" "&amp;IF((--MID(TEXT(RIGHT([0]!nilai,12),REPT("0",12)),2,2)+1)&lt;=20,IF(--LEFT(TEXT(RIGHT([0]!nilai,12),REPT("0",12)),3)=1," satu milyar",INDEX('331_Tinata Sukses_Batam'!idxSatuSampaiDuaPuluh,--LEFT(TEXT(RIGHT([0]!nilai,11),REPT("0",11)),2)+1)),INDEX('331_Tinata Sukses_Batam'!idxSatuSampaiDuaPuluh,--LEFT(RIGHT([0]!nilai,11),1)+1)&amp;" puluh "&amp;INDEX('331_Tinata Sukses_Batam'!idxSatuSampaiDuaPuluh,--LEFT(RIGHT([0]!nilai,10),1)+1))&amp;IF(OR(LEN([0]!nilai)&lt;=9,--LEFT(TEXT(RIGHT([0]!nilai,12),REPT("0",12)),3)={0;1}),""," milyar")</definedName>
    <definedName name="milyar" localSheetId="60">" "&amp;INDEX('332_Yenlingtan_Lingkar_BTH'!idxRatusan,--LEFT(TEXT(RIGHT([0]!nilai,12),REPT("0",12)),1)+1)&amp;" "&amp;IF((--MID(TEXT(RIGHT([0]!nilai,12),REPT("0",12)),2,2)+1)&lt;=20,IF(--LEFT(TEXT(RIGHT([0]!nilai,12),REPT("0",12)),3)=1," satu milyar",INDEX('332_Yenlingtan_Lingkar_BTH'!idxSatuSampaiDuaPuluh,--LEFT(TEXT(RIGHT([0]!nilai,11),REPT("0",11)),2)+1)),INDEX('332_Yenlingtan_Lingkar_BTH'!idxSatuSampaiDuaPuluh,--LEFT(RIGHT([0]!nilai,11),1)+1)&amp;" puluh "&amp;INDEX('332_Yenlingtan_Lingkar_BTH'!idxSatuSampaiDuaPuluh,--LEFT(RIGHT([0]!nilai,10),1)+1))&amp;IF(OR(LEN([0]!nilai)&lt;=9,--LEFT(TEXT(RIGHT([0]!nilai,12),REPT("0",12)),3)={0;1}),""," milyar")</definedName>
    <definedName name="milyar" localSheetId="61">" "&amp;INDEX('333_Yenlingtan_Timothy_BTH'!idxRatusan,--LEFT(TEXT(RIGHT([0]!nilai,12),REPT("0",12)),1)+1)&amp;" "&amp;IF((--MID(TEXT(RIGHT([0]!nilai,12),REPT("0",12)),2,2)+1)&lt;=20,IF(--LEFT(TEXT(RIGHT([0]!nilai,12),REPT("0",12)),3)=1," satu milyar",INDEX('333_Yenlingtan_Timothy_BTH'!idxSatuSampaiDuaPuluh,--LEFT(TEXT(RIGHT([0]!nilai,11),REPT("0",11)),2)+1)),INDEX('333_Yenlingtan_Timothy_BTH'!idxSatuSampaiDuaPuluh,--LEFT(RIGHT([0]!nilai,11),1)+1)&amp;" puluh "&amp;INDEX('333_Yenlingtan_Timothy_BTH'!idxSatuSampaiDuaPuluh,--LEFT(RIGHT([0]!nilai,10),1)+1))&amp;IF(OR(LEN([0]!nilai)&lt;=9,--LEFT(TEXT(RIGHT([0]!nilai,12),REPT("0",12)),3)={0;1}),""," milyar")</definedName>
    <definedName name="milyar" localSheetId="62">" "&amp;INDEX('334_Yenlingtan_kaifa_BTH'!idxRatusan,--LEFT(TEXT(RIGHT([0]!nilai,12),REPT("0",12)),1)+1)&amp;" "&amp;IF((--MID(TEXT(RIGHT([0]!nilai,12),REPT("0",12)),2,2)+1)&lt;=20,IF(--LEFT(TEXT(RIGHT([0]!nilai,12),REPT("0",12)),3)=1," satu milyar",INDEX('334_Yenlingtan_kaifa_BTH'!idxSatuSampaiDuaPuluh,--LEFT(TEXT(RIGHT([0]!nilai,11),REPT("0",11)),2)+1)),INDEX('334_Yenlingtan_kaifa_BTH'!idxSatuSampaiDuaPuluh,--LEFT(RIGHT([0]!nilai,11),1)+1)&amp;" puluh "&amp;INDEX('334_Yenlingtan_kaifa_BTH'!idxSatuSampaiDuaPuluh,--LEFT(RIGHT([0]!nilai,10),1)+1))&amp;IF(OR(LEN([0]!nilai)&lt;=9,--LEFT(TEXT(RIGHT([0]!nilai,12),REPT("0",12)),3)={0;1}),""," milyar")</definedName>
    <definedName name="milyar" localSheetId="63">" "&amp;INDEX('335_BSC_Alam Hijau_Bali'!idxRatusan,--LEFT(TEXT(RIGHT([0]!nilai,12),REPT("0",12)),1)+1)&amp;" "&amp;IF((--MID(TEXT(RIGHT([0]!nilai,12),REPT("0",12)),2,2)+1)&lt;=20,IF(--LEFT(TEXT(RIGHT([0]!nilai,12),REPT("0",12)),3)=1," satu milyar",INDEX('335_BSC_Alam Hijau_Bali'!idxSatuSampaiDuaPuluh,--LEFT(TEXT(RIGHT([0]!nilai,11),REPT("0",11)),2)+1)),INDEX('335_BSC_Alam Hijau_Bali'!idxSatuSampaiDuaPuluh,--LEFT(RIGHT([0]!nilai,11),1)+1)&amp;" puluh "&amp;INDEX('335_BSC_Alam Hijau_Bali'!idxSatuSampaiDuaPuluh,--LEFT(RIGHT([0]!nilai,10),1)+1))&amp;IF(OR(LEN([0]!nilai)&lt;=9,--LEFT(TEXT(RIGHT([0]!nilai,12),REPT("0",12)),3)={0;1}),""," milyar")</definedName>
    <definedName name="milyar" localSheetId="64">" "&amp;INDEX('335A_BSC_Alam Hijau_Kota Bumi'!idxRatusan,--LEFT(TEXT(RIGHT([0]!nilai,12),REPT("0",12)),1)+1)&amp;" "&amp;IF((--MID(TEXT(RIGHT([0]!nilai,12),REPT("0",12)),2,2)+1)&lt;=20,IF(--LEFT(TEXT(RIGHT([0]!nilai,12),REPT("0",12)),3)=1," satu milyar",INDEX('335A_BSC_Alam Hijau_Kota Bumi'!idxSatuSampaiDuaPuluh,--LEFT(TEXT(RIGHT([0]!nilai,11),REPT("0",11)),2)+1)),INDEX('335A_BSC_Alam Hijau_Kota Bumi'!idxSatuSampaiDuaPuluh,--LEFT(RIGHT([0]!nilai,11),1)+1)&amp;" puluh "&amp;INDEX('335A_BSC_Alam Hijau_Kota Bumi'!idxSatuSampaiDuaPuluh,--LEFT(RIGHT([0]!nilai,10),1)+1))&amp;IF(OR(LEN([0]!nilai)&lt;=9,--LEFT(TEXT(RIGHT([0]!nilai,12),REPT("0",12)),3)={0;1}),""," milyar")</definedName>
    <definedName name="milyar" localSheetId="65">" "&amp;INDEX('335B_BSC_Alam Hijau_Palembang'!idxRatusan,--LEFT(TEXT(RIGHT([0]!nilai,12),REPT("0",12)),1)+1)&amp;" "&amp;IF((--MID(TEXT(RIGHT([0]!nilai,12),REPT("0",12)),2,2)+1)&lt;=20,IF(--LEFT(TEXT(RIGHT([0]!nilai,12),REPT("0",12)),3)=1," satu milyar",INDEX('335B_BSC_Alam Hijau_Palembang'!idxSatuSampaiDuaPuluh,--LEFT(TEXT(RIGHT([0]!nilai,11),REPT("0",11)),2)+1)),INDEX('335B_BSC_Alam Hijau_Palembang'!idxSatuSampaiDuaPuluh,--LEFT(RIGHT([0]!nilai,11),1)+1)&amp;" puluh "&amp;INDEX('335B_BSC_Alam Hijau_Palembang'!idxSatuSampaiDuaPuluh,--LEFT(RIGHT([0]!nilai,10),1)+1))&amp;IF(OR(LEN([0]!nilai)&lt;=9,--LEFT(TEXT(RIGHT([0]!nilai,12),REPT("0",12)),3)={0;1}),""," milyar")</definedName>
    <definedName name="milyar" localSheetId="66">" "&amp;INDEX('335C_BSC_Alam Hijau_Palemba'!idxRatusan,--LEFT(TEXT(RIGHT([0]!nilai,12),REPT("0",12)),1)+1)&amp;" "&amp;IF((--MID(TEXT(RIGHT([0]!nilai,12),REPT("0",12)),2,2)+1)&lt;=20,IF(--LEFT(TEXT(RIGHT([0]!nilai,12),REPT("0",12)),3)=1," satu milyar",INDEX('335C_BSC_Alam Hijau_Palemba'!idxSatuSampaiDuaPuluh,--LEFT(TEXT(RIGHT([0]!nilai,11),REPT("0",11)),2)+1)),INDEX('335C_BSC_Alam Hijau_Palemba'!idxSatuSampaiDuaPuluh,--LEFT(RIGHT([0]!nilai,11),1)+1)&amp;" puluh "&amp;INDEX('335C_BSC_Alam Hijau_Palemba'!idxSatuSampaiDuaPuluh,--LEFT(RIGHT([0]!nilai,10),1)+1))&amp;IF(OR(LEN([0]!nilai)&lt;=9,--LEFT(TEXT(RIGHT([0]!nilai,12),REPT("0",12)),3)={0;1}),""," milyar")</definedName>
    <definedName name="milyar" localSheetId="67">" "&amp;INDEX('335D_BSC_Alam Hijau_Karawang'!idxRatusan,--LEFT(TEXT(RIGHT([0]!nilai,12),REPT("0",12)),1)+1)&amp;" "&amp;IF((--MID(TEXT(RIGHT([0]!nilai,12),REPT("0",12)),2,2)+1)&lt;=20,IF(--LEFT(TEXT(RIGHT([0]!nilai,12),REPT("0",12)),3)=1," satu milyar",INDEX('335D_BSC_Alam Hijau_Karawang'!idxSatuSampaiDuaPuluh,--LEFT(TEXT(RIGHT([0]!nilai,11),REPT("0",11)),2)+1)),INDEX('335D_BSC_Alam Hijau_Karawang'!idxSatuSampaiDuaPuluh,--LEFT(RIGHT([0]!nilai,11),1)+1)&amp;" puluh "&amp;INDEX('335D_BSC_Alam Hijau_Karawang'!idxSatuSampaiDuaPuluh,--LEFT(RIGHT([0]!nilai,10),1)+1))&amp;IF(OR(LEN([0]!nilai)&lt;=9,--LEFT(TEXT(RIGHT([0]!nilai,12),REPT("0",12)),3)={0;1}),""," milyar")</definedName>
    <definedName name="milyar" localSheetId="68">" "&amp;INDEX('336_BSC_JHHP_Pekanbaru'!idxRatusan,--LEFT(TEXT(RIGHT([0]!nilai,12),REPT("0",12)),1)+1)&amp;" "&amp;IF((--MID(TEXT(RIGHT([0]!nilai,12),REPT("0",12)),2,2)+1)&lt;=20,IF(--LEFT(TEXT(RIGHT([0]!nilai,12),REPT("0",12)),3)=1," satu milyar",INDEX('336_BSC_JHHP_Pekanbaru'!idxSatuSampaiDuaPuluh,--LEFT(TEXT(RIGHT([0]!nilai,11),REPT("0",11)),2)+1)),INDEX('336_BSC_JHHP_Pekanbaru'!idxSatuSampaiDuaPuluh,--LEFT(RIGHT([0]!nilai,11),1)+1)&amp;" puluh "&amp;INDEX('336_BSC_JHHP_Pekanbaru'!idxSatuSampaiDuaPuluh,--LEFT(RIGHT([0]!nilai,10),1)+1))&amp;IF(OR(LEN([0]!nilai)&lt;=9,--LEFT(TEXT(RIGHT([0]!nilai,12),REPT("0",12)),3)={0;1}),""," milyar")</definedName>
    <definedName name="milyar" localSheetId="69">" "&amp;INDEX('337_BSC_Kino_Palembang'!idxRatusan,--LEFT(TEXT(RIGHT([0]!nilai,12),REPT("0",12)),1)+1)&amp;" "&amp;IF((--MID(TEXT(RIGHT([0]!nilai,12),REPT("0",12)),2,2)+1)&lt;=20,IF(--LEFT(TEXT(RIGHT([0]!nilai,12),REPT("0",12)),3)=1," satu milyar",INDEX('337_BSC_Kino_Palembang'!idxSatuSampaiDuaPuluh,--LEFT(TEXT(RIGHT([0]!nilai,11),REPT("0",11)),2)+1)),INDEX('337_BSC_Kino_Palembang'!idxSatuSampaiDuaPuluh,--LEFT(RIGHT([0]!nilai,11),1)+1)&amp;" puluh "&amp;INDEX('337_BSC_Kino_Palembang'!idxSatuSampaiDuaPuluh,--LEFT(RIGHT([0]!nilai,10),1)+1))&amp;IF(OR(LEN([0]!nilai)&lt;=9,--LEFT(TEXT(RIGHT([0]!nilai,12),REPT("0",12)),3)={0;1}),""," milyar")</definedName>
    <definedName name="milyar" localSheetId="70">" "&amp;INDEX('338_STL_Tarakan'!idxRatusan,--LEFT(TEXT(RIGHT([0]!nilai,12),REPT("0",12)),1)+1)&amp;" "&amp;IF((--MID(TEXT(RIGHT([0]!nilai,12),REPT("0",12)),2,2)+1)&lt;=20,IF(--LEFT(TEXT(RIGHT([0]!nilai,12),REPT("0",12)),3)=1," satu milyar",INDEX('338_STL_Tarakan'!idxSatuSampaiDuaPuluh,--LEFT(TEXT(RIGHT([0]!nilai,11),REPT("0",11)),2)+1)),INDEX('338_STL_Tarakan'!idxSatuSampaiDuaPuluh,--LEFT(RIGHT([0]!nilai,11),1)+1)&amp;" puluh "&amp;INDEX('338_STL_Tarakan'!idxSatuSampaiDuaPuluh,--LEFT(RIGHT([0]!nilai,10),1)+1))&amp;IF(OR(LEN([0]!nilai)&lt;=9,--LEFT(TEXT(RIGHT([0]!nilai,12),REPT("0",12)),3)={0;1}),""," milyar")</definedName>
    <definedName name="milyar" localSheetId="71">" "&amp;INDEX('339_Solologo_Persada_Banjar'!idxRatusan,--LEFT(TEXT(RIGHT([2]!nilai,12),REPT("0",12)),1)+1)&amp;" "&amp;IF((--MID(TEXT(RIGHT([2]!nilai,12),REPT("0",12)),2,2)+1)&lt;=20,IF(--LEFT(TEXT(RIGHT([2]!nilai,12),REPT("0",12)),3)=1," satu milyar",INDEX('339_Solologo_Persada_Banjar'!idxSatuSampaiDuaPuluh,--LEFT(TEXT(RIGHT([2]!nilai,11),REPT("0",11)),2)+1)),INDEX('339_Solologo_Persada_Banjar'!idxSatuSampaiDuaPuluh,--LEFT(RIGHT([2]!nilai,11),1)+1)&amp;" puluh "&amp;INDEX('339_Solologo_Persada_Banjar'!idxSatuSampaiDuaPuluh,--LEFT(RIGHT([2]!nilai,10),1)+1))&amp;IF(OR(LEN([2]!nilai)&lt;=9,--LEFT(TEXT(RIGHT([2]!nilai,12),REPT("0",12)),3)={0;1}),""," milyar")</definedName>
    <definedName name="milyar" localSheetId="72">" "&amp;INDEX('340_Solologo_Persada_Pati'!idxRatusan,--LEFT(TEXT(RIGHT([2]!nilai,12),REPT("0",12)),1)+1)&amp;" "&amp;IF((--MID(TEXT(RIGHT([2]!nilai,12),REPT("0",12)),2,2)+1)&lt;=20,IF(--LEFT(TEXT(RIGHT([2]!nilai,12),REPT("0",12)),3)=1," satu milyar",INDEX('340_Solologo_Persada_Pati'!idxSatuSampaiDuaPuluh,--LEFT(TEXT(RIGHT([2]!nilai,11),REPT("0",11)),2)+1)),INDEX('340_Solologo_Persada_Pati'!idxSatuSampaiDuaPuluh,--LEFT(RIGHT([2]!nilai,11),1)+1)&amp;" puluh "&amp;INDEX('340_Solologo_Persada_Pati'!idxSatuSampaiDuaPuluh,--LEFT(RIGHT([2]!nilai,10),1)+1))&amp;IF(OR(LEN([2]!nilai)&lt;=9,--LEFT(TEXT(RIGHT([2]!nilai,12),REPT("0",12)),3)={0;1}),""," milyar")</definedName>
    <definedName name="milyar" localSheetId="73">" "&amp;INDEX('341_Solologo_Satya_Banjar'!idxRatusan,--LEFT(TEXT(RIGHT([2]!nilai,12),REPT("0",12)),1)+1)&amp;" "&amp;IF((--MID(TEXT(RIGHT([2]!nilai,12),REPT("0",12)),2,2)+1)&lt;=20,IF(--LEFT(TEXT(RIGHT([2]!nilai,12),REPT("0",12)),3)=1," satu milyar",INDEX('341_Solologo_Satya_Banjar'!idxSatuSampaiDuaPuluh,--LEFT(TEXT(RIGHT([2]!nilai,11),REPT("0",11)),2)+1)),INDEX('341_Solologo_Satya_Banjar'!idxSatuSampaiDuaPuluh,--LEFT(RIGHT([2]!nilai,11),1)+1)&amp;" puluh "&amp;INDEX('341_Solologo_Satya_Banjar'!idxSatuSampaiDuaPuluh,--LEFT(RIGHT([2]!nilai,10),1)+1))&amp;IF(OR(LEN([2]!nilai)&lt;=9,--LEFT(TEXT(RIGHT([2]!nilai,12),REPT("0",12)),3)={0;1}),""," milyar")</definedName>
    <definedName name="milyar" localSheetId="74">" "&amp;INDEX('342_Solologo_Banyuwangi'!idxRatusan,--LEFT(TEXT(RIGHT([2]!nilai,12),REPT("0",12)),1)+1)&amp;" "&amp;IF((--MID(TEXT(RIGHT([2]!nilai,12),REPT("0",12)),2,2)+1)&lt;=20,IF(--LEFT(TEXT(RIGHT([2]!nilai,12),REPT("0",12)),3)=1," satu milyar",INDEX('342_Solologo_Banyuwangi'!idxSatuSampaiDuaPuluh,--LEFT(TEXT(RIGHT([2]!nilai,11),REPT("0",11)),2)+1)),INDEX('342_Solologo_Banyuwangi'!idxSatuSampaiDuaPuluh,--LEFT(RIGHT([2]!nilai,11),1)+1)&amp;" puluh "&amp;INDEX('342_Solologo_Banyuwangi'!idxSatuSampaiDuaPuluh,--LEFT(RIGHT([2]!nilai,10),1)+1))&amp;IF(OR(LEN([2]!nilai)&lt;=9,--LEFT(TEXT(RIGHT([2]!nilai,12),REPT("0",12)),3)={0;1}),""," milyar")</definedName>
    <definedName name="milyar" localSheetId="75">" "&amp;INDEX('342A_Solologo_Persada_Kendal'!idxRatusan,--LEFT(TEXT(RIGHT([2]!nilai,12),REPT("0",12)),1)+1)&amp;" "&amp;IF((--MID(TEXT(RIGHT([2]!nilai,12),REPT("0",12)),2,2)+1)&lt;=20,IF(--LEFT(TEXT(RIGHT([2]!nilai,12),REPT("0",12)),3)=1," satu milyar",INDEX('342A_Solologo_Persada_Kendal'!idxSatuSampaiDuaPuluh,--LEFT(TEXT(RIGHT([2]!nilai,11),REPT("0",11)),2)+1)),INDEX('342A_Solologo_Persada_Kendal'!idxSatuSampaiDuaPuluh,--LEFT(RIGHT([2]!nilai,11),1)+1)&amp;" puluh "&amp;INDEX('342A_Solologo_Persada_Kendal'!idxSatuSampaiDuaPuluh,--LEFT(RIGHT([2]!nilai,10),1)+1))&amp;IF(OR(LEN([2]!nilai)&lt;=9,--LEFT(TEXT(RIGHT([2]!nilai,12),REPT("0",12)),3)={0;1}),""," milyar")</definedName>
    <definedName name="milyar" localSheetId="76">" "&amp;INDEX('343_MAS Kargo_Jambi'!idxRatusan,--LEFT(TEXT(RIGHT([0]!nilai,12),REPT("0",12)),1)+1)&amp;" "&amp;IF((--MID(TEXT(RIGHT([0]!nilai,12),REPT("0",12)),2,2)+1)&lt;=20,IF(--LEFT(TEXT(RIGHT([0]!nilai,12),REPT("0",12)),3)=1," satu milyar",INDEX('343_MAS Kargo_Jambi'!idxSatuSampaiDuaPuluh,--LEFT(TEXT(RIGHT([0]!nilai,11),REPT("0",11)),2)+1)),INDEX('343_MAS Kargo_Jambi'!idxSatuSampaiDuaPuluh,--LEFT(RIGHT([0]!nilai,11),1)+1)&amp;" puluh "&amp;INDEX('343_MAS Kargo_Jambi'!idxSatuSampaiDuaPuluh,--LEFT(RIGHT([0]!nilai,10),1)+1))&amp;IF(OR(LEN([0]!nilai)&lt;=9,--LEFT(TEXT(RIGHT([0]!nilai,12),REPT("0",12)),3)={0;1}),""," milyar")</definedName>
    <definedName name="milyar" localSheetId="77">" "&amp;INDEX('344_Bpk Iqbal_Jambi'!idxRatusan,--LEFT(TEXT(RIGHT([0]!nilai,12),REPT("0",12)),1)+1)&amp;" "&amp;IF((--MID(TEXT(RIGHT([0]!nilai,12),REPT("0",12)),2,2)+1)&lt;=20,IF(--LEFT(TEXT(RIGHT([0]!nilai,12),REPT("0",12)),3)=1," satu milyar",INDEX('344_Bpk Iqbal_Jambi'!idxSatuSampaiDuaPuluh,--LEFT(TEXT(RIGHT([0]!nilai,11),REPT("0",11)),2)+1)),INDEX('344_Bpk Iqbal_Jambi'!idxSatuSampaiDuaPuluh,--LEFT(RIGHT([0]!nilai,11),1)+1)&amp;" puluh "&amp;INDEX('344_Bpk Iqbal_Jambi'!idxSatuSampaiDuaPuluh,--LEFT(RIGHT([0]!nilai,10),1)+1))&amp;IF(OR(LEN([0]!nilai)&lt;=9,--LEFT(TEXT(RIGHT([0]!nilai,12),REPT("0",12)),3)={0;1}),""," milyar")</definedName>
    <definedName name="milyar" localSheetId="78">" "&amp;INDEX('345_Yenlingtan_Primasari_BTH'!idxRatusan,--LEFT(TEXT(RIGHT([0]!nilai,12),REPT("0",12)),1)+1)&amp;" "&amp;IF((--MID(TEXT(RIGHT([0]!nilai,12),REPT("0",12)),2,2)+1)&lt;=20,IF(--LEFT(TEXT(RIGHT([0]!nilai,12),REPT("0",12)),3)=1," satu milyar",INDEX('345_Yenlingtan_Primasari_BTH'!idxSatuSampaiDuaPuluh,--LEFT(TEXT(RIGHT([0]!nilai,11),REPT("0",11)),2)+1)),INDEX('345_Yenlingtan_Primasari_BTH'!idxSatuSampaiDuaPuluh,--LEFT(RIGHT([0]!nilai,11),1)+1)&amp;" puluh "&amp;INDEX('345_Yenlingtan_Primasari_BTH'!idxSatuSampaiDuaPuluh,--LEFT(RIGHT([0]!nilai,10),1)+1))&amp;IF(OR(LEN([0]!nilai)&lt;=9,--LEFT(TEXT(RIGHT([0]!nilai,12),REPT("0",12)),3)={0;1}),""," milyar")</definedName>
    <definedName name="milyar" localSheetId="79">" "&amp;INDEX('346_Yenlingtan_Prambanan_BTH'!idxRatusan,--LEFT(TEXT(RIGHT([0]!nilai,12),REPT("0",12)),1)+1)&amp;" "&amp;IF((--MID(TEXT(RIGHT([0]!nilai,12),REPT("0",12)),2,2)+1)&lt;=20,IF(--LEFT(TEXT(RIGHT([0]!nilai,12),REPT("0",12)),3)=1," satu milyar",INDEX('346_Yenlingtan_Prambanan_BTH'!idxSatuSampaiDuaPuluh,--LEFT(TEXT(RIGHT([0]!nilai,11),REPT("0",11)),2)+1)),INDEX('346_Yenlingtan_Prambanan_BTH'!idxSatuSampaiDuaPuluh,--LEFT(RIGHT([0]!nilai,11),1)+1)&amp;" puluh "&amp;INDEX('346_Yenlingtan_Prambanan_BTH'!idxSatuSampaiDuaPuluh,--LEFT(RIGHT([0]!nilai,10),1)+1))&amp;IF(OR(LEN([0]!nilai)&lt;=9,--LEFT(TEXT(RIGHT([0]!nilai,12),REPT("0",12)),3)={0;1}),""," milyar")</definedName>
    <definedName name="milyar" localSheetId="80">" "&amp;INDEX('347_Trawlbens_Batam'!idxRatusan,--LEFT(TEXT(RIGHT([0]!nilai,12),REPT("0",12)),1)+1)&amp;" "&amp;IF((--MID(TEXT(RIGHT([0]!nilai,12),REPT("0",12)),2,2)+1)&lt;=20,IF(--LEFT(TEXT(RIGHT([0]!nilai,12),REPT("0",12)),3)=1," satu milyar",INDEX('347_Trawlbens_Batam'!idxSatuSampaiDuaPuluh,--LEFT(TEXT(RIGHT([0]!nilai,11),REPT("0",11)),2)+1)),INDEX('347_Trawlbens_Batam'!idxSatuSampaiDuaPuluh,--LEFT(RIGHT([0]!nilai,11),1)+1)&amp;" puluh "&amp;INDEX('347_Trawlbens_Batam'!idxSatuSampaiDuaPuluh,--LEFT(RIGHT([0]!nilai,10),1)+1))&amp;IF(OR(LEN([0]!nilai)&lt;=9,--LEFT(TEXT(RIGHT([0]!nilai,12),REPT("0",12)),3)={0;1}),""," milyar")</definedName>
    <definedName name="milyar" localSheetId="81">" "&amp;INDEX('348_Cargo Trans_Batam'!idxRatusan,--LEFT(TEXT(RIGHT([0]!nilai,12),REPT("0",12)),1)+1)&amp;" "&amp;IF((--MID(TEXT(RIGHT([0]!nilai,12),REPT("0",12)),2,2)+1)&lt;=20,IF(--LEFT(TEXT(RIGHT([0]!nilai,12),REPT("0",12)),3)=1," satu milyar",INDEX('348_Cargo Trans_Batam'!idxSatuSampaiDuaPuluh,--LEFT(TEXT(RIGHT([0]!nilai,11),REPT("0",11)),2)+1)),INDEX('348_Cargo Trans_Batam'!idxSatuSampaiDuaPuluh,--LEFT(RIGHT([0]!nilai,11),1)+1)&amp;" puluh "&amp;INDEX('348_Cargo Trans_Batam'!idxSatuSampaiDuaPuluh,--LEFT(RIGHT([0]!nilai,10),1)+1))&amp;IF(OR(LEN([0]!nilai)&lt;=9,--LEFT(TEXT(RIGHT([0]!nilai,12),REPT("0",12)),3)={0;1}),""," milyar")</definedName>
    <definedName name="milyar" localSheetId="82">" "&amp;INDEX('349_Cargo Trans_Batam'!idxRatusan,--LEFT(TEXT(RIGHT([0]!nilai,12),REPT("0",12)),1)+1)&amp;" "&amp;IF((--MID(TEXT(RIGHT([0]!nilai,12),REPT("0",12)),2,2)+1)&lt;=20,IF(--LEFT(TEXT(RIGHT([0]!nilai,12),REPT("0",12)),3)=1," satu milyar",INDEX('349_Cargo Trans_Batam'!idxSatuSampaiDuaPuluh,--LEFT(TEXT(RIGHT([0]!nilai,11),REPT("0",11)),2)+1)),INDEX('349_Cargo Trans_Batam'!idxSatuSampaiDuaPuluh,--LEFT(RIGHT([0]!nilai,11),1)+1)&amp;" puluh "&amp;INDEX('349_Cargo Trans_Batam'!idxSatuSampaiDuaPuluh,--LEFT(RIGHT([0]!nilai,10),1)+1))&amp;IF(OR(LEN([0]!nilai)&lt;=9,--LEFT(TEXT(RIGHT([0]!nilai,12),REPT("0",12)),3)={0;1}),""," milyar")</definedName>
    <definedName name="milyar" localSheetId="83">" "&amp;INDEX('350_PT Sinar Himalaya_Makssar'!idxRatusan,--LEFT(TEXT(RIGHT([0]!nilai,12),REPT("0",12)),1)+1)&amp;" "&amp;IF((--MID(TEXT(RIGHT([0]!nilai,12),REPT("0",12)),2,2)+1)&lt;=20,IF(--LEFT(TEXT(RIGHT([0]!nilai,12),REPT("0",12)),3)=1," satu milyar",INDEX('350_PT Sinar Himalaya_Makssar'!idxSatuSampaiDuaPuluh,--LEFT(TEXT(RIGHT([0]!nilai,11),REPT("0",11)),2)+1)),INDEX('350_PT Sinar Himalaya_Makssar'!idxSatuSampaiDuaPuluh,--LEFT(RIGHT([0]!nilai,11),1)+1)&amp;" puluh "&amp;INDEX('350_PT Sinar Himalaya_Makssar'!idxSatuSampaiDuaPuluh,--LEFT(RIGHT([0]!nilai,10),1)+1))&amp;IF(OR(LEN([0]!nilai)&lt;=9,--LEFT(TEXT(RIGHT([0]!nilai,12),REPT("0",12)),3)={0;1}),""," milyar")</definedName>
    <definedName name="milyar" localSheetId="84">" "&amp;INDEX('351_Tiga Putra_Lahat'!idxRatusan,--LEFT(TEXT(RIGHT([0]!nilai,12),REPT("0",12)),1)+1)&amp;" "&amp;IF((--MID(TEXT(RIGHT([0]!nilai,12),REPT("0",12)),2,2)+1)&lt;=20,IF(--LEFT(TEXT(RIGHT([0]!nilai,12),REPT("0",12)),3)=1," satu milyar",INDEX('351_Tiga Putra_Lahat'!idxSatuSampaiDuaPuluh,--LEFT(TEXT(RIGHT([0]!nilai,11),REPT("0",11)),2)+1)),INDEX('351_Tiga Putra_Lahat'!idxSatuSampaiDuaPuluh,--LEFT(RIGHT([0]!nilai,11),1)+1)&amp;" puluh "&amp;INDEX('351_Tiga Putra_Lahat'!idxSatuSampaiDuaPuluh,--LEFT(RIGHT([0]!nilai,10),1)+1))&amp;IF(OR(LEN([0]!nilai)&lt;=9,--LEFT(TEXT(RIGHT([0]!nilai,12),REPT("0",12)),3)={0;1}),""," milyar")</definedName>
    <definedName name="milyar" localSheetId="85">" "&amp;INDEX('352_BBI_Kudus'!idxRatusan,--LEFT(TEXT(RIGHT([0]!nilai,12),REPT("0",12)),1)+1)&amp;" "&amp;IF((--MID(TEXT(RIGHT([0]!nilai,12),REPT("0",12)),2,2)+1)&lt;=20,IF(--LEFT(TEXT(RIGHT([0]!nilai,12),REPT("0",12)),3)=1," satu milyar",INDEX('352_BBI_Kudus'!idxSatuSampaiDuaPuluh,--LEFT(TEXT(RIGHT([0]!nilai,11),REPT("0",11)),2)+1)),INDEX('352_BBI_Kudus'!idxSatuSampaiDuaPuluh,--LEFT(RIGHT([0]!nilai,11),1)+1)&amp;" puluh "&amp;INDEX('352_BBI_Kudus'!idxSatuSampaiDuaPuluh,--LEFT(RIGHT([0]!nilai,10),1)+1))&amp;IF(OR(LEN([0]!nilai)&lt;=9,--LEFT(TEXT(RIGHT([0]!nilai,12),REPT("0",12)),3)={0;1}),""," milyar")</definedName>
    <definedName name="milyar" localSheetId="86">" "&amp;INDEX('353_BBI_Bali'!idxRatusan,--LEFT(TEXT(RIGHT([0]!nilai,12),REPT("0",12)),1)+1)&amp;" "&amp;IF((--MID(TEXT(RIGHT([0]!nilai,12),REPT("0",12)),2,2)+1)&lt;=20,IF(--LEFT(TEXT(RIGHT([0]!nilai,12),REPT("0",12)),3)=1," satu milyar",INDEX('353_BBI_Bali'!idxSatuSampaiDuaPuluh,--LEFT(TEXT(RIGHT([0]!nilai,11),REPT("0",11)),2)+1)),INDEX('353_BBI_Bali'!idxSatuSampaiDuaPuluh,--LEFT(RIGHT([0]!nilai,11),1)+1)&amp;" puluh "&amp;INDEX('353_BBI_Bali'!idxSatuSampaiDuaPuluh,--LEFT(RIGHT([0]!nilai,10),1)+1))&amp;IF(OR(LEN([0]!nilai)&lt;=9,--LEFT(TEXT(RIGHT([0]!nilai,12),REPT("0",12)),3)={0;1}),""," milyar")</definedName>
    <definedName name="milyar" localSheetId="87">" "&amp;INDEX('354_BBI_Tuban'!idxRatusan,--LEFT(TEXT(RIGHT([0]!nilai,12),REPT("0",12)),1)+1)&amp;" "&amp;IF((--MID(TEXT(RIGHT([0]!nilai,12),REPT("0",12)),2,2)+1)&lt;=20,IF(--LEFT(TEXT(RIGHT([0]!nilai,12),REPT("0",12)),3)=1," satu milyar",INDEX('354_BBI_Tuban'!idxSatuSampaiDuaPuluh,--LEFT(TEXT(RIGHT([0]!nilai,11),REPT("0",11)),2)+1)),INDEX('354_BBI_Tuban'!idxSatuSampaiDuaPuluh,--LEFT(RIGHT([0]!nilai,11),1)+1)&amp;" puluh "&amp;INDEX('354_BBI_Tuban'!idxSatuSampaiDuaPuluh,--LEFT(RIGHT([0]!nilai,10),1)+1))&amp;IF(OR(LEN([0]!nilai)&lt;=9,--LEFT(TEXT(RIGHT([0]!nilai,12),REPT("0",12)),3)={0;1}),""," milyar")</definedName>
    <definedName name="milyar" localSheetId="88">" "&amp;INDEX('355_BBI_Malang'!idxRatusan,--LEFT(TEXT(RIGHT([0]!nilai,12),REPT("0",12)),1)+1)&amp;" "&amp;IF((--MID(TEXT(RIGHT([0]!nilai,12),REPT("0",12)),2,2)+1)&lt;=20,IF(--LEFT(TEXT(RIGHT([0]!nilai,12),REPT("0",12)),3)=1," satu milyar",INDEX('355_BBI_Malang'!idxSatuSampaiDuaPuluh,--LEFT(TEXT(RIGHT([0]!nilai,11),REPT("0",11)),2)+1)),INDEX('355_BBI_Malang'!idxSatuSampaiDuaPuluh,--LEFT(RIGHT([0]!nilai,11),1)+1)&amp;" puluh "&amp;INDEX('355_BBI_Malang'!idxSatuSampaiDuaPuluh,--LEFT(RIGHT([0]!nilai,10),1)+1))&amp;IF(OR(LEN([0]!nilai)&lt;=9,--LEFT(TEXT(RIGHT([0]!nilai,12),REPT("0",12)),3)={0;1}),""," milyar")</definedName>
    <definedName name="milyar" localSheetId="89">" "&amp;INDEX('356_Lion_Pontianak'!idxRatusan,--LEFT(TEXT(RIGHT([2]!nilai,12),REPT("0",12)),1)+1)&amp;" "&amp;IF((--MID(TEXT(RIGHT([2]!nilai,12),REPT("0",12)),2,2)+1)&lt;=20,IF(--LEFT(TEXT(RIGHT([2]!nilai,12),REPT("0",12)),3)=1," satu milyar",INDEX('356_Lion_Pontianak'!idxSatuSampaiDuaPuluh,--LEFT(TEXT(RIGHT([2]!nilai,11),REPT("0",11)),2)+1)),INDEX('356_Lion_Pontianak'!idxSatuSampaiDuaPuluh,--LEFT(RIGHT([2]!nilai,11),1)+1)&amp;" puluh "&amp;INDEX('356_Lion_Pontianak'!idxSatuSampaiDuaPuluh,--LEFT(RIGHT([2]!nilai,10),1)+1))&amp;IF(OR(LEN([2]!nilai)&lt;=9,--LEFT(TEXT(RIGHT([2]!nilai,12),REPT("0",12)),3)={0;1}),""," milyar")</definedName>
    <definedName name="milyar" localSheetId="90">" "&amp;INDEX('357_Lion_Malang'!idxRatusan,--LEFT(TEXT(RIGHT([2]!nilai,12),REPT("0",12)),1)+1)&amp;" "&amp;IF((--MID(TEXT(RIGHT([2]!nilai,12),REPT("0",12)),2,2)+1)&lt;=20,IF(--LEFT(TEXT(RIGHT([2]!nilai,12),REPT("0",12)),3)=1," satu milyar",INDEX('357_Lion_Malang'!idxSatuSampaiDuaPuluh,--LEFT(TEXT(RIGHT([2]!nilai,11),REPT("0",11)),2)+1)),INDEX('357_Lion_Malang'!idxSatuSampaiDuaPuluh,--LEFT(RIGHT([2]!nilai,11),1)+1)&amp;" puluh "&amp;INDEX('357_Lion_Malang'!idxSatuSampaiDuaPuluh,--LEFT(RIGHT([2]!nilai,10),1)+1))&amp;IF(OR(LEN([2]!nilai)&lt;=9,--LEFT(TEXT(RIGHT([2]!nilai,12),REPT("0",12)),3)={0;1}),""," milyar")</definedName>
    <definedName name="milyar" localSheetId="91">" "&amp;INDEX('358_Lion_Bali'!idxRatusan,--LEFT(TEXT(RIGHT([2]!nilai,12),REPT("0",12)),1)+1)&amp;" "&amp;IF((--MID(TEXT(RIGHT([2]!nilai,12),REPT("0",12)),2,2)+1)&lt;=20,IF(--LEFT(TEXT(RIGHT([2]!nilai,12),REPT("0",12)),3)=1," satu milyar",INDEX('358_Lion_Bali'!idxSatuSampaiDuaPuluh,--LEFT(TEXT(RIGHT([2]!nilai,11),REPT("0",11)),2)+1)),INDEX('358_Lion_Bali'!idxSatuSampaiDuaPuluh,--LEFT(RIGHT([2]!nilai,11),1)+1)&amp;" puluh "&amp;INDEX('358_Lion_Bali'!idxSatuSampaiDuaPuluh,--LEFT(RIGHT([2]!nilai,10),1)+1))&amp;IF(OR(LEN([2]!nilai)&lt;=9,--LEFT(TEXT(RIGHT([2]!nilai,12),REPT("0",12)),3)={0;1}),""," milyar")</definedName>
    <definedName name="milyar" localSheetId="92">" "&amp;INDEX('359_Lion_Pati'!idxRatusan,--LEFT(TEXT(RIGHT([2]!nilai,12),REPT("0",12)),1)+1)&amp;" "&amp;IF((--MID(TEXT(RIGHT([2]!nilai,12),REPT("0",12)),2,2)+1)&lt;=20,IF(--LEFT(TEXT(RIGHT([2]!nilai,12),REPT("0",12)),3)=1," satu milyar",INDEX('359_Lion_Pati'!idxSatuSampaiDuaPuluh,--LEFT(TEXT(RIGHT([2]!nilai,11),REPT("0",11)),2)+1)),INDEX('359_Lion_Pati'!idxSatuSampaiDuaPuluh,--LEFT(RIGHT([2]!nilai,11),1)+1)&amp;" puluh "&amp;INDEX('359_Lion_Pati'!idxSatuSampaiDuaPuluh,--LEFT(RIGHT([2]!nilai,10),1)+1))&amp;IF(OR(LEN([2]!nilai)&lt;=9,--LEFT(TEXT(RIGHT([2]!nilai,12),REPT("0",12)),3)={0;1}),""," milyar")</definedName>
    <definedName name="milyar" localSheetId="93">" "&amp;INDEX('360_Lion_Pasuruan'!idxRatusan,--LEFT(TEXT(RIGHT([2]!nilai,12),REPT("0",12)),1)+1)&amp;" "&amp;IF((--MID(TEXT(RIGHT([2]!nilai,12),REPT("0",12)),2,2)+1)&lt;=20,IF(--LEFT(TEXT(RIGHT([2]!nilai,12),REPT("0",12)),3)=1," satu milyar",INDEX('360_Lion_Pasuruan'!idxSatuSampaiDuaPuluh,--LEFT(TEXT(RIGHT([2]!nilai,11),REPT("0",11)),2)+1)),INDEX('360_Lion_Pasuruan'!idxSatuSampaiDuaPuluh,--LEFT(RIGHT([2]!nilai,11),1)+1)&amp;" puluh "&amp;INDEX('360_Lion_Pasuruan'!idxSatuSampaiDuaPuluh,--LEFT(RIGHT([2]!nilai,10),1)+1))&amp;IF(OR(LEN([2]!nilai)&lt;=9,--LEFT(TEXT(RIGHT([2]!nilai,12),REPT("0",12)),3)={0;1}),""," milyar")</definedName>
    <definedName name="milyar" localSheetId="94">" "&amp;INDEX('361_Solologo_Satyaalam_Malang'!idxRatusan,--LEFT(TEXT(RIGHT([2]!nilai,12),REPT("0",12)),1)+1)&amp;" "&amp;IF((--MID(TEXT(RIGHT([2]!nilai,12),REPT("0",12)),2,2)+1)&lt;=20,IF(--LEFT(TEXT(RIGHT([2]!nilai,12),REPT("0",12)),3)=1," satu milyar",INDEX('361_Solologo_Satyaalam_Malang'!idxSatuSampaiDuaPuluh,--LEFT(TEXT(RIGHT([2]!nilai,11),REPT("0",11)),2)+1)),INDEX('361_Solologo_Satyaalam_Malang'!idxSatuSampaiDuaPuluh,--LEFT(RIGHT([2]!nilai,11),1)+1)&amp;" puluh "&amp;INDEX('361_Solologo_Satyaalam_Malang'!idxSatuSampaiDuaPuluh,--LEFT(RIGHT([2]!nilai,10),1)+1))&amp;IF(OR(LEN([2]!nilai)&lt;=9,--LEFT(TEXT(RIGHT([2]!nilai,12),REPT("0",12)),3)={0;1}),""," milyar")</definedName>
    <definedName name="milyar" localSheetId="95">" "&amp;INDEX('362_Solologo_Satyaalam_Banjar'!idxRatusan,--LEFT(TEXT(RIGHT([2]!nilai,12),REPT("0",12)),1)+1)&amp;" "&amp;IF((--MID(TEXT(RIGHT([2]!nilai,12),REPT("0",12)),2,2)+1)&lt;=20,IF(--LEFT(TEXT(RIGHT([2]!nilai,12),REPT("0",12)),3)=1," satu milyar",INDEX('362_Solologo_Satyaalam_Banjar'!idxSatuSampaiDuaPuluh,--LEFT(TEXT(RIGHT([2]!nilai,11),REPT("0",11)),2)+1)),INDEX('362_Solologo_Satyaalam_Banjar'!idxSatuSampaiDuaPuluh,--LEFT(RIGHT([2]!nilai,11),1)+1)&amp;" puluh "&amp;INDEX('362_Solologo_Satyaalam_Banjar'!idxSatuSampaiDuaPuluh,--LEFT(RIGHT([2]!nilai,10),1)+1))&amp;IF(OR(LEN([2]!nilai)&lt;=9,--LEFT(TEXT(RIGHT([2]!nilai,12),REPT("0",12)),3)={0;1}),""," milyar")</definedName>
    <definedName name="milyar" localSheetId="96">" "&amp;INDEX('363_NCT_Jambi'!idxRatusan,--LEFT(TEXT(RIGHT([0]!nilai,12),REPT("0",12)),1)+1)&amp;" "&amp;IF((--MID(TEXT(RIGHT([0]!nilai,12),REPT("0",12)),2,2)+1)&lt;=20,IF(--LEFT(TEXT(RIGHT([0]!nilai,12),REPT("0",12)),3)=1," satu milyar",INDEX('363_NCT_Jambi'!idxSatuSampaiDuaPuluh,--LEFT(TEXT(RIGHT([0]!nilai,11),REPT("0",11)),2)+1)),INDEX('363_NCT_Jambi'!idxSatuSampaiDuaPuluh,--LEFT(RIGHT([0]!nilai,11),1)+1)&amp;" puluh "&amp;INDEX('363_NCT_Jambi'!idxSatuSampaiDuaPuluh,--LEFT(RIGHT([0]!nilai,10),1)+1))&amp;IF(OR(LEN([0]!nilai)&lt;=9,--LEFT(TEXT(RIGHT([0]!nilai,12),REPT("0",12)),3)={0;1}),""," milyar")</definedName>
    <definedName name="milyar" localSheetId="97">" "&amp;INDEX('363a_NCT_Jambi (2)'!idxRatusan,--LEFT(TEXT(RIGHT([0]!nilai,12),REPT("0",12)),1)+1)&amp;" "&amp;IF((--MID(TEXT(RIGHT([0]!nilai,12),REPT("0",12)),2,2)+1)&lt;=20,IF(--LEFT(TEXT(RIGHT([0]!nilai,12),REPT("0",12)),3)=1," satu milyar",INDEX('363a_NCT_Jambi (2)'!idxSatuSampaiDuaPuluh,--LEFT(TEXT(RIGHT([0]!nilai,11),REPT("0",11)),2)+1)),INDEX('363a_NCT_Jambi (2)'!idxSatuSampaiDuaPuluh,--LEFT(RIGHT([0]!nilai,11),1)+1)&amp;" puluh "&amp;INDEX('363a_NCT_Jambi (2)'!idxSatuSampaiDuaPuluh,--LEFT(RIGHT([0]!nilai,10),1)+1))&amp;IF(OR(LEN([0]!nilai)&lt;=9,--LEFT(TEXT(RIGHT([0]!nilai,12),REPT("0",12)),3)={0;1}),""," milyar")</definedName>
    <definedName name="milyar" localSheetId="98">" "&amp;INDEX('364_Bpk.Iqbal_Batam'!idxRatusan,--LEFT(TEXT(RIGHT([0]!nilai,12),REPT("0",12)),1)+1)&amp;" "&amp;IF((--MID(TEXT(RIGHT([0]!nilai,12),REPT("0",12)),2,2)+1)&lt;=20,IF(--LEFT(TEXT(RIGHT([0]!nilai,12),REPT("0",12)),3)=1," satu milyar",INDEX('364_Bpk.Iqbal_Batam'!idxSatuSampaiDuaPuluh,--LEFT(TEXT(RIGHT([0]!nilai,11),REPT("0",11)),2)+1)),INDEX('364_Bpk.Iqbal_Batam'!idxSatuSampaiDuaPuluh,--LEFT(RIGHT([0]!nilai,11),1)+1)&amp;" puluh "&amp;INDEX('364_Bpk.Iqbal_Batam'!idxSatuSampaiDuaPuluh,--LEFT(RIGHT([0]!nilai,10),1)+1))&amp;IF(OR(LEN([0]!nilai)&lt;=9,--LEFT(TEXT(RIGHT([0]!nilai,12),REPT("0",12)),3)={0;1}),""," milyar")</definedName>
    <definedName name="milyar" localSheetId="99">" "&amp;INDEX('365_Klik_Batam'!idxRatusan,--LEFT(TEXT(RIGHT([0]!nilai,12),REPT("0",12)),1)+1)&amp;" "&amp;IF((--MID(TEXT(RIGHT([0]!nilai,12),REPT("0",12)),2,2)+1)&lt;=20,IF(--LEFT(TEXT(RIGHT([0]!nilai,12),REPT("0",12)),3)=1," satu milyar",INDEX('365_Klik_Batam'!idxSatuSampaiDuaPuluh,--LEFT(TEXT(RIGHT([0]!nilai,11),REPT("0",11)),2)+1)),INDEX('365_Klik_Batam'!idxSatuSampaiDuaPuluh,--LEFT(RIGHT([0]!nilai,11),1)+1)&amp;" puluh "&amp;INDEX('365_Klik_Batam'!idxSatuSampaiDuaPuluh,--LEFT(RIGHT([0]!nilai,10),1)+1))&amp;IF(OR(LEN([0]!nilai)&lt;=9,--LEFT(TEXT(RIGHT([0]!nilai,12),REPT("0",12)),3)={0;1}),""," milyar")</definedName>
    <definedName name="milyar" localSheetId="100">" "&amp;INDEX('366_Klik_Batam'!idxRatusan,--LEFT(TEXT(RIGHT([0]!nilai,12),REPT("0",12)),1)+1)&amp;" "&amp;IF((--MID(TEXT(RIGHT([0]!nilai,12),REPT("0",12)),2,2)+1)&lt;=20,IF(--LEFT(TEXT(RIGHT([0]!nilai,12),REPT("0",12)),3)=1," satu milyar",INDEX('366_Klik_Batam'!idxSatuSampaiDuaPuluh,--LEFT(TEXT(RIGHT([0]!nilai,11),REPT("0",11)),2)+1)),INDEX('366_Klik_Batam'!idxSatuSampaiDuaPuluh,--LEFT(RIGHT([0]!nilai,11),1)+1)&amp;" puluh "&amp;INDEX('366_Klik_Batam'!idxSatuSampaiDuaPuluh,--LEFT(RIGHT([0]!nilai,10),1)+1))&amp;IF(OR(LEN([0]!nilai)&lt;=9,--LEFT(TEXT(RIGHT([0]!nilai,12),REPT("0",12)),3)={0;1}),""," milyar")</definedName>
    <definedName name="milyar" localSheetId="101">" "&amp;INDEX('367_Solologo_Palembang'!idxRatusan,--LEFT(TEXT(RIGHT([2]!nilai,12),REPT("0",12)),1)+1)&amp;" "&amp;IF((--MID(TEXT(RIGHT([2]!nilai,12),REPT("0",12)),2,2)+1)&lt;=20,IF(--LEFT(TEXT(RIGHT([2]!nilai,12),REPT("0",12)),3)=1," satu milyar",INDEX('367_Solologo_Palembang'!idxSatuSampaiDuaPuluh,--LEFT(TEXT(RIGHT([2]!nilai,11),REPT("0",11)),2)+1)),INDEX('367_Solologo_Palembang'!idxSatuSampaiDuaPuluh,--LEFT(RIGHT([2]!nilai,11),1)+1)&amp;" puluh "&amp;INDEX('367_Solologo_Palembang'!idxSatuSampaiDuaPuluh,--LEFT(RIGHT([2]!nilai,10),1)+1))&amp;IF(OR(LEN([2]!nilai)&lt;=9,--LEFT(TEXT(RIGHT([2]!nilai,12),REPT("0",12)),3)={0;1}),""," milyar")</definedName>
    <definedName name="milyar" localSheetId="102">" "&amp;INDEX('368_Aras_PNK'!idxRatusan,--LEFT(TEXT(RIGHT([0]!nilai,12),REPT("0",12)),1)+1)&amp;" "&amp;IF((--MID(TEXT(RIGHT([0]!nilai,12),REPT("0",12)),2,2)+1)&lt;=20,IF(--LEFT(TEXT(RIGHT([0]!nilai,12),REPT("0",12)),3)=1," satu milyar",INDEX('368_Aras_PNK'!idxSatuSampaiDuaPuluh,--LEFT(TEXT(RIGHT([0]!nilai,11),REPT("0",11)),2)+1)),INDEX('368_Aras_PNK'!idxSatuSampaiDuaPuluh,--LEFT(RIGHT([0]!nilai,11),1)+1)&amp;" puluh "&amp;INDEX('368_Aras_PNK'!idxSatuSampaiDuaPuluh,--LEFT(RIGHT([0]!nilai,10),1)+1))&amp;IF(OR(LEN([0]!nilai)&lt;=9,--LEFT(TEXT(RIGHT([0]!nilai,12),REPT("0",12)),3)={0;1}),""," milyar")</definedName>
    <definedName name="milyar" localSheetId="103">" "&amp;INDEX('368A_Aras_PNK'!idxRatusan,--LEFT(TEXT(RIGHT([0]!nilai,12),REPT("0",12)),1)+1)&amp;" "&amp;IF((--MID(TEXT(RIGHT([0]!nilai,12),REPT("0",12)),2,2)+1)&lt;=20,IF(--LEFT(TEXT(RIGHT([0]!nilai,12),REPT("0",12)),3)=1," satu milyar",INDEX('368A_Aras_PNK'!idxSatuSampaiDuaPuluh,--LEFT(TEXT(RIGHT([0]!nilai,11),REPT("0",11)),2)+1)),INDEX('368A_Aras_PNK'!idxSatuSampaiDuaPuluh,--LEFT(RIGHT([0]!nilai,11),1)+1)&amp;" puluh "&amp;INDEX('368A_Aras_PNK'!idxSatuSampaiDuaPuluh,--LEFT(RIGHT([0]!nilai,10),1)+1))&amp;IF(OR(LEN([0]!nilai)&lt;=9,--LEFT(TEXT(RIGHT([0]!nilai,12),REPT("0",12)),3)={0;1}),""," milyar")</definedName>
    <definedName name="milyar" localSheetId="104">" "&amp;INDEX('369_Yenlingtan_PT INTI_BTH'!idxRatusan,--LEFT(TEXT(RIGHT([0]!nilai,12),REPT("0",12)),1)+1)&amp;" "&amp;IF((--MID(TEXT(RIGHT([0]!nilai,12),REPT("0",12)),2,2)+1)&lt;=20,IF(--LEFT(TEXT(RIGHT([0]!nilai,12),REPT("0",12)),3)=1," satu milyar",INDEX('369_Yenlingtan_PT INTI_BTH'!idxSatuSampaiDuaPuluh,--LEFT(TEXT(RIGHT([0]!nilai,11),REPT("0",11)),2)+1)),INDEX('369_Yenlingtan_PT INTI_BTH'!idxSatuSampaiDuaPuluh,--LEFT(RIGHT([0]!nilai,11),1)+1)&amp;" puluh "&amp;INDEX('369_Yenlingtan_PT INTI_BTH'!idxSatuSampaiDuaPuluh,--LEFT(RIGHT([0]!nilai,10),1)+1))&amp;IF(OR(LEN([0]!nilai)&lt;=9,--LEFT(TEXT(RIGHT([0]!nilai,12),REPT("0",12)),3)={0;1}),""," milyar")</definedName>
    <definedName name="milyar" localSheetId="105">" "&amp;INDEX('370_Menara_Jambi'!idxRatusan,--LEFT(TEXT(RIGHT([0]!nilai,12),REPT("0",12)),1)+1)&amp;" "&amp;IF((--MID(TEXT(RIGHT([0]!nilai,12),REPT("0",12)),2,2)+1)&lt;=20,IF(--LEFT(TEXT(RIGHT([0]!nilai,12),REPT("0",12)),3)=1," satu milyar",INDEX('370_Menara_Jambi'!idxSatuSampaiDuaPuluh,--LEFT(TEXT(RIGHT([0]!nilai,11),REPT("0",11)),2)+1)),INDEX('370_Menara_Jambi'!idxSatuSampaiDuaPuluh,--LEFT(RIGHT([0]!nilai,11),1)+1)&amp;" puluh "&amp;INDEX('370_Menara_Jambi'!idxSatuSampaiDuaPuluh,--LEFT(RIGHT([0]!nilai,10),1)+1))&amp;IF(OR(LEN([0]!nilai)&lt;=9,--LEFT(TEXT(RIGHT([0]!nilai,12),REPT("0",12)),3)={0;1}),""," milyar")</definedName>
    <definedName name="milyar" localSheetId="106">" "&amp;INDEX('371_PT. Lalitan Anugerah_Palu'!idxRatusan,--LEFT(TEXT(RIGHT([2]!nilai,12),REPT("0",12)),1)+1)&amp;" "&amp;IF((--MID(TEXT(RIGHT([2]!nilai,12),REPT("0",12)),2,2)+1)&lt;=20,IF(--LEFT(TEXT(RIGHT([2]!nilai,12),REPT("0",12)),3)=1," satu milyar",INDEX('371_PT. Lalitan Anugerah_Palu'!idxSatuSampaiDuaPuluh,--LEFT(TEXT(RIGHT([2]!nilai,11),REPT("0",11)),2)+1)),INDEX('371_PT. Lalitan Anugerah_Palu'!idxSatuSampaiDuaPuluh,--LEFT(RIGHT([2]!nilai,11),1)+1)&amp;" puluh "&amp;INDEX('371_PT. Lalitan Anugerah_Palu'!idxSatuSampaiDuaPuluh,--LEFT(RIGHT([2]!nilai,10),1)+1))&amp;IF(OR(LEN([2]!nilai)&lt;=9,--LEFT(TEXT(RIGHT([2]!nilai,12),REPT("0",12)),3)={0;1}),""," milyar")</definedName>
    <definedName name="milyar" localSheetId="107">" "&amp;INDEX('372_Lion_ParePare'!idxRatusan,--LEFT(TEXT(RIGHT([2]!nilai,12),REPT("0",12)),1)+1)&amp;" "&amp;IF((--MID(TEXT(RIGHT([2]!nilai,12),REPT("0",12)),2,2)+1)&lt;=20,IF(--LEFT(TEXT(RIGHT([2]!nilai,12),REPT("0",12)),3)=1," satu milyar",INDEX('372_Lion_ParePare'!idxSatuSampaiDuaPuluh,--LEFT(TEXT(RIGHT([2]!nilai,11),REPT("0",11)),2)+1)),INDEX('372_Lion_ParePare'!idxSatuSampaiDuaPuluh,--LEFT(RIGHT([2]!nilai,11),1)+1)&amp;" puluh "&amp;INDEX('372_Lion_ParePare'!idxSatuSampaiDuaPuluh,--LEFT(RIGHT([2]!nilai,10),1)+1))&amp;IF(OR(LEN([2]!nilai)&lt;=9,--LEFT(TEXT(RIGHT([2]!nilai,12),REPT("0",12)),3)={0;1}),""," milyar")</definedName>
    <definedName name="milyar" localSheetId="108">" "&amp;INDEX('373_Lion_Makkatutu'!idxRatusan,--LEFT(TEXT(RIGHT([2]!nilai,12),REPT("0",12)),1)+1)&amp;" "&amp;IF((--MID(TEXT(RIGHT([2]!nilai,12),REPT("0",12)),2,2)+1)&lt;=20,IF(--LEFT(TEXT(RIGHT([2]!nilai,12),REPT("0",12)),3)=1," satu milyar",INDEX('373_Lion_Makkatutu'!idxSatuSampaiDuaPuluh,--LEFT(TEXT(RIGHT([2]!nilai,11),REPT("0",11)),2)+1)),INDEX('373_Lion_Makkatutu'!idxSatuSampaiDuaPuluh,--LEFT(RIGHT([2]!nilai,11),1)+1)&amp;" puluh "&amp;INDEX('373_Lion_Makkatutu'!idxSatuSampaiDuaPuluh,--LEFT(RIGHT([2]!nilai,10),1)+1))&amp;IF(OR(LEN([2]!nilai)&lt;=9,--LEFT(TEXT(RIGHT([2]!nilai,12),REPT("0",12)),3)={0;1}),""," milyar")</definedName>
    <definedName name="milyar" localSheetId="109">" "&amp;INDEX('374_BBI_Lampung'!idxRatusan,--LEFT(TEXT(RIGHT([0]!nilai,12),REPT("0",12)),1)+1)&amp;" "&amp;IF((--MID(TEXT(RIGHT([0]!nilai,12),REPT("0",12)),2,2)+1)&lt;=20,IF(--LEFT(TEXT(RIGHT([0]!nilai,12),REPT("0",12)),3)=1," satu milyar",INDEX('374_BBI_Lampung'!idxSatuSampaiDuaPuluh,--LEFT(TEXT(RIGHT([0]!nilai,11),REPT("0",11)),2)+1)),INDEX('374_BBI_Lampung'!idxSatuSampaiDuaPuluh,--LEFT(RIGHT([0]!nilai,11),1)+1)&amp;" puluh "&amp;INDEX('374_BBI_Lampung'!idxSatuSampaiDuaPuluh,--LEFT(RIGHT([0]!nilai,10),1)+1))&amp;IF(OR(LEN([0]!nilai)&lt;=9,--LEFT(TEXT(RIGHT([0]!nilai,12),REPT("0",12)),3)={0;1}),""," milyar")</definedName>
    <definedName name="milyar" localSheetId="110">" "&amp;INDEX('375_Bpk Budi_Banjarmasin'!idxRatusan,--LEFT(TEXT(RIGHT([0]!nilai,12),REPT("0",12)),1)+1)&amp;" "&amp;IF((--MID(TEXT(RIGHT([0]!nilai,12),REPT("0",12)),2,2)+1)&lt;=20,IF(--LEFT(TEXT(RIGHT([0]!nilai,12),REPT("0",12)),3)=1," satu milyar",INDEX('375_Bpk Budi_Banjarmasin'!idxSatuSampaiDuaPuluh,--LEFT(TEXT(RIGHT([0]!nilai,11),REPT("0",11)),2)+1)),INDEX('375_Bpk Budi_Banjarmasin'!idxSatuSampaiDuaPuluh,--LEFT(RIGHT([0]!nilai,11),1)+1)&amp;" puluh "&amp;INDEX('375_Bpk Budi_Banjarmasin'!idxSatuSampaiDuaPuluh,--LEFT(RIGHT([0]!nilai,10),1)+1))&amp;IF(OR(LEN([0]!nilai)&lt;=9,--LEFT(TEXT(RIGHT([0]!nilai,12),REPT("0",12)),3)={0;1}),""," milyar")</definedName>
    <definedName name="milyar" localSheetId="111">" "&amp;INDEX('376_CV USAHA JAYA_Batam'!idxRatusan,--LEFT(TEXT(RIGHT([0]!nilai,12),REPT("0",12)),1)+1)&amp;" "&amp;IF((--MID(TEXT(RIGHT([0]!nilai,12),REPT("0",12)),2,2)+1)&lt;=20,IF(--LEFT(TEXT(RIGHT([0]!nilai,12),REPT("0",12)),3)=1," satu milyar",INDEX('376_CV USAHA JAYA_Batam'!idxSatuSampaiDuaPuluh,--LEFT(TEXT(RIGHT([0]!nilai,11),REPT("0",11)),2)+1)),INDEX('376_CV USAHA JAYA_Batam'!idxSatuSampaiDuaPuluh,--LEFT(RIGHT([0]!nilai,11),1)+1)&amp;" puluh "&amp;INDEX('376_CV USAHA JAYA_Batam'!idxSatuSampaiDuaPuluh,--LEFT(RIGHT([0]!nilai,10),1)+1))&amp;IF(OR(LEN([0]!nilai)&lt;=9,--LEFT(TEXT(RIGHT([0]!nilai,12),REPT("0",12)),3)={0;1}),""," milyar")</definedName>
    <definedName name="milyar" localSheetId="112">" "&amp;INDEX('377_Solologo_Persada_Pati'!idxRatusan,--LEFT(TEXT(RIGHT([2]!nilai,12),REPT("0",12)),1)+1)&amp;" "&amp;IF((--MID(TEXT(RIGHT([2]!nilai,12),REPT("0",12)),2,2)+1)&lt;=20,IF(--LEFT(TEXT(RIGHT([2]!nilai,12),REPT("0",12)),3)=1," satu milyar",INDEX('377_Solologo_Persada_Pati'!idxSatuSampaiDuaPuluh,--LEFT(TEXT(RIGHT([2]!nilai,11),REPT("0",11)),2)+1)),INDEX('377_Solologo_Persada_Pati'!idxSatuSampaiDuaPuluh,--LEFT(RIGHT([2]!nilai,11),1)+1)&amp;" puluh "&amp;INDEX('377_Solologo_Persada_Pati'!idxSatuSampaiDuaPuluh,--LEFT(RIGHT([2]!nilai,10),1)+1))&amp;IF(OR(LEN([2]!nilai)&lt;=9,--LEFT(TEXT(RIGHT([2]!nilai,12),REPT("0",12)),3)={0;1}),""," milyar")</definedName>
    <definedName name="milyar" localSheetId="113">" "&amp;INDEX('378_Yenlingtan_Batam'!idxRatusan,--LEFT(TEXT(RIGHT([0]!nilai,12),REPT("0",12)),1)+1)&amp;" "&amp;IF((--MID(TEXT(RIGHT([0]!nilai,12),REPT("0",12)),2,2)+1)&lt;=20,IF(--LEFT(TEXT(RIGHT([0]!nilai,12),REPT("0",12)),3)=1," satu milyar",INDEX('378_Yenlingtan_Batam'!idxSatuSampaiDuaPuluh,--LEFT(TEXT(RIGHT([0]!nilai,11),REPT("0",11)),2)+1)),INDEX('378_Yenlingtan_Batam'!idxSatuSampaiDuaPuluh,--LEFT(RIGHT([0]!nilai,11),1)+1)&amp;" puluh "&amp;INDEX('378_Yenlingtan_Batam'!idxSatuSampaiDuaPuluh,--LEFT(RIGHT([0]!nilai,10),1)+1))&amp;IF(OR(LEN([0]!nilai)&lt;=9,--LEFT(TEXT(RIGHT([0]!nilai,12),REPT("0",12)),3)={0;1}),""," milyar")</definedName>
    <definedName name="milyar" localSheetId="114">" "&amp;INDEX('379_KaifaFood_Batam'!idxRatusan,--LEFT(TEXT(RIGHT([0]!nilai,12),REPT("0",12)),1)+1)&amp;" "&amp;IF((--MID(TEXT(RIGHT([0]!nilai,12),REPT("0",12)),2,2)+1)&lt;=20,IF(--LEFT(TEXT(RIGHT([0]!nilai,12),REPT("0",12)),3)=1," satu milyar",INDEX('379_KaifaFood_Batam'!idxSatuSampaiDuaPuluh,--LEFT(TEXT(RIGHT([0]!nilai,11),REPT("0",11)),2)+1)),INDEX('379_KaifaFood_Batam'!idxSatuSampaiDuaPuluh,--LEFT(RIGHT([0]!nilai,11),1)+1)&amp;" puluh "&amp;INDEX('379_KaifaFood_Batam'!idxSatuSampaiDuaPuluh,--LEFT(RIGHT([0]!nilai,10),1)+1))&amp;IF(OR(LEN([0]!nilai)&lt;=9,--LEFT(TEXT(RIGHT([0]!nilai,12),REPT("0",12)),3)={0;1}),""," milyar")</definedName>
    <definedName name="milyar" localSheetId="115">" "&amp;INDEX('380_AnzoraSkin_Batam'!idxRatusan,--LEFT(TEXT(RIGHT([0]!nilai,12),REPT("0",12)),1)+1)&amp;" "&amp;IF((--MID(TEXT(RIGHT([0]!nilai,12),REPT("0",12)),2,2)+1)&lt;=20,IF(--LEFT(TEXT(RIGHT([0]!nilai,12),REPT("0",12)),3)=1," satu milyar",INDEX('380_AnzoraSkin_Batam'!idxSatuSampaiDuaPuluh,--LEFT(TEXT(RIGHT([0]!nilai,11),REPT("0",11)),2)+1)),INDEX('380_AnzoraSkin_Batam'!idxSatuSampaiDuaPuluh,--LEFT(RIGHT([0]!nilai,11),1)+1)&amp;" puluh "&amp;INDEX('380_AnzoraSkin_Batam'!idxSatuSampaiDuaPuluh,--LEFT(RIGHT([0]!nilai,10),1)+1))&amp;IF(OR(LEN([0]!nilai)&lt;=9,--LEFT(TEXT(RIGHT([0]!nilai,12),REPT("0",12)),3)={0;1}),""," milyar")</definedName>
    <definedName name="milyar" localSheetId="116">" "&amp;INDEX('381_Yenlintang_Batam'!idxRatusan,--LEFT(TEXT(RIGHT([0]!nilai,12),REPT("0",12)),1)+1)&amp;" "&amp;IF((--MID(TEXT(RIGHT([0]!nilai,12),REPT("0",12)),2,2)+1)&lt;=20,IF(--LEFT(TEXT(RIGHT([0]!nilai,12),REPT("0",12)),3)=1," satu milyar",INDEX('381_Yenlintang_Batam'!idxSatuSampaiDuaPuluh,--LEFT(TEXT(RIGHT([0]!nilai,11),REPT("0",11)),2)+1)),INDEX('381_Yenlintang_Batam'!idxSatuSampaiDuaPuluh,--LEFT(RIGHT([0]!nilai,11),1)+1)&amp;" puluh "&amp;INDEX('381_Yenlintang_Batam'!idxSatuSampaiDuaPuluh,--LEFT(RIGHT([0]!nilai,10),1)+1))&amp;IF(OR(LEN([0]!nilai)&lt;=9,--LEFT(TEXT(RIGHT([0]!nilai,12),REPT("0",12)),3)={0;1}),""," milyar")</definedName>
    <definedName name="milyar" localSheetId="117">" "&amp;INDEX('382_TifaTransLog_Batam'!idxRatusan,--LEFT(TEXT(RIGHT([0]!nilai,12),REPT("0",12)),1)+1)&amp;" "&amp;IF((--MID(TEXT(RIGHT([0]!nilai,12),REPT("0",12)),2,2)+1)&lt;=20,IF(--LEFT(TEXT(RIGHT([0]!nilai,12),REPT("0",12)),3)=1," satu milyar",INDEX('382_TifaTransLog_Batam'!idxSatuSampaiDuaPuluh,--LEFT(TEXT(RIGHT([0]!nilai,11),REPT("0",11)),2)+1)),INDEX('382_TifaTransLog_Batam'!idxSatuSampaiDuaPuluh,--LEFT(RIGHT([0]!nilai,11),1)+1)&amp;" puluh "&amp;INDEX('382_TifaTransLog_Batam'!idxSatuSampaiDuaPuluh,--LEFT(RIGHT([0]!nilai,10),1)+1))&amp;IF(OR(LEN([0]!nilai)&lt;=9,--LEFT(TEXT(RIGHT([0]!nilai,12),REPT("0",12)),3)={0;1}),""," milyar")</definedName>
    <definedName name="milyar" localSheetId="118">" "&amp;INDEX('383_Ibu Mujiasih_Sleman'!idxRatusan,--LEFT(TEXT(RIGHT([0]!nilai,12),REPT("0",12)),1)+1)&amp;" "&amp;IF((--MID(TEXT(RIGHT([0]!nilai,12),REPT("0",12)),2,2)+1)&lt;=20,IF(--LEFT(TEXT(RIGHT([0]!nilai,12),REPT("0",12)),3)=1," satu milyar",INDEX('383_Ibu Mujiasih_Sleman'!idxSatuSampaiDuaPuluh,--LEFT(TEXT(RIGHT([0]!nilai,11),REPT("0",11)),2)+1)),INDEX('383_Ibu Mujiasih_Sleman'!idxSatuSampaiDuaPuluh,--LEFT(RIGHT([0]!nilai,11),1)+1)&amp;" puluh "&amp;INDEX('383_Ibu Mujiasih_Sleman'!idxSatuSampaiDuaPuluh,--LEFT(RIGHT([0]!nilai,10),1)+1))&amp;IF(OR(LEN([0]!nilai)&lt;=9,--LEFT(TEXT(RIGHT([0]!nilai,12),REPT("0",12)),3)={0;1}),""," milyar")</definedName>
    <definedName name="milyar" localSheetId="119">" "&amp;INDEX('384_Yenlintang_Batam'!idxRatusan,--LEFT(TEXT(RIGHT([0]!nilai,12),REPT("0",12)),1)+1)&amp;" "&amp;IF((--MID(TEXT(RIGHT([0]!nilai,12),REPT("0",12)),2,2)+1)&lt;=20,IF(--LEFT(TEXT(RIGHT([0]!nilai,12),REPT("0",12)),3)=1," satu milyar",INDEX('384_Yenlintang_Batam'!idxSatuSampaiDuaPuluh,--LEFT(TEXT(RIGHT([0]!nilai,11),REPT("0",11)),2)+1)),INDEX('384_Yenlintang_Batam'!idxSatuSampaiDuaPuluh,--LEFT(RIGHT([0]!nilai,11),1)+1)&amp;" puluh "&amp;INDEX('384_Yenlintang_Batam'!idxSatuSampaiDuaPuluh,--LEFT(RIGHT([0]!nilai,10),1)+1))&amp;IF(OR(LEN([0]!nilai)&lt;=9,--LEFT(TEXT(RIGHT([0]!nilai,12),REPT("0",12)),3)={0;1}),""," milyar")</definedName>
    <definedName name="milyar" localSheetId="120">" "&amp;INDEX('385_Yenlintang_Batam'!idxRatusan,--LEFT(TEXT(RIGHT([0]!nilai,12),REPT("0",12)),1)+1)&amp;" "&amp;IF((--MID(TEXT(RIGHT([0]!nilai,12),REPT("0",12)),2,2)+1)&lt;=20,IF(--LEFT(TEXT(RIGHT([0]!nilai,12),REPT("0",12)),3)=1," satu milyar",INDEX('385_Yenlintang_Batam'!idxSatuSampaiDuaPuluh,--LEFT(TEXT(RIGHT([0]!nilai,11),REPT("0",11)),2)+1)),INDEX('385_Yenlintang_Batam'!idxSatuSampaiDuaPuluh,--LEFT(RIGHT([0]!nilai,11),1)+1)&amp;" puluh "&amp;INDEX('385_Yenlintang_Batam'!idxSatuSampaiDuaPuluh,--LEFT(RIGHT([0]!nilai,10),1)+1))&amp;IF(OR(LEN([0]!nilai)&lt;=9,--LEFT(TEXT(RIGHT([0]!nilai,12),REPT("0",12)),3)={0;1}),""," milyar")</definedName>
    <definedName name="milyar" localSheetId="121">" "&amp;INDEX('386_Yenlintang_Batam'!idxRatusan,--LEFT(TEXT(RIGHT([0]!nilai,12),REPT("0",12)),1)+1)&amp;" "&amp;IF((--MID(TEXT(RIGHT([0]!nilai,12),REPT("0",12)),2,2)+1)&lt;=20,IF(--LEFT(TEXT(RIGHT([0]!nilai,12),REPT("0",12)),3)=1," satu milyar",INDEX('386_Yenlintang_Batam'!idxSatuSampaiDuaPuluh,--LEFT(TEXT(RIGHT([0]!nilai,11),REPT("0",11)),2)+1)),INDEX('386_Yenlintang_Batam'!idxSatuSampaiDuaPuluh,--LEFT(RIGHT([0]!nilai,11),1)+1)&amp;" puluh "&amp;INDEX('386_Yenlintang_Batam'!idxSatuSampaiDuaPuluh,--LEFT(RIGHT([0]!nilai,10),1)+1))&amp;IF(OR(LEN([0]!nilai)&lt;=9,--LEFT(TEXT(RIGHT([0]!nilai,12),REPT("0",12)),3)={0;1}),""," milyar")</definedName>
    <definedName name="milyar" localSheetId="122">" "&amp;INDEX('387_DN_Surabaya'!idxRatusan,--LEFT(TEXT(RIGHT([2]!nilai,12),REPT("0",12)),1)+1)&amp;" "&amp;IF((--MID(TEXT(RIGHT([2]!nilai,12),REPT("0",12)),2,2)+1)&lt;=20,IF(--LEFT(TEXT(RIGHT([2]!nilai,12),REPT("0",12)),3)=1," satu milyar",INDEX('387_DN_Surabaya'!idxSatuSampaiDuaPuluh,--LEFT(TEXT(RIGHT([2]!nilai,11),REPT("0",11)),2)+1)),INDEX('387_DN_Surabaya'!idxSatuSampaiDuaPuluh,--LEFT(RIGHT([2]!nilai,11),1)+1)&amp;" puluh "&amp;INDEX('387_DN_Surabaya'!idxSatuSampaiDuaPuluh,--LEFT(RIGHT([2]!nilai,10),1)+1))&amp;IF(OR(LEN([2]!nilai)&lt;=9,--LEFT(TEXT(RIGHT([2]!nilai,12),REPT("0",12)),3)={0;1}),""," milyar")</definedName>
    <definedName name="milyar" localSheetId="123">" "&amp;INDEX('388_BSC_Kino_Siantar&amp; Medan'!idxRatusan,--LEFT(TEXT(RIGHT([0]!nilai,12),REPT("0",12)),1)+1)&amp;" "&amp;IF((--MID(TEXT(RIGHT([0]!nilai,12),REPT("0",12)),2,2)+1)&lt;=20,IF(--LEFT(TEXT(RIGHT([0]!nilai,12),REPT("0",12)),3)=1," satu milyar",INDEX('388_BSC_Kino_Siantar&amp; Medan'!idxSatuSampaiDuaPuluh,--LEFT(TEXT(RIGHT([0]!nilai,11),REPT("0",11)),2)+1)),INDEX('388_BSC_Kino_Siantar&amp; Medan'!idxSatuSampaiDuaPuluh,--LEFT(RIGHT([0]!nilai,11),1)+1)&amp;" puluh "&amp;INDEX('388_BSC_Kino_Siantar&amp; Medan'!idxSatuSampaiDuaPuluh,--LEFT(RIGHT([0]!nilai,10),1)+1))&amp;IF(OR(LEN([0]!nilai)&lt;=9,--LEFT(TEXT(RIGHT([0]!nilai,12),REPT("0",12)),3)={0;1}),""," milyar")</definedName>
    <definedName name="milyar" localSheetId="124">" "&amp;INDEX('389_BSC_Alam Hijau_Bandung 2'!idxRatusan,--LEFT(TEXT(RIGHT([0]!nilai,12),REPT("0",12)),1)+1)&amp;" "&amp;IF((--MID(TEXT(RIGHT([0]!nilai,12),REPT("0",12)),2,2)+1)&lt;=20,IF(--LEFT(TEXT(RIGHT([0]!nilai,12),REPT("0",12)),3)=1," satu milyar",INDEX('389_BSC_Alam Hijau_Bandung 2'!idxSatuSampaiDuaPuluh,--LEFT(TEXT(RIGHT([0]!nilai,11),REPT("0",11)),2)+1)),INDEX('389_BSC_Alam Hijau_Bandung 2'!idxSatuSampaiDuaPuluh,--LEFT(RIGHT([0]!nilai,11),1)+1)&amp;" puluh "&amp;INDEX('389_BSC_Alam Hijau_Bandung 2'!idxSatuSampaiDuaPuluh,--LEFT(RIGHT([0]!nilai,10),1)+1))&amp;IF(OR(LEN([0]!nilai)&lt;=9,--LEFT(TEXT(RIGHT([0]!nilai,12),REPT("0",12)),3)={0;1}),""," milyar")</definedName>
    <definedName name="milyar" localSheetId="125">" "&amp;INDEX('389A_BSC_Alam Hijau_Medan'!idxRatusan,--LEFT(TEXT(RIGHT([0]!nilai,12),REPT("0",12)),1)+1)&amp;" "&amp;IF((--MID(TEXT(RIGHT([0]!nilai,12),REPT("0",12)),2,2)+1)&lt;=20,IF(--LEFT(TEXT(RIGHT([0]!nilai,12),REPT("0",12)),3)=1," satu milyar",INDEX('389A_BSC_Alam Hijau_Medan'!idxSatuSampaiDuaPuluh,--LEFT(TEXT(RIGHT([0]!nilai,11),REPT("0",11)),2)+1)),INDEX('389A_BSC_Alam Hijau_Medan'!idxSatuSampaiDuaPuluh,--LEFT(RIGHT([0]!nilai,11),1)+1)&amp;" puluh "&amp;INDEX('389A_BSC_Alam Hijau_Medan'!idxSatuSampaiDuaPuluh,--LEFT(RIGHT([0]!nilai,10),1)+1))&amp;IF(OR(LEN([0]!nilai)&lt;=9,--LEFT(TEXT(RIGHT([0]!nilai,12),REPT("0",12)),3)={0;1}),""," milyar")</definedName>
    <definedName name="milyar" localSheetId="126">" "&amp;INDEX('390_PT. Olesin Ajah_Yenlintang'!idxRatusan,--LEFT(TEXT(RIGHT([0]!nilai,12),REPT("0",12)),1)+1)&amp;" "&amp;IF((--MID(TEXT(RIGHT([0]!nilai,12),REPT("0",12)),2,2)+1)&lt;=20,IF(--LEFT(TEXT(RIGHT([0]!nilai,12),REPT("0",12)),3)=1," satu milyar",INDEX('390_PT. Olesin Ajah_Yenlintang'!idxSatuSampaiDuaPuluh,--LEFT(TEXT(RIGHT([0]!nilai,11),REPT("0",11)),2)+1)),INDEX('390_PT. Olesin Ajah_Yenlintang'!idxSatuSampaiDuaPuluh,--LEFT(RIGHT([0]!nilai,11),1)+1)&amp;" puluh "&amp;INDEX('390_PT. Olesin Ajah_Yenlintang'!idxSatuSampaiDuaPuluh,--LEFT(RIGHT([0]!nilai,10),1)+1))&amp;IF(OR(LEN([0]!nilai)&lt;=9,--LEFT(TEXT(RIGHT([0]!nilai,12),REPT("0",12)),3)={0;1}),""," milyar")</definedName>
    <definedName name="milyar" localSheetId="127">" "&amp;INDEX('391_Trawlbens_Batam'!idxRatusan,--LEFT(TEXT(RIGHT([0]!nilai,12),REPT("0",12)),1)+1)&amp;" "&amp;IF((--MID(TEXT(RIGHT([0]!nilai,12),REPT("0",12)),2,2)+1)&lt;=20,IF(--LEFT(TEXT(RIGHT([0]!nilai,12),REPT("0",12)),3)=1," satu milyar",INDEX('391_Trawlbens_Batam'!idxSatuSampaiDuaPuluh,--LEFT(TEXT(RIGHT([0]!nilai,11),REPT("0",11)),2)+1)),INDEX('391_Trawlbens_Batam'!idxSatuSampaiDuaPuluh,--LEFT(RIGHT([0]!nilai,11),1)+1)&amp;" puluh "&amp;INDEX('391_Trawlbens_Batam'!idxSatuSampaiDuaPuluh,--LEFT(RIGHT([0]!nilai,10),1)+1))&amp;IF(OR(LEN([0]!nilai)&lt;=9,--LEFT(TEXT(RIGHT([0]!nilai,12),REPT("0",12)),3)={0;1}),""," milyar")</definedName>
    <definedName name="milyar" localSheetId="128">" "&amp;INDEX('392_Klik_Batam'!idxRatusan,--LEFT(TEXT(RIGHT([0]!nilai,12),REPT("0",12)),1)+1)&amp;" "&amp;IF((--MID(TEXT(RIGHT([0]!nilai,12),REPT("0",12)),2,2)+1)&lt;=20,IF(--LEFT(TEXT(RIGHT([0]!nilai,12),REPT("0",12)),3)=1," satu milyar",INDEX('392_Klik_Batam'!idxSatuSampaiDuaPuluh,--LEFT(TEXT(RIGHT([0]!nilai,11),REPT("0",11)),2)+1)),INDEX('392_Klik_Batam'!idxSatuSampaiDuaPuluh,--LEFT(RIGHT([0]!nilai,11),1)+1)&amp;" puluh "&amp;INDEX('392_Klik_Batam'!idxSatuSampaiDuaPuluh,--LEFT(RIGHT([0]!nilai,10),1)+1))&amp;IF(OR(LEN([0]!nilai)&lt;=9,--LEFT(TEXT(RIGHT([0]!nilai,12),REPT("0",12)),3)={0;1}),""," milyar")</definedName>
    <definedName name="milyar" localSheetId="129">" "&amp;INDEX('393_Numi Center_Yenlintang'!idxRatusan,--LEFT(TEXT(RIGHT([0]!nilai,12),REPT("0",12)),1)+1)&amp;" "&amp;IF((--MID(TEXT(RIGHT([0]!nilai,12),REPT("0",12)),2,2)+1)&lt;=20,IF(--LEFT(TEXT(RIGHT([0]!nilai,12),REPT("0",12)),3)=1," satu milyar",INDEX('393_Numi Center_Yenlintang'!idxSatuSampaiDuaPuluh,--LEFT(TEXT(RIGHT([0]!nilai,11),REPT("0",11)),2)+1)),INDEX('393_Numi Center_Yenlintang'!idxSatuSampaiDuaPuluh,--LEFT(RIGHT([0]!nilai,11),1)+1)&amp;" puluh "&amp;INDEX('393_Numi Center_Yenlintang'!idxSatuSampaiDuaPuluh,--LEFT(RIGHT([0]!nilai,10),1)+1))&amp;IF(OR(LEN([0]!nilai)&lt;=9,--LEFT(TEXT(RIGHT([0]!nilai,12),REPT("0",12)),3)={0;1}),""," milyar")</definedName>
    <definedName name="milyar" localSheetId="130">" "&amp;INDEX('394_Jajan Korea_Batam'!idxRatusan,--LEFT(TEXT(RIGHT([0]!nilai,12),REPT("0",12)),1)+1)&amp;" "&amp;IF((--MID(TEXT(RIGHT([0]!nilai,12),REPT("0",12)),2,2)+1)&lt;=20,IF(--LEFT(TEXT(RIGHT([0]!nilai,12),REPT("0",12)),3)=1," satu milyar",INDEX('394_Jajan Korea_Batam'!idxSatuSampaiDuaPuluh,--LEFT(TEXT(RIGHT([0]!nilai,11),REPT("0",11)),2)+1)),INDEX('394_Jajan Korea_Batam'!idxSatuSampaiDuaPuluh,--LEFT(RIGHT([0]!nilai,11),1)+1)&amp;" puluh "&amp;INDEX('394_Jajan Korea_Batam'!idxSatuSampaiDuaPuluh,--LEFT(RIGHT([0]!nilai,10),1)+1))&amp;IF(OR(LEN([0]!nilai)&lt;=9,--LEFT(TEXT(RIGHT([0]!nilai,12),REPT("0",12)),3)={0;1}),""," milyar")</definedName>
    <definedName name="milyar" localSheetId="131">" "&amp;INDEX('395_Trawlbens_Batam'!idxRatusan,--LEFT(TEXT(RIGHT([0]!nilai,12),REPT("0",12)),1)+1)&amp;" "&amp;IF((--MID(TEXT(RIGHT([0]!nilai,12),REPT("0",12)),2,2)+1)&lt;=20,IF(--LEFT(TEXT(RIGHT([0]!nilai,12),REPT("0",12)),3)=1," satu milyar",INDEX('395_Trawlbens_Batam'!idxSatuSampaiDuaPuluh,--LEFT(TEXT(RIGHT([0]!nilai,11),REPT("0",11)),2)+1)),INDEX('395_Trawlbens_Batam'!idxSatuSampaiDuaPuluh,--LEFT(RIGHT([0]!nilai,11),1)+1)&amp;" puluh "&amp;INDEX('395_Trawlbens_Batam'!idxSatuSampaiDuaPuluh,--LEFT(RIGHT([0]!nilai,10),1)+1))&amp;IF(OR(LEN([0]!nilai)&lt;=9,--LEFT(TEXT(RIGHT([0]!nilai,12),REPT("0",12)),3)={0;1}),""," milyar")</definedName>
    <definedName name="milyar" localSheetId="132">" "&amp;INDEX('396_Bpk. Alexander_Makassar'!idxRatusan,--LEFT(TEXT(RIGHT([0]!nilai,12),REPT("0",12)),1)+1)&amp;" "&amp;IF((--MID(TEXT(RIGHT([0]!nilai,12),REPT("0",12)),2,2)+1)&lt;=20,IF(--LEFT(TEXT(RIGHT([0]!nilai,12),REPT("0",12)),3)=1," satu milyar",INDEX('396_Bpk. Alexander_Makassar'!idxSatuSampaiDuaPuluh,--LEFT(TEXT(RIGHT([0]!nilai,11),REPT("0",11)),2)+1)),INDEX('396_Bpk. Alexander_Makassar'!idxSatuSampaiDuaPuluh,--LEFT(RIGHT([0]!nilai,11),1)+1)&amp;" puluh "&amp;INDEX('396_Bpk. Alexander_Makassar'!idxSatuSampaiDuaPuluh,--LEFT(RIGHT([0]!nilai,10),1)+1))&amp;IF(OR(LEN([0]!nilai)&lt;=9,--LEFT(TEXT(RIGHT([0]!nilai,12),REPT("0",12)),3)={0;1}),""," milyar")</definedName>
    <definedName name="milyar" localSheetId="133">" "&amp;INDEX('397_Bpk. Ceper_Cikarang'!idxRatusan,--LEFT(TEXT(RIGHT([0]!nilai,12),REPT("0",12)),1)+1)&amp;" "&amp;IF((--MID(TEXT(RIGHT([0]!nilai,12),REPT("0",12)),2,2)+1)&lt;=20,IF(--LEFT(TEXT(RIGHT([0]!nilai,12),REPT("0",12)),3)=1," satu milyar",INDEX('397_Bpk. Ceper_Cikarang'!idxSatuSampaiDuaPuluh,--LEFT(TEXT(RIGHT([0]!nilai,11),REPT("0",11)),2)+1)),INDEX('397_Bpk. Ceper_Cikarang'!idxSatuSampaiDuaPuluh,--LEFT(RIGHT([0]!nilai,11),1)+1)&amp;" puluh "&amp;INDEX('397_Bpk. Ceper_Cikarang'!idxSatuSampaiDuaPuluh,--LEFT(RIGHT([0]!nilai,10),1)+1))&amp;IF(OR(LEN([0]!nilai)&lt;=9,--LEFT(TEXT(RIGHT([0]!nilai,12),REPT("0",12)),3)={0;1}),""," milyar")</definedName>
    <definedName name="milyar" localSheetId="134">" "&amp;INDEX('398_Bpk. Ahmad_Palembang'!idxRatusan,--LEFT(TEXT(RIGHT([0]!nilai,12),REPT("0",12)),1)+1)&amp;" "&amp;IF((--MID(TEXT(RIGHT([0]!nilai,12),REPT("0",12)),2,2)+1)&lt;=20,IF(--LEFT(TEXT(RIGHT([0]!nilai,12),REPT("0",12)),3)=1," satu milyar",INDEX('398_Bpk. Ahmad_Palembang'!idxSatuSampaiDuaPuluh,--LEFT(TEXT(RIGHT([0]!nilai,11),REPT("0",11)),2)+1)),INDEX('398_Bpk. Ahmad_Palembang'!idxSatuSampaiDuaPuluh,--LEFT(RIGHT([0]!nilai,11),1)+1)&amp;" puluh "&amp;INDEX('398_Bpk. Ahmad_Palembang'!idxSatuSampaiDuaPuluh,--LEFT(RIGHT([0]!nilai,10),1)+1))&amp;IF(OR(LEN([0]!nilai)&lt;=9,--LEFT(TEXT(RIGHT([0]!nilai,12),REPT("0",12)),3)={0;1}),""," milyar")</definedName>
    <definedName name="milyar" localSheetId="135">" "&amp;INDEX('399_Surya Jasa_Pontianak'!idxRatusan,--LEFT(TEXT(RIGHT([0]!nilai,12),REPT("0",12)),1)+1)&amp;" "&amp;IF((--MID(TEXT(RIGHT([0]!nilai,12),REPT("0",12)),2,2)+1)&lt;=20,IF(--LEFT(TEXT(RIGHT([0]!nilai,12),REPT("0",12)),3)=1," satu milyar",INDEX('399_Surya Jasa_Pontianak'!idxSatuSampaiDuaPuluh,--LEFT(TEXT(RIGHT([0]!nilai,11),REPT("0",11)),2)+1)),INDEX('399_Surya Jasa_Pontianak'!idxSatuSampaiDuaPuluh,--LEFT(RIGHT([0]!nilai,11),1)+1)&amp;" puluh "&amp;INDEX('399_Surya Jasa_Pontianak'!idxSatuSampaiDuaPuluh,--LEFT(RIGHT([0]!nilai,10),1)+1))&amp;IF(OR(LEN([0]!nilai)&lt;=9,--LEFT(TEXT(RIGHT([0]!nilai,12),REPT("0",12)),3)={0;1}),""," milyar")</definedName>
    <definedName name="milyar" localSheetId="136">" "&amp;INDEX('400_Lion_ParePare'!idxRatusan,--LEFT(TEXT(RIGHT([2]!nilai,12),REPT("0",12)),1)+1)&amp;" "&amp;IF((--MID(TEXT(RIGHT([2]!nilai,12),REPT("0",12)),2,2)+1)&lt;=20,IF(--LEFT(TEXT(RIGHT([2]!nilai,12),REPT("0",12)),3)=1," satu milyar",INDEX('400_Lion_ParePare'!idxSatuSampaiDuaPuluh,--LEFT(TEXT(RIGHT([2]!nilai,11),REPT("0",11)),2)+1)),INDEX('400_Lion_ParePare'!idxSatuSampaiDuaPuluh,--LEFT(RIGHT([2]!nilai,11),1)+1)&amp;" puluh "&amp;INDEX('400_Lion_ParePare'!idxSatuSampaiDuaPuluh,--LEFT(RIGHT([2]!nilai,10),1)+1))&amp;IF(OR(LEN([2]!nilai)&lt;=9,--LEFT(TEXT(RIGHT([2]!nilai,12),REPT("0",12)),3)={0;1}),""," milyar")</definedName>
    <definedName name="milyar" localSheetId="137">" "&amp;INDEX('401_MTEK_Tangerang'!idxRatusan,--LEFT(TEXT(RIGHT([0]!nilai,12),REPT("0",12)),1)+1)&amp;" "&amp;IF((--MID(TEXT(RIGHT([0]!nilai,12),REPT("0",12)),2,2)+1)&lt;=20,IF(--LEFT(TEXT(RIGHT([0]!nilai,12),REPT("0",12)),3)=1," satu milyar",INDEX('401_MTEK_Tangerang'!idxSatuSampaiDuaPuluh,--LEFT(TEXT(RIGHT([0]!nilai,11),REPT("0",11)),2)+1)),INDEX('401_MTEK_Tangerang'!idxSatuSampaiDuaPuluh,--LEFT(RIGHT([0]!nilai,11),1)+1)&amp;" puluh "&amp;INDEX('401_MTEK_Tangerang'!idxSatuSampaiDuaPuluh,--LEFT(RIGHT([0]!nilai,10),1)+1))&amp;IF(OR(LEN([0]!nilai)&lt;=9,--LEFT(TEXT(RIGHT([0]!nilai,12),REPT("0",12)),3)={0;1}),""," milyar")</definedName>
    <definedName name="milyar" localSheetId="138">" "&amp;INDEX('402_BBI_Denpasar'!idxRatusan,--LEFT(TEXT(RIGHT([0]!nilai,12),REPT("0",12)),1)+1)&amp;" "&amp;IF((--MID(TEXT(RIGHT([0]!nilai,12),REPT("0",12)),2,2)+1)&lt;=20,IF(--LEFT(TEXT(RIGHT([0]!nilai,12),REPT("0",12)),3)=1," satu milyar",INDEX('402_BBI_Denpasar'!idxSatuSampaiDuaPuluh,--LEFT(TEXT(RIGHT([0]!nilai,11),REPT("0",11)),2)+1)),INDEX('402_BBI_Denpasar'!idxSatuSampaiDuaPuluh,--LEFT(RIGHT([0]!nilai,11),1)+1)&amp;" puluh "&amp;INDEX('402_BBI_Denpasar'!idxSatuSampaiDuaPuluh,--LEFT(RIGHT([0]!nilai,10),1)+1))&amp;IF(OR(LEN([0]!nilai)&lt;=9,--LEFT(TEXT(RIGHT([0]!nilai,12),REPT("0",12)),3)={0;1}),""," milyar")</definedName>
    <definedName name="milyar" localSheetId="139">" "&amp;INDEX('403_PT Super Sukses_MAS Kargo'!idxRatusan,--LEFT(TEXT(RIGHT([0]!nilai,12),REPT("0",12)),1)+1)&amp;" "&amp;IF((--MID(TEXT(RIGHT([0]!nilai,12),REPT("0",12)),2,2)+1)&lt;=20,IF(--LEFT(TEXT(RIGHT([0]!nilai,12),REPT("0",12)),3)=1," satu milyar",INDEX('403_PT Super Sukses_MAS Kargo'!idxSatuSampaiDuaPuluh,--LEFT(TEXT(RIGHT([0]!nilai,11),REPT("0",11)),2)+1)),INDEX('403_PT Super Sukses_MAS Kargo'!idxSatuSampaiDuaPuluh,--LEFT(RIGHT([0]!nilai,11),1)+1)&amp;" puluh "&amp;INDEX('403_PT Super Sukses_MAS Kargo'!idxSatuSampaiDuaPuluh,--LEFT(RIGHT([0]!nilai,10),1)+1))&amp;IF(OR(LEN([0]!nilai)&lt;=9,--LEFT(TEXT(RIGHT([0]!nilai,12),REPT("0",12)),3)={0;1}),""," milyar")</definedName>
    <definedName name="milyar" localSheetId="140">" "&amp;INDEX('404_MAS Kargo_Pontianak'!idxRatusan,--LEFT(TEXT(RIGHT([0]!nilai,12),REPT("0",12)),1)+1)&amp;" "&amp;IF((--MID(TEXT(RIGHT([0]!nilai,12),REPT("0",12)),2,2)+1)&lt;=20,IF(--LEFT(TEXT(RIGHT([0]!nilai,12),REPT("0",12)),3)=1," satu milyar",INDEX('404_MAS Kargo_Pontianak'!idxSatuSampaiDuaPuluh,--LEFT(TEXT(RIGHT([0]!nilai,11),REPT("0",11)),2)+1)),INDEX('404_MAS Kargo_Pontianak'!idxSatuSampaiDuaPuluh,--LEFT(RIGHT([0]!nilai,11),1)+1)&amp;" puluh "&amp;INDEX('404_MAS Kargo_Pontianak'!idxSatuSampaiDuaPuluh,--LEFT(RIGHT([0]!nilai,10),1)+1))&amp;IF(OR(LEN([0]!nilai)&lt;=9,--LEFT(TEXT(RIGHT([0]!nilai,12),REPT("0",12)),3)={0;1}),""," milyar")</definedName>
    <definedName name="milyar" localSheetId="141">" "&amp;INDEX('405_PT Korea Global_MAS Kargo'!idxRatusan,--LEFT(TEXT(RIGHT([0]!nilai,12),REPT("0",12)),1)+1)&amp;" "&amp;IF((--MID(TEXT(RIGHT([0]!nilai,12),REPT("0",12)),2,2)+1)&lt;=20,IF(--LEFT(TEXT(RIGHT([0]!nilai,12),REPT("0",12)),3)=1," satu milyar",INDEX('405_PT Korea Global_MAS Kargo'!idxSatuSampaiDuaPuluh,--LEFT(TEXT(RIGHT([0]!nilai,11),REPT("0",11)),2)+1)),INDEX('405_PT Korea Global_MAS Kargo'!idxSatuSampaiDuaPuluh,--LEFT(RIGHT([0]!nilai,11),1)+1)&amp;" puluh "&amp;INDEX('405_PT Korea Global_MAS Kargo'!idxSatuSampaiDuaPuluh,--LEFT(RIGHT([0]!nilai,10),1)+1))&amp;IF(OR(LEN([0]!nilai)&lt;=9,--LEFT(TEXT(RIGHT([0]!nilai,12),REPT("0",12)),3)={0;1}),""," milyar")</definedName>
    <definedName name="milyar" localSheetId="142">" "&amp;INDEX('406_PT Almas_MAS Kargo'!idxRatusan,--LEFT(TEXT(RIGHT([0]!nilai,12),REPT("0",12)),1)+1)&amp;" "&amp;IF((--MID(TEXT(RIGHT([0]!nilai,12),REPT("0",12)),2,2)+1)&lt;=20,IF(--LEFT(TEXT(RIGHT([0]!nilai,12),REPT("0",12)),3)=1," satu milyar",INDEX('406_PT Almas_MAS Kargo'!idxSatuSampaiDuaPuluh,--LEFT(TEXT(RIGHT([0]!nilai,11),REPT("0",11)),2)+1)),INDEX('406_PT Almas_MAS Kargo'!idxSatuSampaiDuaPuluh,--LEFT(RIGHT([0]!nilai,11),1)+1)&amp;" puluh "&amp;INDEX('406_PT Almas_MAS Kargo'!idxSatuSampaiDuaPuluh,--LEFT(RIGHT([0]!nilai,10),1)+1))&amp;IF(OR(LEN([0]!nilai)&lt;=9,--LEFT(TEXT(RIGHT([0]!nilai,12),REPT("0",12)),3)={0;1}),""," milyar")</definedName>
    <definedName name="milyar" localSheetId="143">" "&amp;INDEX('407_Wipa_Batam'!idxRatusan,--LEFT(TEXT(RIGHT([0]!nilai,12),REPT("0",12)),1)+1)&amp;" "&amp;IF((--MID(TEXT(RIGHT([0]!nilai,12),REPT("0",12)),2,2)+1)&lt;=20,IF(--LEFT(TEXT(RIGHT([0]!nilai,12),REPT("0",12)),3)=1," satu milyar",INDEX('407_Wipa_Batam'!idxSatuSampaiDuaPuluh,--LEFT(TEXT(RIGHT([0]!nilai,11),REPT("0",11)),2)+1)),INDEX('407_Wipa_Batam'!idxSatuSampaiDuaPuluh,--LEFT(RIGHT([0]!nilai,11),1)+1)&amp;" puluh "&amp;INDEX('407_Wipa_Batam'!idxSatuSampaiDuaPuluh,--LEFT(RIGHT([0]!nilai,10),1)+1))&amp;IF(OR(LEN([0]!nilai)&lt;=9,--LEFT(TEXT(RIGHT([0]!nilai,12),REPT("0",12)),3)={0;1}),""," milyar")</definedName>
    <definedName name="milyar" localSheetId="144">" "&amp;INDEX('408_Trawlbens_Batam'!idxRatusan,--LEFT(TEXT(RIGHT([0]!nilai,12),REPT("0",12)),1)+1)&amp;" "&amp;IF((--MID(TEXT(RIGHT([0]!nilai,12),REPT("0",12)),2,2)+1)&lt;=20,IF(--LEFT(TEXT(RIGHT([0]!nilai,12),REPT("0",12)),3)=1," satu milyar",INDEX('408_Trawlbens_Batam'!idxSatuSampaiDuaPuluh,--LEFT(TEXT(RIGHT([0]!nilai,11),REPT("0",11)),2)+1)),INDEX('408_Trawlbens_Batam'!idxSatuSampaiDuaPuluh,--LEFT(RIGHT([0]!nilai,11),1)+1)&amp;" puluh "&amp;INDEX('408_Trawlbens_Batam'!idxSatuSampaiDuaPuluh,--LEFT(RIGHT([0]!nilai,10),1)+1))&amp;IF(OR(LEN([0]!nilai)&lt;=9,--LEFT(TEXT(RIGHT([0]!nilai,12),REPT("0",12)),3)={0;1}),""," milyar")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 localSheetId="0">" "&amp;INDEX('274_NCT_Lampung'!idxRatusan,--LEFT(TEXT(RIGHT([0]!nilai,12),REPT("0",12)),1)+1)&amp;" "&amp;IF((--MID(TEXT(RIGHT([0]!nilai,12),REPT("0",12)),2,2)+1)&lt;=20,IF(--LEFT(TEXT(RIGHT([0]!nilai,12),REPT("0",12)),3)=1," satu milyar / ",INDEX('274_NCT_Lampung'!idxSatuSampaiDuaPuluh,--LEFT(TEXT(RIGHT([0]!nilai,11),REPT("0",11)),2)+1)),INDEX('274_NCT_Lampung'!idxSatuSampaiDuaPuluh,--LEFT(RIGHT([0]!nilai,11),1)+1)&amp;" puluh "&amp;INDEX('274_NCT_Lampung'!idxSatuSampaiDuaPuluh,--LEFT(RIGHT([0]!nilai,10),1)+1))&amp;IF(OR(LEN([0]!nilai)&lt;=9,--LEFT(TEXT(RIGHT([0]!nilai,12),REPT("0",12)),3)={0;1}),""," milyar / ")</definedName>
    <definedName name="milyar2" localSheetId="1">" "&amp;INDEX('275_Pandu_Pontianak'!idxRatusan,--LEFT(TEXT(RIGHT([2]!nilai,12),REPT("0",12)),1)+1)&amp;" "&amp;IF((--MID(TEXT(RIGHT([2]!nilai,12),REPT("0",12)),2,2)+1)&lt;=20,IF(--LEFT(TEXT(RIGHT([2]!nilai,12),REPT("0",12)),3)=1," satu milyar / ",INDEX('275_Pandu_Pontianak'!idxSatuSampaiDuaPuluh,--LEFT(TEXT(RIGHT([2]!nilai,11),REPT("0",11)),2)+1)),INDEX('275_Pandu_Pontianak'!idxSatuSampaiDuaPuluh,--LEFT(RIGHT([2]!nilai,11),1)+1)&amp;" puluh "&amp;INDEX('275_Pandu_Pontianak'!idxSatuSampaiDuaPuluh,--LEFT(RIGHT([2]!nilai,10),1)+1))&amp;IF(OR(LEN([2]!nilai)&lt;=9,--LEFT(TEXT(RIGHT([2]!nilai,12),REPT("0",12)),3)={0;1}),""," milyar / ")</definedName>
    <definedName name="milyar2" localSheetId="2">" "&amp;INDEX('276_MTEK_Jawa Barat'!idxRatusan,--LEFT(TEXT(RIGHT(nilai,12),REPT("0",12)),1)+1)&amp;" "&amp;IF((--MID(TEXT(RIGHT(nilai,12),REPT("0",12)),2,2)+1)&lt;=20,IF(--LEFT(TEXT(RIGHT(nilai,12),REPT("0",12)),3)=1," satu milyar / ",INDEX('276_MTEK_Jawa Barat'!idxSatuSampaiDuaPuluh,--LEFT(TEXT(RIGHT(nilai,11),REPT("0",11)),2)+1)),INDEX('276_MTEK_Jawa Barat'!idxSatuSampaiDuaPuluh,--LEFT(RIGHT(nilai,11),1)+1)&amp;" puluh "&amp;INDEX('276_MTEK_Jawa Barat'!idxSatuSampaiDuaPuluh,--LEFT(RIGHT(nilai,10),1)+1))&amp;IF(OR(LEN(nilai)&lt;=9,--LEFT(TEXT(RIGHT(nilai,12),REPT("0",12)),3)={0;1}),""," milyar / ")</definedName>
    <definedName name="milyar2" localSheetId="3">" "&amp;INDEX('278_BSC_Kino_Kisaran'!idxRatusan,--LEFT(TEXT(RIGHT([0]!nilai,12),REPT("0",12)),1)+1)&amp;" "&amp;IF((--MID(TEXT(RIGHT([0]!nilai,12),REPT("0",12)),2,2)+1)&lt;=20,IF(--LEFT(TEXT(RIGHT([0]!nilai,12),REPT("0",12)),3)=1," satu milyar / ",INDEX('278_BSC_Kino_Kisaran'!idxSatuSampaiDuaPuluh,--LEFT(TEXT(RIGHT([0]!nilai,11),REPT("0",11)),2)+1)),INDEX('278_BSC_Kino_Kisaran'!idxSatuSampaiDuaPuluh,--LEFT(RIGHT([0]!nilai,11),1)+1)&amp;" puluh "&amp;INDEX('278_BSC_Kino_Kisaran'!idxSatuSampaiDuaPuluh,--LEFT(RIGHT([0]!nilai,10),1)+1))&amp;IF(OR(LEN([0]!nilai)&lt;=9,--LEFT(TEXT(RIGHT([0]!nilai,12),REPT("0",12)),3)={0;1}),""," milyar / ")</definedName>
    <definedName name="milyar2" localSheetId="4">" "&amp;INDEX('279_BSC_Alam Hijau_Kota Bumi'!idxRatusan,--LEFT(TEXT(RIGHT([0]!nilai,12),REPT("0",12)),1)+1)&amp;" "&amp;IF((--MID(TEXT(RIGHT([0]!nilai,12),REPT("0",12)),2,2)+1)&lt;=20,IF(--LEFT(TEXT(RIGHT([0]!nilai,12),REPT("0",12)),3)=1," satu milyar / ",INDEX('279_BSC_Alam Hijau_Kota Bumi'!idxSatuSampaiDuaPuluh,--LEFT(TEXT(RIGHT([0]!nilai,11),REPT("0",11)),2)+1)),INDEX('279_BSC_Alam Hijau_Kota Bumi'!idxSatuSampaiDuaPuluh,--LEFT(RIGHT([0]!nilai,11),1)+1)&amp;" puluh "&amp;INDEX('279_BSC_Alam Hijau_Kota Bumi'!idxSatuSampaiDuaPuluh,--LEFT(RIGHT([0]!nilai,10),1)+1))&amp;IF(OR(LEN([0]!nilai)&lt;=9,--LEFT(TEXT(RIGHT([0]!nilai,12),REPT("0",12)),3)={0;1}),""," milyar / ")</definedName>
    <definedName name="milyar2" localSheetId="5">" "&amp;INDEX('280_BSC_Alam Hijau_Medan'!idxRatusan,--LEFT(TEXT(RIGHT([0]!nilai,12),REPT("0",12)),1)+1)&amp;" "&amp;IF((--MID(TEXT(RIGHT([0]!nilai,12),REPT("0",12)),2,2)+1)&lt;=20,IF(--LEFT(TEXT(RIGHT([0]!nilai,12),REPT("0",12)),3)=1," satu milyar / ",INDEX('280_BSC_Alam Hijau_Medan'!idxSatuSampaiDuaPuluh,--LEFT(TEXT(RIGHT([0]!nilai,11),REPT("0",11)),2)+1)),INDEX('280_BSC_Alam Hijau_Medan'!idxSatuSampaiDuaPuluh,--LEFT(RIGHT([0]!nilai,11),1)+1)&amp;" puluh "&amp;INDEX('280_BSC_Alam Hijau_Medan'!idxSatuSampaiDuaPuluh,--LEFT(RIGHT([0]!nilai,10),1)+1))&amp;IF(OR(LEN([0]!nilai)&lt;=9,--LEFT(TEXT(RIGHT([0]!nilai,12),REPT("0",12)),3)={0;1}),""," milyar / ")</definedName>
    <definedName name="milyar2" localSheetId="6">" "&amp;INDEX('281_BSC_JHHPLamoung'!idxRatusan,--LEFT(TEXT(RIGHT([0]!nilai,12),REPT("0",12)),1)+1)&amp;" "&amp;IF((--MID(TEXT(RIGHT([0]!nilai,12),REPT("0",12)),2,2)+1)&lt;=20,IF(--LEFT(TEXT(RIGHT([0]!nilai,12),REPT("0",12)),3)=1," satu milyar / ",INDEX('281_BSC_JHHPLamoung'!idxSatuSampaiDuaPuluh,--LEFT(TEXT(RIGHT([0]!nilai,11),REPT("0",11)),2)+1)),INDEX('281_BSC_JHHPLamoung'!idxSatuSampaiDuaPuluh,--LEFT(RIGHT([0]!nilai,11),1)+1)&amp;" puluh "&amp;INDEX('281_BSC_JHHPLamoung'!idxSatuSampaiDuaPuluh,--LEFT(RIGHT([0]!nilai,10),1)+1))&amp;IF(OR(LEN([0]!nilai)&lt;=9,--LEFT(TEXT(RIGHT([0]!nilai,12),REPT("0",12)),3)={0;1}),""," milyar / ")</definedName>
    <definedName name="milyar2" localSheetId="7">" "&amp;INDEX('282_Solologo_Setiaalam_Malang'!idxRatusan,--LEFT(TEXT(RIGHT([2]!nilai,12),REPT("0",12)),1)+1)&amp;" "&amp;IF((--MID(TEXT(RIGHT([2]!nilai,12),REPT("0",12)),2,2)+1)&lt;=20,IF(--LEFT(TEXT(RIGHT([2]!nilai,12),REPT("0",12)),3)=1," satu milyar / ",INDEX('282_Solologo_Setiaalam_Malang'!idxSatuSampaiDuaPuluh,--LEFT(TEXT(RIGHT([2]!nilai,11),REPT("0",11)),2)+1)),INDEX('282_Solologo_Setiaalam_Malang'!idxSatuSampaiDuaPuluh,--LEFT(RIGHT([2]!nilai,11),1)+1)&amp;" puluh "&amp;INDEX('282_Solologo_Setiaalam_Malang'!idxSatuSampaiDuaPuluh,--LEFT(RIGHT([2]!nilai,10),1)+1))&amp;IF(OR(LEN([2]!nilai)&lt;=9,--LEFT(TEXT(RIGHT([2]!nilai,12),REPT("0",12)),3)={0;1}),""," milyar / ")</definedName>
    <definedName name="milyar2" localSheetId="8">" "&amp;INDEX('282A_Solologo_Persada_Pasuruan'!idxRatusan,--LEFT(TEXT(RIGHT([2]!nilai,12),REPT("0",12)),1)+1)&amp;" "&amp;IF((--MID(TEXT(RIGHT([2]!nilai,12),REPT("0",12)),2,2)+1)&lt;=20,IF(--LEFT(TEXT(RIGHT([2]!nilai,12),REPT("0",12)),3)=1," satu milyar / ",INDEX('282A_Solologo_Persada_Pasuruan'!idxSatuSampaiDuaPuluh,--LEFT(TEXT(RIGHT([2]!nilai,11),REPT("0",11)),2)+1)),INDEX('282A_Solologo_Persada_Pasuruan'!idxSatuSampaiDuaPuluh,--LEFT(RIGHT([2]!nilai,11),1)+1)&amp;" puluh "&amp;INDEX('282A_Solologo_Persada_Pasuruan'!idxSatuSampaiDuaPuluh,--LEFT(RIGHT([2]!nilai,10),1)+1))&amp;IF(OR(LEN([2]!nilai)&lt;=9,--LEFT(TEXT(RIGHT([2]!nilai,12),REPT("0",12)),3)={0;1}),""," milyar / ")</definedName>
    <definedName name="milyar2" localSheetId="9">" "&amp;INDEX('283_Solologo_Persada_Pati'!idxRatusan,--LEFT(TEXT(RIGHT([2]!nilai,12),REPT("0",12)),1)+1)&amp;" "&amp;IF((--MID(TEXT(RIGHT([2]!nilai,12),REPT("0",12)),2,2)+1)&lt;=20,IF(--LEFT(TEXT(RIGHT([2]!nilai,12),REPT("0",12)),3)=1," satu milyar / ",INDEX('283_Solologo_Persada_Pati'!idxSatuSampaiDuaPuluh,--LEFT(TEXT(RIGHT([2]!nilai,11),REPT("0",11)),2)+1)),INDEX('283_Solologo_Persada_Pati'!idxSatuSampaiDuaPuluh,--LEFT(RIGHT([2]!nilai,11),1)+1)&amp;" puluh "&amp;INDEX('283_Solologo_Persada_Pati'!idxSatuSampaiDuaPuluh,--LEFT(RIGHT([2]!nilai,10),1)+1))&amp;IF(OR(LEN([2]!nilai)&lt;=9,--LEFT(TEXT(RIGHT([2]!nilai,12),REPT("0",12)),3)={0;1}),""," milyar / ")</definedName>
    <definedName name="milyar2" localSheetId="10">" "&amp;INDEX('284_Bpk. Agha_Jakarta'!idxRatusan,--LEFT(TEXT(RIGHT([2]!nilai,12),REPT("0",12)),1)+1)&amp;" "&amp;IF((--MID(TEXT(RIGHT([2]!nilai,12),REPT("0",12)),2,2)+1)&lt;=20,IF(--LEFT(TEXT(RIGHT([2]!nilai,12),REPT("0",12)),3)=1," satu milyar / ",INDEX('284_Bpk. Agha_Jakarta'!idxSatuSampaiDuaPuluh,--LEFT(TEXT(RIGHT([2]!nilai,11),REPT("0",11)),2)+1)),INDEX('284_Bpk. Agha_Jakarta'!idxSatuSampaiDuaPuluh,--LEFT(RIGHT([2]!nilai,11),1)+1)&amp;" puluh "&amp;INDEX('284_Bpk. Agha_Jakarta'!idxSatuSampaiDuaPuluh,--LEFT(RIGHT([2]!nilai,10),1)+1))&amp;IF(OR(LEN([2]!nilai)&lt;=9,--LEFT(TEXT(RIGHT([2]!nilai,12),REPT("0",12)),3)={0;1}),""," milyar / ")</definedName>
    <definedName name="milyar2" localSheetId="11">" "&amp;INDEX('285_Bpk Zudi_Banjarmasin'!idxRatusan,--LEFT(TEXT(RIGHT([2]!nilai,12),REPT("0",12)),1)+1)&amp;" "&amp;IF((--MID(TEXT(RIGHT([2]!nilai,12),REPT("0",12)),2,2)+1)&lt;=20,IF(--LEFT(TEXT(RIGHT([2]!nilai,12),REPT("0",12)),3)=1," satu milyar / ",INDEX('285_Bpk Zudi_Banjarmasin'!idxSatuSampaiDuaPuluh,--LEFT(TEXT(RIGHT([2]!nilai,11),REPT("0",11)),2)+1)),INDEX('285_Bpk Zudi_Banjarmasin'!idxSatuSampaiDuaPuluh,--LEFT(RIGHT([2]!nilai,11),1)+1)&amp;" puluh "&amp;INDEX('285_Bpk Zudi_Banjarmasin'!idxSatuSampaiDuaPuluh,--LEFT(RIGHT([2]!nilai,10),1)+1))&amp;IF(OR(LEN([2]!nilai)&lt;=9,--LEFT(TEXT(RIGHT([2]!nilai,12),REPT("0",12)),3)={0;1}),""," milyar / ")</definedName>
    <definedName name="milyar2" localSheetId="12">" "&amp;INDEX('286_DN_Lampung'!idxRatusan,--LEFT(TEXT(RIGHT([2]!nilai,12),REPT("0",12)),1)+1)&amp;" "&amp;IF((--MID(TEXT(RIGHT([2]!nilai,12),REPT("0",12)),2,2)+1)&lt;=20,IF(--LEFT(TEXT(RIGHT([2]!nilai,12),REPT("0",12)),3)=1," satu milyar / ",INDEX('286_DN_Lampung'!idxSatuSampaiDuaPuluh,--LEFT(TEXT(RIGHT([2]!nilai,11),REPT("0",11)),2)+1)),INDEX('286_DN_Lampung'!idxSatuSampaiDuaPuluh,--LEFT(RIGHT([2]!nilai,11),1)+1)&amp;" puluh "&amp;INDEX('286_DN_Lampung'!idxSatuSampaiDuaPuluh,--LEFT(RIGHT([2]!nilai,10),1)+1))&amp;IF(OR(LEN([2]!nilai)&lt;=9,--LEFT(TEXT(RIGHT([2]!nilai,12),REPT("0",12)),3)={0;1}),""," milyar / ")</definedName>
    <definedName name="milyar2" localSheetId="13">" "&amp;INDEX('287_Segoro_Korea'!idxRatusan,--LEFT(TEXT(RIGHT(nilai,12),REPT("0",12)),1)+1)&amp;" "&amp;IF((--MID(TEXT(RIGHT(nilai,12),REPT("0",12)),2,2)+1)&lt;=20,IF(--LEFT(TEXT(RIGHT(nilai,12),REPT("0",12)),3)=1," satu milyar / ",INDEX('287_Segoro_Korea'!idxSatuSampaiDuaPuluh,--LEFT(TEXT(RIGHT(nilai,11),REPT("0",11)),2)+1)),INDEX('287_Segoro_Korea'!idxSatuSampaiDuaPuluh,--LEFT(RIGHT(nilai,11),1)+1)&amp;" puluh "&amp;INDEX('287_Segoro_Korea'!idxSatuSampaiDuaPuluh,--LEFT(RIGHT(nilai,10),1)+1))&amp;IF(OR(LEN(nilai)&lt;=9,--LEFT(TEXT(RIGHT(nilai,12),REPT("0",12)),3)={0;1}),""," milyar / ")</definedName>
    <definedName name="milyar2" localSheetId="14">" "&amp;INDEX('288_BSC_Alamhijau_Pekanbaru'!idxRatusan,--LEFT(TEXT(RIGHT([0]!nilai,12),REPT("0",12)),1)+1)&amp;" "&amp;IF((--MID(TEXT(RIGHT([0]!nilai,12),REPT("0",12)),2,2)+1)&lt;=20,IF(--LEFT(TEXT(RIGHT([0]!nilai,12),REPT("0",12)),3)=1," satu milyar / ",INDEX('288_BSC_Alamhijau_Pekanbaru'!idxSatuSampaiDuaPuluh,--LEFT(TEXT(RIGHT([0]!nilai,11),REPT("0",11)),2)+1)),INDEX('288_BSC_Alamhijau_Pekanbaru'!idxSatuSampaiDuaPuluh,--LEFT(RIGHT([0]!nilai,11),1)+1)&amp;" puluh "&amp;INDEX('288_BSC_Alamhijau_Pekanbaru'!idxSatuSampaiDuaPuluh,--LEFT(RIGHT([0]!nilai,10),1)+1))&amp;IF(OR(LEN([0]!nilai)&lt;=9,--LEFT(TEXT(RIGHT([0]!nilai,12),REPT("0",12)),3)={0;1}),""," milyar / ")</definedName>
    <definedName name="milyar2" localSheetId="15">" "&amp;INDEX('289_PT. Yasa_Konawe'!idxRatusan,--LEFT(TEXT(RIGHT([0]!nilai,12),REPT("0",12)),1)+1)&amp;" "&amp;IF((--MID(TEXT(RIGHT([0]!nilai,12),REPT("0",12)),2,2)+1)&lt;=20,IF(--LEFT(TEXT(RIGHT([0]!nilai,12),REPT("0",12)),3)=1," satu milyar / ",INDEX('289_PT. Yasa_Konawe'!idxSatuSampaiDuaPuluh,--LEFT(TEXT(RIGHT([0]!nilai,11),REPT("0",11)),2)+1)),INDEX('289_PT. Yasa_Konawe'!idxSatuSampaiDuaPuluh,--LEFT(RIGHT([0]!nilai,11),1)+1)&amp;" puluh "&amp;INDEX('289_PT. Yasa_Konawe'!idxSatuSampaiDuaPuluh,--LEFT(RIGHT([0]!nilai,10),1)+1))&amp;IF(OR(LEN([0]!nilai)&lt;=9,--LEFT(TEXT(RIGHT([0]!nilai,12),REPT("0",12)),3)={0;1}),""," milyar / ")</definedName>
    <definedName name="milyar2" localSheetId="16">" "&amp;INDEX('290_PCS_Ketapang'!idxRatusan,--LEFT(TEXT(RIGHT([0]!nilai,12),REPT("0",12)),1)+1)&amp;" "&amp;IF((--MID(TEXT(RIGHT([0]!nilai,12),REPT("0",12)),2,2)+1)&lt;=20,IF(--LEFT(TEXT(RIGHT([0]!nilai,12),REPT("0",12)),3)=1," satu milyar / ",INDEX('290_PCS_Ketapang'!idxSatuSampaiDuaPuluh,--LEFT(TEXT(RIGHT([0]!nilai,11),REPT("0",11)),2)+1)),INDEX('290_PCS_Ketapang'!idxSatuSampaiDuaPuluh,--LEFT(RIGHT([0]!nilai,11),1)+1)&amp;" puluh "&amp;INDEX('290_PCS_Ketapang'!idxSatuSampaiDuaPuluh,--LEFT(RIGHT([0]!nilai,10),1)+1))&amp;IF(OR(LEN([0]!nilai)&lt;=9,--LEFT(TEXT(RIGHT([0]!nilai,12),REPT("0",12)),3)={0;1}),""," milyar / ")</definedName>
    <definedName name="milyar2" localSheetId="17">" "&amp;INDEX('291_Menara_Cirebon'!idxRatusan,--LEFT(TEXT(RIGHT([0]!nilai,12),REPT("0",12)),1)+1)&amp;" "&amp;IF((--MID(TEXT(RIGHT([0]!nilai,12),REPT("0",12)),2,2)+1)&lt;=20,IF(--LEFT(TEXT(RIGHT([0]!nilai,12),REPT("0",12)),3)=1," satu milyar / ",INDEX('291_Menara_Cirebon'!idxSatuSampaiDuaPuluh,--LEFT(TEXT(RIGHT([0]!nilai,11),REPT("0",11)),2)+1)),INDEX('291_Menara_Cirebon'!idxSatuSampaiDuaPuluh,--LEFT(RIGHT([0]!nilai,11),1)+1)&amp;" puluh "&amp;INDEX('291_Menara_Cirebon'!idxSatuSampaiDuaPuluh,--LEFT(RIGHT([0]!nilai,10),1)+1))&amp;IF(OR(LEN([0]!nilai)&lt;=9,--LEFT(TEXT(RIGHT([0]!nilai,12),REPT("0",12)),3)={0;1}),""," milyar / ")</definedName>
    <definedName name="milyar2" localSheetId="18">" "&amp;INDEX('292_Menara_Medan'!idxRatusan,--LEFT(TEXT(RIGHT([0]!nilai,12),REPT("0",12)),1)+1)&amp;" "&amp;IF((--MID(TEXT(RIGHT([0]!nilai,12),REPT("0",12)),2,2)+1)&lt;=20,IF(--LEFT(TEXT(RIGHT([0]!nilai,12),REPT("0",12)),3)=1," satu milyar / ",INDEX('292_Menara_Medan'!idxSatuSampaiDuaPuluh,--LEFT(TEXT(RIGHT([0]!nilai,11),REPT("0",11)),2)+1)),INDEX('292_Menara_Medan'!idxSatuSampaiDuaPuluh,--LEFT(RIGHT([0]!nilai,11),1)+1)&amp;" puluh "&amp;INDEX('292_Menara_Medan'!idxSatuSampaiDuaPuluh,--LEFT(RIGHT([0]!nilai,10),1)+1))&amp;IF(OR(LEN([0]!nilai)&lt;=9,--LEFT(TEXT(RIGHT([0]!nilai,12),REPT("0",12)),3)={0;1}),""," milyar / ")</definedName>
    <definedName name="milyar2" localSheetId="19">" "&amp;INDEX('293_MTEK_Indramayu'!idxRatusan,--LEFT(TEXT(RIGHT([0]!nilai,12),REPT("0",12)),1)+1)&amp;" "&amp;IF((--MID(TEXT(RIGHT([0]!nilai,12),REPT("0",12)),2,2)+1)&lt;=20,IF(--LEFT(TEXT(RIGHT([0]!nilai,12),REPT("0",12)),3)=1," satu milyar / ",INDEX('293_MTEK_Indramayu'!idxSatuSampaiDuaPuluh,--LEFT(TEXT(RIGHT([0]!nilai,11),REPT("0",11)),2)+1)),INDEX('293_MTEK_Indramayu'!idxSatuSampaiDuaPuluh,--LEFT(RIGHT([0]!nilai,11),1)+1)&amp;" puluh "&amp;INDEX('293_MTEK_Indramayu'!idxSatuSampaiDuaPuluh,--LEFT(RIGHT([0]!nilai,10),1)+1))&amp;IF(OR(LEN([0]!nilai)&lt;=9,--LEFT(TEXT(RIGHT([0]!nilai,12),REPT("0",12)),3)={0;1}),""," milyar / ")</definedName>
    <definedName name="milyar2" localSheetId="20">" "&amp;INDEX('294_MTEK_Bogor'!idxRatusan,--LEFT(TEXT(RIGHT([0]!nilai,12),REPT("0",12)),1)+1)&amp;" "&amp;IF((--MID(TEXT(RIGHT([0]!nilai,12),REPT("0",12)),2,2)+1)&lt;=20,IF(--LEFT(TEXT(RIGHT([0]!nilai,12),REPT("0",12)),3)=1," satu milyar / ",INDEX('294_MTEK_Bogor'!idxSatuSampaiDuaPuluh,--LEFT(TEXT(RIGHT([0]!nilai,11),REPT("0",11)),2)+1)),INDEX('294_MTEK_Bogor'!idxSatuSampaiDuaPuluh,--LEFT(RIGHT([0]!nilai,11),1)+1)&amp;" puluh "&amp;INDEX('294_MTEK_Bogor'!idxSatuSampaiDuaPuluh,--LEFT(RIGHT([0]!nilai,10),1)+1))&amp;IF(OR(LEN([0]!nilai)&lt;=9,--LEFT(TEXT(RIGHT([0]!nilai,12),REPT("0",12)),3)={0;1}),""," milyar / ")</definedName>
    <definedName name="milyar2" localSheetId="21">" "&amp;INDEX('295_Solologo_Setyalam_Malang'!idxRatusan,--LEFT(TEXT(RIGHT([2]!nilai,12),REPT("0",12)),1)+1)&amp;" "&amp;IF((--MID(TEXT(RIGHT([2]!nilai,12),REPT("0",12)),2,2)+1)&lt;=20,IF(--LEFT(TEXT(RIGHT([2]!nilai,12),REPT("0",12)),3)=1," satu milyar / ",INDEX('295_Solologo_Setyalam_Malang'!idxSatuSampaiDuaPuluh,--LEFT(TEXT(RIGHT([2]!nilai,11),REPT("0",11)),2)+1)),INDEX('295_Solologo_Setyalam_Malang'!idxSatuSampaiDuaPuluh,--LEFT(RIGHT([2]!nilai,11),1)+1)&amp;" puluh "&amp;INDEX('295_Solologo_Setyalam_Malang'!idxSatuSampaiDuaPuluh,--LEFT(RIGHT([2]!nilai,10),1)+1))&amp;IF(OR(LEN([2]!nilai)&lt;=9,--LEFT(TEXT(RIGHT([2]!nilai,12),REPT("0",12)),3)={0;1}),""," milyar / ")</definedName>
    <definedName name="milyar2" localSheetId="22">" "&amp;INDEX('296_Solologo_Persada_Pasuruan'!idxRatusan,--LEFT(TEXT(RIGHT([2]!nilai,12),REPT("0",12)),1)+1)&amp;" "&amp;IF((--MID(TEXT(RIGHT([2]!nilai,12),REPT("0",12)),2,2)+1)&lt;=20,IF(--LEFT(TEXT(RIGHT([2]!nilai,12),REPT("0",12)),3)=1," satu milyar / ",INDEX('296_Solologo_Persada_Pasuruan'!idxSatuSampaiDuaPuluh,--LEFT(TEXT(RIGHT([2]!nilai,11),REPT("0",11)),2)+1)),INDEX('296_Solologo_Persada_Pasuruan'!idxSatuSampaiDuaPuluh,--LEFT(RIGHT([2]!nilai,11),1)+1)&amp;" puluh "&amp;INDEX('296_Solologo_Persada_Pasuruan'!idxSatuSampaiDuaPuluh,--LEFT(RIGHT([2]!nilai,10),1)+1))&amp;IF(OR(LEN([2]!nilai)&lt;=9,--LEFT(TEXT(RIGHT([2]!nilai,12),REPT("0",12)),3)={0;1}),""," milyar / ")</definedName>
    <definedName name="milyar2" localSheetId="23">" "&amp;INDEX('297_Brama_Batam'!idxRatusan,--LEFT(TEXT(RIGHT([0]!nilai,12),REPT("0",12)),1)+1)&amp;" "&amp;IF((--MID(TEXT(RIGHT([0]!nilai,12),REPT("0",12)),2,2)+1)&lt;=20,IF(--LEFT(TEXT(RIGHT([0]!nilai,12),REPT("0",12)),3)=1," satu milyar / ",INDEX('297_Brama_Batam'!idxSatuSampaiDuaPuluh,--LEFT(TEXT(RIGHT([0]!nilai,11),REPT("0",11)),2)+1)),INDEX('297_Brama_Batam'!idxSatuSampaiDuaPuluh,--LEFT(RIGHT([0]!nilai,11),1)+1)&amp;" puluh "&amp;INDEX('297_Brama_Batam'!idxSatuSampaiDuaPuluh,--LEFT(RIGHT([0]!nilai,10),1)+1))&amp;IF(OR(LEN([0]!nilai)&lt;=9,--LEFT(TEXT(RIGHT([0]!nilai,12),REPT("0",12)),3)={0;1}),""," milyar / ")</definedName>
    <definedName name="milyar2" localSheetId="24">" "&amp;INDEX('298_CMT_Pekanbaru'!idxRatusan,--LEFT(TEXT(RIGHT([0]!nilai,12),REPT("0",12)),1)+1)&amp;" "&amp;IF((--MID(TEXT(RIGHT([0]!nilai,12),REPT("0",12)),2,2)+1)&lt;=20,IF(--LEFT(TEXT(RIGHT([0]!nilai,12),REPT("0",12)),3)=1," satu milyar / ",INDEX('298_CMT_Pekanbaru'!idxSatuSampaiDuaPuluh,--LEFT(TEXT(RIGHT([0]!nilai,11),REPT("0",11)),2)+1)),INDEX('298_CMT_Pekanbaru'!idxSatuSampaiDuaPuluh,--LEFT(RIGHT([0]!nilai,11),1)+1)&amp;" puluh "&amp;INDEX('298_CMT_Pekanbaru'!idxSatuSampaiDuaPuluh,--LEFT(RIGHT([0]!nilai,10),1)+1))&amp;IF(OR(LEN([0]!nilai)&lt;=9,--LEFT(TEXT(RIGHT([0]!nilai,12),REPT("0",12)),3)={0;1}),""," milyar / ")</definedName>
    <definedName name="milyar2" localSheetId="25">" "&amp;INDEX('299_Multi Anugrah_Purwokerto'!idxRatusan,--LEFT(TEXT(RIGHT([0]!nilai,12),REPT("0",12)),1)+1)&amp;" "&amp;IF((--MID(TEXT(RIGHT([0]!nilai,12),REPT("0",12)),2,2)+1)&lt;=20,IF(--LEFT(TEXT(RIGHT([0]!nilai,12),REPT("0",12)),3)=1," satu milyar / ",INDEX('299_Multi Anugrah_Purwokerto'!idxSatuSampaiDuaPuluh,--LEFT(TEXT(RIGHT([0]!nilai,11),REPT("0",11)),2)+1)),INDEX('299_Multi Anugrah_Purwokerto'!idxSatuSampaiDuaPuluh,--LEFT(RIGHT([0]!nilai,11),1)+1)&amp;" puluh "&amp;INDEX('299_Multi Anugrah_Purwokerto'!idxSatuSampaiDuaPuluh,--LEFT(RIGHT([0]!nilai,10),1)+1))&amp;IF(OR(LEN([0]!nilai)&lt;=9,--LEFT(TEXT(RIGHT([0]!nilai,12),REPT("0",12)),3)={0;1}),""," milyar / ")</definedName>
    <definedName name="milyar2" localSheetId="26">" "&amp;INDEX('300_Brama_Pontianak'!idxRatusan,--LEFT(TEXT(RIGHT([0]!nilai,12),REPT("0",12)),1)+1)&amp;" "&amp;IF((--MID(TEXT(RIGHT([0]!nilai,12),REPT("0",12)),2,2)+1)&lt;=20,IF(--LEFT(TEXT(RIGHT([0]!nilai,12),REPT("0",12)),3)=1," satu milyar / ",INDEX('300_Brama_Pontianak'!idxSatuSampaiDuaPuluh,--LEFT(TEXT(RIGHT([0]!nilai,11),REPT("0",11)),2)+1)),INDEX('300_Brama_Pontianak'!idxSatuSampaiDuaPuluh,--LEFT(RIGHT([0]!nilai,11),1)+1)&amp;" puluh "&amp;INDEX('300_Brama_Pontianak'!idxSatuSampaiDuaPuluh,--LEFT(RIGHT([0]!nilai,10),1)+1))&amp;IF(OR(LEN([0]!nilai)&lt;=9,--LEFT(TEXT(RIGHT([0]!nilai,12),REPT("0",12)),3)={0;1}),""," milyar / ")</definedName>
    <definedName name="milyar2" localSheetId="27">" "&amp;INDEX('301_Expresindo_Pondok Cabe'!idxRatusan,--LEFT(TEXT(RIGHT([0]!nilai,12),REPT("0",12)),1)+1)&amp;" "&amp;IF((--MID(TEXT(RIGHT([0]!nilai,12),REPT("0",12)),2,2)+1)&lt;=20,IF(--LEFT(TEXT(RIGHT([0]!nilai,12),REPT("0",12)),3)=1," satu milyar / ",INDEX('301_Expresindo_Pondok Cabe'!idxSatuSampaiDuaPuluh,--LEFT(TEXT(RIGHT([0]!nilai,11),REPT("0",11)),2)+1)),INDEX('301_Expresindo_Pondok Cabe'!idxSatuSampaiDuaPuluh,--LEFT(RIGHT([0]!nilai,11),1)+1)&amp;" puluh "&amp;INDEX('301_Expresindo_Pondok Cabe'!idxSatuSampaiDuaPuluh,--LEFT(RIGHT([0]!nilai,10),1)+1))&amp;IF(OR(LEN([0]!nilai)&lt;=9,--LEFT(TEXT(RIGHT([0]!nilai,12),REPT("0",12)),3)={0;1}),""," milyar / ")</definedName>
    <definedName name="milyar2" localSheetId="28">" "&amp;INDEX('302_Hinawa DNR_Mix'!idxRatusan,--LEFT(TEXT(RIGHT([0]!nilai,12),REPT("0",12)),1)+1)&amp;" "&amp;IF((--MID(TEXT(RIGHT([0]!nilai,12),REPT("0",12)),2,2)+1)&lt;=20,IF(--LEFT(TEXT(RIGHT([0]!nilai,12),REPT("0",12)),3)=1," satu milyar / ",INDEX('302_Hinawa DNR_Mix'!idxSatuSampaiDuaPuluh,--LEFT(TEXT(RIGHT([0]!nilai,11),REPT("0",11)),2)+1)),INDEX('302_Hinawa DNR_Mix'!idxSatuSampaiDuaPuluh,--LEFT(RIGHT([0]!nilai,11),1)+1)&amp;" puluh "&amp;INDEX('302_Hinawa DNR_Mix'!idxSatuSampaiDuaPuluh,--LEFT(RIGHT([0]!nilai,10),1)+1))&amp;IF(OR(LEN([0]!nilai)&lt;=9,--LEFT(TEXT(RIGHT([0]!nilai,12),REPT("0",12)),3)={0;1}),""," milyar / ")</definedName>
    <definedName name="milyar2" localSheetId="29">" "&amp;INDEX('303_Trawlbens_Batam'!idxRatusan,--LEFT(TEXT(RIGHT([0]!nilai,12),REPT("0",12)),1)+1)&amp;" "&amp;IF((--MID(TEXT(RIGHT([0]!nilai,12),REPT("0",12)),2,2)+1)&lt;=20,IF(--LEFT(TEXT(RIGHT([0]!nilai,12),REPT("0",12)),3)=1," satu milyar / ",INDEX('303_Trawlbens_Batam'!idxSatuSampaiDuaPuluh,--LEFT(TEXT(RIGHT([0]!nilai,11),REPT("0",11)),2)+1)),INDEX('303_Trawlbens_Batam'!idxSatuSampaiDuaPuluh,--LEFT(RIGHT([0]!nilai,11),1)+1)&amp;" puluh "&amp;INDEX('303_Trawlbens_Batam'!idxSatuSampaiDuaPuluh,--LEFT(RIGHT([0]!nilai,10),1)+1))&amp;IF(OR(LEN([0]!nilai)&lt;=9,--LEFT(TEXT(RIGHT([0]!nilai,12),REPT("0",12)),3)={0;1}),""," milyar / ")</definedName>
    <definedName name="milyar2" localSheetId="30">" "&amp;INDEX('304_Yenlingtan_Beorganik_BT'!idxRatusan,--LEFT(TEXT(RIGHT([0]!nilai,12),REPT("0",12)),1)+1)&amp;" "&amp;IF((--MID(TEXT(RIGHT([0]!nilai,12),REPT("0",12)),2,2)+1)&lt;=20,IF(--LEFT(TEXT(RIGHT([0]!nilai,12),REPT("0",12)),3)=1," satu milyar / ",INDEX('304_Yenlingtan_Beorganik_BT'!idxSatuSampaiDuaPuluh,--LEFT(TEXT(RIGHT([0]!nilai,11),REPT("0",11)),2)+1)),INDEX('304_Yenlingtan_Beorganik_BT'!idxSatuSampaiDuaPuluh,--LEFT(RIGHT([0]!nilai,11),1)+1)&amp;" puluh "&amp;INDEX('304_Yenlingtan_Beorganik_BT'!idxSatuSampaiDuaPuluh,--LEFT(RIGHT([0]!nilai,10),1)+1))&amp;IF(OR(LEN([0]!nilai)&lt;=9,--LEFT(TEXT(RIGHT([0]!nilai,12),REPT("0",12)),3)={0;1}),""," milyar / ")</definedName>
    <definedName name="milyar2" localSheetId="31">" "&amp;INDEX('305_Yenlingtan_Primasari_BTM'!idxRatusan,--LEFT(TEXT(RIGHT([0]!nilai,12),REPT("0",12)),1)+1)&amp;" "&amp;IF((--MID(TEXT(RIGHT([0]!nilai,12),REPT("0",12)),2,2)+1)&lt;=20,IF(--LEFT(TEXT(RIGHT([0]!nilai,12),REPT("0",12)),3)=1," satu milyar / ",INDEX('305_Yenlingtan_Primasari_BTM'!idxSatuSampaiDuaPuluh,--LEFT(TEXT(RIGHT([0]!nilai,11),REPT("0",11)),2)+1)),INDEX('305_Yenlingtan_Primasari_BTM'!idxSatuSampaiDuaPuluh,--LEFT(RIGHT([0]!nilai,11),1)+1)&amp;" puluh "&amp;INDEX('305_Yenlingtan_Primasari_BTM'!idxSatuSampaiDuaPuluh,--LEFT(RIGHT([0]!nilai,10),1)+1))&amp;IF(OR(LEN([0]!nilai)&lt;=9,--LEFT(TEXT(RIGHT([0]!nilai,12),REPT("0",12)),3)={0;1}),""," milyar / ")</definedName>
    <definedName name="milyar2" localSheetId="32">" "&amp;INDEX('306_Gautama_Batam'!idxRatusan,--LEFT(TEXT(RIGHT([0]!nilai,12),REPT("0",12)),1)+1)&amp;" "&amp;IF((--MID(TEXT(RIGHT([0]!nilai,12),REPT("0",12)),2,2)+1)&lt;=20,IF(--LEFT(TEXT(RIGHT([0]!nilai,12),REPT("0",12)),3)=1," satu milyar / ",INDEX('306_Gautama_Batam'!idxSatuSampaiDuaPuluh,--LEFT(TEXT(RIGHT([0]!nilai,11),REPT("0",11)),2)+1)),INDEX('306_Gautama_Batam'!idxSatuSampaiDuaPuluh,--LEFT(RIGHT([0]!nilai,11),1)+1)&amp;" puluh "&amp;INDEX('306_Gautama_Batam'!idxSatuSampaiDuaPuluh,--LEFT(RIGHT([0]!nilai,10),1)+1))&amp;IF(OR(LEN([0]!nilai)&lt;=9,--LEFT(TEXT(RIGHT([0]!nilai,12),REPT("0",12)),3)={0;1}),""," milyar / ")</definedName>
    <definedName name="milyar2" localSheetId="33">" "&amp;INDEX('307_Yenlingtan_Primasari_BTM'!idxRatusan,--LEFT(TEXT(RIGHT([0]!nilai,12),REPT("0",12)),1)+1)&amp;" "&amp;IF((--MID(TEXT(RIGHT([0]!nilai,12),REPT("0",12)),2,2)+1)&lt;=20,IF(--LEFT(TEXT(RIGHT([0]!nilai,12),REPT("0",12)),3)=1," satu milyar / ",INDEX('307_Yenlingtan_Primasari_BTM'!idxSatuSampaiDuaPuluh,--LEFT(TEXT(RIGHT([0]!nilai,11),REPT("0",11)),2)+1)),INDEX('307_Yenlingtan_Primasari_BTM'!idxSatuSampaiDuaPuluh,--LEFT(RIGHT([0]!nilai,11),1)+1)&amp;" puluh "&amp;INDEX('307_Yenlingtan_Primasari_BTM'!idxSatuSampaiDuaPuluh,--LEFT(RIGHT([0]!nilai,10),1)+1))&amp;IF(OR(LEN([0]!nilai)&lt;=9,--LEFT(TEXT(RIGHT([0]!nilai,12),REPT("0",12)),3)={0;1}),""," milyar / ")</definedName>
    <definedName name="milyar2" localSheetId="34">" "&amp;INDEX('308_Klik_Batam'!idxRatusan,--LEFT(TEXT(RIGHT([0]!nilai,12),REPT("0",12)),1)+1)&amp;" "&amp;IF((--MID(TEXT(RIGHT([0]!nilai,12),REPT("0",12)),2,2)+1)&lt;=20,IF(--LEFT(TEXT(RIGHT([0]!nilai,12),REPT("0",12)),3)=1," satu milyar / ",INDEX('308_Klik_Batam'!idxSatuSampaiDuaPuluh,--LEFT(TEXT(RIGHT([0]!nilai,11),REPT("0",11)),2)+1)),INDEX('308_Klik_Batam'!idxSatuSampaiDuaPuluh,--LEFT(RIGHT([0]!nilai,11),1)+1)&amp;" puluh "&amp;INDEX('308_Klik_Batam'!idxSatuSampaiDuaPuluh,--LEFT(RIGHT([0]!nilai,10),1)+1))&amp;IF(OR(LEN([0]!nilai)&lt;=9,--LEFT(TEXT(RIGHT([0]!nilai,12),REPT("0",12)),3)={0;1}),""," milyar / ")</definedName>
    <definedName name="milyar2" localSheetId="35">" "&amp;INDEX('309_Anzora Skin_Batam'!idxRatusan,--LEFT(TEXT(RIGHT([0]!nilai,12),REPT("0",12)),1)+1)&amp;" "&amp;IF((--MID(TEXT(RIGHT([0]!nilai,12),REPT("0",12)),2,2)+1)&lt;=20,IF(--LEFT(TEXT(RIGHT([0]!nilai,12),REPT("0",12)),3)=1," satu milyar / ",INDEX('309_Anzora Skin_Batam'!idxSatuSampaiDuaPuluh,--LEFT(TEXT(RIGHT([0]!nilai,11),REPT("0",11)),2)+1)),INDEX('309_Anzora Skin_Batam'!idxSatuSampaiDuaPuluh,--LEFT(RIGHT([0]!nilai,11),1)+1)&amp;" puluh "&amp;INDEX('309_Anzora Skin_Batam'!idxSatuSampaiDuaPuluh,--LEFT(RIGHT([0]!nilai,10),1)+1))&amp;IF(OR(LEN([0]!nilai)&lt;=9,--LEFT(TEXT(RIGHT([0]!nilai,12),REPT("0",12)),3)={0;1}),""," milyar / ")</definedName>
    <definedName name="milyar2" localSheetId="36">" "&amp;INDEX('310_Trawlbens_Batam'!idxRatusan,--LEFT(TEXT(RIGHT([0]!nilai,12),REPT("0",12)),1)+1)&amp;" "&amp;IF((--MID(TEXT(RIGHT([0]!nilai,12),REPT("0",12)),2,2)+1)&lt;=20,IF(--LEFT(TEXT(RIGHT([0]!nilai,12),REPT("0",12)),3)=1," satu milyar / ",INDEX('310_Trawlbens_Batam'!idxSatuSampaiDuaPuluh,--LEFT(TEXT(RIGHT([0]!nilai,11),REPT("0",11)),2)+1)),INDEX('310_Trawlbens_Batam'!idxSatuSampaiDuaPuluh,--LEFT(RIGHT([0]!nilai,11),1)+1)&amp;" puluh "&amp;INDEX('310_Trawlbens_Batam'!idxSatuSampaiDuaPuluh,--LEFT(RIGHT([0]!nilai,10),1)+1))&amp;IF(OR(LEN([0]!nilai)&lt;=9,--LEFT(TEXT(RIGHT([0]!nilai,12),REPT("0",12)),3)={0;1}),""," milyar / ")</definedName>
    <definedName name="milyar2" localSheetId="37">" "&amp;INDEX('311_Bpk.Iqbal_Jambi'!idxRatusan,--LEFT(TEXT(RIGHT([0]!nilai,12),REPT("0",12)),1)+1)&amp;" "&amp;IF((--MID(TEXT(RIGHT([0]!nilai,12),REPT("0",12)),2,2)+1)&lt;=20,IF(--LEFT(TEXT(RIGHT([0]!nilai,12),REPT("0",12)),3)=1," satu milyar / ",INDEX('311_Bpk.Iqbal_Jambi'!idxSatuSampaiDuaPuluh,--LEFT(TEXT(RIGHT([0]!nilai,11),REPT("0",11)),2)+1)),INDEX('311_Bpk.Iqbal_Jambi'!idxSatuSampaiDuaPuluh,--LEFT(RIGHT([0]!nilai,11),1)+1)&amp;" puluh "&amp;INDEX('311_Bpk.Iqbal_Jambi'!idxSatuSampaiDuaPuluh,--LEFT(RIGHT([0]!nilai,10),1)+1))&amp;IF(OR(LEN([0]!nilai)&lt;=9,--LEFT(TEXT(RIGHT([0]!nilai,12),REPT("0",12)),3)={0;1}),""," milyar / ")</definedName>
    <definedName name="milyar2" localSheetId="38">" "&amp;INDEX('312_Yenlingtan_Primasari_BTM'!idxRatusan,--LEFT(TEXT(RIGHT([0]!nilai,12),REPT("0",12)),1)+1)&amp;" "&amp;IF((--MID(TEXT(RIGHT([0]!nilai,12),REPT("0",12)),2,2)+1)&lt;=20,IF(--LEFT(TEXT(RIGHT([0]!nilai,12),REPT("0",12)),3)=1," satu milyar / ",INDEX('312_Yenlingtan_Primasari_BTM'!idxSatuSampaiDuaPuluh,--LEFT(TEXT(RIGHT([0]!nilai,11),REPT("0",11)),2)+1)),INDEX('312_Yenlingtan_Primasari_BTM'!idxSatuSampaiDuaPuluh,--LEFT(RIGHT([0]!nilai,11),1)+1)&amp;" puluh "&amp;INDEX('312_Yenlingtan_Primasari_BTM'!idxSatuSampaiDuaPuluh,--LEFT(RIGHT([0]!nilai,10),1)+1))&amp;IF(OR(LEN([0]!nilai)&lt;=9,--LEFT(TEXT(RIGHT([0]!nilai,12),REPT("0",12)),3)={0;1}),""," milyar / ")</definedName>
    <definedName name="milyar2" localSheetId="39">" "&amp;INDEX('313_Yenlingtan_Primasari_BTM'!idxRatusan,--LEFT(TEXT(RIGHT([0]!nilai,12),REPT("0",12)),1)+1)&amp;" "&amp;IF((--MID(TEXT(RIGHT([0]!nilai,12),REPT("0",12)),2,2)+1)&lt;=20,IF(--LEFT(TEXT(RIGHT([0]!nilai,12),REPT("0",12)),3)=1," satu milyar / ",INDEX('313_Yenlingtan_Primasari_BTM'!idxSatuSampaiDuaPuluh,--LEFT(TEXT(RIGHT([0]!nilai,11),REPT("0",11)),2)+1)),INDEX('313_Yenlingtan_Primasari_BTM'!idxSatuSampaiDuaPuluh,--LEFT(RIGHT([0]!nilai,11),1)+1)&amp;" puluh "&amp;INDEX('313_Yenlingtan_Primasari_BTM'!idxSatuSampaiDuaPuluh,--LEFT(RIGHT([0]!nilai,10),1)+1))&amp;IF(OR(LEN([0]!nilai)&lt;=9,--LEFT(TEXT(RIGHT([0]!nilai,12),REPT("0",12)),3)={0;1}),""," milyar / ")</definedName>
    <definedName name="milyar2" localSheetId="40">" "&amp;INDEX('314_Padi Logistik_Bali'!idxRatusan,--LEFT(TEXT(RIGHT([2]!nilai,12),REPT("0",12)),1)+1)&amp;" "&amp;IF((--MID(TEXT(RIGHT([2]!nilai,12),REPT("0",12)),2,2)+1)&lt;=20,IF(--LEFT(TEXT(RIGHT([2]!nilai,12),REPT("0",12)),3)=1," satu milyar / ",INDEX('314_Padi Logistik_Bali'!idxSatuSampaiDuaPuluh,--LEFT(TEXT(RIGHT([2]!nilai,11),REPT("0",11)),2)+1)),INDEX('314_Padi Logistik_Bali'!idxSatuSampaiDuaPuluh,--LEFT(RIGHT([2]!nilai,11),1)+1)&amp;" puluh "&amp;INDEX('314_Padi Logistik_Bali'!idxSatuSampaiDuaPuluh,--LEFT(RIGHT([2]!nilai,10),1)+1))&amp;IF(OR(LEN([2]!nilai)&lt;=9,--LEFT(TEXT(RIGHT([2]!nilai,12),REPT("0",12)),3)={0;1}),""," milyar / ")</definedName>
    <definedName name="milyar2" localSheetId="41">" "&amp;INDEX('315_BBI_Pontianak'!idxRatusan,--LEFT(TEXT(RIGHT([0]!nilai,12),REPT("0",12)),1)+1)&amp;" "&amp;IF((--MID(TEXT(RIGHT([0]!nilai,12),REPT("0",12)),2,2)+1)&lt;=20,IF(--LEFT(TEXT(RIGHT([0]!nilai,12),REPT("0",12)),3)=1," satu milyar / ",INDEX('315_BBI_Pontianak'!idxSatuSampaiDuaPuluh,--LEFT(TEXT(RIGHT([0]!nilai,11),REPT("0",11)),2)+1)),INDEX('315_BBI_Pontianak'!idxSatuSampaiDuaPuluh,--LEFT(RIGHT([0]!nilai,11),1)+1)&amp;" puluh "&amp;INDEX('315_BBI_Pontianak'!idxSatuSampaiDuaPuluh,--LEFT(RIGHT([0]!nilai,10),1)+1))&amp;IF(OR(LEN([0]!nilai)&lt;=9,--LEFT(TEXT(RIGHT([0]!nilai,12),REPT("0",12)),3)={0;1}),""," milyar / ")</definedName>
    <definedName name="milyar2" localSheetId="42">" "&amp;INDEX('316_BBI_Medan'!idxRatusan,--LEFT(TEXT(RIGHT([0]!nilai,12),REPT("0",12)),1)+1)&amp;" "&amp;IF((--MID(TEXT(RIGHT([0]!nilai,12),REPT("0",12)),2,2)+1)&lt;=20,IF(--LEFT(TEXT(RIGHT([0]!nilai,12),REPT("0",12)),3)=1," satu milyar / ",INDEX('316_BBI_Medan'!idxSatuSampaiDuaPuluh,--LEFT(TEXT(RIGHT([0]!nilai,11),REPT("0",11)),2)+1)),INDEX('316_BBI_Medan'!idxSatuSampaiDuaPuluh,--LEFT(RIGHT([0]!nilai,11),1)+1)&amp;" puluh "&amp;INDEX('316_BBI_Medan'!idxSatuSampaiDuaPuluh,--LEFT(RIGHT([0]!nilai,10),1)+1))&amp;IF(OR(LEN([0]!nilai)&lt;=9,--LEFT(TEXT(RIGHT([0]!nilai,12),REPT("0",12)),3)={0;1}),""," milyar / ")</definedName>
    <definedName name="milyar2" localSheetId="43">" "&amp;INDEX('317_BBI_Jambi'!idxRatusan,--LEFT(TEXT(RIGHT([0]!nilai,12),REPT("0",12)),1)+1)&amp;" "&amp;IF((--MID(TEXT(RIGHT([0]!nilai,12),REPT("0",12)),2,2)+1)&lt;=20,IF(--LEFT(TEXT(RIGHT([0]!nilai,12),REPT("0",12)),3)=1," satu milyar / ",INDEX('317_BBI_Jambi'!idxSatuSampaiDuaPuluh,--LEFT(TEXT(RIGHT([0]!nilai,11),REPT("0",11)),2)+1)),INDEX('317_BBI_Jambi'!idxSatuSampaiDuaPuluh,--LEFT(RIGHT([0]!nilai,11),1)+1)&amp;" puluh "&amp;INDEX('317_BBI_Jambi'!idxSatuSampaiDuaPuluh,--LEFT(RIGHT([0]!nilai,10),1)+1))&amp;IF(OR(LEN([0]!nilai)&lt;=9,--LEFT(TEXT(RIGHT([0]!nilai,12),REPT("0",12)),3)={0;1}),""," milyar / ")</definedName>
    <definedName name="milyar2" localSheetId="44">" "&amp;INDEX('318_DN_Import China-JKT'!idxRatusan,--LEFT(TEXT(RIGHT([2]!nilai,12),REPT("0",12)),1)+1)&amp;" "&amp;IF((--MID(TEXT(RIGHT([2]!nilai,12),REPT("0",12)),2,2)+1)&lt;=20,IF(--LEFT(TEXT(RIGHT([2]!nilai,12),REPT("0",12)),3)=1," satu milyar / ",INDEX('318_DN_Import China-JKT'!idxSatuSampaiDuaPuluh,--LEFT(TEXT(RIGHT([2]!nilai,11),REPT("0",11)),2)+1)),INDEX('318_DN_Import China-JKT'!idxSatuSampaiDuaPuluh,--LEFT(RIGHT([2]!nilai,11),1)+1)&amp;" puluh "&amp;INDEX('318_DN_Import China-JKT'!idxSatuSampaiDuaPuluh,--LEFT(RIGHT([2]!nilai,10),1)+1))&amp;IF(OR(LEN([2]!nilai)&lt;=9,--LEFT(TEXT(RIGHT([2]!nilai,12),REPT("0",12)),3)={0;1}),""," milyar / ")</definedName>
    <definedName name="milyar2" localSheetId="45">" "&amp;INDEX('318A_DN_Import China-JKT '!idxRatusan,--LEFT(TEXT(RIGHT([2]!nilai,12),REPT("0",12)),1)+1)&amp;" "&amp;IF((--MID(TEXT(RIGHT([2]!nilai,12),REPT("0",12)),2,2)+1)&lt;=20,IF(--LEFT(TEXT(RIGHT([2]!nilai,12),REPT("0",12)),3)=1," satu milyar / ",INDEX('318A_DN_Import China-JKT '!idxSatuSampaiDuaPuluh,--LEFT(TEXT(RIGHT([2]!nilai,11),REPT("0",11)),2)+1)),INDEX('318A_DN_Import China-JKT '!idxSatuSampaiDuaPuluh,--LEFT(RIGHT([2]!nilai,11),1)+1)&amp;" puluh "&amp;INDEX('318A_DN_Import China-JKT '!idxSatuSampaiDuaPuluh,--LEFT(RIGHT([2]!nilai,10),1)+1))&amp;IF(OR(LEN([2]!nilai)&lt;=9,--LEFT(TEXT(RIGHT([2]!nilai,12),REPT("0",12)),3)={0;1}),""," milyar / ")</definedName>
    <definedName name="milyar2" localSheetId="46">" "&amp;INDEX('318B_DN_Import China-JKT '!idxRatusan,--LEFT(TEXT(RIGHT([2]!nilai,12),REPT("0",12)),1)+1)&amp;" "&amp;IF((--MID(TEXT(RIGHT([2]!nilai,12),REPT("0",12)),2,2)+1)&lt;=20,IF(--LEFT(TEXT(RIGHT([2]!nilai,12),REPT("0",12)),3)=1," satu milyar / ",INDEX('318B_DN_Import China-JKT '!idxSatuSampaiDuaPuluh,--LEFT(TEXT(RIGHT([2]!nilai,11),REPT("0",11)),2)+1)),INDEX('318B_DN_Import China-JKT '!idxSatuSampaiDuaPuluh,--LEFT(RIGHT([2]!nilai,11),1)+1)&amp;" puluh "&amp;INDEX('318B_DN_Import China-JKT '!idxSatuSampaiDuaPuluh,--LEFT(RIGHT([2]!nilai,10),1)+1))&amp;IF(OR(LEN([2]!nilai)&lt;=9,--LEFT(TEXT(RIGHT([2]!nilai,12),REPT("0",12)),3)={0;1}),""," milyar / ")</definedName>
    <definedName name="milyar2" localSheetId="47">" "&amp;INDEX('319_Marvel_Batam'!idxRatusan,--LEFT(TEXT(RIGHT([0]!nilai,12),REPT("0",12)),1)+1)&amp;" "&amp;IF((--MID(TEXT(RIGHT([0]!nilai,12),REPT("0",12)),2,2)+1)&lt;=20,IF(--LEFT(TEXT(RIGHT([0]!nilai,12),REPT("0",12)),3)=1," satu milyar / ",INDEX('319_Marvel_Batam'!idxSatuSampaiDuaPuluh,--LEFT(TEXT(RIGHT([0]!nilai,11),REPT("0",11)),2)+1)),INDEX('319_Marvel_Batam'!idxSatuSampaiDuaPuluh,--LEFT(RIGHT([0]!nilai,11),1)+1)&amp;" puluh "&amp;INDEX('319_Marvel_Batam'!idxSatuSampaiDuaPuluh,--LEFT(RIGHT([0]!nilai,10),1)+1))&amp;IF(OR(LEN([0]!nilai)&lt;=9,--LEFT(TEXT(RIGHT([0]!nilai,12),REPT("0",12)),3)={0;1}),""," milyar / ")</definedName>
    <definedName name="milyar2" localSheetId="48">" "&amp;INDEX('320_Klik_Batam'!idxRatusan,--LEFT(TEXT(RIGHT([0]!nilai,12),REPT("0",12)),1)+1)&amp;" "&amp;IF((--MID(TEXT(RIGHT([0]!nilai,12),REPT("0",12)),2,2)+1)&lt;=20,IF(--LEFT(TEXT(RIGHT([0]!nilai,12),REPT("0",12)),3)=1," satu milyar / ",INDEX('320_Klik_Batam'!idxSatuSampaiDuaPuluh,--LEFT(TEXT(RIGHT([0]!nilai,11),REPT("0",11)),2)+1)),INDEX('320_Klik_Batam'!idxSatuSampaiDuaPuluh,--LEFT(RIGHT([0]!nilai,11),1)+1)&amp;" puluh "&amp;INDEX('320_Klik_Batam'!idxSatuSampaiDuaPuluh,--LEFT(RIGHT([0]!nilai,10),1)+1))&amp;IF(OR(LEN([0]!nilai)&lt;=9,--LEFT(TEXT(RIGHT([0]!nilai,12),REPT("0",12)),3)={0;1}),""," milyar / ")</definedName>
    <definedName name="milyar2" localSheetId="49">" "&amp;INDEX('321_Okaryana_Pontianak'!idxRatusan,--LEFT(TEXT(RIGHT([0]!nilai,12),REPT("0",12)),1)+1)&amp;" "&amp;IF((--MID(TEXT(RIGHT([0]!nilai,12),REPT("0",12)),2,2)+1)&lt;=20,IF(--LEFT(TEXT(RIGHT([0]!nilai,12),REPT("0",12)),3)=1," satu milyar / ",INDEX('321_Okaryana_Pontianak'!idxSatuSampaiDuaPuluh,--LEFT(TEXT(RIGHT([0]!nilai,11),REPT("0",11)),2)+1)),INDEX('321_Okaryana_Pontianak'!idxSatuSampaiDuaPuluh,--LEFT(RIGHT([0]!nilai,11),1)+1)&amp;" puluh "&amp;INDEX('321_Okaryana_Pontianak'!idxSatuSampaiDuaPuluh,--LEFT(RIGHT([0]!nilai,10),1)+1))&amp;IF(OR(LEN([0]!nilai)&lt;=9,--LEFT(TEXT(RIGHT([0]!nilai,12),REPT("0",12)),3)={0;1}),""," milyar / ")</definedName>
    <definedName name="milyar2" localSheetId="50">" "&amp;INDEX('322_NCT_Nias'!idxRatusan,--LEFT(TEXT(RIGHT([0]!nilai,12),REPT("0",12)),1)+1)&amp;" "&amp;IF((--MID(TEXT(RIGHT([0]!nilai,12),REPT("0",12)),2,2)+1)&lt;=20,IF(--LEFT(TEXT(RIGHT([0]!nilai,12),REPT("0",12)),3)=1," satu milyar / ",INDEX('322_NCT_Nias'!idxSatuSampaiDuaPuluh,--LEFT(TEXT(RIGHT([0]!nilai,11),REPT("0",11)),2)+1)),INDEX('322_NCT_Nias'!idxSatuSampaiDuaPuluh,--LEFT(RIGHT([0]!nilai,11),1)+1)&amp;" puluh "&amp;INDEX('322_NCT_Nias'!idxSatuSampaiDuaPuluh,--LEFT(RIGHT([0]!nilai,10),1)+1))&amp;IF(OR(LEN([0]!nilai)&lt;=9,--LEFT(TEXT(RIGHT([0]!nilai,12),REPT("0",12)),3)={0;1}),""," milyar / ")</definedName>
    <definedName name="milyar2" localSheetId="51">" "&amp;INDEX('323_PT. SITC_Undername China'!idxRatusan,--LEFT(TEXT(RIGHT([0]!nilai,12),REPT("0",12)),1)+1)&amp;" "&amp;IF((--MID(TEXT(RIGHT([0]!nilai,12),REPT("0",12)),2,2)+1)&lt;=20,IF(--LEFT(TEXT(RIGHT([0]!nilai,12),REPT("0",12)),3)=1," satu milyar / ",INDEX('323_PT. SITC_Undername China'!idxSatuSampaiDuaPuluh,--LEFT(TEXT(RIGHT([0]!nilai,11),REPT("0",11)),2)+1)),INDEX('323_PT. SITC_Undername China'!idxSatuSampaiDuaPuluh,--LEFT(RIGHT([0]!nilai,11),1)+1)&amp;" puluh "&amp;INDEX('323_PT. SITC_Undername China'!idxSatuSampaiDuaPuluh,--LEFT(RIGHT([0]!nilai,10),1)+1))&amp;IF(OR(LEN([0]!nilai)&lt;=9,--LEFT(TEXT(RIGHT([0]!nilai,12),REPT("0",12)),3)={0;1}),""," milyar / ")</definedName>
    <definedName name="milyar2" localSheetId="52">" "&amp;INDEX('324_MBS_Palu'!idxRatusan,--LEFT(TEXT(RIGHT([0]!nilai,12),REPT("0",12)),1)+1)&amp;" "&amp;IF((--MID(TEXT(RIGHT([0]!nilai,12),REPT("0",12)),2,2)+1)&lt;=20,IF(--LEFT(TEXT(RIGHT([0]!nilai,12),REPT("0",12)),3)=1," satu milyar / ",INDEX('324_MBS_Palu'!idxSatuSampaiDuaPuluh,--LEFT(TEXT(RIGHT([0]!nilai,11),REPT("0",11)),2)+1)),INDEX('324_MBS_Palu'!idxSatuSampaiDuaPuluh,--LEFT(RIGHT([0]!nilai,11),1)+1)&amp;" puluh "&amp;INDEX('324_MBS_Palu'!idxSatuSampaiDuaPuluh,--LEFT(RIGHT([0]!nilai,10),1)+1))&amp;IF(OR(LEN([0]!nilai)&lt;=9,--LEFT(TEXT(RIGHT([0]!nilai,12),REPT("0",12)),3)={0;1}),""," milyar / ")</definedName>
    <definedName name="milyar2" localSheetId="53">" "&amp;INDEX('325_Maxxis_Lampung'!idxRatusan,--LEFT(TEXT(RIGHT([0]!nilai,12),REPT("0",12)),1)+1)&amp;" "&amp;IF((--MID(TEXT(RIGHT([0]!nilai,12),REPT("0",12)),2,2)+1)&lt;=20,IF(--LEFT(TEXT(RIGHT([0]!nilai,12),REPT("0",12)),3)=1," satu milyar / ",INDEX('325_Maxxis_Lampung'!idxSatuSampaiDuaPuluh,--LEFT(TEXT(RIGHT([0]!nilai,11),REPT("0",11)),2)+1)),INDEX('325_Maxxis_Lampung'!idxSatuSampaiDuaPuluh,--LEFT(RIGHT([0]!nilai,11),1)+1)&amp;" puluh "&amp;INDEX('325_Maxxis_Lampung'!idxSatuSampaiDuaPuluh,--LEFT(RIGHT([0]!nilai,10),1)+1))&amp;IF(OR(LEN([0]!nilai)&lt;=9,--LEFT(TEXT(RIGHT([0]!nilai,12),REPT("0",12)),3)={0;1}),""," milyar / ")</definedName>
    <definedName name="milyar2" localSheetId="54">" "&amp;INDEX('326_Ibu Yesika_Kendari'!idxRatusan,--LEFT(TEXT(RIGHT([0]!nilai,12),REPT("0",12)),1)+1)&amp;" "&amp;IF((--MID(TEXT(RIGHT([0]!nilai,12),REPT("0",12)),2,2)+1)&lt;=20,IF(--LEFT(TEXT(RIGHT([0]!nilai,12),REPT("0",12)),3)=1," satu milyar / ",INDEX('326_Ibu Yesika_Kendari'!idxSatuSampaiDuaPuluh,--LEFT(TEXT(RIGHT([0]!nilai,11),REPT("0",11)),2)+1)),INDEX('326_Ibu Yesika_Kendari'!idxSatuSampaiDuaPuluh,--LEFT(RIGHT([0]!nilai,11),1)+1)&amp;" puluh "&amp;INDEX('326_Ibu Yesika_Kendari'!idxSatuSampaiDuaPuluh,--LEFT(RIGHT([0]!nilai,10),1)+1))&amp;IF(OR(LEN([0]!nilai)&lt;=9,--LEFT(TEXT(RIGHT([0]!nilai,12),REPT("0",12)),3)={0;1}),""," milyar / ")</definedName>
    <definedName name="milyar2" localSheetId="55">" "&amp;INDEX('327_LSJ_Batam'!idxRatusan,--LEFT(TEXT(RIGHT([0]!nilai,12),REPT("0",12)),1)+1)&amp;" "&amp;IF((--MID(TEXT(RIGHT([0]!nilai,12),REPT("0",12)),2,2)+1)&lt;=20,IF(--LEFT(TEXT(RIGHT([0]!nilai,12),REPT("0",12)),3)=1," satu milyar / ",INDEX('327_LSJ_Batam'!idxSatuSampaiDuaPuluh,--LEFT(TEXT(RIGHT([0]!nilai,11),REPT("0",11)),2)+1)),INDEX('327_LSJ_Batam'!idxSatuSampaiDuaPuluh,--LEFT(RIGHT([0]!nilai,11),1)+1)&amp;" puluh "&amp;INDEX('327_LSJ_Batam'!idxSatuSampaiDuaPuluh,--LEFT(RIGHT([0]!nilai,10),1)+1))&amp;IF(OR(LEN([0]!nilai)&lt;=9,--LEFT(TEXT(RIGHT([0]!nilai,12),REPT("0",12)),3)={0;1}),""," milyar / ")</definedName>
    <definedName name="milyar2" localSheetId="56">" "&amp;INDEX('328_Toko Ade_Makassar'!idxRatusan,--LEFT(TEXT(RIGHT([0]!nilai,12),REPT("0",12)),1)+1)&amp;" "&amp;IF((--MID(TEXT(RIGHT([0]!nilai,12),REPT("0",12)),2,2)+1)&lt;=20,IF(--LEFT(TEXT(RIGHT([0]!nilai,12),REPT("0",12)),3)=1," satu milyar / ",INDEX('328_Toko Ade_Makassar'!idxSatuSampaiDuaPuluh,--LEFT(TEXT(RIGHT([0]!nilai,11),REPT("0",11)),2)+1)),INDEX('328_Toko Ade_Makassar'!idxSatuSampaiDuaPuluh,--LEFT(RIGHT([0]!nilai,11),1)+1)&amp;" puluh "&amp;INDEX('328_Toko Ade_Makassar'!idxSatuSampaiDuaPuluh,--LEFT(RIGHT([0]!nilai,10),1)+1))&amp;IF(OR(LEN([0]!nilai)&lt;=9,--LEFT(TEXT(RIGHT([0]!nilai,12),REPT("0",12)),3)={0;1}),""," milyar / ")</definedName>
    <definedName name="milyar2" localSheetId="57">" "&amp;INDEX('329_Bpk. Rosy Palilingan_Batam'!idxRatusan,--LEFT(TEXT(RIGHT([0]!nilai,12),REPT("0",12)),1)+1)&amp;" "&amp;IF((--MID(TEXT(RIGHT([0]!nilai,12),REPT("0",12)),2,2)+1)&lt;=20,IF(--LEFT(TEXT(RIGHT([0]!nilai,12),REPT("0",12)),3)=1," satu milyar / ",INDEX('329_Bpk. Rosy Palilingan_Batam'!idxSatuSampaiDuaPuluh,--LEFT(TEXT(RIGHT([0]!nilai,11),REPT("0",11)),2)+1)),INDEX('329_Bpk. Rosy Palilingan_Batam'!idxSatuSampaiDuaPuluh,--LEFT(RIGHT([0]!nilai,11),1)+1)&amp;" puluh "&amp;INDEX('329_Bpk. Rosy Palilingan_Batam'!idxSatuSampaiDuaPuluh,--LEFT(RIGHT([0]!nilai,10),1)+1))&amp;IF(OR(LEN([0]!nilai)&lt;=9,--LEFT(TEXT(RIGHT([0]!nilai,12),REPT("0",12)),3)={0;1}),""," milyar / ")</definedName>
    <definedName name="milyar2" localSheetId="58">" "&amp;INDEX('330_Yenlingtan_Batam'!idxRatusan,--LEFT(TEXT(RIGHT([0]!nilai,12),REPT("0",12)),1)+1)&amp;" "&amp;IF((--MID(TEXT(RIGHT([0]!nilai,12),REPT("0",12)),2,2)+1)&lt;=20,IF(--LEFT(TEXT(RIGHT([0]!nilai,12),REPT("0",12)),3)=1," satu milyar / ",INDEX('330_Yenlingtan_Batam'!idxSatuSampaiDuaPuluh,--LEFT(TEXT(RIGHT([0]!nilai,11),REPT("0",11)),2)+1)),INDEX('330_Yenlingtan_Batam'!idxSatuSampaiDuaPuluh,--LEFT(RIGHT([0]!nilai,11),1)+1)&amp;" puluh "&amp;INDEX('330_Yenlingtan_Batam'!idxSatuSampaiDuaPuluh,--LEFT(RIGHT([0]!nilai,10),1)+1))&amp;IF(OR(LEN([0]!nilai)&lt;=9,--LEFT(TEXT(RIGHT([0]!nilai,12),REPT("0",12)),3)={0;1}),""," milyar / ")</definedName>
    <definedName name="milyar2" localSheetId="59">" "&amp;INDEX('331_Tinata Sukses_Batam'!idxRatusan,--LEFT(TEXT(RIGHT([0]!nilai,12),REPT("0",12)),1)+1)&amp;" "&amp;IF((--MID(TEXT(RIGHT([0]!nilai,12),REPT("0",12)),2,2)+1)&lt;=20,IF(--LEFT(TEXT(RIGHT([0]!nilai,12),REPT("0",12)),3)=1," satu milyar / ",INDEX('331_Tinata Sukses_Batam'!idxSatuSampaiDuaPuluh,--LEFT(TEXT(RIGHT([0]!nilai,11),REPT("0",11)),2)+1)),INDEX('331_Tinata Sukses_Batam'!idxSatuSampaiDuaPuluh,--LEFT(RIGHT([0]!nilai,11),1)+1)&amp;" puluh "&amp;INDEX('331_Tinata Sukses_Batam'!idxSatuSampaiDuaPuluh,--LEFT(RIGHT([0]!nilai,10),1)+1))&amp;IF(OR(LEN([0]!nilai)&lt;=9,--LEFT(TEXT(RIGHT([0]!nilai,12),REPT("0",12)),3)={0;1}),""," milyar / ")</definedName>
    <definedName name="milyar2" localSheetId="60">" "&amp;INDEX('332_Yenlingtan_Lingkar_BTH'!idxRatusan,--LEFT(TEXT(RIGHT([0]!nilai,12),REPT("0",12)),1)+1)&amp;" "&amp;IF((--MID(TEXT(RIGHT([0]!nilai,12),REPT("0",12)),2,2)+1)&lt;=20,IF(--LEFT(TEXT(RIGHT([0]!nilai,12),REPT("0",12)),3)=1," satu milyar / ",INDEX('332_Yenlingtan_Lingkar_BTH'!idxSatuSampaiDuaPuluh,--LEFT(TEXT(RIGHT([0]!nilai,11),REPT("0",11)),2)+1)),INDEX('332_Yenlingtan_Lingkar_BTH'!idxSatuSampaiDuaPuluh,--LEFT(RIGHT([0]!nilai,11),1)+1)&amp;" puluh "&amp;INDEX('332_Yenlingtan_Lingkar_BTH'!idxSatuSampaiDuaPuluh,--LEFT(RIGHT([0]!nilai,10),1)+1))&amp;IF(OR(LEN([0]!nilai)&lt;=9,--LEFT(TEXT(RIGHT([0]!nilai,12),REPT("0",12)),3)={0;1}),""," milyar / ")</definedName>
    <definedName name="milyar2" localSheetId="61">" "&amp;INDEX('333_Yenlingtan_Timothy_BTH'!idxRatusan,--LEFT(TEXT(RIGHT([0]!nilai,12),REPT("0",12)),1)+1)&amp;" "&amp;IF((--MID(TEXT(RIGHT([0]!nilai,12),REPT("0",12)),2,2)+1)&lt;=20,IF(--LEFT(TEXT(RIGHT([0]!nilai,12),REPT("0",12)),3)=1," satu milyar / ",INDEX('333_Yenlingtan_Timothy_BTH'!idxSatuSampaiDuaPuluh,--LEFT(TEXT(RIGHT([0]!nilai,11),REPT("0",11)),2)+1)),INDEX('333_Yenlingtan_Timothy_BTH'!idxSatuSampaiDuaPuluh,--LEFT(RIGHT([0]!nilai,11),1)+1)&amp;" puluh "&amp;INDEX('333_Yenlingtan_Timothy_BTH'!idxSatuSampaiDuaPuluh,--LEFT(RIGHT([0]!nilai,10),1)+1))&amp;IF(OR(LEN([0]!nilai)&lt;=9,--LEFT(TEXT(RIGHT([0]!nilai,12),REPT("0",12)),3)={0;1}),""," milyar / ")</definedName>
    <definedName name="milyar2" localSheetId="62">" "&amp;INDEX('334_Yenlingtan_kaifa_BTH'!idxRatusan,--LEFT(TEXT(RIGHT([0]!nilai,12),REPT("0",12)),1)+1)&amp;" "&amp;IF((--MID(TEXT(RIGHT([0]!nilai,12),REPT("0",12)),2,2)+1)&lt;=20,IF(--LEFT(TEXT(RIGHT([0]!nilai,12),REPT("0",12)),3)=1," satu milyar / ",INDEX('334_Yenlingtan_kaifa_BTH'!idxSatuSampaiDuaPuluh,--LEFT(TEXT(RIGHT([0]!nilai,11),REPT("0",11)),2)+1)),INDEX('334_Yenlingtan_kaifa_BTH'!idxSatuSampaiDuaPuluh,--LEFT(RIGHT([0]!nilai,11),1)+1)&amp;" puluh "&amp;INDEX('334_Yenlingtan_kaifa_BTH'!idxSatuSampaiDuaPuluh,--LEFT(RIGHT([0]!nilai,10),1)+1))&amp;IF(OR(LEN([0]!nilai)&lt;=9,--LEFT(TEXT(RIGHT([0]!nilai,12),REPT("0",12)),3)={0;1}),""," milyar / ")</definedName>
    <definedName name="milyar2" localSheetId="63">" "&amp;INDEX('335_BSC_Alam Hijau_Bali'!idxRatusan,--LEFT(TEXT(RIGHT([0]!nilai,12),REPT("0",12)),1)+1)&amp;" "&amp;IF((--MID(TEXT(RIGHT([0]!nilai,12),REPT("0",12)),2,2)+1)&lt;=20,IF(--LEFT(TEXT(RIGHT([0]!nilai,12),REPT("0",12)),3)=1," satu milyar / ",INDEX('335_BSC_Alam Hijau_Bali'!idxSatuSampaiDuaPuluh,--LEFT(TEXT(RIGHT([0]!nilai,11),REPT("0",11)),2)+1)),INDEX('335_BSC_Alam Hijau_Bali'!idxSatuSampaiDuaPuluh,--LEFT(RIGHT([0]!nilai,11),1)+1)&amp;" puluh "&amp;INDEX('335_BSC_Alam Hijau_Bali'!idxSatuSampaiDuaPuluh,--LEFT(RIGHT([0]!nilai,10),1)+1))&amp;IF(OR(LEN([0]!nilai)&lt;=9,--LEFT(TEXT(RIGHT([0]!nilai,12),REPT("0",12)),3)={0;1}),""," milyar / ")</definedName>
    <definedName name="milyar2" localSheetId="64">" "&amp;INDEX('335A_BSC_Alam Hijau_Kota Bumi'!idxRatusan,--LEFT(TEXT(RIGHT([0]!nilai,12),REPT("0",12)),1)+1)&amp;" "&amp;IF((--MID(TEXT(RIGHT([0]!nilai,12),REPT("0",12)),2,2)+1)&lt;=20,IF(--LEFT(TEXT(RIGHT([0]!nilai,12),REPT("0",12)),3)=1," satu milyar / ",INDEX('335A_BSC_Alam Hijau_Kota Bumi'!idxSatuSampaiDuaPuluh,--LEFT(TEXT(RIGHT([0]!nilai,11),REPT("0",11)),2)+1)),INDEX('335A_BSC_Alam Hijau_Kota Bumi'!idxSatuSampaiDuaPuluh,--LEFT(RIGHT([0]!nilai,11),1)+1)&amp;" puluh "&amp;INDEX('335A_BSC_Alam Hijau_Kota Bumi'!idxSatuSampaiDuaPuluh,--LEFT(RIGHT([0]!nilai,10),1)+1))&amp;IF(OR(LEN([0]!nilai)&lt;=9,--LEFT(TEXT(RIGHT([0]!nilai,12),REPT("0",12)),3)={0;1}),""," milyar / ")</definedName>
    <definedName name="milyar2" localSheetId="65">" "&amp;INDEX('335B_BSC_Alam Hijau_Palembang'!idxRatusan,--LEFT(TEXT(RIGHT([0]!nilai,12),REPT("0",12)),1)+1)&amp;" "&amp;IF((--MID(TEXT(RIGHT([0]!nilai,12),REPT("0",12)),2,2)+1)&lt;=20,IF(--LEFT(TEXT(RIGHT([0]!nilai,12),REPT("0",12)),3)=1," satu milyar / ",INDEX('335B_BSC_Alam Hijau_Palembang'!idxSatuSampaiDuaPuluh,--LEFT(TEXT(RIGHT([0]!nilai,11),REPT("0",11)),2)+1)),INDEX('335B_BSC_Alam Hijau_Palembang'!idxSatuSampaiDuaPuluh,--LEFT(RIGHT([0]!nilai,11),1)+1)&amp;" puluh "&amp;INDEX('335B_BSC_Alam Hijau_Palembang'!idxSatuSampaiDuaPuluh,--LEFT(RIGHT([0]!nilai,10),1)+1))&amp;IF(OR(LEN([0]!nilai)&lt;=9,--LEFT(TEXT(RIGHT([0]!nilai,12),REPT("0",12)),3)={0;1}),""," milyar / ")</definedName>
    <definedName name="milyar2" localSheetId="66">" "&amp;INDEX('335C_BSC_Alam Hijau_Palemba'!idxRatusan,--LEFT(TEXT(RIGHT([0]!nilai,12),REPT("0",12)),1)+1)&amp;" "&amp;IF((--MID(TEXT(RIGHT([0]!nilai,12),REPT("0",12)),2,2)+1)&lt;=20,IF(--LEFT(TEXT(RIGHT([0]!nilai,12),REPT("0",12)),3)=1," satu milyar / ",INDEX('335C_BSC_Alam Hijau_Palemba'!idxSatuSampaiDuaPuluh,--LEFT(TEXT(RIGHT([0]!nilai,11),REPT("0",11)),2)+1)),INDEX('335C_BSC_Alam Hijau_Palemba'!idxSatuSampaiDuaPuluh,--LEFT(RIGHT([0]!nilai,11),1)+1)&amp;" puluh "&amp;INDEX('335C_BSC_Alam Hijau_Palemba'!idxSatuSampaiDuaPuluh,--LEFT(RIGHT([0]!nilai,10),1)+1))&amp;IF(OR(LEN([0]!nilai)&lt;=9,--LEFT(TEXT(RIGHT([0]!nilai,12),REPT("0",12)),3)={0;1}),""," milyar / ")</definedName>
    <definedName name="milyar2" localSheetId="67">" "&amp;INDEX('335D_BSC_Alam Hijau_Karawang'!idxRatusan,--LEFT(TEXT(RIGHT([0]!nilai,12),REPT("0",12)),1)+1)&amp;" "&amp;IF((--MID(TEXT(RIGHT([0]!nilai,12),REPT("0",12)),2,2)+1)&lt;=20,IF(--LEFT(TEXT(RIGHT([0]!nilai,12),REPT("0",12)),3)=1," satu milyar / ",INDEX('335D_BSC_Alam Hijau_Karawang'!idxSatuSampaiDuaPuluh,--LEFT(TEXT(RIGHT([0]!nilai,11),REPT("0",11)),2)+1)),INDEX('335D_BSC_Alam Hijau_Karawang'!idxSatuSampaiDuaPuluh,--LEFT(RIGHT([0]!nilai,11),1)+1)&amp;" puluh "&amp;INDEX('335D_BSC_Alam Hijau_Karawang'!idxSatuSampaiDuaPuluh,--LEFT(RIGHT([0]!nilai,10),1)+1))&amp;IF(OR(LEN([0]!nilai)&lt;=9,--LEFT(TEXT(RIGHT([0]!nilai,12),REPT("0",12)),3)={0;1}),""," milyar / ")</definedName>
    <definedName name="milyar2" localSheetId="68">" "&amp;INDEX('336_BSC_JHHP_Pekanbaru'!idxRatusan,--LEFT(TEXT(RIGHT([0]!nilai,12),REPT("0",12)),1)+1)&amp;" "&amp;IF((--MID(TEXT(RIGHT([0]!nilai,12),REPT("0",12)),2,2)+1)&lt;=20,IF(--LEFT(TEXT(RIGHT([0]!nilai,12),REPT("0",12)),3)=1," satu milyar / ",INDEX('336_BSC_JHHP_Pekanbaru'!idxSatuSampaiDuaPuluh,--LEFT(TEXT(RIGHT([0]!nilai,11),REPT("0",11)),2)+1)),INDEX('336_BSC_JHHP_Pekanbaru'!idxSatuSampaiDuaPuluh,--LEFT(RIGHT([0]!nilai,11),1)+1)&amp;" puluh "&amp;INDEX('336_BSC_JHHP_Pekanbaru'!idxSatuSampaiDuaPuluh,--LEFT(RIGHT([0]!nilai,10),1)+1))&amp;IF(OR(LEN([0]!nilai)&lt;=9,--LEFT(TEXT(RIGHT([0]!nilai,12),REPT("0",12)),3)={0;1}),""," milyar / ")</definedName>
    <definedName name="milyar2" localSheetId="69">" "&amp;INDEX('337_BSC_Kino_Palembang'!idxRatusan,--LEFT(TEXT(RIGHT([0]!nilai,12),REPT("0",12)),1)+1)&amp;" "&amp;IF((--MID(TEXT(RIGHT([0]!nilai,12),REPT("0",12)),2,2)+1)&lt;=20,IF(--LEFT(TEXT(RIGHT([0]!nilai,12),REPT("0",12)),3)=1," satu milyar / ",INDEX('337_BSC_Kino_Palembang'!idxSatuSampaiDuaPuluh,--LEFT(TEXT(RIGHT([0]!nilai,11),REPT("0",11)),2)+1)),INDEX('337_BSC_Kino_Palembang'!idxSatuSampaiDuaPuluh,--LEFT(RIGHT([0]!nilai,11),1)+1)&amp;" puluh "&amp;INDEX('337_BSC_Kino_Palembang'!idxSatuSampaiDuaPuluh,--LEFT(RIGHT([0]!nilai,10),1)+1))&amp;IF(OR(LEN([0]!nilai)&lt;=9,--LEFT(TEXT(RIGHT([0]!nilai,12),REPT("0",12)),3)={0;1}),""," milyar / ")</definedName>
    <definedName name="milyar2" localSheetId="70">" "&amp;INDEX('338_STL_Tarakan'!idxRatusan,--LEFT(TEXT(RIGHT([0]!nilai,12),REPT("0",12)),1)+1)&amp;" "&amp;IF((--MID(TEXT(RIGHT([0]!nilai,12),REPT("0",12)),2,2)+1)&lt;=20,IF(--LEFT(TEXT(RIGHT([0]!nilai,12),REPT("0",12)),3)=1," satu milyar / ",INDEX('338_STL_Tarakan'!idxSatuSampaiDuaPuluh,--LEFT(TEXT(RIGHT([0]!nilai,11),REPT("0",11)),2)+1)),INDEX('338_STL_Tarakan'!idxSatuSampaiDuaPuluh,--LEFT(RIGHT([0]!nilai,11),1)+1)&amp;" puluh "&amp;INDEX('338_STL_Tarakan'!idxSatuSampaiDuaPuluh,--LEFT(RIGHT([0]!nilai,10),1)+1))&amp;IF(OR(LEN([0]!nilai)&lt;=9,--LEFT(TEXT(RIGHT([0]!nilai,12),REPT("0",12)),3)={0;1}),""," milyar / ")</definedName>
    <definedName name="milyar2" localSheetId="71">" "&amp;INDEX('339_Solologo_Persada_Banjar'!idxRatusan,--LEFT(TEXT(RIGHT([2]!nilai,12),REPT("0",12)),1)+1)&amp;" "&amp;IF((--MID(TEXT(RIGHT([2]!nilai,12),REPT("0",12)),2,2)+1)&lt;=20,IF(--LEFT(TEXT(RIGHT([2]!nilai,12),REPT("0",12)),3)=1," satu milyar / ",INDEX('339_Solologo_Persada_Banjar'!idxSatuSampaiDuaPuluh,--LEFT(TEXT(RIGHT([2]!nilai,11),REPT("0",11)),2)+1)),INDEX('339_Solologo_Persada_Banjar'!idxSatuSampaiDuaPuluh,--LEFT(RIGHT([2]!nilai,11),1)+1)&amp;" puluh "&amp;INDEX('339_Solologo_Persada_Banjar'!idxSatuSampaiDuaPuluh,--LEFT(RIGHT([2]!nilai,10),1)+1))&amp;IF(OR(LEN([2]!nilai)&lt;=9,--LEFT(TEXT(RIGHT([2]!nilai,12),REPT("0",12)),3)={0;1}),""," milyar / ")</definedName>
    <definedName name="milyar2" localSheetId="72">" "&amp;INDEX('340_Solologo_Persada_Pati'!idxRatusan,--LEFT(TEXT(RIGHT([2]!nilai,12),REPT("0",12)),1)+1)&amp;" "&amp;IF((--MID(TEXT(RIGHT([2]!nilai,12),REPT("0",12)),2,2)+1)&lt;=20,IF(--LEFT(TEXT(RIGHT([2]!nilai,12),REPT("0",12)),3)=1," satu milyar / ",INDEX('340_Solologo_Persada_Pati'!idxSatuSampaiDuaPuluh,--LEFT(TEXT(RIGHT([2]!nilai,11),REPT("0",11)),2)+1)),INDEX('340_Solologo_Persada_Pati'!idxSatuSampaiDuaPuluh,--LEFT(RIGHT([2]!nilai,11),1)+1)&amp;" puluh "&amp;INDEX('340_Solologo_Persada_Pati'!idxSatuSampaiDuaPuluh,--LEFT(RIGHT([2]!nilai,10),1)+1))&amp;IF(OR(LEN([2]!nilai)&lt;=9,--LEFT(TEXT(RIGHT([2]!nilai,12),REPT("0",12)),3)={0;1}),""," milyar / ")</definedName>
    <definedName name="milyar2" localSheetId="73">" "&amp;INDEX('341_Solologo_Satya_Banjar'!idxRatusan,--LEFT(TEXT(RIGHT([2]!nilai,12),REPT("0",12)),1)+1)&amp;" "&amp;IF((--MID(TEXT(RIGHT([2]!nilai,12),REPT("0",12)),2,2)+1)&lt;=20,IF(--LEFT(TEXT(RIGHT([2]!nilai,12),REPT("0",12)),3)=1," satu milyar / ",INDEX('341_Solologo_Satya_Banjar'!idxSatuSampaiDuaPuluh,--LEFT(TEXT(RIGHT([2]!nilai,11),REPT("0",11)),2)+1)),INDEX('341_Solologo_Satya_Banjar'!idxSatuSampaiDuaPuluh,--LEFT(RIGHT([2]!nilai,11),1)+1)&amp;" puluh "&amp;INDEX('341_Solologo_Satya_Banjar'!idxSatuSampaiDuaPuluh,--LEFT(RIGHT([2]!nilai,10),1)+1))&amp;IF(OR(LEN([2]!nilai)&lt;=9,--LEFT(TEXT(RIGHT([2]!nilai,12),REPT("0",12)),3)={0;1}),""," milyar / ")</definedName>
    <definedName name="milyar2" localSheetId="74">" "&amp;INDEX('342_Solologo_Banyuwangi'!idxRatusan,--LEFT(TEXT(RIGHT([2]!nilai,12),REPT("0",12)),1)+1)&amp;" "&amp;IF((--MID(TEXT(RIGHT([2]!nilai,12),REPT("0",12)),2,2)+1)&lt;=20,IF(--LEFT(TEXT(RIGHT([2]!nilai,12),REPT("0",12)),3)=1," satu milyar / ",INDEX('342_Solologo_Banyuwangi'!idxSatuSampaiDuaPuluh,--LEFT(TEXT(RIGHT([2]!nilai,11),REPT("0",11)),2)+1)),INDEX('342_Solologo_Banyuwangi'!idxSatuSampaiDuaPuluh,--LEFT(RIGHT([2]!nilai,11),1)+1)&amp;" puluh "&amp;INDEX('342_Solologo_Banyuwangi'!idxSatuSampaiDuaPuluh,--LEFT(RIGHT([2]!nilai,10),1)+1))&amp;IF(OR(LEN([2]!nilai)&lt;=9,--LEFT(TEXT(RIGHT([2]!nilai,12),REPT("0",12)),3)={0;1}),""," milyar / ")</definedName>
    <definedName name="milyar2" localSheetId="75">" "&amp;INDEX('342A_Solologo_Persada_Kendal'!idxRatusan,--LEFT(TEXT(RIGHT([2]!nilai,12),REPT("0",12)),1)+1)&amp;" "&amp;IF((--MID(TEXT(RIGHT([2]!nilai,12),REPT("0",12)),2,2)+1)&lt;=20,IF(--LEFT(TEXT(RIGHT([2]!nilai,12),REPT("0",12)),3)=1," satu milyar / ",INDEX('342A_Solologo_Persada_Kendal'!idxSatuSampaiDuaPuluh,--LEFT(TEXT(RIGHT([2]!nilai,11),REPT("0",11)),2)+1)),INDEX('342A_Solologo_Persada_Kendal'!idxSatuSampaiDuaPuluh,--LEFT(RIGHT([2]!nilai,11),1)+1)&amp;" puluh "&amp;INDEX('342A_Solologo_Persada_Kendal'!idxSatuSampaiDuaPuluh,--LEFT(RIGHT([2]!nilai,10),1)+1))&amp;IF(OR(LEN([2]!nilai)&lt;=9,--LEFT(TEXT(RIGHT([2]!nilai,12),REPT("0",12)),3)={0;1}),""," milyar / ")</definedName>
    <definedName name="milyar2" localSheetId="76">" "&amp;INDEX('343_MAS Kargo_Jambi'!idxRatusan,--LEFT(TEXT(RIGHT([0]!nilai,12),REPT("0",12)),1)+1)&amp;" "&amp;IF((--MID(TEXT(RIGHT([0]!nilai,12),REPT("0",12)),2,2)+1)&lt;=20,IF(--LEFT(TEXT(RIGHT([0]!nilai,12),REPT("0",12)),3)=1," satu milyar / ",INDEX('343_MAS Kargo_Jambi'!idxSatuSampaiDuaPuluh,--LEFT(TEXT(RIGHT([0]!nilai,11),REPT("0",11)),2)+1)),INDEX('343_MAS Kargo_Jambi'!idxSatuSampaiDuaPuluh,--LEFT(RIGHT([0]!nilai,11),1)+1)&amp;" puluh "&amp;INDEX('343_MAS Kargo_Jambi'!idxSatuSampaiDuaPuluh,--LEFT(RIGHT([0]!nilai,10),1)+1))&amp;IF(OR(LEN([0]!nilai)&lt;=9,--LEFT(TEXT(RIGHT([0]!nilai,12),REPT("0",12)),3)={0;1}),""," milyar / ")</definedName>
    <definedName name="milyar2" localSheetId="77">" "&amp;INDEX('344_Bpk Iqbal_Jambi'!idxRatusan,--LEFT(TEXT(RIGHT([0]!nilai,12),REPT("0",12)),1)+1)&amp;" "&amp;IF((--MID(TEXT(RIGHT([0]!nilai,12),REPT("0",12)),2,2)+1)&lt;=20,IF(--LEFT(TEXT(RIGHT([0]!nilai,12),REPT("0",12)),3)=1," satu milyar / ",INDEX('344_Bpk Iqbal_Jambi'!idxSatuSampaiDuaPuluh,--LEFT(TEXT(RIGHT([0]!nilai,11),REPT("0",11)),2)+1)),INDEX('344_Bpk Iqbal_Jambi'!idxSatuSampaiDuaPuluh,--LEFT(RIGHT([0]!nilai,11),1)+1)&amp;" puluh "&amp;INDEX('344_Bpk Iqbal_Jambi'!idxSatuSampaiDuaPuluh,--LEFT(RIGHT([0]!nilai,10),1)+1))&amp;IF(OR(LEN([0]!nilai)&lt;=9,--LEFT(TEXT(RIGHT([0]!nilai,12),REPT("0",12)),3)={0;1}),""," milyar / ")</definedName>
    <definedName name="milyar2" localSheetId="78">" "&amp;INDEX('345_Yenlingtan_Primasari_BTH'!idxRatusan,--LEFT(TEXT(RIGHT([0]!nilai,12),REPT("0",12)),1)+1)&amp;" "&amp;IF((--MID(TEXT(RIGHT([0]!nilai,12),REPT("0",12)),2,2)+1)&lt;=20,IF(--LEFT(TEXT(RIGHT([0]!nilai,12),REPT("0",12)),3)=1," satu milyar / ",INDEX('345_Yenlingtan_Primasari_BTH'!idxSatuSampaiDuaPuluh,--LEFT(TEXT(RIGHT([0]!nilai,11),REPT("0",11)),2)+1)),INDEX('345_Yenlingtan_Primasari_BTH'!idxSatuSampaiDuaPuluh,--LEFT(RIGHT([0]!nilai,11),1)+1)&amp;" puluh "&amp;INDEX('345_Yenlingtan_Primasari_BTH'!idxSatuSampaiDuaPuluh,--LEFT(RIGHT([0]!nilai,10),1)+1))&amp;IF(OR(LEN([0]!nilai)&lt;=9,--LEFT(TEXT(RIGHT([0]!nilai,12),REPT("0",12)),3)={0;1}),""," milyar / ")</definedName>
    <definedName name="milyar2" localSheetId="79">" "&amp;INDEX('346_Yenlingtan_Prambanan_BTH'!idxRatusan,--LEFT(TEXT(RIGHT([0]!nilai,12),REPT("0",12)),1)+1)&amp;" "&amp;IF((--MID(TEXT(RIGHT([0]!nilai,12),REPT("0",12)),2,2)+1)&lt;=20,IF(--LEFT(TEXT(RIGHT([0]!nilai,12),REPT("0",12)),3)=1," satu milyar / ",INDEX('346_Yenlingtan_Prambanan_BTH'!idxSatuSampaiDuaPuluh,--LEFT(TEXT(RIGHT([0]!nilai,11),REPT("0",11)),2)+1)),INDEX('346_Yenlingtan_Prambanan_BTH'!idxSatuSampaiDuaPuluh,--LEFT(RIGHT([0]!nilai,11),1)+1)&amp;" puluh "&amp;INDEX('346_Yenlingtan_Prambanan_BTH'!idxSatuSampaiDuaPuluh,--LEFT(RIGHT([0]!nilai,10),1)+1))&amp;IF(OR(LEN([0]!nilai)&lt;=9,--LEFT(TEXT(RIGHT([0]!nilai,12),REPT("0",12)),3)={0;1}),""," milyar / ")</definedName>
    <definedName name="milyar2" localSheetId="80">" "&amp;INDEX('347_Trawlbens_Batam'!idxRatusan,--LEFT(TEXT(RIGHT([0]!nilai,12),REPT("0",12)),1)+1)&amp;" "&amp;IF((--MID(TEXT(RIGHT([0]!nilai,12),REPT("0",12)),2,2)+1)&lt;=20,IF(--LEFT(TEXT(RIGHT([0]!nilai,12),REPT("0",12)),3)=1," satu milyar / ",INDEX('347_Trawlbens_Batam'!idxSatuSampaiDuaPuluh,--LEFT(TEXT(RIGHT([0]!nilai,11),REPT("0",11)),2)+1)),INDEX('347_Trawlbens_Batam'!idxSatuSampaiDuaPuluh,--LEFT(RIGHT([0]!nilai,11),1)+1)&amp;" puluh "&amp;INDEX('347_Trawlbens_Batam'!idxSatuSampaiDuaPuluh,--LEFT(RIGHT([0]!nilai,10),1)+1))&amp;IF(OR(LEN([0]!nilai)&lt;=9,--LEFT(TEXT(RIGHT([0]!nilai,12),REPT("0",12)),3)={0;1}),""," milyar / ")</definedName>
    <definedName name="milyar2" localSheetId="81">" "&amp;INDEX('348_Cargo Trans_Batam'!idxRatusan,--LEFT(TEXT(RIGHT([0]!nilai,12),REPT("0",12)),1)+1)&amp;" "&amp;IF((--MID(TEXT(RIGHT([0]!nilai,12),REPT("0",12)),2,2)+1)&lt;=20,IF(--LEFT(TEXT(RIGHT([0]!nilai,12),REPT("0",12)),3)=1," satu milyar / ",INDEX('348_Cargo Trans_Batam'!idxSatuSampaiDuaPuluh,--LEFT(TEXT(RIGHT([0]!nilai,11),REPT("0",11)),2)+1)),INDEX('348_Cargo Trans_Batam'!idxSatuSampaiDuaPuluh,--LEFT(RIGHT([0]!nilai,11),1)+1)&amp;" puluh "&amp;INDEX('348_Cargo Trans_Batam'!idxSatuSampaiDuaPuluh,--LEFT(RIGHT([0]!nilai,10),1)+1))&amp;IF(OR(LEN([0]!nilai)&lt;=9,--LEFT(TEXT(RIGHT([0]!nilai,12),REPT("0",12)),3)={0;1}),""," milyar / ")</definedName>
    <definedName name="milyar2" localSheetId="82">" "&amp;INDEX('349_Cargo Trans_Batam'!idxRatusan,--LEFT(TEXT(RIGHT([0]!nilai,12),REPT("0",12)),1)+1)&amp;" "&amp;IF((--MID(TEXT(RIGHT([0]!nilai,12),REPT("0",12)),2,2)+1)&lt;=20,IF(--LEFT(TEXT(RIGHT([0]!nilai,12),REPT("0",12)),3)=1," satu milyar / ",INDEX('349_Cargo Trans_Batam'!idxSatuSampaiDuaPuluh,--LEFT(TEXT(RIGHT([0]!nilai,11),REPT("0",11)),2)+1)),INDEX('349_Cargo Trans_Batam'!idxSatuSampaiDuaPuluh,--LEFT(RIGHT([0]!nilai,11),1)+1)&amp;" puluh "&amp;INDEX('349_Cargo Trans_Batam'!idxSatuSampaiDuaPuluh,--LEFT(RIGHT([0]!nilai,10),1)+1))&amp;IF(OR(LEN([0]!nilai)&lt;=9,--LEFT(TEXT(RIGHT([0]!nilai,12),REPT("0",12)),3)={0;1}),""," milyar / ")</definedName>
    <definedName name="milyar2" localSheetId="83">" "&amp;INDEX('350_PT Sinar Himalaya_Makssar'!idxRatusan,--LEFT(TEXT(RIGHT([0]!nilai,12),REPT("0",12)),1)+1)&amp;" "&amp;IF((--MID(TEXT(RIGHT([0]!nilai,12),REPT("0",12)),2,2)+1)&lt;=20,IF(--LEFT(TEXT(RIGHT([0]!nilai,12),REPT("0",12)),3)=1," satu milyar / ",INDEX('350_PT Sinar Himalaya_Makssar'!idxSatuSampaiDuaPuluh,--LEFT(TEXT(RIGHT([0]!nilai,11),REPT("0",11)),2)+1)),INDEX('350_PT Sinar Himalaya_Makssar'!idxSatuSampaiDuaPuluh,--LEFT(RIGHT([0]!nilai,11),1)+1)&amp;" puluh "&amp;INDEX('350_PT Sinar Himalaya_Makssar'!idxSatuSampaiDuaPuluh,--LEFT(RIGHT([0]!nilai,10),1)+1))&amp;IF(OR(LEN([0]!nilai)&lt;=9,--LEFT(TEXT(RIGHT([0]!nilai,12),REPT("0",12)),3)={0;1}),""," milyar / ")</definedName>
    <definedName name="milyar2" localSheetId="84">" "&amp;INDEX('351_Tiga Putra_Lahat'!idxRatusan,--LEFT(TEXT(RIGHT([0]!nilai,12),REPT("0",12)),1)+1)&amp;" "&amp;IF((--MID(TEXT(RIGHT([0]!nilai,12),REPT("0",12)),2,2)+1)&lt;=20,IF(--LEFT(TEXT(RIGHT([0]!nilai,12),REPT("0",12)),3)=1," satu milyar / ",INDEX('351_Tiga Putra_Lahat'!idxSatuSampaiDuaPuluh,--LEFT(TEXT(RIGHT([0]!nilai,11),REPT("0",11)),2)+1)),INDEX('351_Tiga Putra_Lahat'!idxSatuSampaiDuaPuluh,--LEFT(RIGHT([0]!nilai,11),1)+1)&amp;" puluh "&amp;INDEX('351_Tiga Putra_Lahat'!idxSatuSampaiDuaPuluh,--LEFT(RIGHT([0]!nilai,10),1)+1))&amp;IF(OR(LEN([0]!nilai)&lt;=9,--LEFT(TEXT(RIGHT([0]!nilai,12),REPT("0",12)),3)={0;1}),""," milyar / ")</definedName>
    <definedName name="milyar2" localSheetId="85">" "&amp;INDEX('352_BBI_Kudus'!idxRatusan,--LEFT(TEXT(RIGHT([0]!nilai,12),REPT("0",12)),1)+1)&amp;" "&amp;IF((--MID(TEXT(RIGHT([0]!nilai,12),REPT("0",12)),2,2)+1)&lt;=20,IF(--LEFT(TEXT(RIGHT([0]!nilai,12),REPT("0",12)),3)=1," satu milyar / ",INDEX('352_BBI_Kudus'!idxSatuSampaiDuaPuluh,--LEFT(TEXT(RIGHT([0]!nilai,11),REPT("0",11)),2)+1)),INDEX('352_BBI_Kudus'!idxSatuSampaiDuaPuluh,--LEFT(RIGHT([0]!nilai,11),1)+1)&amp;" puluh "&amp;INDEX('352_BBI_Kudus'!idxSatuSampaiDuaPuluh,--LEFT(RIGHT([0]!nilai,10),1)+1))&amp;IF(OR(LEN([0]!nilai)&lt;=9,--LEFT(TEXT(RIGHT([0]!nilai,12),REPT("0",12)),3)={0;1}),""," milyar / ")</definedName>
    <definedName name="milyar2" localSheetId="86">" "&amp;INDEX('353_BBI_Bali'!idxRatusan,--LEFT(TEXT(RIGHT([0]!nilai,12),REPT("0",12)),1)+1)&amp;" "&amp;IF((--MID(TEXT(RIGHT([0]!nilai,12),REPT("0",12)),2,2)+1)&lt;=20,IF(--LEFT(TEXT(RIGHT([0]!nilai,12),REPT("0",12)),3)=1," satu milyar / ",INDEX('353_BBI_Bali'!idxSatuSampaiDuaPuluh,--LEFT(TEXT(RIGHT([0]!nilai,11),REPT("0",11)),2)+1)),INDEX('353_BBI_Bali'!idxSatuSampaiDuaPuluh,--LEFT(RIGHT([0]!nilai,11),1)+1)&amp;" puluh "&amp;INDEX('353_BBI_Bali'!idxSatuSampaiDuaPuluh,--LEFT(RIGHT([0]!nilai,10),1)+1))&amp;IF(OR(LEN([0]!nilai)&lt;=9,--LEFT(TEXT(RIGHT([0]!nilai,12),REPT("0",12)),3)={0;1}),""," milyar / ")</definedName>
    <definedName name="milyar2" localSheetId="87">" "&amp;INDEX('354_BBI_Tuban'!idxRatusan,--LEFT(TEXT(RIGHT([0]!nilai,12),REPT("0",12)),1)+1)&amp;" "&amp;IF((--MID(TEXT(RIGHT([0]!nilai,12),REPT("0",12)),2,2)+1)&lt;=20,IF(--LEFT(TEXT(RIGHT([0]!nilai,12),REPT("0",12)),3)=1," satu milyar / ",INDEX('354_BBI_Tuban'!idxSatuSampaiDuaPuluh,--LEFT(TEXT(RIGHT([0]!nilai,11),REPT("0",11)),2)+1)),INDEX('354_BBI_Tuban'!idxSatuSampaiDuaPuluh,--LEFT(RIGHT([0]!nilai,11),1)+1)&amp;" puluh "&amp;INDEX('354_BBI_Tuban'!idxSatuSampaiDuaPuluh,--LEFT(RIGHT([0]!nilai,10),1)+1))&amp;IF(OR(LEN([0]!nilai)&lt;=9,--LEFT(TEXT(RIGHT([0]!nilai,12),REPT("0",12)),3)={0;1}),""," milyar / ")</definedName>
    <definedName name="milyar2" localSheetId="88">" "&amp;INDEX('355_BBI_Malang'!idxRatusan,--LEFT(TEXT(RIGHT([0]!nilai,12),REPT("0",12)),1)+1)&amp;" "&amp;IF((--MID(TEXT(RIGHT([0]!nilai,12),REPT("0",12)),2,2)+1)&lt;=20,IF(--LEFT(TEXT(RIGHT([0]!nilai,12),REPT("0",12)),3)=1," satu milyar / ",INDEX('355_BBI_Malang'!idxSatuSampaiDuaPuluh,--LEFT(TEXT(RIGHT([0]!nilai,11),REPT("0",11)),2)+1)),INDEX('355_BBI_Malang'!idxSatuSampaiDuaPuluh,--LEFT(RIGHT([0]!nilai,11),1)+1)&amp;" puluh "&amp;INDEX('355_BBI_Malang'!idxSatuSampaiDuaPuluh,--LEFT(RIGHT([0]!nilai,10),1)+1))&amp;IF(OR(LEN([0]!nilai)&lt;=9,--LEFT(TEXT(RIGHT([0]!nilai,12),REPT("0",12)),3)={0;1}),""," milyar / ")</definedName>
    <definedName name="milyar2" localSheetId="89">" "&amp;INDEX('356_Lion_Pontianak'!idxRatusan,--LEFT(TEXT(RIGHT([2]!nilai,12),REPT("0",12)),1)+1)&amp;" "&amp;IF((--MID(TEXT(RIGHT([2]!nilai,12),REPT("0",12)),2,2)+1)&lt;=20,IF(--LEFT(TEXT(RIGHT([2]!nilai,12),REPT("0",12)),3)=1," satu milyar / ",INDEX('356_Lion_Pontianak'!idxSatuSampaiDuaPuluh,--LEFT(TEXT(RIGHT([2]!nilai,11),REPT("0",11)),2)+1)),INDEX('356_Lion_Pontianak'!idxSatuSampaiDuaPuluh,--LEFT(RIGHT([2]!nilai,11),1)+1)&amp;" puluh "&amp;INDEX('356_Lion_Pontianak'!idxSatuSampaiDuaPuluh,--LEFT(RIGHT([2]!nilai,10),1)+1))&amp;IF(OR(LEN([2]!nilai)&lt;=9,--LEFT(TEXT(RIGHT([2]!nilai,12),REPT("0",12)),3)={0;1}),""," milyar / ")</definedName>
    <definedName name="milyar2" localSheetId="90">" "&amp;INDEX('357_Lion_Malang'!idxRatusan,--LEFT(TEXT(RIGHT([2]!nilai,12),REPT("0",12)),1)+1)&amp;" "&amp;IF((--MID(TEXT(RIGHT([2]!nilai,12),REPT("0",12)),2,2)+1)&lt;=20,IF(--LEFT(TEXT(RIGHT([2]!nilai,12),REPT("0",12)),3)=1," satu milyar / ",INDEX('357_Lion_Malang'!idxSatuSampaiDuaPuluh,--LEFT(TEXT(RIGHT([2]!nilai,11),REPT("0",11)),2)+1)),INDEX('357_Lion_Malang'!idxSatuSampaiDuaPuluh,--LEFT(RIGHT([2]!nilai,11),1)+1)&amp;" puluh "&amp;INDEX('357_Lion_Malang'!idxSatuSampaiDuaPuluh,--LEFT(RIGHT([2]!nilai,10),1)+1))&amp;IF(OR(LEN([2]!nilai)&lt;=9,--LEFT(TEXT(RIGHT([2]!nilai,12),REPT("0",12)),3)={0;1}),""," milyar / ")</definedName>
    <definedName name="milyar2" localSheetId="91">" "&amp;INDEX('358_Lion_Bali'!idxRatusan,--LEFT(TEXT(RIGHT([2]!nilai,12),REPT("0",12)),1)+1)&amp;" "&amp;IF((--MID(TEXT(RIGHT([2]!nilai,12),REPT("0",12)),2,2)+1)&lt;=20,IF(--LEFT(TEXT(RIGHT([2]!nilai,12),REPT("0",12)),3)=1," satu milyar / ",INDEX('358_Lion_Bali'!idxSatuSampaiDuaPuluh,--LEFT(TEXT(RIGHT([2]!nilai,11),REPT("0",11)),2)+1)),INDEX('358_Lion_Bali'!idxSatuSampaiDuaPuluh,--LEFT(RIGHT([2]!nilai,11),1)+1)&amp;" puluh "&amp;INDEX('358_Lion_Bali'!idxSatuSampaiDuaPuluh,--LEFT(RIGHT([2]!nilai,10),1)+1))&amp;IF(OR(LEN([2]!nilai)&lt;=9,--LEFT(TEXT(RIGHT([2]!nilai,12),REPT("0",12)),3)={0;1}),""," milyar / ")</definedName>
    <definedName name="milyar2" localSheetId="92">" "&amp;INDEX('359_Lion_Pati'!idxRatusan,--LEFT(TEXT(RIGHT([2]!nilai,12),REPT("0",12)),1)+1)&amp;" "&amp;IF((--MID(TEXT(RIGHT([2]!nilai,12),REPT("0",12)),2,2)+1)&lt;=20,IF(--LEFT(TEXT(RIGHT([2]!nilai,12),REPT("0",12)),3)=1," satu milyar / ",INDEX('359_Lion_Pati'!idxSatuSampaiDuaPuluh,--LEFT(TEXT(RIGHT([2]!nilai,11),REPT("0",11)),2)+1)),INDEX('359_Lion_Pati'!idxSatuSampaiDuaPuluh,--LEFT(RIGHT([2]!nilai,11),1)+1)&amp;" puluh "&amp;INDEX('359_Lion_Pati'!idxSatuSampaiDuaPuluh,--LEFT(RIGHT([2]!nilai,10),1)+1))&amp;IF(OR(LEN([2]!nilai)&lt;=9,--LEFT(TEXT(RIGHT([2]!nilai,12),REPT("0",12)),3)={0;1}),""," milyar / ")</definedName>
    <definedName name="milyar2" localSheetId="93">" "&amp;INDEX('360_Lion_Pasuruan'!idxRatusan,--LEFT(TEXT(RIGHT([2]!nilai,12),REPT("0",12)),1)+1)&amp;" "&amp;IF((--MID(TEXT(RIGHT([2]!nilai,12),REPT("0",12)),2,2)+1)&lt;=20,IF(--LEFT(TEXT(RIGHT([2]!nilai,12),REPT("0",12)),3)=1," satu milyar / ",INDEX('360_Lion_Pasuruan'!idxSatuSampaiDuaPuluh,--LEFT(TEXT(RIGHT([2]!nilai,11),REPT("0",11)),2)+1)),INDEX('360_Lion_Pasuruan'!idxSatuSampaiDuaPuluh,--LEFT(RIGHT([2]!nilai,11),1)+1)&amp;" puluh "&amp;INDEX('360_Lion_Pasuruan'!idxSatuSampaiDuaPuluh,--LEFT(RIGHT([2]!nilai,10),1)+1))&amp;IF(OR(LEN([2]!nilai)&lt;=9,--LEFT(TEXT(RIGHT([2]!nilai,12),REPT("0",12)),3)={0;1}),""," milyar / ")</definedName>
    <definedName name="milyar2" localSheetId="94">" "&amp;INDEX('361_Solologo_Satyaalam_Malang'!idxRatusan,--LEFT(TEXT(RIGHT([2]!nilai,12),REPT("0",12)),1)+1)&amp;" "&amp;IF((--MID(TEXT(RIGHT([2]!nilai,12),REPT("0",12)),2,2)+1)&lt;=20,IF(--LEFT(TEXT(RIGHT([2]!nilai,12),REPT("0",12)),3)=1," satu milyar / ",INDEX('361_Solologo_Satyaalam_Malang'!idxSatuSampaiDuaPuluh,--LEFT(TEXT(RIGHT([2]!nilai,11),REPT("0",11)),2)+1)),INDEX('361_Solologo_Satyaalam_Malang'!idxSatuSampaiDuaPuluh,--LEFT(RIGHT([2]!nilai,11),1)+1)&amp;" puluh "&amp;INDEX('361_Solologo_Satyaalam_Malang'!idxSatuSampaiDuaPuluh,--LEFT(RIGHT([2]!nilai,10),1)+1))&amp;IF(OR(LEN([2]!nilai)&lt;=9,--LEFT(TEXT(RIGHT([2]!nilai,12),REPT("0",12)),3)={0;1}),""," milyar / ")</definedName>
    <definedName name="milyar2" localSheetId="95">" "&amp;INDEX('362_Solologo_Satyaalam_Banjar'!idxRatusan,--LEFT(TEXT(RIGHT([2]!nilai,12),REPT("0",12)),1)+1)&amp;" "&amp;IF((--MID(TEXT(RIGHT([2]!nilai,12),REPT("0",12)),2,2)+1)&lt;=20,IF(--LEFT(TEXT(RIGHT([2]!nilai,12),REPT("0",12)),3)=1," satu milyar / ",INDEX('362_Solologo_Satyaalam_Banjar'!idxSatuSampaiDuaPuluh,--LEFT(TEXT(RIGHT([2]!nilai,11),REPT("0",11)),2)+1)),INDEX('362_Solologo_Satyaalam_Banjar'!idxSatuSampaiDuaPuluh,--LEFT(RIGHT([2]!nilai,11),1)+1)&amp;" puluh "&amp;INDEX('362_Solologo_Satyaalam_Banjar'!idxSatuSampaiDuaPuluh,--LEFT(RIGHT([2]!nilai,10),1)+1))&amp;IF(OR(LEN([2]!nilai)&lt;=9,--LEFT(TEXT(RIGHT([2]!nilai,12),REPT("0",12)),3)={0;1}),""," milyar / ")</definedName>
    <definedName name="milyar2" localSheetId="96">" "&amp;INDEX('363_NCT_Jambi'!idxRatusan,--LEFT(TEXT(RIGHT([0]!nilai,12),REPT("0",12)),1)+1)&amp;" "&amp;IF((--MID(TEXT(RIGHT([0]!nilai,12),REPT("0",12)),2,2)+1)&lt;=20,IF(--LEFT(TEXT(RIGHT([0]!nilai,12),REPT("0",12)),3)=1," satu milyar / ",INDEX('363_NCT_Jambi'!idxSatuSampaiDuaPuluh,--LEFT(TEXT(RIGHT([0]!nilai,11),REPT("0",11)),2)+1)),INDEX('363_NCT_Jambi'!idxSatuSampaiDuaPuluh,--LEFT(RIGHT([0]!nilai,11),1)+1)&amp;" puluh "&amp;INDEX('363_NCT_Jambi'!idxSatuSampaiDuaPuluh,--LEFT(RIGHT([0]!nilai,10),1)+1))&amp;IF(OR(LEN([0]!nilai)&lt;=9,--LEFT(TEXT(RIGHT([0]!nilai,12),REPT("0",12)),3)={0;1}),""," milyar / ")</definedName>
    <definedName name="milyar2" localSheetId="97">" "&amp;INDEX('363a_NCT_Jambi (2)'!idxRatusan,--LEFT(TEXT(RIGHT([0]!nilai,12),REPT("0",12)),1)+1)&amp;" "&amp;IF((--MID(TEXT(RIGHT([0]!nilai,12),REPT("0",12)),2,2)+1)&lt;=20,IF(--LEFT(TEXT(RIGHT([0]!nilai,12),REPT("0",12)),3)=1," satu milyar / ",INDEX('363a_NCT_Jambi (2)'!idxSatuSampaiDuaPuluh,--LEFT(TEXT(RIGHT([0]!nilai,11),REPT("0",11)),2)+1)),INDEX('363a_NCT_Jambi (2)'!idxSatuSampaiDuaPuluh,--LEFT(RIGHT([0]!nilai,11),1)+1)&amp;" puluh "&amp;INDEX('363a_NCT_Jambi (2)'!idxSatuSampaiDuaPuluh,--LEFT(RIGHT([0]!nilai,10),1)+1))&amp;IF(OR(LEN([0]!nilai)&lt;=9,--LEFT(TEXT(RIGHT([0]!nilai,12),REPT("0",12)),3)={0;1}),""," milyar / ")</definedName>
    <definedName name="milyar2" localSheetId="98">" "&amp;INDEX('364_Bpk.Iqbal_Batam'!idxRatusan,--LEFT(TEXT(RIGHT([0]!nilai,12),REPT("0",12)),1)+1)&amp;" "&amp;IF((--MID(TEXT(RIGHT([0]!nilai,12),REPT("0",12)),2,2)+1)&lt;=20,IF(--LEFT(TEXT(RIGHT([0]!nilai,12),REPT("0",12)),3)=1," satu milyar / ",INDEX('364_Bpk.Iqbal_Batam'!idxSatuSampaiDuaPuluh,--LEFT(TEXT(RIGHT([0]!nilai,11),REPT("0",11)),2)+1)),INDEX('364_Bpk.Iqbal_Batam'!idxSatuSampaiDuaPuluh,--LEFT(RIGHT([0]!nilai,11),1)+1)&amp;" puluh "&amp;INDEX('364_Bpk.Iqbal_Batam'!idxSatuSampaiDuaPuluh,--LEFT(RIGHT([0]!nilai,10),1)+1))&amp;IF(OR(LEN([0]!nilai)&lt;=9,--LEFT(TEXT(RIGHT([0]!nilai,12),REPT("0",12)),3)={0;1}),""," milyar / ")</definedName>
    <definedName name="milyar2" localSheetId="99">" "&amp;INDEX('365_Klik_Batam'!idxRatusan,--LEFT(TEXT(RIGHT([0]!nilai,12),REPT("0",12)),1)+1)&amp;" "&amp;IF((--MID(TEXT(RIGHT([0]!nilai,12),REPT("0",12)),2,2)+1)&lt;=20,IF(--LEFT(TEXT(RIGHT([0]!nilai,12),REPT("0",12)),3)=1," satu milyar / ",INDEX('365_Klik_Batam'!idxSatuSampaiDuaPuluh,--LEFT(TEXT(RIGHT([0]!nilai,11),REPT("0",11)),2)+1)),INDEX('365_Klik_Batam'!idxSatuSampaiDuaPuluh,--LEFT(RIGHT([0]!nilai,11),1)+1)&amp;" puluh "&amp;INDEX('365_Klik_Batam'!idxSatuSampaiDuaPuluh,--LEFT(RIGHT([0]!nilai,10),1)+1))&amp;IF(OR(LEN([0]!nilai)&lt;=9,--LEFT(TEXT(RIGHT([0]!nilai,12),REPT("0",12)),3)={0;1}),""," milyar / ")</definedName>
    <definedName name="milyar2" localSheetId="100">" "&amp;INDEX('366_Klik_Batam'!idxRatusan,--LEFT(TEXT(RIGHT([0]!nilai,12),REPT("0",12)),1)+1)&amp;" "&amp;IF((--MID(TEXT(RIGHT([0]!nilai,12),REPT("0",12)),2,2)+1)&lt;=20,IF(--LEFT(TEXT(RIGHT([0]!nilai,12),REPT("0",12)),3)=1," satu milyar / ",INDEX('366_Klik_Batam'!idxSatuSampaiDuaPuluh,--LEFT(TEXT(RIGHT([0]!nilai,11),REPT("0",11)),2)+1)),INDEX('366_Klik_Batam'!idxSatuSampaiDuaPuluh,--LEFT(RIGHT([0]!nilai,11),1)+1)&amp;" puluh "&amp;INDEX('366_Klik_Batam'!idxSatuSampaiDuaPuluh,--LEFT(RIGHT([0]!nilai,10),1)+1))&amp;IF(OR(LEN([0]!nilai)&lt;=9,--LEFT(TEXT(RIGHT([0]!nilai,12),REPT("0",12)),3)={0;1}),""," milyar / ")</definedName>
    <definedName name="milyar2" localSheetId="101">" "&amp;INDEX('367_Solologo_Palembang'!idxRatusan,--LEFT(TEXT(RIGHT([2]!nilai,12),REPT("0",12)),1)+1)&amp;" "&amp;IF((--MID(TEXT(RIGHT([2]!nilai,12),REPT("0",12)),2,2)+1)&lt;=20,IF(--LEFT(TEXT(RIGHT([2]!nilai,12),REPT("0",12)),3)=1," satu milyar / ",INDEX('367_Solologo_Palembang'!idxSatuSampaiDuaPuluh,--LEFT(TEXT(RIGHT([2]!nilai,11),REPT("0",11)),2)+1)),INDEX('367_Solologo_Palembang'!idxSatuSampaiDuaPuluh,--LEFT(RIGHT([2]!nilai,11),1)+1)&amp;" puluh "&amp;INDEX('367_Solologo_Palembang'!idxSatuSampaiDuaPuluh,--LEFT(RIGHT([2]!nilai,10),1)+1))&amp;IF(OR(LEN([2]!nilai)&lt;=9,--LEFT(TEXT(RIGHT([2]!nilai,12),REPT("0",12)),3)={0;1}),""," milyar / ")</definedName>
    <definedName name="milyar2" localSheetId="102">" "&amp;INDEX('368_Aras_PNK'!idxRatusan,--LEFT(TEXT(RIGHT([0]!nilai,12),REPT("0",12)),1)+1)&amp;" "&amp;IF((--MID(TEXT(RIGHT([0]!nilai,12),REPT("0",12)),2,2)+1)&lt;=20,IF(--LEFT(TEXT(RIGHT([0]!nilai,12),REPT("0",12)),3)=1," satu milyar / ",INDEX('368_Aras_PNK'!idxSatuSampaiDuaPuluh,--LEFT(TEXT(RIGHT([0]!nilai,11),REPT("0",11)),2)+1)),INDEX('368_Aras_PNK'!idxSatuSampaiDuaPuluh,--LEFT(RIGHT([0]!nilai,11),1)+1)&amp;" puluh "&amp;INDEX('368_Aras_PNK'!idxSatuSampaiDuaPuluh,--LEFT(RIGHT([0]!nilai,10),1)+1))&amp;IF(OR(LEN([0]!nilai)&lt;=9,--LEFT(TEXT(RIGHT([0]!nilai,12),REPT("0",12)),3)={0;1}),""," milyar / ")</definedName>
    <definedName name="milyar2" localSheetId="103">" "&amp;INDEX('368A_Aras_PNK'!idxRatusan,--LEFT(TEXT(RIGHT([0]!nilai,12),REPT("0",12)),1)+1)&amp;" "&amp;IF((--MID(TEXT(RIGHT([0]!nilai,12),REPT("0",12)),2,2)+1)&lt;=20,IF(--LEFT(TEXT(RIGHT([0]!nilai,12),REPT("0",12)),3)=1," satu milyar / ",INDEX('368A_Aras_PNK'!idxSatuSampaiDuaPuluh,--LEFT(TEXT(RIGHT([0]!nilai,11),REPT("0",11)),2)+1)),INDEX('368A_Aras_PNK'!idxSatuSampaiDuaPuluh,--LEFT(RIGHT([0]!nilai,11),1)+1)&amp;" puluh "&amp;INDEX('368A_Aras_PNK'!idxSatuSampaiDuaPuluh,--LEFT(RIGHT([0]!nilai,10),1)+1))&amp;IF(OR(LEN([0]!nilai)&lt;=9,--LEFT(TEXT(RIGHT([0]!nilai,12),REPT("0",12)),3)={0;1}),""," milyar / ")</definedName>
    <definedName name="milyar2" localSheetId="104">" "&amp;INDEX('369_Yenlingtan_PT INTI_BTH'!idxRatusan,--LEFT(TEXT(RIGHT([0]!nilai,12),REPT("0",12)),1)+1)&amp;" "&amp;IF((--MID(TEXT(RIGHT([0]!nilai,12),REPT("0",12)),2,2)+1)&lt;=20,IF(--LEFT(TEXT(RIGHT([0]!nilai,12),REPT("0",12)),3)=1," satu milyar / ",INDEX('369_Yenlingtan_PT INTI_BTH'!idxSatuSampaiDuaPuluh,--LEFT(TEXT(RIGHT([0]!nilai,11),REPT("0",11)),2)+1)),INDEX('369_Yenlingtan_PT INTI_BTH'!idxSatuSampaiDuaPuluh,--LEFT(RIGHT([0]!nilai,11),1)+1)&amp;" puluh "&amp;INDEX('369_Yenlingtan_PT INTI_BTH'!idxSatuSampaiDuaPuluh,--LEFT(RIGHT([0]!nilai,10),1)+1))&amp;IF(OR(LEN([0]!nilai)&lt;=9,--LEFT(TEXT(RIGHT([0]!nilai,12),REPT("0",12)),3)={0;1}),""," milyar / ")</definedName>
    <definedName name="milyar2" localSheetId="105">" "&amp;INDEX('370_Menara_Jambi'!idxRatusan,--LEFT(TEXT(RIGHT([0]!nilai,12),REPT("0",12)),1)+1)&amp;" "&amp;IF((--MID(TEXT(RIGHT([0]!nilai,12),REPT("0",12)),2,2)+1)&lt;=20,IF(--LEFT(TEXT(RIGHT([0]!nilai,12),REPT("0",12)),3)=1," satu milyar / ",INDEX('370_Menara_Jambi'!idxSatuSampaiDuaPuluh,--LEFT(TEXT(RIGHT([0]!nilai,11),REPT("0",11)),2)+1)),INDEX('370_Menara_Jambi'!idxSatuSampaiDuaPuluh,--LEFT(RIGHT([0]!nilai,11),1)+1)&amp;" puluh "&amp;INDEX('370_Menara_Jambi'!idxSatuSampaiDuaPuluh,--LEFT(RIGHT([0]!nilai,10),1)+1))&amp;IF(OR(LEN([0]!nilai)&lt;=9,--LEFT(TEXT(RIGHT([0]!nilai,12),REPT("0",12)),3)={0;1}),""," milyar / ")</definedName>
    <definedName name="milyar2" localSheetId="106">" "&amp;INDEX('371_PT. Lalitan Anugerah_Palu'!idxRatusan,--LEFT(TEXT(RIGHT([2]!nilai,12),REPT("0",12)),1)+1)&amp;" "&amp;IF((--MID(TEXT(RIGHT([2]!nilai,12),REPT("0",12)),2,2)+1)&lt;=20,IF(--LEFT(TEXT(RIGHT([2]!nilai,12),REPT("0",12)),3)=1," satu milyar / ",INDEX('371_PT. Lalitan Anugerah_Palu'!idxSatuSampaiDuaPuluh,--LEFT(TEXT(RIGHT([2]!nilai,11),REPT("0",11)),2)+1)),INDEX('371_PT. Lalitan Anugerah_Palu'!idxSatuSampaiDuaPuluh,--LEFT(RIGHT([2]!nilai,11),1)+1)&amp;" puluh "&amp;INDEX('371_PT. Lalitan Anugerah_Palu'!idxSatuSampaiDuaPuluh,--LEFT(RIGHT([2]!nilai,10),1)+1))&amp;IF(OR(LEN([2]!nilai)&lt;=9,--LEFT(TEXT(RIGHT([2]!nilai,12),REPT("0",12)),3)={0;1}),""," milyar / ")</definedName>
    <definedName name="milyar2" localSheetId="107">" "&amp;INDEX('372_Lion_ParePare'!idxRatusan,--LEFT(TEXT(RIGHT([2]!nilai,12),REPT("0",12)),1)+1)&amp;" "&amp;IF((--MID(TEXT(RIGHT([2]!nilai,12),REPT("0",12)),2,2)+1)&lt;=20,IF(--LEFT(TEXT(RIGHT([2]!nilai,12),REPT("0",12)),3)=1," satu milyar / ",INDEX('372_Lion_ParePare'!idxSatuSampaiDuaPuluh,--LEFT(TEXT(RIGHT([2]!nilai,11),REPT("0",11)),2)+1)),INDEX('372_Lion_ParePare'!idxSatuSampaiDuaPuluh,--LEFT(RIGHT([2]!nilai,11),1)+1)&amp;" puluh "&amp;INDEX('372_Lion_ParePare'!idxSatuSampaiDuaPuluh,--LEFT(RIGHT([2]!nilai,10),1)+1))&amp;IF(OR(LEN([2]!nilai)&lt;=9,--LEFT(TEXT(RIGHT([2]!nilai,12),REPT("0",12)),3)={0;1}),""," milyar / ")</definedName>
    <definedName name="milyar2" localSheetId="108">" "&amp;INDEX('373_Lion_Makkatutu'!idxRatusan,--LEFT(TEXT(RIGHT([2]!nilai,12),REPT("0",12)),1)+1)&amp;" "&amp;IF((--MID(TEXT(RIGHT([2]!nilai,12),REPT("0",12)),2,2)+1)&lt;=20,IF(--LEFT(TEXT(RIGHT([2]!nilai,12),REPT("0",12)),3)=1," satu milyar / ",INDEX('373_Lion_Makkatutu'!idxSatuSampaiDuaPuluh,--LEFT(TEXT(RIGHT([2]!nilai,11),REPT("0",11)),2)+1)),INDEX('373_Lion_Makkatutu'!idxSatuSampaiDuaPuluh,--LEFT(RIGHT([2]!nilai,11),1)+1)&amp;" puluh "&amp;INDEX('373_Lion_Makkatutu'!idxSatuSampaiDuaPuluh,--LEFT(RIGHT([2]!nilai,10),1)+1))&amp;IF(OR(LEN([2]!nilai)&lt;=9,--LEFT(TEXT(RIGHT([2]!nilai,12),REPT("0",12)),3)={0;1}),""," milyar / ")</definedName>
    <definedName name="milyar2" localSheetId="109">" "&amp;INDEX('374_BBI_Lampung'!idxRatusan,--LEFT(TEXT(RIGHT([0]!nilai,12),REPT("0",12)),1)+1)&amp;" "&amp;IF((--MID(TEXT(RIGHT([0]!nilai,12),REPT("0",12)),2,2)+1)&lt;=20,IF(--LEFT(TEXT(RIGHT([0]!nilai,12),REPT("0",12)),3)=1," satu milyar / ",INDEX('374_BBI_Lampung'!idxSatuSampaiDuaPuluh,--LEFT(TEXT(RIGHT([0]!nilai,11),REPT("0",11)),2)+1)),INDEX('374_BBI_Lampung'!idxSatuSampaiDuaPuluh,--LEFT(RIGHT([0]!nilai,11),1)+1)&amp;" puluh "&amp;INDEX('374_BBI_Lampung'!idxSatuSampaiDuaPuluh,--LEFT(RIGHT([0]!nilai,10),1)+1))&amp;IF(OR(LEN([0]!nilai)&lt;=9,--LEFT(TEXT(RIGHT([0]!nilai,12),REPT("0",12)),3)={0;1}),""," milyar / ")</definedName>
    <definedName name="milyar2" localSheetId="110">" "&amp;INDEX('375_Bpk Budi_Banjarmasin'!idxRatusan,--LEFT(TEXT(RIGHT([0]!nilai,12),REPT("0",12)),1)+1)&amp;" "&amp;IF((--MID(TEXT(RIGHT([0]!nilai,12),REPT("0",12)),2,2)+1)&lt;=20,IF(--LEFT(TEXT(RIGHT([0]!nilai,12),REPT("0",12)),3)=1," satu milyar / ",INDEX('375_Bpk Budi_Banjarmasin'!idxSatuSampaiDuaPuluh,--LEFT(TEXT(RIGHT([0]!nilai,11),REPT("0",11)),2)+1)),INDEX('375_Bpk Budi_Banjarmasin'!idxSatuSampaiDuaPuluh,--LEFT(RIGHT([0]!nilai,11),1)+1)&amp;" puluh "&amp;INDEX('375_Bpk Budi_Banjarmasin'!idxSatuSampaiDuaPuluh,--LEFT(RIGHT([0]!nilai,10),1)+1))&amp;IF(OR(LEN([0]!nilai)&lt;=9,--LEFT(TEXT(RIGHT([0]!nilai,12),REPT("0",12)),3)={0;1}),""," milyar / ")</definedName>
    <definedName name="milyar2" localSheetId="111">" "&amp;INDEX('376_CV USAHA JAYA_Batam'!idxRatusan,--LEFT(TEXT(RIGHT([0]!nilai,12),REPT("0",12)),1)+1)&amp;" "&amp;IF((--MID(TEXT(RIGHT([0]!nilai,12),REPT("0",12)),2,2)+1)&lt;=20,IF(--LEFT(TEXT(RIGHT([0]!nilai,12),REPT("0",12)),3)=1," satu milyar / ",INDEX('376_CV USAHA JAYA_Batam'!idxSatuSampaiDuaPuluh,--LEFT(TEXT(RIGHT([0]!nilai,11),REPT("0",11)),2)+1)),INDEX('376_CV USAHA JAYA_Batam'!idxSatuSampaiDuaPuluh,--LEFT(RIGHT([0]!nilai,11),1)+1)&amp;" puluh "&amp;INDEX('376_CV USAHA JAYA_Batam'!idxSatuSampaiDuaPuluh,--LEFT(RIGHT([0]!nilai,10),1)+1))&amp;IF(OR(LEN([0]!nilai)&lt;=9,--LEFT(TEXT(RIGHT([0]!nilai,12),REPT("0",12)),3)={0;1}),""," milyar / ")</definedName>
    <definedName name="milyar2" localSheetId="112">" "&amp;INDEX('377_Solologo_Persada_Pati'!idxRatusan,--LEFT(TEXT(RIGHT([2]!nilai,12),REPT("0",12)),1)+1)&amp;" "&amp;IF((--MID(TEXT(RIGHT([2]!nilai,12),REPT("0",12)),2,2)+1)&lt;=20,IF(--LEFT(TEXT(RIGHT([2]!nilai,12),REPT("0",12)),3)=1," satu milyar / ",INDEX('377_Solologo_Persada_Pati'!idxSatuSampaiDuaPuluh,--LEFT(TEXT(RIGHT([2]!nilai,11),REPT("0",11)),2)+1)),INDEX('377_Solologo_Persada_Pati'!idxSatuSampaiDuaPuluh,--LEFT(RIGHT([2]!nilai,11),1)+1)&amp;" puluh "&amp;INDEX('377_Solologo_Persada_Pati'!idxSatuSampaiDuaPuluh,--LEFT(RIGHT([2]!nilai,10),1)+1))&amp;IF(OR(LEN([2]!nilai)&lt;=9,--LEFT(TEXT(RIGHT([2]!nilai,12),REPT("0",12)),3)={0;1}),""," milyar / ")</definedName>
    <definedName name="milyar2" localSheetId="113">" "&amp;INDEX('378_Yenlingtan_Batam'!idxRatusan,--LEFT(TEXT(RIGHT([0]!nilai,12),REPT("0",12)),1)+1)&amp;" "&amp;IF((--MID(TEXT(RIGHT([0]!nilai,12),REPT("0",12)),2,2)+1)&lt;=20,IF(--LEFT(TEXT(RIGHT([0]!nilai,12),REPT("0",12)),3)=1," satu milyar / ",INDEX('378_Yenlingtan_Batam'!idxSatuSampaiDuaPuluh,--LEFT(TEXT(RIGHT([0]!nilai,11),REPT("0",11)),2)+1)),INDEX('378_Yenlingtan_Batam'!idxSatuSampaiDuaPuluh,--LEFT(RIGHT([0]!nilai,11),1)+1)&amp;" puluh "&amp;INDEX('378_Yenlingtan_Batam'!idxSatuSampaiDuaPuluh,--LEFT(RIGHT([0]!nilai,10),1)+1))&amp;IF(OR(LEN([0]!nilai)&lt;=9,--LEFT(TEXT(RIGHT([0]!nilai,12),REPT("0",12)),3)={0;1}),""," milyar / ")</definedName>
    <definedName name="milyar2" localSheetId="114">" "&amp;INDEX('379_KaifaFood_Batam'!idxRatusan,--LEFT(TEXT(RIGHT([0]!nilai,12),REPT("0",12)),1)+1)&amp;" "&amp;IF((--MID(TEXT(RIGHT([0]!nilai,12),REPT("0",12)),2,2)+1)&lt;=20,IF(--LEFT(TEXT(RIGHT([0]!nilai,12),REPT("0",12)),3)=1," satu milyar / ",INDEX('379_KaifaFood_Batam'!idxSatuSampaiDuaPuluh,--LEFT(TEXT(RIGHT([0]!nilai,11),REPT("0",11)),2)+1)),INDEX('379_KaifaFood_Batam'!idxSatuSampaiDuaPuluh,--LEFT(RIGHT([0]!nilai,11),1)+1)&amp;" puluh "&amp;INDEX('379_KaifaFood_Batam'!idxSatuSampaiDuaPuluh,--LEFT(RIGHT([0]!nilai,10),1)+1))&amp;IF(OR(LEN([0]!nilai)&lt;=9,--LEFT(TEXT(RIGHT([0]!nilai,12),REPT("0",12)),3)={0;1}),""," milyar / ")</definedName>
    <definedName name="milyar2" localSheetId="115">" "&amp;INDEX('380_AnzoraSkin_Batam'!idxRatusan,--LEFT(TEXT(RIGHT([0]!nilai,12),REPT("0",12)),1)+1)&amp;" "&amp;IF((--MID(TEXT(RIGHT([0]!nilai,12),REPT("0",12)),2,2)+1)&lt;=20,IF(--LEFT(TEXT(RIGHT([0]!nilai,12),REPT("0",12)),3)=1," satu milyar / ",INDEX('380_AnzoraSkin_Batam'!idxSatuSampaiDuaPuluh,--LEFT(TEXT(RIGHT([0]!nilai,11),REPT("0",11)),2)+1)),INDEX('380_AnzoraSkin_Batam'!idxSatuSampaiDuaPuluh,--LEFT(RIGHT([0]!nilai,11),1)+1)&amp;" puluh "&amp;INDEX('380_AnzoraSkin_Batam'!idxSatuSampaiDuaPuluh,--LEFT(RIGHT([0]!nilai,10),1)+1))&amp;IF(OR(LEN([0]!nilai)&lt;=9,--LEFT(TEXT(RIGHT([0]!nilai,12),REPT("0",12)),3)={0;1}),""," milyar / ")</definedName>
    <definedName name="milyar2" localSheetId="116">" "&amp;INDEX('381_Yenlintang_Batam'!idxRatusan,--LEFT(TEXT(RIGHT([0]!nilai,12),REPT("0",12)),1)+1)&amp;" "&amp;IF((--MID(TEXT(RIGHT([0]!nilai,12),REPT("0",12)),2,2)+1)&lt;=20,IF(--LEFT(TEXT(RIGHT([0]!nilai,12),REPT("0",12)),3)=1," satu milyar / ",INDEX('381_Yenlintang_Batam'!idxSatuSampaiDuaPuluh,--LEFT(TEXT(RIGHT([0]!nilai,11),REPT("0",11)),2)+1)),INDEX('381_Yenlintang_Batam'!idxSatuSampaiDuaPuluh,--LEFT(RIGHT([0]!nilai,11),1)+1)&amp;" puluh "&amp;INDEX('381_Yenlintang_Batam'!idxSatuSampaiDuaPuluh,--LEFT(RIGHT([0]!nilai,10),1)+1))&amp;IF(OR(LEN([0]!nilai)&lt;=9,--LEFT(TEXT(RIGHT([0]!nilai,12),REPT("0",12)),3)={0;1}),""," milyar / ")</definedName>
    <definedName name="milyar2" localSheetId="117">" "&amp;INDEX('382_TifaTransLog_Batam'!idxRatusan,--LEFT(TEXT(RIGHT([0]!nilai,12),REPT("0",12)),1)+1)&amp;" "&amp;IF((--MID(TEXT(RIGHT([0]!nilai,12),REPT("0",12)),2,2)+1)&lt;=20,IF(--LEFT(TEXT(RIGHT([0]!nilai,12),REPT("0",12)),3)=1," satu milyar / ",INDEX('382_TifaTransLog_Batam'!idxSatuSampaiDuaPuluh,--LEFT(TEXT(RIGHT([0]!nilai,11),REPT("0",11)),2)+1)),INDEX('382_TifaTransLog_Batam'!idxSatuSampaiDuaPuluh,--LEFT(RIGHT([0]!nilai,11),1)+1)&amp;" puluh "&amp;INDEX('382_TifaTransLog_Batam'!idxSatuSampaiDuaPuluh,--LEFT(RIGHT([0]!nilai,10),1)+1))&amp;IF(OR(LEN([0]!nilai)&lt;=9,--LEFT(TEXT(RIGHT([0]!nilai,12),REPT("0",12)),3)={0;1}),""," milyar / ")</definedName>
    <definedName name="milyar2" localSheetId="118">" "&amp;INDEX('383_Ibu Mujiasih_Sleman'!idxRatusan,--LEFT(TEXT(RIGHT([0]!nilai,12),REPT("0",12)),1)+1)&amp;" "&amp;IF((--MID(TEXT(RIGHT([0]!nilai,12),REPT("0",12)),2,2)+1)&lt;=20,IF(--LEFT(TEXT(RIGHT([0]!nilai,12),REPT("0",12)),3)=1," satu milyar / ",INDEX('383_Ibu Mujiasih_Sleman'!idxSatuSampaiDuaPuluh,--LEFT(TEXT(RIGHT([0]!nilai,11),REPT("0",11)),2)+1)),INDEX('383_Ibu Mujiasih_Sleman'!idxSatuSampaiDuaPuluh,--LEFT(RIGHT([0]!nilai,11),1)+1)&amp;" puluh "&amp;INDEX('383_Ibu Mujiasih_Sleman'!idxSatuSampaiDuaPuluh,--LEFT(RIGHT([0]!nilai,10),1)+1))&amp;IF(OR(LEN([0]!nilai)&lt;=9,--LEFT(TEXT(RIGHT([0]!nilai,12),REPT("0",12)),3)={0;1}),""," milyar / ")</definedName>
    <definedName name="milyar2" localSheetId="119">" "&amp;INDEX('384_Yenlintang_Batam'!idxRatusan,--LEFT(TEXT(RIGHT([0]!nilai,12),REPT("0",12)),1)+1)&amp;" "&amp;IF((--MID(TEXT(RIGHT([0]!nilai,12),REPT("0",12)),2,2)+1)&lt;=20,IF(--LEFT(TEXT(RIGHT([0]!nilai,12),REPT("0",12)),3)=1," satu milyar / ",INDEX('384_Yenlintang_Batam'!idxSatuSampaiDuaPuluh,--LEFT(TEXT(RIGHT([0]!nilai,11),REPT("0",11)),2)+1)),INDEX('384_Yenlintang_Batam'!idxSatuSampaiDuaPuluh,--LEFT(RIGHT([0]!nilai,11),1)+1)&amp;" puluh "&amp;INDEX('384_Yenlintang_Batam'!idxSatuSampaiDuaPuluh,--LEFT(RIGHT([0]!nilai,10),1)+1))&amp;IF(OR(LEN([0]!nilai)&lt;=9,--LEFT(TEXT(RIGHT([0]!nilai,12),REPT("0",12)),3)={0;1}),""," milyar / ")</definedName>
    <definedName name="milyar2" localSheetId="120">" "&amp;INDEX('385_Yenlintang_Batam'!idxRatusan,--LEFT(TEXT(RIGHT([0]!nilai,12),REPT("0",12)),1)+1)&amp;" "&amp;IF((--MID(TEXT(RIGHT([0]!nilai,12),REPT("0",12)),2,2)+1)&lt;=20,IF(--LEFT(TEXT(RIGHT([0]!nilai,12),REPT("0",12)),3)=1," satu milyar / ",INDEX('385_Yenlintang_Batam'!idxSatuSampaiDuaPuluh,--LEFT(TEXT(RIGHT([0]!nilai,11),REPT("0",11)),2)+1)),INDEX('385_Yenlintang_Batam'!idxSatuSampaiDuaPuluh,--LEFT(RIGHT([0]!nilai,11),1)+1)&amp;" puluh "&amp;INDEX('385_Yenlintang_Batam'!idxSatuSampaiDuaPuluh,--LEFT(RIGHT([0]!nilai,10),1)+1))&amp;IF(OR(LEN([0]!nilai)&lt;=9,--LEFT(TEXT(RIGHT([0]!nilai,12),REPT("0",12)),3)={0;1}),""," milyar / ")</definedName>
    <definedName name="milyar2" localSheetId="121">" "&amp;INDEX('386_Yenlintang_Batam'!idxRatusan,--LEFT(TEXT(RIGHT([0]!nilai,12),REPT("0",12)),1)+1)&amp;" "&amp;IF((--MID(TEXT(RIGHT([0]!nilai,12),REPT("0",12)),2,2)+1)&lt;=20,IF(--LEFT(TEXT(RIGHT([0]!nilai,12),REPT("0",12)),3)=1," satu milyar / ",INDEX('386_Yenlintang_Batam'!idxSatuSampaiDuaPuluh,--LEFT(TEXT(RIGHT([0]!nilai,11),REPT("0",11)),2)+1)),INDEX('386_Yenlintang_Batam'!idxSatuSampaiDuaPuluh,--LEFT(RIGHT([0]!nilai,11),1)+1)&amp;" puluh "&amp;INDEX('386_Yenlintang_Batam'!idxSatuSampaiDuaPuluh,--LEFT(RIGHT([0]!nilai,10),1)+1))&amp;IF(OR(LEN([0]!nilai)&lt;=9,--LEFT(TEXT(RIGHT([0]!nilai,12),REPT("0",12)),3)={0;1}),""," milyar / ")</definedName>
    <definedName name="milyar2" localSheetId="122">" "&amp;INDEX('387_DN_Surabaya'!idxRatusan,--LEFT(TEXT(RIGHT([2]!nilai,12),REPT("0",12)),1)+1)&amp;" "&amp;IF((--MID(TEXT(RIGHT([2]!nilai,12),REPT("0",12)),2,2)+1)&lt;=20,IF(--LEFT(TEXT(RIGHT([2]!nilai,12),REPT("0",12)),3)=1," satu milyar / ",INDEX('387_DN_Surabaya'!idxSatuSampaiDuaPuluh,--LEFT(TEXT(RIGHT([2]!nilai,11),REPT("0",11)),2)+1)),INDEX('387_DN_Surabaya'!idxSatuSampaiDuaPuluh,--LEFT(RIGHT([2]!nilai,11),1)+1)&amp;" puluh "&amp;INDEX('387_DN_Surabaya'!idxSatuSampaiDuaPuluh,--LEFT(RIGHT([2]!nilai,10),1)+1))&amp;IF(OR(LEN([2]!nilai)&lt;=9,--LEFT(TEXT(RIGHT([2]!nilai,12),REPT("0",12)),3)={0;1}),""," milyar / ")</definedName>
    <definedName name="milyar2" localSheetId="123">" "&amp;INDEX('388_BSC_Kino_Siantar&amp; Medan'!idxRatusan,--LEFT(TEXT(RIGHT([0]!nilai,12),REPT("0",12)),1)+1)&amp;" "&amp;IF((--MID(TEXT(RIGHT([0]!nilai,12),REPT("0",12)),2,2)+1)&lt;=20,IF(--LEFT(TEXT(RIGHT([0]!nilai,12),REPT("0",12)),3)=1," satu milyar / ",INDEX('388_BSC_Kino_Siantar&amp; Medan'!idxSatuSampaiDuaPuluh,--LEFT(TEXT(RIGHT([0]!nilai,11),REPT("0",11)),2)+1)),INDEX('388_BSC_Kino_Siantar&amp; Medan'!idxSatuSampaiDuaPuluh,--LEFT(RIGHT([0]!nilai,11),1)+1)&amp;" puluh "&amp;INDEX('388_BSC_Kino_Siantar&amp; Medan'!idxSatuSampaiDuaPuluh,--LEFT(RIGHT([0]!nilai,10),1)+1))&amp;IF(OR(LEN([0]!nilai)&lt;=9,--LEFT(TEXT(RIGHT([0]!nilai,12),REPT("0",12)),3)={0;1}),""," milyar / ")</definedName>
    <definedName name="milyar2" localSheetId="124">" "&amp;INDEX('389_BSC_Alam Hijau_Bandung 2'!idxRatusan,--LEFT(TEXT(RIGHT([0]!nilai,12),REPT("0",12)),1)+1)&amp;" "&amp;IF((--MID(TEXT(RIGHT([0]!nilai,12),REPT("0",12)),2,2)+1)&lt;=20,IF(--LEFT(TEXT(RIGHT([0]!nilai,12),REPT("0",12)),3)=1," satu milyar / ",INDEX('389_BSC_Alam Hijau_Bandung 2'!idxSatuSampaiDuaPuluh,--LEFT(TEXT(RIGHT([0]!nilai,11),REPT("0",11)),2)+1)),INDEX('389_BSC_Alam Hijau_Bandung 2'!idxSatuSampaiDuaPuluh,--LEFT(RIGHT([0]!nilai,11),1)+1)&amp;" puluh "&amp;INDEX('389_BSC_Alam Hijau_Bandung 2'!idxSatuSampaiDuaPuluh,--LEFT(RIGHT([0]!nilai,10),1)+1))&amp;IF(OR(LEN([0]!nilai)&lt;=9,--LEFT(TEXT(RIGHT([0]!nilai,12),REPT("0",12)),3)={0;1}),""," milyar / ")</definedName>
    <definedName name="milyar2" localSheetId="125">" "&amp;INDEX('389A_BSC_Alam Hijau_Medan'!idxRatusan,--LEFT(TEXT(RIGHT([0]!nilai,12),REPT("0",12)),1)+1)&amp;" "&amp;IF((--MID(TEXT(RIGHT([0]!nilai,12),REPT("0",12)),2,2)+1)&lt;=20,IF(--LEFT(TEXT(RIGHT([0]!nilai,12),REPT("0",12)),3)=1," satu milyar / ",INDEX('389A_BSC_Alam Hijau_Medan'!idxSatuSampaiDuaPuluh,--LEFT(TEXT(RIGHT([0]!nilai,11),REPT("0",11)),2)+1)),INDEX('389A_BSC_Alam Hijau_Medan'!idxSatuSampaiDuaPuluh,--LEFT(RIGHT([0]!nilai,11),1)+1)&amp;" puluh "&amp;INDEX('389A_BSC_Alam Hijau_Medan'!idxSatuSampaiDuaPuluh,--LEFT(RIGHT([0]!nilai,10),1)+1))&amp;IF(OR(LEN([0]!nilai)&lt;=9,--LEFT(TEXT(RIGHT([0]!nilai,12),REPT("0",12)),3)={0;1}),""," milyar / ")</definedName>
    <definedName name="milyar2" localSheetId="126">" "&amp;INDEX('390_PT. Olesin Ajah_Yenlintang'!idxRatusan,--LEFT(TEXT(RIGHT([0]!nilai,12),REPT("0",12)),1)+1)&amp;" "&amp;IF((--MID(TEXT(RIGHT([0]!nilai,12),REPT("0",12)),2,2)+1)&lt;=20,IF(--LEFT(TEXT(RIGHT([0]!nilai,12),REPT("0",12)),3)=1," satu milyar / ",INDEX('390_PT. Olesin Ajah_Yenlintang'!idxSatuSampaiDuaPuluh,--LEFT(TEXT(RIGHT([0]!nilai,11),REPT("0",11)),2)+1)),INDEX('390_PT. Olesin Ajah_Yenlintang'!idxSatuSampaiDuaPuluh,--LEFT(RIGHT([0]!nilai,11),1)+1)&amp;" puluh "&amp;INDEX('390_PT. Olesin Ajah_Yenlintang'!idxSatuSampaiDuaPuluh,--LEFT(RIGHT([0]!nilai,10),1)+1))&amp;IF(OR(LEN([0]!nilai)&lt;=9,--LEFT(TEXT(RIGHT([0]!nilai,12),REPT("0",12)),3)={0;1}),""," milyar / ")</definedName>
    <definedName name="milyar2" localSheetId="127">" "&amp;INDEX('391_Trawlbens_Batam'!idxRatusan,--LEFT(TEXT(RIGHT([0]!nilai,12),REPT("0",12)),1)+1)&amp;" "&amp;IF((--MID(TEXT(RIGHT([0]!nilai,12),REPT("0",12)),2,2)+1)&lt;=20,IF(--LEFT(TEXT(RIGHT([0]!nilai,12),REPT("0",12)),3)=1," satu milyar / ",INDEX('391_Trawlbens_Batam'!idxSatuSampaiDuaPuluh,--LEFT(TEXT(RIGHT([0]!nilai,11),REPT("0",11)),2)+1)),INDEX('391_Trawlbens_Batam'!idxSatuSampaiDuaPuluh,--LEFT(RIGHT([0]!nilai,11),1)+1)&amp;" puluh "&amp;INDEX('391_Trawlbens_Batam'!idxSatuSampaiDuaPuluh,--LEFT(RIGHT([0]!nilai,10),1)+1))&amp;IF(OR(LEN([0]!nilai)&lt;=9,--LEFT(TEXT(RIGHT([0]!nilai,12),REPT("0",12)),3)={0;1}),""," milyar / ")</definedName>
    <definedName name="milyar2" localSheetId="128">" "&amp;INDEX('392_Klik_Batam'!idxRatusan,--LEFT(TEXT(RIGHT([0]!nilai,12),REPT("0",12)),1)+1)&amp;" "&amp;IF((--MID(TEXT(RIGHT([0]!nilai,12),REPT("0",12)),2,2)+1)&lt;=20,IF(--LEFT(TEXT(RIGHT([0]!nilai,12),REPT("0",12)),3)=1," satu milyar / ",INDEX('392_Klik_Batam'!idxSatuSampaiDuaPuluh,--LEFT(TEXT(RIGHT([0]!nilai,11),REPT("0",11)),2)+1)),INDEX('392_Klik_Batam'!idxSatuSampaiDuaPuluh,--LEFT(RIGHT([0]!nilai,11),1)+1)&amp;" puluh "&amp;INDEX('392_Klik_Batam'!idxSatuSampaiDuaPuluh,--LEFT(RIGHT([0]!nilai,10),1)+1))&amp;IF(OR(LEN([0]!nilai)&lt;=9,--LEFT(TEXT(RIGHT([0]!nilai,12),REPT("0",12)),3)={0;1}),""," milyar / ")</definedName>
    <definedName name="milyar2" localSheetId="129">" "&amp;INDEX('393_Numi Center_Yenlintang'!idxRatusan,--LEFT(TEXT(RIGHT([0]!nilai,12),REPT("0",12)),1)+1)&amp;" "&amp;IF((--MID(TEXT(RIGHT([0]!nilai,12),REPT("0",12)),2,2)+1)&lt;=20,IF(--LEFT(TEXT(RIGHT([0]!nilai,12),REPT("0",12)),3)=1," satu milyar / ",INDEX('393_Numi Center_Yenlintang'!idxSatuSampaiDuaPuluh,--LEFT(TEXT(RIGHT([0]!nilai,11),REPT("0",11)),2)+1)),INDEX('393_Numi Center_Yenlintang'!idxSatuSampaiDuaPuluh,--LEFT(RIGHT([0]!nilai,11),1)+1)&amp;" puluh "&amp;INDEX('393_Numi Center_Yenlintang'!idxSatuSampaiDuaPuluh,--LEFT(RIGHT([0]!nilai,10),1)+1))&amp;IF(OR(LEN([0]!nilai)&lt;=9,--LEFT(TEXT(RIGHT([0]!nilai,12),REPT("0",12)),3)={0;1}),""," milyar / ")</definedName>
    <definedName name="milyar2" localSheetId="130">" "&amp;INDEX('394_Jajan Korea_Batam'!idxRatusan,--LEFT(TEXT(RIGHT([0]!nilai,12),REPT("0",12)),1)+1)&amp;" "&amp;IF((--MID(TEXT(RIGHT([0]!nilai,12),REPT("0",12)),2,2)+1)&lt;=20,IF(--LEFT(TEXT(RIGHT([0]!nilai,12),REPT("0",12)),3)=1," satu milyar / ",INDEX('394_Jajan Korea_Batam'!idxSatuSampaiDuaPuluh,--LEFT(TEXT(RIGHT([0]!nilai,11),REPT("0",11)),2)+1)),INDEX('394_Jajan Korea_Batam'!idxSatuSampaiDuaPuluh,--LEFT(RIGHT([0]!nilai,11),1)+1)&amp;" puluh "&amp;INDEX('394_Jajan Korea_Batam'!idxSatuSampaiDuaPuluh,--LEFT(RIGHT([0]!nilai,10),1)+1))&amp;IF(OR(LEN([0]!nilai)&lt;=9,--LEFT(TEXT(RIGHT([0]!nilai,12),REPT("0",12)),3)={0;1}),""," milyar / ")</definedName>
    <definedName name="milyar2" localSheetId="131">" "&amp;INDEX('395_Trawlbens_Batam'!idxRatusan,--LEFT(TEXT(RIGHT([0]!nilai,12),REPT("0",12)),1)+1)&amp;" "&amp;IF((--MID(TEXT(RIGHT([0]!nilai,12),REPT("0",12)),2,2)+1)&lt;=20,IF(--LEFT(TEXT(RIGHT([0]!nilai,12),REPT("0",12)),3)=1," satu milyar / ",INDEX('395_Trawlbens_Batam'!idxSatuSampaiDuaPuluh,--LEFT(TEXT(RIGHT([0]!nilai,11),REPT("0",11)),2)+1)),INDEX('395_Trawlbens_Batam'!idxSatuSampaiDuaPuluh,--LEFT(RIGHT([0]!nilai,11),1)+1)&amp;" puluh "&amp;INDEX('395_Trawlbens_Batam'!idxSatuSampaiDuaPuluh,--LEFT(RIGHT([0]!nilai,10),1)+1))&amp;IF(OR(LEN([0]!nilai)&lt;=9,--LEFT(TEXT(RIGHT([0]!nilai,12),REPT("0",12)),3)={0;1}),""," milyar / ")</definedName>
    <definedName name="milyar2" localSheetId="132">" "&amp;INDEX('396_Bpk. Alexander_Makassar'!idxRatusan,--LEFT(TEXT(RIGHT([0]!nilai,12),REPT("0",12)),1)+1)&amp;" "&amp;IF((--MID(TEXT(RIGHT([0]!nilai,12),REPT("0",12)),2,2)+1)&lt;=20,IF(--LEFT(TEXT(RIGHT([0]!nilai,12),REPT("0",12)),3)=1," satu milyar / ",INDEX('396_Bpk. Alexander_Makassar'!idxSatuSampaiDuaPuluh,--LEFT(TEXT(RIGHT([0]!nilai,11),REPT("0",11)),2)+1)),INDEX('396_Bpk. Alexander_Makassar'!idxSatuSampaiDuaPuluh,--LEFT(RIGHT([0]!nilai,11),1)+1)&amp;" puluh "&amp;INDEX('396_Bpk. Alexander_Makassar'!idxSatuSampaiDuaPuluh,--LEFT(RIGHT([0]!nilai,10),1)+1))&amp;IF(OR(LEN([0]!nilai)&lt;=9,--LEFT(TEXT(RIGHT([0]!nilai,12),REPT("0",12)),3)={0;1}),""," milyar / ")</definedName>
    <definedName name="milyar2" localSheetId="133">" "&amp;INDEX('397_Bpk. Ceper_Cikarang'!idxRatusan,--LEFT(TEXT(RIGHT([0]!nilai,12),REPT("0",12)),1)+1)&amp;" "&amp;IF((--MID(TEXT(RIGHT([0]!nilai,12),REPT("0",12)),2,2)+1)&lt;=20,IF(--LEFT(TEXT(RIGHT([0]!nilai,12),REPT("0",12)),3)=1," satu milyar / ",INDEX('397_Bpk. Ceper_Cikarang'!idxSatuSampaiDuaPuluh,--LEFT(TEXT(RIGHT([0]!nilai,11),REPT("0",11)),2)+1)),INDEX('397_Bpk. Ceper_Cikarang'!idxSatuSampaiDuaPuluh,--LEFT(RIGHT([0]!nilai,11),1)+1)&amp;" puluh "&amp;INDEX('397_Bpk. Ceper_Cikarang'!idxSatuSampaiDuaPuluh,--LEFT(RIGHT([0]!nilai,10),1)+1))&amp;IF(OR(LEN([0]!nilai)&lt;=9,--LEFT(TEXT(RIGHT([0]!nilai,12),REPT("0",12)),3)={0;1}),""," milyar / ")</definedName>
    <definedName name="milyar2" localSheetId="134">" "&amp;INDEX('398_Bpk. Ahmad_Palembang'!idxRatusan,--LEFT(TEXT(RIGHT([0]!nilai,12),REPT("0",12)),1)+1)&amp;" "&amp;IF((--MID(TEXT(RIGHT([0]!nilai,12),REPT("0",12)),2,2)+1)&lt;=20,IF(--LEFT(TEXT(RIGHT([0]!nilai,12),REPT("0",12)),3)=1," satu milyar / ",INDEX('398_Bpk. Ahmad_Palembang'!idxSatuSampaiDuaPuluh,--LEFT(TEXT(RIGHT([0]!nilai,11),REPT("0",11)),2)+1)),INDEX('398_Bpk. Ahmad_Palembang'!idxSatuSampaiDuaPuluh,--LEFT(RIGHT([0]!nilai,11),1)+1)&amp;" puluh "&amp;INDEX('398_Bpk. Ahmad_Palembang'!idxSatuSampaiDuaPuluh,--LEFT(RIGHT([0]!nilai,10),1)+1))&amp;IF(OR(LEN([0]!nilai)&lt;=9,--LEFT(TEXT(RIGHT([0]!nilai,12),REPT("0",12)),3)={0;1}),""," milyar / ")</definedName>
    <definedName name="milyar2" localSheetId="135">" "&amp;INDEX('399_Surya Jasa_Pontianak'!idxRatusan,--LEFT(TEXT(RIGHT([0]!nilai,12),REPT("0",12)),1)+1)&amp;" "&amp;IF((--MID(TEXT(RIGHT([0]!nilai,12),REPT("0",12)),2,2)+1)&lt;=20,IF(--LEFT(TEXT(RIGHT([0]!nilai,12),REPT("0",12)),3)=1," satu milyar / ",INDEX('399_Surya Jasa_Pontianak'!idxSatuSampaiDuaPuluh,--LEFT(TEXT(RIGHT([0]!nilai,11),REPT("0",11)),2)+1)),INDEX('399_Surya Jasa_Pontianak'!idxSatuSampaiDuaPuluh,--LEFT(RIGHT([0]!nilai,11),1)+1)&amp;" puluh "&amp;INDEX('399_Surya Jasa_Pontianak'!idxSatuSampaiDuaPuluh,--LEFT(RIGHT([0]!nilai,10),1)+1))&amp;IF(OR(LEN([0]!nilai)&lt;=9,--LEFT(TEXT(RIGHT([0]!nilai,12),REPT("0",12)),3)={0;1}),""," milyar / ")</definedName>
    <definedName name="milyar2" localSheetId="136">" "&amp;INDEX('400_Lion_ParePare'!idxRatusan,--LEFT(TEXT(RIGHT([2]!nilai,12),REPT("0",12)),1)+1)&amp;" "&amp;IF((--MID(TEXT(RIGHT([2]!nilai,12),REPT("0",12)),2,2)+1)&lt;=20,IF(--LEFT(TEXT(RIGHT([2]!nilai,12),REPT("0",12)),3)=1," satu milyar / ",INDEX('400_Lion_ParePare'!idxSatuSampaiDuaPuluh,--LEFT(TEXT(RIGHT([2]!nilai,11),REPT("0",11)),2)+1)),INDEX('400_Lion_ParePare'!idxSatuSampaiDuaPuluh,--LEFT(RIGHT([2]!nilai,11),1)+1)&amp;" puluh "&amp;INDEX('400_Lion_ParePare'!idxSatuSampaiDuaPuluh,--LEFT(RIGHT([2]!nilai,10),1)+1))&amp;IF(OR(LEN([2]!nilai)&lt;=9,--LEFT(TEXT(RIGHT([2]!nilai,12),REPT("0",12)),3)={0;1}),""," milyar / ")</definedName>
    <definedName name="milyar2" localSheetId="137">" "&amp;INDEX('401_MTEK_Tangerang'!idxRatusan,--LEFT(TEXT(RIGHT([0]!nilai,12),REPT("0",12)),1)+1)&amp;" "&amp;IF((--MID(TEXT(RIGHT([0]!nilai,12),REPT("0",12)),2,2)+1)&lt;=20,IF(--LEFT(TEXT(RIGHT([0]!nilai,12),REPT("0",12)),3)=1," satu milyar / ",INDEX('401_MTEK_Tangerang'!idxSatuSampaiDuaPuluh,--LEFT(TEXT(RIGHT([0]!nilai,11),REPT("0",11)),2)+1)),INDEX('401_MTEK_Tangerang'!idxSatuSampaiDuaPuluh,--LEFT(RIGHT([0]!nilai,11),1)+1)&amp;" puluh "&amp;INDEX('401_MTEK_Tangerang'!idxSatuSampaiDuaPuluh,--LEFT(RIGHT([0]!nilai,10),1)+1))&amp;IF(OR(LEN([0]!nilai)&lt;=9,--LEFT(TEXT(RIGHT([0]!nilai,12),REPT("0",12)),3)={0;1}),""," milyar / ")</definedName>
    <definedName name="milyar2" localSheetId="138">" "&amp;INDEX('402_BBI_Denpasar'!idxRatusan,--LEFT(TEXT(RIGHT([0]!nilai,12),REPT("0",12)),1)+1)&amp;" "&amp;IF((--MID(TEXT(RIGHT([0]!nilai,12),REPT("0",12)),2,2)+1)&lt;=20,IF(--LEFT(TEXT(RIGHT([0]!nilai,12),REPT("0",12)),3)=1," satu milyar / ",INDEX('402_BBI_Denpasar'!idxSatuSampaiDuaPuluh,--LEFT(TEXT(RIGHT([0]!nilai,11),REPT("0",11)),2)+1)),INDEX('402_BBI_Denpasar'!idxSatuSampaiDuaPuluh,--LEFT(RIGHT([0]!nilai,11),1)+1)&amp;" puluh "&amp;INDEX('402_BBI_Denpasar'!idxSatuSampaiDuaPuluh,--LEFT(RIGHT([0]!nilai,10),1)+1))&amp;IF(OR(LEN([0]!nilai)&lt;=9,--LEFT(TEXT(RIGHT([0]!nilai,12),REPT("0",12)),3)={0;1}),""," milyar / ")</definedName>
    <definedName name="milyar2" localSheetId="139">" "&amp;INDEX('403_PT Super Sukses_MAS Kargo'!idxRatusan,--LEFT(TEXT(RIGHT([0]!nilai,12),REPT("0",12)),1)+1)&amp;" "&amp;IF((--MID(TEXT(RIGHT([0]!nilai,12),REPT("0",12)),2,2)+1)&lt;=20,IF(--LEFT(TEXT(RIGHT([0]!nilai,12),REPT("0",12)),3)=1," satu milyar / ",INDEX('403_PT Super Sukses_MAS Kargo'!idxSatuSampaiDuaPuluh,--LEFT(TEXT(RIGHT([0]!nilai,11),REPT("0",11)),2)+1)),INDEX('403_PT Super Sukses_MAS Kargo'!idxSatuSampaiDuaPuluh,--LEFT(RIGHT([0]!nilai,11),1)+1)&amp;" puluh "&amp;INDEX('403_PT Super Sukses_MAS Kargo'!idxSatuSampaiDuaPuluh,--LEFT(RIGHT([0]!nilai,10),1)+1))&amp;IF(OR(LEN([0]!nilai)&lt;=9,--LEFT(TEXT(RIGHT([0]!nilai,12),REPT("0",12)),3)={0;1}),""," milyar / ")</definedName>
    <definedName name="milyar2" localSheetId="140">" "&amp;INDEX('404_MAS Kargo_Pontianak'!idxRatusan,--LEFT(TEXT(RIGHT([0]!nilai,12),REPT("0",12)),1)+1)&amp;" "&amp;IF((--MID(TEXT(RIGHT([0]!nilai,12),REPT("0",12)),2,2)+1)&lt;=20,IF(--LEFT(TEXT(RIGHT([0]!nilai,12),REPT("0",12)),3)=1," satu milyar / ",INDEX('404_MAS Kargo_Pontianak'!idxSatuSampaiDuaPuluh,--LEFT(TEXT(RIGHT([0]!nilai,11),REPT("0",11)),2)+1)),INDEX('404_MAS Kargo_Pontianak'!idxSatuSampaiDuaPuluh,--LEFT(RIGHT([0]!nilai,11),1)+1)&amp;" puluh "&amp;INDEX('404_MAS Kargo_Pontianak'!idxSatuSampaiDuaPuluh,--LEFT(RIGHT([0]!nilai,10),1)+1))&amp;IF(OR(LEN([0]!nilai)&lt;=9,--LEFT(TEXT(RIGHT([0]!nilai,12),REPT("0",12)),3)={0;1}),""," milyar / ")</definedName>
    <definedName name="milyar2" localSheetId="141">" "&amp;INDEX('405_PT Korea Global_MAS Kargo'!idxRatusan,--LEFT(TEXT(RIGHT([0]!nilai,12),REPT("0",12)),1)+1)&amp;" "&amp;IF((--MID(TEXT(RIGHT([0]!nilai,12),REPT("0",12)),2,2)+1)&lt;=20,IF(--LEFT(TEXT(RIGHT([0]!nilai,12),REPT("0",12)),3)=1," satu milyar / ",INDEX('405_PT Korea Global_MAS Kargo'!idxSatuSampaiDuaPuluh,--LEFT(TEXT(RIGHT([0]!nilai,11),REPT("0",11)),2)+1)),INDEX('405_PT Korea Global_MAS Kargo'!idxSatuSampaiDuaPuluh,--LEFT(RIGHT([0]!nilai,11),1)+1)&amp;" puluh "&amp;INDEX('405_PT Korea Global_MAS Kargo'!idxSatuSampaiDuaPuluh,--LEFT(RIGHT([0]!nilai,10),1)+1))&amp;IF(OR(LEN([0]!nilai)&lt;=9,--LEFT(TEXT(RIGHT([0]!nilai,12),REPT("0",12)),3)={0;1}),""," milyar / ")</definedName>
    <definedName name="milyar2" localSheetId="142">" "&amp;INDEX('406_PT Almas_MAS Kargo'!idxRatusan,--LEFT(TEXT(RIGHT([0]!nilai,12),REPT("0",12)),1)+1)&amp;" "&amp;IF((--MID(TEXT(RIGHT([0]!nilai,12),REPT("0",12)),2,2)+1)&lt;=20,IF(--LEFT(TEXT(RIGHT([0]!nilai,12),REPT("0",12)),3)=1," satu milyar / ",INDEX('406_PT Almas_MAS Kargo'!idxSatuSampaiDuaPuluh,--LEFT(TEXT(RIGHT([0]!nilai,11),REPT("0",11)),2)+1)),INDEX('406_PT Almas_MAS Kargo'!idxSatuSampaiDuaPuluh,--LEFT(RIGHT([0]!nilai,11),1)+1)&amp;" puluh "&amp;INDEX('406_PT Almas_MAS Kargo'!idxSatuSampaiDuaPuluh,--LEFT(RIGHT([0]!nilai,10),1)+1))&amp;IF(OR(LEN([0]!nilai)&lt;=9,--LEFT(TEXT(RIGHT([0]!nilai,12),REPT("0",12)),3)={0;1}),""," milyar / ")</definedName>
    <definedName name="milyar2" localSheetId="143">" "&amp;INDEX('407_Wipa_Batam'!idxRatusan,--LEFT(TEXT(RIGHT([0]!nilai,12),REPT("0",12)),1)+1)&amp;" "&amp;IF((--MID(TEXT(RIGHT([0]!nilai,12),REPT("0",12)),2,2)+1)&lt;=20,IF(--LEFT(TEXT(RIGHT([0]!nilai,12),REPT("0",12)),3)=1," satu milyar / ",INDEX('407_Wipa_Batam'!idxSatuSampaiDuaPuluh,--LEFT(TEXT(RIGHT([0]!nilai,11),REPT("0",11)),2)+1)),INDEX('407_Wipa_Batam'!idxSatuSampaiDuaPuluh,--LEFT(RIGHT([0]!nilai,11),1)+1)&amp;" puluh "&amp;INDEX('407_Wipa_Batam'!idxSatuSampaiDuaPuluh,--LEFT(RIGHT([0]!nilai,10),1)+1))&amp;IF(OR(LEN([0]!nilai)&lt;=9,--LEFT(TEXT(RIGHT([0]!nilai,12),REPT("0",12)),3)={0;1}),""," milyar / ")</definedName>
    <definedName name="milyar2" localSheetId="144">" "&amp;INDEX('408_Trawlbens_Batam'!idxRatusan,--LEFT(TEXT(RIGHT([0]!nilai,12),REPT("0",12)),1)+1)&amp;" "&amp;IF((--MID(TEXT(RIGHT([0]!nilai,12),REPT("0",12)),2,2)+1)&lt;=20,IF(--LEFT(TEXT(RIGHT([0]!nilai,12),REPT("0",12)),3)=1," satu milyar / ",INDEX('408_Trawlbens_Batam'!idxSatuSampaiDuaPuluh,--LEFT(TEXT(RIGHT([0]!nilai,11),REPT("0",11)),2)+1)),INDEX('408_Trawlbens_Batam'!idxSatuSampaiDuaPuluh,--LEFT(RIGHT([0]!nilai,11),1)+1)&amp;" puluh "&amp;INDEX('408_Trawlbens_Batam'!idxSatuSampaiDuaPuluh,--LEFT(RIGHT([0]!nilai,10),1)+1))&amp;IF(OR(LEN([0]!nilai)&lt;=9,--LEFT(TEXT(RIGHT([0]!nilai,12),REPT("0",12)),3)={0;1}),""," milyar / 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 localSheetId="0">" "&amp;INDEX('274_NCT_Lampung'!idxRatusan,--LEFT(TEXT(RIGHT('[3]Pos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milyar",INDEX('274_NCT_Lampung'!idxSatuSampaiDuaPuluh,--LEFT(TEXT(RIGHT('[3]Pos Log Serang 260721'!XFD1,11),REPT("0",11)),2)+1)),INDEX('274_NCT_Lampung'!idxSatuSampaiDuaPuluh,--LEFT(RIGHT('[3]Pos Log Serang 260721'!XFD1,11),1)+1)&amp;" puluh "&amp;INDEX('274_NCT_Lampung'!idxSatuSampaiDuaPuluh,--LEFT(RIGHT('[3]Pos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">" "&amp;INDEX('275_Pandu_Pontianak'!idxRatusan,--LEFT(TEXT(RIGHT('[3]Pos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milyar",INDEX('275_Pandu_Pontianak'!idxSatuSampaiDuaPuluh,--LEFT(TEXT(RIGHT('[3]Pos Log Serang 260721'!XFD1,11),REPT("0",11)),2)+1)),INDEX('275_Pandu_Pontianak'!idxSatuSampaiDuaPuluh,--LEFT(RIGHT('[3]Pos Log Serang 260721'!XFD1,11),1)+1)&amp;" puluh "&amp;INDEX('275_Pandu_Pontianak'!idxSatuSampaiDuaPuluh,--LEFT(RIGHT('[3]Pos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">" "&amp;INDEX('276_MTEK_Jawa Barat'!idxRatusan,--LEFT(TEXT(RIGHT('[3]Pos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milyar",INDEX('276_MTEK_Jawa Barat'!idxSatuSampaiDuaPuluh,--LEFT(TEXT(RIGHT('[3]Pos Log Serang 260721'!XFD1,11),REPT("0",11)),2)+1)),INDEX('276_MTEK_Jawa Barat'!idxSatuSampaiDuaPuluh,--LEFT(RIGHT('[3]Pos Log Serang 260721'!XFD1,11),1)+1)&amp;" puluh "&amp;INDEX('276_MTEK_Jawa Barat'!idxSatuSampaiDuaPuluh,--LEFT(RIGHT('[3]Pos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">" "&amp;INDEX('278_BSC_Kino_Kisaran'!idxRatusan,--LEFT(TEXT(RIGHT('[3]Pos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milyar",INDEX('278_BSC_Kino_Kisaran'!idxSatuSampaiDuaPuluh,--LEFT(TEXT(RIGHT('[3]Pos Log Serang 260721'!XFD1,11),REPT("0",11)),2)+1)),INDEX('278_BSC_Kino_Kisaran'!idxSatuSampaiDuaPuluh,--LEFT(RIGHT('[3]Pos Log Serang 260721'!XFD1,11),1)+1)&amp;" puluh "&amp;INDEX('278_BSC_Kino_Kisaran'!idxSatuSampaiDuaPuluh,--LEFT(RIGHT('[3]Pos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">" "&amp;INDEX('279_BSC_Alam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milyar",INDEX('279_BSC_Alam Hijau_Kota Bumi'!idxSatuSampaiDuaPuluh,--LEFT(TEXT(RIGHT('[3]Pos Log Serang 260721'!XFD1,11),REPT("0",11)),2)+1)),INDEX('279_BSC_Alam Hijau_Kota Bumi'!idxSatuSampaiDuaPuluh,--LEFT(RIGHT('[3]Pos Log Serang 260721'!XFD1,11),1)+1)&amp;" puluh "&amp;INDEX('279_BSC_Alam Hijau_Kota Bumi'!idxSatuSampaiDuaPuluh,--LEFT(RIGHT('[3]Pos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">" "&amp;INDEX('280_BSC_Alam 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milyar",INDEX('280_BSC_Alam Hijau_Medan'!idxSatuSampaiDuaPuluh,--LEFT(TEXT(RIGHT('[3]Pos Log Serang 260721'!XFD1,11),REPT("0",11)),2)+1)),INDEX('280_BSC_Alam Hijau_Medan'!idxSatuSampaiDuaPuluh,--LEFT(RIGHT('[3]Pos Log Serang 260721'!XFD1,11),1)+1)&amp;" puluh "&amp;INDEX('280_BSC_Alam Hijau_Medan'!idxSatuSampaiDuaPuluh,--LEFT(RIGHT('[3]Pos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">" "&amp;INDEX('281_BSC_JHHPLamoung'!idxRatusan,--LEFT(TEXT(RIGHT('[3]Pos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milyar",INDEX('281_BSC_JHHPLamoung'!idxSatuSampaiDuaPuluh,--LEFT(TEXT(RIGHT('[3]Pos Log Serang 260721'!XFD1,11),REPT("0",11)),2)+1)),INDEX('281_BSC_JHHPLamoung'!idxSatuSampaiDuaPuluh,--LEFT(RIGHT('[3]Pos Log Serang 260721'!XFD1,11),1)+1)&amp;" puluh "&amp;INDEX('281_BSC_JHHPLamoung'!idxSatuSampaiDuaPuluh,--LEFT(RIGHT('[3]Pos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">" "&amp;INDEX('282_Solologo_Setiaalam_Malang'!idxRatusan,--LEFT(TEXT(RIGHT('[3]Pos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milyar",INDEX('282_Solologo_Setiaalam_Malang'!idxSatuSampaiDuaPuluh,--LEFT(TEXT(RIGHT('[3]Pos Log Serang 260721'!XFD1,11),REPT("0",11)),2)+1)),INDEX('282_Solologo_Setiaalam_Malang'!idxSatuSampaiDuaPuluh,--LEFT(RIGHT('[3]Pos Log Serang 260721'!XFD1,11),1)+1)&amp;" puluh "&amp;INDEX('282_Solologo_Setiaalam_Malang'!idxSatuSampaiDuaPuluh,--LEFT(RIGHT('[3]Pos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">" "&amp;INDEX('282A_Solologo_Persada_Pasuruan'!idxRatusan,--LEFT(TEXT(RIGHT('[3]Pos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milyar",INDEX('282A_Solologo_Persada_Pasuruan'!idxSatuSampaiDuaPuluh,--LEFT(TEXT(RIGHT('[3]Pos Log Serang 260721'!XFD1,11),REPT("0",11)),2)+1)),INDEX('282A_Solologo_Persada_Pasuruan'!idxSatuSampaiDuaPuluh,--LEFT(RIGHT('[3]Pos Log Serang 260721'!XFD1,11),1)+1)&amp;" puluh "&amp;INDEX('282A_Solologo_Persada_Pasuruan'!idxSatuSampaiDuaPuluh,--LEFT(RIGHT('[3]Pos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">" "&amp;INDEX('283_Solologo_Persada_Pati'!idxRatusan,--LEFT(TEXT(RIGHT('[3]Pos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milyar",INDEX('283_Solologo_Persada_Pati'!idxSatuSampaiDuaPuluh,--LEFT(TEXT(RIGHT('[3]Pos Log Serang 260721'!XFD1,11),REPT("0",11)),2)+1)),INDEX('283_Solologo_Persada_Pati'!idxSatuSampaiDuaPuluh,--LEFT(RIGHT('[3]Pos Log Serang 260721'!XFD1,11),1)+1)&amp;" puluh "&amp;INDEX('283_Solologo_Persada_Pati'!idxSatuSampaiDuaPuluh,--LEFT(RIGHT('[3]Pos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">" "&amp;INDEX('284_Bpk. Agha_Jakarta'!idxRatusan,--LEFT(TEXT(RIGHT('[3]Pos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milyar",INDEX('284_Bpk. Agha_Jakarta'!idxSatuSampaiDuaPuluh,--LEFT(TEXT(RIGHT('[3]Pos Log Serang 260721'!XFD1,11),REPT("0",11)),2)+1)),INDEX('284_Bpk. Agha_Jakarta'!idxSatuSampaiDuaPuluh,--LEFT(RIGHT('[3]Pos Log Serang 260721'!XFD1,11),1)+1)&amp;" puluh "&amp;INDEX('284_Bpk. Agha_Jakarta'!idxSatuSampaiDuaPuluh,--LEFT(RIGHT('[3]Pos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">" "&amp;INDEX('285_Bpk Zudi_Banjarmasin'!idxRatusan,--LEFT(TEXT(RIGHT('[3]Pos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milyar",INDEX('285_Bpk Zudi_Banjarmasin'!idxSatuSampaiDuaPuluh,--LEFT(TEXT(RIGHT('[3]Pos Log Serang 260721'!XFD1,11),REPT("0",11)),2)+1)),INDEX('285_Bpk Zudi_Banjarmasin'!idxSatuSampaiDuaPuluh,--LEFT(RIGHT('[3]Pos Log Serang 260721'!XFD1,11),1)+1)&amp;" puluh "&amp;INDEX('285_Bpk Zudi_Banjarmasin'!idxSatuSampaiDuaPuluh,--LEFT(RIGHT('[3]Pos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">" "&amp;INDEX('286_DN_Lampung'!idxRatusan,--LEFT(TEXT(RIGHT('[3]Pos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milyar",INDEX('286_DN_Lampung'!idxSatuSampaiDuaPuluh,--LEFT(TEXT(RIGHT('[3]Pos Log Serang 260721'!XFD1,11),REPT("0",11)),2)+1)),INDEX('286_DN_Lampung'!idxSatuSampaiDuaPuluh,--LEFT(RIGHT('[3]Pos Log Serang 260721'!XFD1,11),1)+1)&amp;" puluh "&amp;INDEX('286_DN_Lampung'!idxSatuSampaiDuaPuluh,--LEFT(RIGHT('[3]Pos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">" "&amp;INDEX('287_Segoro_Korea'!idxRatusan,--LEFT(TEXT(RIGHT('[3]Pos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milyar",INDEX('287_Segoro_Korea'!idxSatuSampaiDuaPuluh,--LEFT(TEXT(RIGHT('[3]Pos Log Serang 260721'!XFD1,11),REPT("0",11)),2)+1)),INDEX('287_Segoro_Korea'!idxSatuSampaiDuaPuluh,--LEFT(RIGHT('[3]Pos Log Serang 260721'!XFD1,11),1)+1)&amp;" puluh "&amp;INDEX('287_Segoro_Korea'!idxSatuSampaiDuaPuluh,--LEFT(RIGHT('[3]Pos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">" "&amp;INDEX('288_BSC_Alamhijau_Pekanbaru'!idxRatusan,--LEFT(TEXT(RIGHT('[3]Pos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milyar",INDEX('288_BSC_Alamhijau_Pekanbaru'!idxSatuSampaiDuaPuluh,--LEFT(TEXT(RIGHT('[3]Pos Log Serang 260721'!XFD1,11),REPT("0",11)),2)+1)),INDEX('288_BSC_Alamhijau_Pekanbaru'!idxSatuSampaiDuaPuluh,--LEFT(RIGHT('[3]Pos Log Serang 260721'!XFD1,11),1)+1)&amp;" puluh "&amp;INDEX('288_BSC_Alamhijau_Pekanbaru'!idxSatuSampaiDuaPuluh,--LEFT(RIGHT('[3]Pos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5">" "&amp;INDEX('289_PT. Yasa_Konawe'!idxRatusan,--LEFT(TEXT(RIGHT('[3]Pos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milyar",INDEX('289_PT. Yasa_Konawe'!idxSatuSampaiDuaPuluh,--LEFT(TEXT(RIGHT('[3]Pos Log Serang 260721'!XFD1,11),REPT("0",11)),2)+1)),INDEX('289_PT. Yasa_Konawe'!idxSatuSampaiDuaPuluh,--LEFT(RIGHT('[3]Pos Log Serang 260721'!XFD1,11),1)+1)&amp;" puluh "&amp;INDEX('289_PT. Yasa_Konawe'!idxSatuSampaiDuaPuluh,--LEFT(RIGHT('[3]Pos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6">" "&amp;INDEX('290_PCS_Ketapang'!idxRatusan,--LEFT(TEXT(RIGHT('[3]Pos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milyar",INDEX('290_PCS_Ketapang'!idxSatuSampaiDuaPuluh,--LEFT(TEXT(RIGHT('[3]Pos Log Serang 260721'!XFD1,11),REPT("0",11)),2)+1)),INDEX('290_PCS_Ketapang'!idxSatuSampaiDuaPuluh,--LEFT(RIGHT('[3]Pos Log Serang 260721'!XFD1,11),1)+1)&amp;" puluh "&amp;INDEX('290_PCS_Ketapang'!idxSatuSampaiDuaPuluh,--LEFT(RIGHT('[3]Pos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7">" "&amp;INDEX('291_Menara_Cirebon'!idxRatusan,--LEFT(TEXT(RIGHT('[3]Pos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milyar",INDEX('291_Menara_Cirebon'!idxSatuSampaiDuaPuluh,--LEFT(TEXT(RIGHT('[3]Pos Log Serang 260721'!XFD1,11),REPT("0",11)),2)+1)),INDEX('291_Menara_Cirebon'!idxSatuSampaiDuaPuluh,--LEFT(RIGHT('[3]Pos Log Serang 260721'!XFD1,11),1)+1)&amp;" puluh "&amp;INDEX('291_Menara_Cirebon'!idxSatuSampaiDuaPuluh,--LEFT(RIGHT('[3]Pos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8">" "&amp;INDEX('292_Menara_Medan'!idxRatusan,--LEFT(TEXT(RIGHT('[3]Pos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milyar",INDEX('292_Menara_Medan'!idxSatuSampaiDuaPuluh,--LEFT(TEXT(RIGHT('[3]Pos Log Serang 260721'!XFD1,11),REPT("0",11)),2)+1)),INDEX('292_Menara_Medan'!idxSatuSampaiDuaPuluh,--LEFT(RIGHT('[3]Pos Log Serang 260721'!XFD1,11),1)+1)&amp;" puluh "&amp;INDEX('292_Menara_Medan'!idxSatuSampaiDuaPuluh,--LEFT(RIGHT('[3]Pos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9">" "&amp;INDEX('293_MTEK_Indramayu'!idxRatusan,--LEFT(TEXT(RIGHT('[3]Pos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milyar",INDEX('293_MTEK_Indramayu'!idxSatuSampaiDuaPuluh,--LEFT(TEXT(RIGHT('[3]Pos Log Serang 260721'!XFD1,11),REPT("0",11)),2)+1)),INDEX('293_MTEK_Indramayu'!idxSatuSampaiDuaPuluh,--LEFT(RIGHT('[3]Pos Log Serang 260721'!XFD1,11),1)+1)&amp;" puluh "&amp;INDEX('293_MTEK_Indramayu'!idxSatuSampaiDuaPuluh,--LEFT(RIGHT('[3]Pos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0">" "&amp;INDEX('294_MTEK_Bogor'!idxRatusan,--LEFT(TEXT(RIGHT('[3]Pos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milyar",INDEX('294_MTEK_Bogor'!idxSatuSampaiDuaPuluh,--LEFT(TEXT(RIGHT('[3]Pos Log Serang 260721'!XFD1,11),REPT("0",11)),2)+1)),INDEX('294_MTEK_Bogor'!idxSatuSampaiDuaPuluh,--LEFT(RIGHT('[3]Pos Log Serang 260721'!XFD1,11),1)+1)&amp;" puluh "&amp;INDEX('294_MTEK_Bogor'!idxSatuSampaiDuaPuluh,--LEFT(RIGHT('[3]Pos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1">" "&amp;INDEX('295_Solologo_Setyalam_Malang'!idxRatusan,--LEFT(TEXT(RIGHT('[3]Pos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milyar",INDEX('295_Solologo_Setyalam_Malang'!idxSatuSampaiDuaPuluh,--LEFT(TEXT(RIGHT('[3]Pos Log Serang 260721'!XFD1,11),REPT("0",11)),2)+1)),INDEX('295_Solologo_Setyalam_Malang'!idxSatuSampaiDuaPuluh,--LEFT(RIGHT('[3]Pos Log Serang 260721'!XFD1,11),1)+1)&amp;" puluh "&amp;INDEX('295_Solologo_Setyalam_Malang'!idxSatuSampaiDuaPuluh,--LEFT(RIGHT('[3]Pos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2">" "&amp;INDEX('296_Solologo_Persada_Pasuruan'!idxRatusan,--LEFT(TEXT(RIGHT('[3]Pos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milyar",INDEX('296_Solologo_Persada_Pasuruan'!idxSatuSampaiDuaPuluh,--LEFT(TEXT(RIGHT('[3]Pos Log Serang 260721'!XFD1,11),REPT("0",11)),2)+1)),INDEX('296_Solologo_Persada_Pasuruan'!idxSatuSampaiDuaPuluh,--LEFT(RIGHT('[3]Pos Log Serang 260721'!XFD1,11),1)+1)&amp;" puluh "&amp;INDEX('296_Solologo_Persada_Pasuruan'!idxSatuSampaiDuaPuluh,--LEFT(RIGHT('[3]Pos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3">" "&amp;INDEX('297_Brama_Batam'!idxRatusan,--LEFT(TEXT(RIGHT('[3]Pos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milyar",INDEX('297_Brama_Batam'!idxSatuSampaiDuaPuluh,--LEFT(TEXT(RIGHT('[3]Pos Log Serang 260721'!XFD1,11),REPT("0",11)),2)+1)),INDEX('297_Brama_Batam'!idxSatuSampaiDuaPuluh,--LEFT(RIGHT('[3]Pos Log Serang 260721'!XFD1,11),1)+1)&amp;" puluh "&amp;INDEX('297_Brama_Batam'!idxSatuSampaiDuaPuluh,--LEFT(RIGHT('[3]Pos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4">" "&amp;INDEX('298_CMT_Pekanbaru'!idxRatusan,--LEFT(TEXT(RIGHT('[3]Pos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milyar",INDEX('298_CMT_Pekanbaru'!idxSatuSampaiDuaPuluh,--LEFT(TEXT(RIGHT('[3]Pos Log Serang 260721'!XFD1,11),REPT("0",11)),2)+1)),INDEX('298_CMT_Pekanbaru'!idxSatuSampaiDuaPuluh,--LEFT(RIGHT('[3]Pos Log Serang 260721'!XFD1,11),1)+1)&amp;" puluh "&amp;INDEX('298_CMT_Pekanbaru'!idxSatuSampaiDuaPuluh,--LEFT(RIGHT('[3]Pos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5">" "&amp;INDEX('299_Multi Anugrah_Purwokerto'!idxRatusan,--LEFT(TEXT(RIGHT('[3]Pos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milyar",INDEX('299_Multi Anugrah_Purwokerto'!idxSatuSampaiDuaPuluh,--LEFT(TEXT(RIGHT('[3]Pos Log Serang 260721'!XFD1,11),REPT("0",11)),2)+1)),INDEX('299_Multi Anugrah_Purwokerto'!idxSatuSampaiDuaPuluh,--LEFT(RIGHT('[3]Pos Log Serang 260721'!XFD1,11),1)+1)&amp;" puluh "&amp;INDEX('299_Multi Anugrah_Purwokerto'!idxSatuSampaiDuaPuluh,--LEFT(RIGHT('[3]Pos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6">" "&amp;INDEX('300_Brama_Pontianak'!idxRatusan,--LEFT(TEXT(RIGHT('[3]Pos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milyar",INDEX('300_Brama_Pontianak'!idxSatuSampaiDuaPuluh,--LEFT(TEXT(RIGHT('[3]Pos Log Serang 260721'!XFD1,11),REPT("0",11)),2)+1)),INDEX('300_Brama_Pontianak'!idxSatuSampaiDuaPuluh,--LEFT(RIGHT('[3]Pos Log Serang 260721'!XFD1,11),1)+1)&amp;" puluh "&amp;INDEX('300_Brama_Pontianak'!idxSatuSampaiDuaPuluh,--LEFT(RIGHT('[3]Pos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7">" "&amp;INDEX('301_Expresindo_Pondok Cabe'!idxRatusan,--LEFT(TEXT(RIGHT('[3]Pos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milyar",INDEX('301_Expresindo_Pondok Cabe'!idxSatuSampaiDuaPuluh,--LEFT(TEXT(RIGHT('[3]Pos Log Serang 260721'!XFD1,11),REPT("0",11)),2)+1)),INDEX('301_Expresindo_Pondok Cabe'!idxSatuSampaiDuaPuluh,--LEFT(RIGHT('[3]Pos Log Serang 260721'!XFD1,11),1)+1)&amp;" puluh "&amp;INDEX('301_Expresindo_Pondok Cabe'!idxSatuSampaiDuaPuluh,--LEFT(RIGHT('[3]Pos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8">" "&amp;INDEX('302_Hinawa DNR_Mix'!idxRatusan,--LEFT(TEXT(RIGHT('[3]Pos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milyar",INDEX('302_Hinawa DNR_Mix'!idxSatuSampaiDuaPuluh,--LEFT(TEXT(RIGHT('[3]Pos Log Serang 260721'!XFD1,11),REPT("0",11)),2)+1)),INDEX('302_Hinawa DNR_Mix'!idxSatuSampaiDuaPuluh,--LEFT(RIGHT('[3]Pos Log Serang 260721'!XFD1,11),1)+1)&amp;" puluh "&amp;INDEX('302_Hinawa DNR_Mix'!idxSatuSampaiDuaPuluh,--LEFT(RIGHT('[3]Pos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29">" "&amp;INDEX('303_Trawlbens_Batam'!idxRatusan,--LEFT(TEXT(RIGHT('[3]Pos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milyar",INDEX('303_Trawlbens_Batam'!idxSatuSampaiDuaPuluh,--LEFT(TEXT(RIGHT('[3]Pos Log Serang 260721'!XFD1,11),REPT("0",11)),2)+1)),INDEX('303_Trawlbens_Batam'!idxSatuSampaiDuaPuluh,--LEFT(RIGHT('[3]Pos Log Serang 260721'!XFD1,11),1)+1)&amp;" puluh "&amp;INDEX('303_Trawlbens_Batam'!idxSatuSampaiDuaPuluh,--LEFT(RIGHT('[3]Pos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0">" "&amp;INDEX('304_Yenlingtan_Beorganik_BT'!idxRatusan,--LEFT(TEXT(RIGHT('[3]Pos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milyar",INDEX('304_Yenlingtan_Beorganik_BT'!idxSatuSampaiDuaPuluh,--LEFT(TEXT(RIGHT('[3]Pos Log Serang 260721'!XFD1,11),REPT("0",11)),2)+1)),INDEX('304_Yenlingtan_Beorganik_BT'!idxSatuSampaiDuaPuluh,--LEFT(RIGHT('[3]Pos Log Serang 260721'!XFD1,11),1)+1)&amp;" puluh "&amp;INDEX('304_Yenlingtan_Beorganik_BT'!idxSatuSampaiDuaPuluh,--LEFT(RIGHT('[3]Pos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1">" "&amp;INDEX('305_Yenlingtan_Primasari_BTM'!idxRatusan,--LEFT(TEXT(RIGHT('[3]Pos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milyar",INDEX('305_Yenlingtan_Primasari_BTM'!idxSatuSampaiDuaPuluh,--LEFT(TEXT(RIGHT('[3]Pos Log Serang 260721'!XFD1,11),REPT("0",11)),2)+1)),INDEX('305_Yenlingtan_Primasari_BTM'!idxSatuSampaiDuaPuluh,--LEFT(RIGHT('[3]Pos Log Serang 260721'!XFD1,11),1)+1)&amp;" puluh "&amp;INDEX('305_Yenlingtan_Primasari_BTM'!idxSatuSampaiDuaPuluh,--LEFT(RIGHT('[3]Pos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2">" "&amp;INDEX('306_Gautama_Batam'!idxRatusan,--LEFT(TEXT(RIGHT('[3]Pos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milyar",INDEX('306_Gautama_Batam'!idxSatuSampaiDuaPuluh,--LEFT(TEXT(RIGHT('[3]Pos Log Serang 260721'!XFD1,11),REPT("0",11)),2)+1)),INDEX('306_Gautama_Batam'!idxSatuSampaiDuaPuluh,--LEFT(RIGHT('[3]Pos Log Serang 260721'!XFD1,11),1)+1)&amp;" puluh "&amp;INDEX('306_Gautama_Batam'!idxSatuSampaiDuaPuluh,--LEFT(RIGHT('[3]Pos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3">" "&amp;INDEX('307_Yenlingtan_Primasari_BTM'!idxRatusan,--LEFT(TEXT(RIGHT('[3]Pos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milyar",INDEX('307_Yenlingtan_Primasari_BTM'!idxSatuSampaiDuaPuluh,--LEFT(TEXT(RIGHT('[3]Pos Log Serang 260721'!XFD1,11),REPT("0",11)),2)+1)),INDEX('307_Yenlingtan_Primasari_BTM'!idxSatuSampaiDuaPuluh,--LEFT(RIGHT('[3]Pos Log Serang 260721'!XFD1,11),1)+1)&amp;" puluh "&amp;INDEX('307_Yenlingtan_Primasari_BTM'!idxSatuSampaiDuaPuluh,--LEFT(RIGHT('[3]Pos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4">" "&amp;INDEX('308_Klik_Batam'!idxRatusan,--LEFT(TEXT(RIGHT('[3]Pos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milyar",INDEX('308_Klik_Batam'!idxSatuSampaiDuaPuluh,--LEFT(TEXT(RIGHT('[3]Pos Log Serang 260721'!XFD1,11),REPT("0",11)),2)+1)),INDEX('308_Klik_Batam'!idxSatuSampaiDuaPuluh,--LEFT(RIGHT('[3]Pos Log Serang 260721'!XFD1,11),1)+1)&amp;" puluh "&amp;INDEX('308_Klik_Batam'!idxSatuSampaiDuaPuluh,--LEFT(RIGHT('[3]Pos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5">" "&amp;INDEX('309_Anzora Skin_Batam'!idxRatusan,--LEFT(TEXT(RIGHT('[3]Pos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milyar",INDEX('309_Anzora Skin_Batam'!idxSatuSampaiDuaPuluh,--LEFT(TEXT(RIGHT('[3]Pos Log Serang 260721'!XFD1,11),REPT("0",11)),2)+1)),INDEX('309_Anzora Skin_Batam'!idxSatuSampaiDuaPuluh,--LEFT(RIGHT('[3]Pos Log Serang 260721'!XFD1,11),1)+1)&amp;" puluh "&amp;INDEX('309_Anzora Skin_Batam'!idxSatuSampaiDuaPuluh,--LEFT(RIGHT('[3]Pos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6">" "&amp;INDEX('310_Trawlbens_Batam'!idxRatusan,--LEFT(TEXT(RIGHT('[3]Pos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milyar",INDEX('310_Trawlbens_Batam'!idxSatuSampaiDuaPuluh,--LEFT(TEXT(RIGHT('[3]Pos Log Serang 260721'!XFD1,11),REPT("0",11)),2)+1)),INDEX('310_Trawlbens_Batam'!idxSatuSampaiDuaPuluh,--LEFT(RIGHT('[3]Pos Log Serang 260721'!XFD1,11),1)+1)&amp;" puluh "&amp;INDEX('310_Trawlbens_Batam'!idxSatuSampaiDuaPuluh,--LEFT(RIGHT('[3]Pos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7">" "&amp;INDEX('311_Bpk.Iqbal_Jambi'!idxRatusan,--LEFT(TEXT(RIGHT('[3]Pos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milyar",INDEX('311_Bpk.Iqbal_Jambi'!idxSatuSampaiDuaPuluh,--LEFT(TEXT(RIGHT('[3]Pos Log Serang 260721'!XFD1,11),REPT("0",11)),2)+1)),INDEX('311_Bpk.Iqbal_Jambi'!idxSatuSampaiDuaPuluh,--LEFT(RIGHT('[3]Pos Log Serang 260721'!XFD1,11),1)+1)&amp;" puluh "&amp;INDEX('311_Bpk.Iqbal_Jambi'!idxSatuSampaiDuaPuluh,--LEFT(RIGHT('[3]Pos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8">" "&amp;INDEX('312_Yenlingtan_Primasari_BTM'!idxRatusan,--LEFT(TEXT(RIGHT('[3]Pos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milyar",INDEX('312_Yenlingtan_Primasari_BTM'!idxSatuSampaiDuaPuluh,--LEFT(TEXT(RIGHT('[3]Pos Log Serang 260721'!XFD1,11),REPT("0",11)),2)+1)),INDEX('312_Yenlingtan_Primasari_BTM'!idxSatuSampaiDuaPuluh,--LEFT(RIGHT('[3]Pos Log Serang 260721'!XFD1,11),1)+1)&amp;" puluh "&amp;INDEX('312_Yenlingtan_Primasari_BTM'!idxSatuSampaiDuaPuluh,--LEFT(RIGHT('[3]Pos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39">" "&amp;INDEX('313_Yenlingtan_Primasari_BTM'!idxRatusan,--LEFT(TEXT(RIGHT('[3]Pos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milyar",INDEX('313_Yenlingtan_Primasari_BTM'!idxSatuSampaiDuaPuluh,--LEFT(TEXT(RIGHT('[3]Pos Log Serang 260721'!XFD1,11),REPT("0",11)),2)+1)),INDEX('313_Yenlingtan_Primasari_BTM'!idxSatuSampaiDuaPuluh,--LEFT(RIGHT('[3]Pos Log Serang 260721'!XFD1,11),1)+1)&amp;" puluh "&amp;INDEX('313_Yenlingtan_Primasari_BTM'!idxSatuSampaiDuaPuluh,--LEFT(RIGHT('[3]Pos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0">" "&amp;INDEX('314_Padi Logistik_Bali'!idxRatusan,--LEFT(TEXT(RIGHT('[3]Pos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milyar",INDEX('314_Padi Logistik_Bali'!idxSatuSampaiDuaPuluh,--LEFT(TEXT(RIGHT('[3]Pos Log Serang 260721'!XFD1,11),REPT("0",11)),2)+1)),INDEX('314_Padi Logistik_Bali'!idxSatuSampaiDuaPuluh,--LEFT(RIGHT('[3]Pos Log Serang 260721'!XFD1,11),1)+1)&amp;" puluh "&amp;INDEX('314_Padi Logistik_Bali'!idxSatuSampaiDuaPuluh,--LEFT(RIGHT('[3]Pos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1">" "&amp;INDEX('315_BBI_Pontianak'!idxRatusan,--LEFT(TEXT(RIGHT('[3]Pos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milyar",INDEX('315_BBI_Pontianak'!idxSatuSampaiDuaPuluh,--LEFT(TEXT(RIGHT('[3]Pos Log Serang 260721'!XFD1,11),REPT("0",11)),2)+1)),INDEX('315_BBI_Pontianak'!idxSatuSampaiDuaPuluh,--LEFT(RIGHT('[3]Pos Log Serang 260721'!XFD1,11),1)+1)&amp;" puluh "&amp;INDEX('315_BBI_Pontianak'!idxSatuSampaiDuaPuluh,--LEFT(RIGHT('[3]Pos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2">" "&amp;INDEX('316_BBI_Medan'!idxRatusan,--LEFT(TEXT(RIGHT('[3]Pos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milyar",INDEX('316_BBI_Medan'!idxSatuSampaiDuaPuluh,--LEFT(TEXT(RIGHT('[3]Pos Log Serang 260721'!XFD1,11),REPT("0",11)),2)+1)),INDEX('316_BBI_Medan'!idxSatuSampaiDuaPuluh,--LEFT(RIGHT('[3]Pos Log Serang 260721'!XFD1,11),1)+1)&amp;" puluh "&amp;INDEX('316_BBI_Medan'!idxSatuSampaiDuaPuluh,--LEFT(RIGHT('[3]Pos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3">" "&amp;INDEX('317_BBI_Jambi'!idxRatusan,--LEFT(TEXT(RIGHT('[3]Pos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milyar",INDEX('317_BBI_Jambi'!idxSatuSampaiDuaPuluh,--LEFT(TEXT(RIGHT('[3]Pos Log Serang 260721'!XFD1,11),REPT("0",11)),2)+1)),INDEX('317_BBI_Jambi'!idxSatuSampaiDuaPuluh,--LEFT(RIGHT('[3]Pos Log Serang 260721'!XFD1,11),1)+1)&amp;" puluh "&amp;INDEX('317_BBI_Jambi'!idxSatuSampaiDuaPuluh,--LEFT(RIGHT('[3]Pos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4">" "&amp;INDEX('318_DN_Import China-JKT'!idxRatusan,--LEFT(TEXT(RIGHT('[3]Pos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milyar",INDEX('318_DN_Import China-JKT'!idxSatuSampaiDuaPuluh,--LEFT(TEXT(RIGHT('[3]Pos Log Serang 260721'!XFD1,11),REPT("0",11)),2)+1)),INDEX('318_DN_Import China-JKT'!idxSatuSampaiDuaPuluh,--LEFT(RIGHT('[3]Pos Log Serang 260721'!XFD1,11),1)+1)&amp;" puluh "&amp;INDEX('318_DN_Import China-JKT'!idxSatuSampaiDuaPuluh,--LEFT(RIGHT('[3]Pos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5">" "&amp;INDEX('318A_DN_Import China-JKT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milyar",INDEX('318A_DN_Import China-JKT '!idxSatuSampaiDuaPuluh,--LEFT(TEXT(RIGHT('[3]Pos Log Serang 260721'!XFD1,11),REPT("0",11)),2)+1)),INDEX('318A_DN_Import China-JKT '!idxSatuSampaiDuaPuluh,--LEFT(RIGHT('[3]Pos Log Serang 260721'!XFD1,11),1)+1)&amp;" puluh "&amp;INDEX('318A_DN_Import China-JKT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6">" "&amp;INDEX('318B_DN_Import China-JKT 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milyar",INDEX('318B_DN_Import China-JKT '!idxSatuSampaiDuaPuluh,--LEFT(TEXT(RIGHT('[3]Pos Log Serang 260721'!XFD1,11),REPT("0",11)),2)+1)),INDEX('318B_DN_Import China-JKT '!idxSatuSampaiDuaPuluh,--LEFT(RIGHT('[3]Pos Log Serang 260721'!XFD1,11),1)+1)&amp;" puluh "&amp;INDEX('318B_DN_Import China-JKT 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7">" "&amp;INDEX('319_Marvel_Batam'!idxRatusan,--LEFT(TEXT(RIGHT('[3]Pos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milyar",INDEX('319_Marvel_Batam'!idxSatuSampaiDuaPuluh,--LEFT(TEXT(RIGHT('[3]Pos Log Serang 260721'!XFD1,11),REPT("0",11)),2)+1)),INDEX('319_Marvel_Batam'!idxSatuSampaiDuaPuluh,--LEFT(RIGHT('[3]Pos Log Serang 260721'!XFD1,11),1)+1)&amp;" puluh "&amp;INDEX('319_Marvel_Batam'!idxSatuSampaiDuaPuluh,--LEFT(RIGHT('[3]Pos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8">" "&amp;INDEX('320_Klik_Batam'!idxRatusan,--LEFT(TEXT(RIGHT('[3]Pos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milyar",INDEX('320_Klik_Batam'!idxSatuSampaiDuaPuluh,--LEFT(TEXT(RIGHT('[3]Pos Log Serang 260721'!XFD1,11),REPT("0",11)),2)+1)),INDEX('320_Klik_Batam'!idxSatuSampaiDuaPuluh,--LEFT(RIGHT('[3]Pos Log Serang 260721'!XFD1,11),1)+1)&amp;" puluh "&amp;INDEX('320_Klik_Batam'!idxSatuSampaiDuaPuluh,--LEFT(RIGHT('[3]Pos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49">" "&amp;INDEX('321_Okaryana_Pontianak'!idxRatusan,--LEFT(TEXT(RIGHT('[3]Pos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milyar",INDEX('321_Okaryana_Pontianak'!idxSatuSampaiDuaPuluh,--LEFT(TEXT(RIGHT('[3]Pos Log Serang 260721'!XFD1,11),REPT("0",11)),2)+1)),INDEX('321_Okaryana_Pontianak'!idxSatuSampaiDuaPuluh,--LEFT(RIGHT('[3]Pos Log Serang 260721'!XFD1,11),1)+1)&amp;" puluh "&amp;INDEX('321_Okaryana_Pontianak'!idxSatuSampaiDuaPuluh,--LEFT(RIGHT('[3]Pos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0">" "&amp;INDEX('322_NCT_Nias'!idxRatusan,--LEFT(TEXT(RIGHT('[3]Pos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milyar",INDEX('322_NCT_Nias'!idxSatuSampaiDuaPuluh,--LEFT(TEXT(RIGHT('[3]Pos Log Serang 260721'!XFD1,11),REPT("0",11)),2)+1)),INDEX('322_NCT_Nias'!idxSatuSampaiDuaPuluh,--LEFT(RIGHT('[3]Pos Log Serang 260721'!XFD1,11),1)+1)&amp;" puluh "&amp;INDEX('322_NCT_Nias'!idxSatuSampaiDuaPuluh,--LEFT(RIGHT('[3]Pos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1">" "&amp;INDEX('323_PT. SITC_Undername China'!idxRatusan,--LEFT(TEXT(RIGHT('[3]Pos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milyar",INDEX('323_PT. SITC_Undername China'!idxSatuSampaiDuaPuluh,--LEFT(TEXT(RIGHT('[3]Pos Log Serang 260721'!XFD1,11),REPT("0",11)),2)+1)),INDEX('323_PT. SITC_Undername China'!idxSatuSampaiDuaPuluh,--LEFT(RIGHT('[3]Pos Log Serang 260721'!XFD1,11),1)+1)&amp;" puluh "&amp;INDEX('323_PT. SITC_Undername China'!idxSatuSampaiDuaPuluh,--LEFT(RIGHT('[3]Pos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2">" "&amp;INDEX('324_MBS_Palu'!idxRatusan,--LEFT(TEXT(RIGHT('[3]Pos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milyar",INDEX('324_MBS_Palu'!idxSatuSampaiDuaPuluh,--LEFT(TEXT(RIGHT('[3]Pos Log Serang 260721'!XFD1,11),REPT("0",11)),2)+1)),INDEX('324_MBS_Palu'!idxSatuSampaiDuaPuluh,--LEFT(RIGHT('[3]Pos Log Serang 260721'!XFD1,11),1)+1)&amp;" puluh "&amp;INDEX('324_MBS_Palu'!idxSatuSampaiDuaPuluh,--LEFT(RIGHT('[3]Pos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3">" "&amp;INDEX('325_Maxxis_Lampung'!idxRatusan,--LEFT(TEXT(RIGHT('[3]Pos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milyar",INDEX('325_Maxxis_Lampung'!idxSatuSampaiDuaPuluh,--LEFT(TEXT(RIGHT('[3]Pos Log Serang 260721'!XFD1,11),REPT("0",11)),2)+1)),INDEX('325_Maxxis_Lampung'!idxSatuSampaiDuaPuluh,--LEFT(RIGHT('[3]Pos Log Serang 260721'!XFD1,11),1)+1)&amp;" puluh "&amp;INDEX('325_Maxxis_Lampung'!idxSatuSampaiDuaPuluh,--LEFT(RIGHT('[3]Pos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4">" "&amp;INDEX('326_Ibu Yesika_Kendari'!idxRatusan,--LEFT(TEXT(RIGHT('[3]Pos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milyar",INDEX('326_Ibu Yesika_Kendari'!idxSatuSampaiDuaPuluh,--LEFT(TEXT(RIGHT('[3]Pos Log Serang 260721'!XFD1,11),REPT("0",11)),2)+1)),INDEX('326_Ibu Yesika_Kendari'!idxSatuSampaiDuaPuluh,--LEFT(RIGHT('[3]Pos Log Serang 260721'!XFD1,11),1)+1)&amp;" puluh "&amp;INDEX('326_Ibu Yesika_Kendari'!idxSatuSampaiDuaPuluh,--LEFT(RIGHT('[3]Pos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5">" "&amp;INDEX('327_LSJ_Batam'!idxRatusan,--LEFT(TEXT(RIGHT('[3]Pos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milyar",INDEX('327_LSJ_Batam'!idxSatuSampaiDuaPuluh,--LEFT(TEXT(RIGHT('[3]Pos Log Serang 260721'!XFD1,11),REPT("0",11)),2)+1)),INDEX('327_LSJ_Batam'!idxSatuSampaiDuaPuluh,--LEFT(RIGHT('[3]Pos Log Serang 260721'!XFD1,11),1)+1)&amp;" puluh "&amp;INDEX('327_LSJ_Batam'!idxSatuSampaiDuaPuluh,--LEFT(RIGHT('[3]Pos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6">" "&amp;INDEX('328_Toko Ade_Makassar'!idxRatusan,--LEFT(TEXT(RIGHT('[3]Pos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milyar",INDEX('328_Toko Ade_Makassar'!idxSatuSampaiDuaPuluh,--LEFT(TEXT(RIGHT('[3]Pos Log Serang 260721'!XFD1,11),REPT("0",11)),2)+1)),INDEX('328_Toko Ade_Makassar'!idxSatuSampaiDuaPuluh,--LEFT(RIGHT('[3]Pos Log Serang 260721'!XFD1,11),1)+1)&amp;" puluh "&amp;INDEX('328_Toko Ade_Makassar'!idxSatuSampaiDuaPuluh,--LEFT(RIGHT('[3]Pos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7">" "&amp;INDEX('329_Bpk. Rosy Palilingan_Batam'!idxRatusan,--LEFT(TEXT(RIGHT('[3]Pos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milyar",INDEX('329_Bpk. Rosy Palilingan_Batam'!idxSatuSampaiDuaPuluh,--LEFT(TEXT(RIGHT('[3]Pos Log Serang 260721'!XFD1,11),REPT("0",11)),2)+1)),INDEX('329_Bpk. Rosy Palilingan_Batam'!idxSatuSampaiDuaPuluh,--LEFT(RIGHT('[3]Pos Log Serang 260721'!XFD1,11),1)+1)&amp;" puluh "&amp;INDEX('329_Bpk. Rosy Palilingan_Batam'!idxSatuSampaiDuaPuluh,--LEFT(RIGHT('[3]Pos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8">" "&amp;INDEX('330_Yenlingtan_Batam'!idxRatusan,--LEFT(TEXT(RIGHT('[3]Pos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milyar",INDEX('330_Yenlingtan_Batam'!idxSatuSampaiDuaPuluh,--LEFT(TEXT(RIGHT('[3]Pos Log Serang 260721'!XFD1,11),REPT("0",11)),2)+1)),INDEX('330_Yenlingtan_Batam'!idxSatuSampaiDuaPuluh,--LEFT(RIGHT('[3]Pos Log Serang 260721'!XFD1,11),1)+1)&amp;" puluh "&amp;INDEX('330_Yenlingtan_Batam'!idxSatuSampaiDuaPuluh,--LEFT(RIGHT('[3]Pos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59">" "&amp;INDEX('331_Tinata Sukses_Batam'!idxRatusan,--LEFT(TEXT(RIGHT('[3]Pos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milyar",INDEX('331_Tinata Sukses_Batam'!idxSatuSampaiDuaPuluh,--LEFT(TEXT(RIGHT('[3]Pos Log Serang 260721'!XFD1,11),REPT("0",11)),2)+1)),INDEX('331_Tinata Sukses_Batam'!idxSatuSampaiDuaPuluh,--LEFT(RIGHT('[3]Pos Log Serang 260721'!XFD1,11),1)+1)&amp;" puluh "&amp;INDEX('331_Tinata Sukses_Batam'!idxSatuSampaiDuaPuluh,--LEFT(RIGHT('[3]Pos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0">" "&amp;INDEX('332_Yenlingtan_Lingkar_BTH'!idxRatusan,--LEFT(TEXT(RIGHT('[3]Pos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milyar",INDEX('332_Yenlingtan_Lingkar_BTH'!idxSatuSampaiDuaPuluh,--LEFT(TEXT(RIGHT('[3]Pos Log Serang 260721'!XFD1,11),REPT("0",11)),2)+1)),INDEX('332_Yenlingtan_Lingkar_BTH'!idxSatuSampaiDuaPuluh,--LEFT(RIGHT('[3]Pos Log Serang 260721'!XFD1,11),1)+1)&amp;" puluh "&amp;INDEX('332_Yenlingtan_Lingkar_BTH'!idxSatuSampaiDuaPuluh,--LEFT(RIGHT('[3]Pos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1">" "&amp;INDEX('333_Yenlingtan_Timothy_BTH'!idxRatusan,--LEFT(TEXT(RIGHT('[3]Pos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milyar",INDEX('333_Yenlingtan_Timothy_BTH'!idxSatuSampaiDuaPuluh,--LEFT(TEXT(RIGHT('[3]Pos Log Serang 260721'!XFD1,11),REPT("0",11)),2)+1)),INDEX('333_Yenlingtan_Timothy_BTH'!idxSatuSampaiDuaPuluh,--LEFT(RIGHT('[3]Pos Log Serang 260721'!XFD1,11),1)+1)&amp;" puluh "&amp;INDEX('333_Yenlingtan_Timothy_BTH'!idxSatuSampaiDuaPuluh,--LEFT(RIGHT('[3]Pos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2">" "&amp;INDEX('334_Yenlingtan_kaifa_BTH'!idxRatusan,--LEFT(TEXT(RIGHT('[3]Pos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milyar",INDEX('334_Yenlingtan_kaifa_BTH'!idxSatuSampaiDuaPuluh,--LEFT(TEXT(RIGHT('[3]Pos Log Serang 260721'!XFD1,11),REPT("0",11)),2)+1)),INDEX('334_Yenlingtan_kaifa_BTH'!idxSatuSampaiDuaPuluh,--LEFT(RIGHT('[3]Pos Log Serang 260721'!XFD1,11),1)+1)&amp;" puluh "&amp;INDEX('334_Yenlingtan_kaifa_BTH'!idxSatuSampaiDuaPuluh,--LEFT(RIGHT('[3]Pos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3">" "&amp;INDEX('335_BSC_Alam Hijau_Bali'!idxRatusan,--LEFT(TEXT(RIGHT('[3]Pos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milyar",INDEX('335_BSC_Alam Hijau_Bali'!idxSatuSampaiDuaPuluh,--LEFT(TEXT(RIGHT('[3]Pos Log Serang 260721'!XFD1,11),REPT("0",11)),2)+1)),INDEX('335_BSC_Alam Hijau_Bali'!idxSatuSampaiDuaPuluh,--LEFT(RIGHT('[3]Pos Log Serang 260721'!XFD1,11),1)+1)&amp;" puluh "&amp;INDEX('335_BSC_Alam Hijau_Bali'!idxSatuSampaiDuaPuluh,--LEFT(RIGHT('[3]Pos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4">" "&amp;INDEX('335A_BSC_Alam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milyar",INDEX('335A_BSC_Alam Hijau_Kota Bumi'!idxSatuSampaiDuaPuluh,--LEFT(TEXT(RIGHT('[3]Pos Log Serang 260721'!XFD1,11),REPT("0",11)),2)+1)),INDEX('335A_BSC_Alam Hijau_Kota Bumi'!idxSatuSampaiDuaPuluh,--LEFT(RIGHT('[3]Pos Log Serang 260721'!XFD1,11),1)+1)&amp;" puluh "&amp;INDEX('335A_BSC_Alam Hijau_Kota Bumi'!idxSatuSampaiDuaPuluh,--LEFT(RIGHT('[3]Pos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5">" "&amp;INDEX('335B_BSC_Alam Hijau_Palembang'!idxRatusan,--LEFT(TEXT(RIGHT('[3]Pos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milyar",INDEX('335B_BSC_Alam Hijau_Palembang'!idxSatuSampaiDuaPuluh,--LEFT(TEXT(RIGHT('[3]Pos Log Serang 260721'!XFD1,11),REPT("0",11)),2)+1)),INDEX('335B_BSC_Alam Hijau_Palembang'!idxSatuSampaiDuaPuluh,--LEFT(RIGHT('[3]Pos Log Serang 260721'!XFD1,11),1)+1)&amp;" puluh "&amp;INDEX('335B_BSC_Alam Hijau_Palembang'!idxSatuSampaiDuaPuluh,--LEFT(RIGHT('[3]Pos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6">" "&amp;INDEX('335C_BSC_Alam Hijau_Palemba'!idxRatusan,--LEFT(TEXT(RIGHT('[3]Pos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milyar",INDEX('335C_BSC_Alam Hijau_Palemba'!idxSatuSampaiDuaPuluh,--LEFT(TEXT(RIGHT('[3]Pos Log Serang 260721'!XFD1,11),REPT("0",11)),2)+1)),INDEX('335C_BSC_Alam Hijau_Palemba'!idxSatuSampaiDuaPuluh,--LEFT(RIGHT('[3]Pos Log Serang 260721'!XFD1,11),1)+1)&amp;" puluh "&amp;INDEX('335C_BSC_Alam Hijau_Palemba'!idxSatuSampaiDuaPuluh,--LEFT(RIGHT('[3]Pos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7">" "&amp;INDEX('335D_BSC_Alam Hijau_Karawang'!idxRatusan,--LEFT(TEXT(RIGHT('[3]Pos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milyar",INDEX('335D_BSC_Alam Hijau_Karawang'!idxSatuSampaiDuaPuluh,--LEFT(TEXT(RIGHT('[3]Pos Log Serang 260721'!XFD1,11),REPT("0",11)),2)+1)),INDEX('335D_BSC_Alam Hijau_Karawang'!idxSatuSampaiDuaPuluh,--LEFT(RIGHT('[3]Pos Log Serang 260721'!XFD1,11),1)+1)&amp;" puluh "&amp;INDEX('335D_BSC_Alam Hijau_Karawang'!idxSatuSampaiDuaPuluh,--LEFT(RIGHT('[3]Pos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8">" "&amp;INDEX('336_BSC_JHHP_Pekanbaru'!idxRatusan,--LEFT(TEXT(RIGHT('[3]Pos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milyar",INDEX('336_BSC_JHHP_Pekanbaru'!idxSatuSampaiDuaPuluh,--LEFT(TEXT(RIGHT('[3]Pos Log Serang 260721'!XFD1,11),REPT("0",11)),2)+1)),INDEX('336_BSC_JHHP_Pekanbaru'!idxSatuSampaiDuaPuluh,--LEFT(RIGHT('[3]Pos Log Serang 260721'!XFD1,11),1)+1)&amp;" puluh "&amp;INDEX('336_BSC_JHHP_Pekanbaru'!idxSatuSampaiDuaPuluh,--LEFT(RIGHT('[3]Pos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69">" "&amp;INDEX('337_BSC_Kino_Palembang'!idxRatusan,--LEFT(TEXT(RIGHT('[3]Pos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milyar",INDEX('337_BSC_Kino_Palembang'!idxSatuSampaiDuaPuluh,--LEFT(TEXT(RIGHT('[3]Pos Log Serang 260721'!XFD1,11),REPT("0",11)),2)+1)),INDEX('337_BSC_Kino_Palembang'!idxSatuSampaiDuaPuluh,--LEFT(RIGHT('[3]Pos Log Serang 260721'!XFD1,11),1)+1)&amp;" puluh "&amp;INDEX('337_BSC_Kino_Palembang'!idxSatuSampaiDuaPuluh,--LEFT(RIGHT('[3]Pos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0">" "&amp;INDEX('338_STL_Tarakan'!idxRatusan,--LEFT(TEXT(RIGHT('[3]Pos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milyar",INDEX('338_STL_Tarakan'!idxSatuSampaiDuaPuluh,--LEFT(TEXT(RIGHT('[3]Pos Log Serang 260721'!XFD1,11),REPT("0",11)),2)+1)),INDEX('338_STL_Tarakan'!idxSatuSampaiDuaPuluh,--LEFT(RIGHT('[3]Pos Log Serang 260721'!XFD1,11),1)+1)&amp;" puluh "&amp;INDEX('338_STL_Tarakan'!idxSatuSampaiDuaPuluh,--LEFT(RIGHT('[3]Pos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1">" "&amp;INDEX('339_Solologo_Persada_Banjar'!idxRatusan,--LEFT(TEXT(RIGHT('[3]Pos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milyar",INDEX('339_Solologo_Persada_Banjar'!idxSatuSampaiDuaPuluh,--LEFT(TEXT(RIGHT('[3]Pos Log Serang 260721'!XFD1,11),REPT("0",11)),2)+1)),INDEX('339_Solologo_Persada_Banjar'!idxSatuSampaiDuaPuluh,--LEFT(RIGHT('[3]Pos Log Serang 260721'!XFD1,11),1)+1)&amp;" puluh "&amp;INDEX('339_Solologo_Persada_Banjar'!idxSatuSampaiDuaPuluh,--LEFT(RIGHT('[3]Pos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2">" "&amp;INDEX('340_Solologo_Persada_Pati'!idxRatusan,--LEFT(TEXT(RIGHT('[3]Pos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milyar",INDEX('340_Solologo_Persada_Pati'!idxSatuSampaiDuaPuluh,--LEFT(TEXT(RIGHT('[3]Pos Log Serang 260721'!XFD1,11),REPT("0",11)),2)+1)),INDEX('340_Solologo_Persada_Pati'!idxSatuSampaiDuaPuluh,--LEFT(RIGHT('[3]Pos Log Serang 260721'!XFD1,11),1)+1)&amp;" puluh "&amp;INDEX('340_Solologo_Persada_Pati'!idxSatuSampaiDuaPuluh,--LEFT(RIGHT('[3]Pos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3">" "&amp;INDEX('341_Solologo_Satya_Banjar'!idxRatusan,--LEFT(TEXT(RIGHT('[3]Pos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milyar",INDEX('341_Solologo_Satya_Banjar'!idxSatuSampaiDuaPuluh,--LEFT(TEXT(RIGHT('[3]Pos Log Serang 260721'!XFD1,11),REPT("0",11)),2)+1)),INDEX('341_Solologo_Satya_Banjar'!idxSatuSampaiDuaPuluh,--LEFT(RIGHT('[3]Pos Log Serang 260721'!XFD1,11),1)+1)&amp;" puluh "&amp;INDEX('341_Solologo_Satya_Banjar'!idxSatuSampaiDuaPuluh,--LEFT(RIGHT('[3]Pos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4">" "&amp;INDEX('342_Solologo_Banyuwangi'!idxRatusan,--LEFT(TEXT(RIGHT('[3]Pos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milyar",INDEX('342_Solologo_Banyuwangi'!idxSatuSampaiDuaPuluh,--LEFT(TEXT(RIGHT('[3]Pos Log Serang 260721'!XFD1,11),REPT("0",11)),2)+1)),INDEX('342_Solologo_Banyuwangi'!idxSatuSampaiDuaPuluh,--LEFT(RIGHT('[3]Pos Log Serang 260721'!XFD1,11),1)+1)&amp;" puluh "&amp;INDEX('342_Solologo_Banyuwangi'!idxSatuSampaiDuaPuluh,--LEFT(RIGHT('[3]Pos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5">" "&amp;INDEX('342A_Solologo_Persada_Kendal'!idxRatusan,--LEFT(TEXT(RIGHT('[3]Pos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milyar",INDEX('342A_Solologo_Persada_Kendal'!idxSatuSampaiDuaPuluh,--LEFT(TEXT(RIGHT('[3]Pos Log Serang 260721'!XFD1,11),REPT("0",11)),2)+1)),INDEX('342A_Solologo_Persada_Kendal'!idxSatuSampaiDuaPuluh,--LEFT(RIGHT('[3]Pos Log Serang 260721'!XFD1,11),1)+1)&amp;" puluh "&amp;INDEX('342A_Solologo_Persada_Kendal'!idxSatuSampaiDuaPuluh,--LEFT(RIGHT('[3]Pos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6">" "&amp;INDEX('343_MAS Kargo_Jambi'!idxRatusan,--LEFT(TEXT(RIGHT('[3]Pos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milyar",INDEX('343_MAS Kargo_Jambi'!idxSatuSampaiDuaPuluh,--LEFT(TEXT(RIGHT('[3]Pos Log Serang 260721'!XFD1,11),REPT("0",11)),2)+1)),INDEX('343_MAS Kargo_Jambi'!idxSatuSampaiDuaPuluh,--LEFT(RIGHT('[3]Pos Log Serang 260721'!XFD1,11),1)+1)&amp;" puluh "&amp;INDEX('343_MAS Kargo_Jambi'!idxSatuSampaiDuaPuluh,--LEFT(RIGHT('[3]Pos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7">" "&amp;INDEX('344_Bpk Iqbal_Jambi'!idxRatusan,--LEFT(TEXT(RIGHT('[3]Pos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milyar",INDEX('344_Bpk Iqbal_Jambi'!idxSatuSampaiDuaPuluh,--LEFT(TEXT(RIGHT('[3]Pos Log Serang 260721'!XFD1,11),REPT("0",11)),2)+1)),INDEX('344_Bpk Iqbal_Jambi'!idxSatuSampaiDuaPuluh,--LEFT(RIGHT('[3]Pos Log Serang 260721'!XFD1,11),1)+1)&amp;" puluh "&amp;INDEX('344_Bpk Iqbal_Jambi'!idxSatuSampaiDuaPuluh,--LEFT(RIGHT('[3]Pos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8">" "&amp;INDEX('345_Yenlingtan_Primasari_BTH'!idxRatusan,--LEFT(TEXT(RIGHT('[3]Pos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milyar",INDEX('345_Yenlingtan_Primasari_BTH'!idxSatuSampaiDuaPuluh,--LEFT(TEXT(RIGHT('[3]Pos Log Serang 260721'!XFD1,11),REPT("0",11)),2)+1)),INDEX('345_Yenlingtan_Primasari_BTH'!idxSatuSampaiDuaPuluh,--LEFT(RIGHT('[3]Pos Log Serang 260721'!XFD1,11),1)+1)&amp;" puluh "&amp;INDEX('345_Yenlingtan_Primasari_BTH'!idxSatuSampaiDuaPuluh,--LEFT(RIGHT('[3]Pos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79">" "&amp;INDEX('346_Yenlingtan_Prambanan_BTH'!idxRatusan,--LEFT(TEXT(RIGHT('[3]Pos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milyar",INDEX('346_Yenlingtan_Prambanan_BTH'!idxSatuSampaiDuaPuluh,--LEFT(TEXT(RIGHT('[3]Pos Log Serang 260721'!XFD1,11),REPT("0",11)),2)+1)),INDEX('346_Yenlingtan_Prambanan_BTH'!idxSatuSampaiDuaPuluh,--LEFT(RIGHT('[3]Pos Log Serang 260721'!XFD1,11),1)+1)&amp;" puluh "&amp;INDEX('346_Yenlingtan_Prambanan_BTH'!idxSatuSampaiDuaPuluh,--LEFT(RIGHT('[3]Pos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0">" "&amp;INDEX('347_Trawlbens_Batam'!idxRatusan,--LEFT(TEXT(RIGHT('[3]Pos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milyar",INDEX('347_Trawlbens_Batam'!idxSatuSampaiDuaPuluh,--LEFT(TEXT(RIGHT('[3]Pos Log Serang 260721'!XFD1,11),REPT("0",11)),2)+1)),INDEX('347_Trawlbens_Batam'!idxSatuSampaiDuaPuluh,--LEFT(RIGHT('[3]Pos Log Serang 260721'!XFD1,11),1)+1)&amp;" puluh "&amp;INDEX('347_Trawlbens_Batam'!idxSatuSampaiDuaPuluh,--LEFT(RIGHT('[3]Pos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1">" "&amp;INDEX('348_Cargo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milyar",INDEX('348_Cargo Trans_Batam'!idxSatuSampaiDuaPuluh,--LEFT(TEXT(RIGHT('[3]Pos Log Serang 260721'!XFD1,11),REPT("0",11)),2)+1)),INDEX('348_Cargo Trans_Batam'!idxSatuSampaiDuaPuluh,--LEFT(RIGHT('[3]Pos Log Serang 260721'!XFD1,11),1)+1)&amp;" puluh "&amp;INDEX('348_Cargo Trans_Batam'!idxSatuSampaiDuaPuluh,--LEFT(RIGHT('[3]Pos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2">" "&amp;INDEX('349_Cargo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milyar",INDEX('349_Cargo Trans_Batam'!idxSatuSampaiDuaPuluh,--LEFT(TEXT(RIGHT('[3]Pos Log Serang 260721'!XFD1,11),REPT("0",11)),2)+1)),INDEX('349_Cargo Trans_Batam'!idxSatuSampaiDuaPuluh,--LEFT(RIGHT('[3]Pos Log Serang 260721'!XFD1,11),1)+1)&amp;" puluh "&amp;INDEX('349_Cargo Trans_Batam'!idxSatuSampaiDuaPuluh,--LEFT(RIGHT('[3]Pos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3">" "&amp;INDEX('350_PT Sinar Himalaya_Makssar'!idxRatusan,--LEFT(TEXT(RIGHT('[3]Pos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milyar",INDEX('350_PT Sinar Himalaya_Makssar'!idxSatuSampaiDuaPuluh,--LEFT(TEXT(RIGHT('[3]Pos Log Serang 260721'!XFD1,11),REPT("0",11)),2)+1)),INDEX('350_PT Sinar Himalaya_Makssar'!idxSatuSampaiDuaPuluh,--LEFT(RIGHT('[3]Pos Log Serang 260721'!XFD1,11),1)+1)&amp;" puluh "&amp;INDEX('350_PT Sinar Himalaya_Makssar'!idxSatuSampaiDuaPuluh,--LEFT(RIGHT('[3]Pos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4">" "&amp;INDEX('351_Tiga Putra_Lahat'!idxRatusan,--LEFT(TEXT(RIGHT('[3]Pos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milyar",INDEX('351_Tiga Putra_Lahat'!idxSatuSampaiDuaPuluh,--LEFT(TEXT(RIGHT('[3]Pos Log Serang 260721'!XFD1,11),REPT("0",11)),2)+1)),INDEX('351_Tiga Putra_Lahat'!idxSatuSampaiDuaPuluh,--LEFT(RIGHT('[3]Pos Log Serang 260721'!XFD1,11),1)+1)&amp;" puluh "&amp;INDEX('351_Tiga Putra_Lahat'!idxSatuSampaiDuaPuluh,--LEFT(RIGHT('[3]Pos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5">" "&amp;INDEX('352_BBI_Kudus'!idxRatusan,--LEFT(TEXT(RIGHT('[3]Pos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milyar",INDEX('352_BBI_Kudus'!idxSatuSampaiDuaPuluh,--LEFT(TEXT(RIGHT('[3]Pos Log Serang 260721'!XFD1,11),REPT("0",11)),2)+1)),INDEX('352_BBI_Kudus'!idxSatuSampaiDuaPuluh,--LEFT(RIGHT('[3]Pos Log Serang 260721'!XFD1,11),1)+1)&amp;" puluh "&amp;INDEX('352_BBI_Kudus'!idxSatuSampaiDuaPuluh,--LEFT(RIGHT('[3]Pos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6">" "&amp;INDEX('353_BBI_Bali'!idxRatusan,--LEFT(TEXT(RIGHT('[3]Pos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milyar",INDEX('353_BBI_Bali'!idxSatuSampaiDuaPuluh,--LEFT(TEXT(RIGHT('[3]Pos Log Serang 260721'!XFD1,11),REPT("0",11)),2)+1)),INDEX('353_BBI_Bali'!idxSatuSampaiDuaPuluh,--LEFT(RIGHT('[3]Pos Log Serang 260721'!XFD1,11),1)+1)&amp;" puluh "&amp;INDEX('353_BBI_Bali'!idxSatuSampaiDuaPuluh,--LEFT(RIGHT('[3]Pos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7">" "&amp;INDEX('354_BBI_Tuban'!idxRatusan,--LEFT(TEXT(RIGHT('[3]Pos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milyar",INDEX('354_BBI_Tuban'!idxSatuSampaiDuaPuluh,--LEFT(TEXT(RIGHT('[3]Pos Log Serang 260721'!XFD1,11),REPT("0",11)),2)+1)),INDEX('354_BBI_Tuban'!idxSatuSampaiDuaPuluh,--LEFT(RIGHT('[3]Pos Log Serang 260721'!XFD1,11),1)+1)&amp;" puluh "&amp;INDEX('354_BBI_Tuban'!idxSatuSampaiDuaPuluh,--LEFT(RIGHT('[3]Pos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8">" "&amp;INDEX('355_BBI_Malang'!idxRatusan,--LEFT(TEXT(RIGHT('[3]Pos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milyar",INDEX('355_BBI_Malang'!idxSatuSampaiDuaPuluh,--LEFT(TEXT(RIGHT('[3]Pos Log Serang 260721'!XFD1,11),REPT("0",11)),2)+1)),INDEX('355_BBI_Malang'!idxSatuSampaiDuaPuluh,--LEFT(RIGHT('[3]Pos Log Serang 260721'!XFD1,11),1)+1)&amp;" puluh "&amp;INDEX('355_BBI_Malang'!idxSatuSampaiDuaPuluh,--LEFT(RIGHT('[3]Pos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89">" "&amp;INDEX('356_Lion_Pontianak'!idxRatusan,--LEFT(TEXT(RIGHT('[3]Pos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milyar",INDEX('356_Lion_Pontianak'!idxSatuSampaiDuaPuluh,--LEFT(TEXT(RIGHT('[3]Pos Log Serang 260721'!XFD1,11),REPT("0",11)),2)+1)),INDEX('356_Lion_Pontianak'!idxSatuSampaiDuaPuluh,--LEFT(RIGHT('[3]Pos Log Serang 260721'!XFD1,11),1)+1)&amp;" puluh "&amp;INDEX('356_Lion_Pontianak'!idxSatuSampaiDuaPuluh,--LEFT(RIGHT('[3]Pos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0">" "&amp;INDEX('357_Lion_Malang'!idxRatusan,--LEFT(TEXT(RIGHT('[3]Pos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milyar",INDEX('357_Lion_Malang'!idxSatuSampaiDuaPuluh,--LEFT(TEXT(RIGHT('[3]Pos Log Serang 260721'!XFD1,11),REPT("0",11)),2)+1)),INDEX('357_Lion_Malang'!idxSatuSampaiDuaPuluh,--LEFT(RIGHT('[3]Pos Log Serang 260721'!XFD1,11),1)+1)&amp;" puluh "&amp;INDEX('357_Lion_Malang'!idxSatuSampaiDuaPuluh,--LEFT(RIGHT('[3]Pos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1">" "&amp;INDEX('358_Lion_Bali'!idxRatusan,--LEFT(TEXT(RIGHT('[3]Pos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milyar",INDEX('358_Lion_Bali'!idxSatuSampaiDuaPuluh,--LEFT(TEXT(RIGHT('[3]Pos Log Serang 260721'!XFD1,11),REPT("0",11)),2)+1)),INDEX('358_Lion_Bali'!idxSatuSampaiDuaPuluh,--LEFT(RIGHT('[3]Pos Log Serang 260721'!XFD1,11),1)+1)&amp;" puluh "&amp;INDEX('358_Lion_Bali'!idxSatuSampaiDuaPuluh,--LEFT(RIGHT('[3]Pos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2">" "&amp;INDEX('359_Lion_Pati'!idxRatusan,--LEFT(TEXT(RIGHT('[3]Pos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milyar",INDEX('359_Lion_Pati'!idxSatuSampaiDuaPuluh,--LEFT(TEXT(RIGHT('[3]Pos Log Serang 260721'!XFD1,11),REPT("0",11)),2)+1)),INDEX('359_Lion_Pati'!idxSatuSampaiDuaPuluh,--LEFT(RIGHT('[3]Pos Log Serang 260721'!XFD1,11),1)+1)&amp;" puluh "&amp;INDEX('359_Lion_Pati'!idxSatuSampaiDuaPuluh,--LEFT(RIGHT('[3]Pos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3">" "&amp;INDEX('360_Lion_Pasuruan'!idxRatusan,--LEFT(TEXT(RIGHT('[3]Pos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milyar",INDEX('360_Lion_Pasuruan'!idxSatuSampaiDuaPuluh,--LEFT(TEXT(RIGHT('[3]Pos Log Serang 260721'!XFD1,11),REPT("0",11)),2)+1)),INDEX('360_Lion_Pasuruan'!idxSatuSampaiDuaPuluh,--LEFT(RIGHT('[3]Pos Log Serang 260721'!XFD1,11),1)+1)&amp;" puluh "&amp;INDEX('360_Lion_Pasuruan'!idxSatuSampaiDuaPuluh,--LEFT(RIGHT('[3]Pos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4">" "&amp;INDEX('361_Solologo_Satyaalam_Malang'!idxRatusan,--LEFT(TEXT(RIGHT('[3]Pos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milyar",INDEX('361_Solologo_Satyaalam_Malang'!idxSatuSampaiDuaPuluh,--LEFT(TEXT(RIGHT('[3]Pos Log Serang 260721'!XFD1,11),REPT("0",11)),2)+1)),INDEX('361_Solologo_Satyaalam_Malang'!idxSatuSampaiDuaPuluh,--LEFT(RIGHT('[3]Pos Log Serang 260721'!XFD1,11),1)+1)&amp;" puluh "&amp;INDEX('361_Solologo_Satyaalam_Malang'!idxSatuSampaiDuaPuluh,--LEFT(RIGHT('[3]Pos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5">" "&amp;INDEX('362_Solologo_Satyaalam_Banjar'!idxRatusan,--LEFT(TEXT(RIGHT('[3]Pos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milyar",INDEX('362_Solologo_Satyaalam_Banjar'!idxSatuSampaiDuaPuluh,--LEFT(TEXT(RIGHT('[3]Pos Log Serang 260721'!XFD1,11),REPT("0",11)),2)+1)),INDEX('362_Solologo_Satyaalam_Banjar'!idxSatuSampaiDuaPuluh,--LEFT(RIGHT('[3]Pos Log Serang 260721'!XFD1,11),1)+1)&amp;" puluh "&amp;INDEX('362_Solologo_Satyaalam_Banjar'!idxSatuSampaiDuaPuluh,--LEFT(RIGHT('[3]Pos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6">" "&amp;INDEX('363_NCT_Jambi'!idxRatusan,--LEFT(TEXT(RIGHT('[3]Pos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milyar",INDEX('363_NCT_Jambi'!idxSatuSampaiDuaPuluh,--LEFT(TEXT(RIGHT('[3]Pos Log Serang 260721'!XFD1,11),REPT("0",11)),2)+1)),INDEX('363_NCT_Jambi'!idxSatuSampaiDuaPuluh,--LEFT(RIGHT('[3]Pos Log Serang 260721'!XFD1,11),1)+1)&amp;" puluh "&amp;INDEX('363_NCT_Jambi'!idxSatuSampaiDuaPuluh,--LEFT(RIGHT('[3]Pos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7">" "&amp;INDEX('363a_NCT_Jambi (2)'!idxRatusan,--LEFT(TEXT(RIGHT('[3]Pos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milyar",INDEX('363a_NCT_Jambi (2)'!idxSatuSampaiDuaPuluh,--LEFT(TEXT(RIGHT('[3]Pos Log Serang 260721'!XFD1,11),REPT("0",11)),2)+1)),INDEX('363a_NCT_Jambi (2)'!idxSatuSampaiDuaPuluh,--LEFT(RIGHT('[3]Pos Log Serang 260721'!XFD1,11),1)+1)&amp;" puluh "&amp;INDEX('363a_NCT_Jambi (2)'!idxSatuSampaiDuaPuluh,--LEFT(RIGHT('[3]Pos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8">" "&amp;INDEX('364_Bpk.Iqbal_Batam'!idxRatusan,--LEFT(TEXT(RIGHT('[3]Pos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milyar",INDEX('364_Bpk.Iqbal_Batam'!idxSatuSampaiDuaPuluh,--LEFT(TEXT(RIGHT('[3]Pos Log Serang 260721'!XFD1,11),REPT("0",11)),2)+1)),INDEX('364_Bpk.Iqbal_Batam'!idxSatuSampaiDuaPuluh,--LEFT(RIGHT('[3]Pos Log Serang 260721'!XFD1,11),1)+1)&amp;" puluh "&amp;INDEX('364_Bpk.Iqbal_Batam'!idxSatuSampaiDuaPuluh,--LEFT(RIGHT('[3]Pos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99">" "&amp;INDEX('365_Klik_Batam'!idxRatusan,--LEFT(TEXT(RIGHT('[3]Pos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milyar",INDEX('365_Klik_Batam'!idxSatuSampaiDuaPuluh,--LEFT(TEXT(RIGHT('[3]Pos Log Serang 260721'!XFD1,11),REPT("0",11)),2)+1)),INDEX('365_Klik_Batam'!idxSatuSampaiDuaPuluh,--LEFT(RIGHT('[3]Pos Log Serang 260721'!XFD1,11),1)+1)&amp;" puluh "&amp;INDEX('365_Klik_Batam'!idxSatuSampaiDuaPuluh,--LEFT(RIGHT('[3]Pos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0">" "&amp;INDEX('366_Klik_Batam'!idxRatusan,--LEFT(TEXT(RIGHT('[3]Pos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milyar",INDEX('366_Klik_Batam'!idxSatuSampaiDuaPuluh,--LEFT(TEXT(RIGHT('[3]Pos Log Serang 260721'!XFD1,11),REPT("0",11)),2)+1)),INDEX('366_Klik_Batam'!idxSatuSampaiDuaPuluh,--LEFT(RIGHT('[3]Pos Log Serang 260721'!XFD1,11),1)+1)&amp;" puluh "&amp;INDEX('366_Klik_Batam'!idxSatuSampaiDuaPuluh,--LEFT(RIGHT('[3]Pos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1">" "&amp;INDEX('367_Solologo_Palembang'!idxRatusan,--LEFT(TEXT(RIGHT('[3]Pos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milyar",INDEX('367_Solologo_Palembang'!idxSatuSampaiDuaPuluh,--LEFT(TEXT(RIGHT('[3]Pos Log Serang 260721'!XFD1,11),REPT("0",11)),2)+1)),INDEX('367_Solologo_Palembang'!idxSatuSampaiDuaPuluh,--LEFT(RIGHT('[3]Pos Log Serang 260721'!XFD1,11),1)+1)&amp;" puluh "&amp;INDEX('367_Solologo_Palembang'!idxSatuSampaiDuaPuluh,--LEFT(RIGHT('[3]Pos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2">" "&amp;INDEX('368_Aras_PNK'!idxRatusan,--LEFT(TEXT(RIGHT('[3]Pos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milyar",INDEX('368_Aras_PNK'!idxSatuSampaiDuaPuluh,--LEFT(TEXT(RIGHT('[3]Pos Log Serang 260721'!XFD1,11),REPT("0",11)),2)+1)),INDEX('368_Aras_PNK'!idxSatuSampaiDuaPuluh,--LEFT(RIGHT('[3]Pos Log Serang 260721'!XFD1,11),1)+1)&amp;" puluh "&amp;INDEX('368_Aras_PNK'!idxSatuSampaiDuaPuluh,--LEFT(RIGHT('[3]Pos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3">" "&amp;INDEX('368A_Aras_PNK'!idxRatusan,--LEFT(TEXT(RIGHT('[3]Pos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milyar",INDEX('368A_Aras_PNK'!idxSatuSampaiDuaPuluh,--LEFT(TEXT(RIGHT('[3]Pos Log Serang 260721'!XFD1,11),REPT("0",11)),2)+1)),INDEX('368A_Aras_PNK'!idxSatuSampaiDuaPuluh,--LEFT(RIGHT('[3]Pos Log Serang 260721'!XFD1,11),1)+1)&amp;" puluh "&amp;INDEX('368A_Aras_PNK'!idxSatuSampaiDuaPuluh,--LEFT(RIGHT('[3]Pos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4">" "&amp;INDEX('369_Yenlingtan_PT INTI_BTH'!idxRatusan,--LEFT(TEXT(RIGHT('[3]Pos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milyar",INDEX('369_Yenlingtan_PT INTI_BTH'!idxSatuSampaiDuaPuluh,--LEFT(TEXT(RIGHT('[3]Pos Log Serang 260721'!XFD1,11),REPT("0",11)),2)+1)),INDEX('369_Yenlingtan_PT INTI_BTH'!idxSatuSampaiDuaPuluh,--LEFT(RIGHT('[3]Pos Log Serang 260721'!XFD1,11),1)+1)&amp;" puluh "&amp;INDEX('369_Yenlingtan_PT INTI_BTH'!idxSatuSampaiDuaPuluh,--LEFT(RIGHT('[3]Pos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5">" "&amp;INDEX('370_Menara_Jambi'!idxRatusan,--LEFT(TEXT(RIGHT('[3]Pos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milyar",INDEX('370_Menara_Jambi'!idxSatuSampaiDuaPuluh,--LEFT(TEXT(RIGHT('[3]Pos Log Serang 260721'!XFD1,11),REPT("0",11)),2)+1)),INDEX('370_Menara_Jambi'!idxSatuSampaiDuaPuluh,--LEFT(RIGHT('[3]Pos Log Serang 260721'!XFD1,11),1)+1)&amp;" puluh "&amp;INDEX('370_Menara_Jambi'!idxSatuSampaiDuaPuluh,--LEFT(RIGHT('[3]Pos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6">" "&amp;INDEX('371_PT. Lalitan Anugerah_Palu'!idxRatusan,--LEFT(TEXT(RIGHT('[3]Pos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milyar",INDEX('371_PT. Lalitan Anugerah_Palu'!idxSatuSampaiDuaPuluh,--LEFT(TEXT(RIGHT('[3]Pos Log Serang 260721'!XFD1,11),REPT("0",11)),2)+1)),INDEX('371_PT. Lalitan Anugerah_Palu'!idxSatuSampaiDuaPuluh,--LEFT(RIGHT('[3]Pos Log Serang 260721'!XFD1,11),1)+1)&amp;" puluh "&amp;INDEX('371_PT. Lalitan Anugerah_Palu'!idxSatuSampaiDuaPuluh,--LEFT(RIGHT('[3]Pos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7">" "&amp;INDEX('372_Lion_ParePare'!idxRatusan,--LEFT(TEXT(RIGHT('[3]Pos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milyar",INDEX('372_Lion_ParePare'!idxSatuSampaiDuaPuluh,--LEFT(TEXT(RIGHT('[3]Pos Log Serang 260721'!XFD1,11),REPT("0",11)),2)+1)),INDEX('372_Lion_ParePare'!idxSatuSampaiDuaPuluh,--LEFT(RIGHT('[3]Pos Log Serang 260721'!XFD1,11),1)+1)&amp;" puluh "&amp;INDEX('372_Lion_ParePare'!idxSatuSampaiDuaPuluh,--LEFT(RIGHT('[3]Pos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8">" "&amp;INDEX('373_Lion_Makkatutu'!idxRatusan,--LEFT(TEXT(RIGHT('[3]Pos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milyar",INDEX('373_Lion_Makkatutu'!idxSatuSampaiDuaPuluh,--LEFT(TEXT(RIGHT('[3]Pos Log Serang 260721'!XFD1,11),REPT("0",11)),2)+1)),INDEX('373_Lion_Makkatutu'!idxSatuSampaiDuaPuluh,--LEFT(RIGHT('[3]Pos Log Serang 260721'!XFD1,11),1)+1)&amp;" puluh "&amp;INDEX('373_Lion_Makkatutu'!idxSatuSampaiDuaPuluh,--LEFT(RIGHT('[3]Pos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09">" "&amp;INDEX('374_BBI_Lampung'!idxRatusan,--LEFT(TEXT(RIGHT('[3]Pos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milyar",INDEX('374_BBI_Lampung'!idxSatuSampaiDuaPuluh,--LEFT(TEXT(RIGHT('[3]Pos Log Serang 260721'!XFD1,11),REPT("0",11)),2)+1)),INDEX('374_BBI_Lampung'!idxSatuSampaiDuaPuluh,--LEFT(RIGHT('[3]Pos Log Serang 260721'!XFD1,11),1)+1)&amp;" puluh "&amp;INDEX('374_BBI_Lampung'!idxSatuSampaiDuaPuluh,--LEFT(RIGHT('[3]Pos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0">" "&amp;INDEX('375_Bpk Budi_Banjarmasin'!idxRatusan,--LEFT(TEXT(RIGHT('[3]Pos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milyar",INDEX('375_Bpk Budi_Banjarmasin'!idxSatuSampaiDuaPuluh,--LEFT(TEXT(RIGHT('[3]Pos Log Serang 260721'!XFD1,11),REPT("0",11)),2)+1)),INDEX('375_Bpk Budi_Banjarmasin'!idxSatuSampaiDuaPuluh,--LEFT(RIGHT('[3]Pos Log Serang 260721'!XFD1,11),1)+1)&amp;" puluh "&amp;INDEX('375_Bpk Budi_Banjarmasin'!idxSatuSampaiDuaPuluh,--LEFT(RIGHT('[3]Pos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1">" "&amp;INDEX('376_CV USAHA JAYA_Batam'!idxRatusan,--LEFT(TEXT(RIGHT('[3]Pos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milyar",INDEX('376_CV USAHA JAYA_Batam'!idxSatuSampaiDuaPuluh,--LEFT(TEXT(RIGHT('[3]Pos Log Serang 260721'!XFD1,11),REPT("0",11)),2)+1)),INDEX('376_CV USAHA JAYA_Batam'!idxSatuSampaiDuaPuluh,--LEFT(RIGHT('[3]Pos Log Serang 260721'!XFD1,11),1)+1)&amp;" puluh "&amp;INDEX('376_CV USAHA JAYA_Batam'!idxSatuSampaiDuaPuluh,--LEFT(RIGHT('[3]Pos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2">" "&amp;INDEX('377_Solologo_Persada_Pati'!idxRatusan,--LEFT(TEXT(RIGHT('[3]Pos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milyar",INDEX('377_Solologo_Persada_Pati'!idxSatuSampaiDuaPuluh,--LEFT(TEXT(RIGHT('[3]Pos Log Serang 260721'!XFD1,11),REPT("0",11)),2)+1)),INDEX('377_Solologo_Persada_Pati'!idxSatuSampaiDuaPuluh,--LEFT(RIGHT('[3]Pos Log Serang 260721'!XFD1,11),1)+1)&amp;" puluh "&amp;INDEX('377_Solologo_Persada_Pati'!idxSatuSampaiDuaPuluh,--LEFT(RIGHT('[3]Pos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3">" "&amp;INDEX('378_Yenlingtan_Batam'!idxRatusan,--LEFT(TEXT(RIGHT('[3]Pos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milyar",INDEX('378_Yenlingtan_Batam'!idxSatuSampaiDuaPuluh,--LEFT(TEXT(RIGHT('[3]Pos Log Serang 260721'!XFD1,11),REPT("0",11)),2)+1)),INDEX('378_Yenlingtan_Batam'!idxSatuSampaiDuaPuluh,--LEFT(RIGHT('[3]Pos Log Serang 260721'!XFD1,11),1)+1)&amp;" puluh "&amp;INDEX('378_Yenlingtan_Batam'!idxSatuSampaiDuaPuluh,--LEFT(RIGHT('[3]Pos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4">" "&amp;INDEX('379_KaifaFood_Batam'!idxRatusan,--LEFT(TEXT(RIGHT('[3]Pos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milyar",INDEX('379_KaifaFood_Batam'!idxSatuSampaiDuaPuluh,--LEFT(TEXT(RIGHT('[3]Pos Log Serang 260721'!XFD1,11),REPT("0",11)),2)+1)),INDEX('379_KaifaFood_Batam'!idxSatuSampaiDuaPuluh,--LEFT(RIGHT('[3]Pos Log Serang 260721'!XFD1,11),1)+1)&amp;" puluh "&amp;INDEX('379_KaifaFood_Batam'!idxSatuSampaiDuaPuluh,--LEFT(RIGHT('[3]Pos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5">" "&amp;INDEX('380_AnzoraSkin_Batam'!idxRatusan,--LEFT(TEXT(RIGHT('[3]Pos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milyar",INDEX('380_AnzoraSkin_Batam'!idxSatuSampaiDuaPuluh,--LEFT(TEXT(RIGHT('[3]Pos Log Serang 260721'!XFD1,11),REPT("0",11)),2)+1)),INDEX('380_AnzoraSkin_Batam'!idxSatuSampaiDuaPuluh,--LEFT(RIGHT('[3]Pos Log Serang 260721'!XFD1,11),1)+1)&amp;" puluh "&amp;INDEX('380_AnzoraSkin_Batam'!idxSatuSampaiDuaPuluh,--LEFT(RIGHT('[3]Pos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6">" "&amp;INDEX('381_Yenlintang_Batam'!idxRatusan,--LEFT(TEXT(RIGHT('[3]Pos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milyar",INDEX('381_Yenlintang_Batam'!idxSatuSampaiDuaPuluh,--LEFT(TEXT(RIGHT('[3]Pos Log Serang 260721'!XFD1,11),REPT("0",11)),2)+1)),INDEX('381_Yenlintang_Batam'!idxSatuSampaiDuaPuluh,--LEFT(RIGHT('[3]Pos Log Serang 260721'!XFD1,11),1)+1)&amp;" puluh "&amp;INDEX('381_Yenlintang_Batam'!idxSatuSampaiDuaPuluh,--LEFT(RIGHT('[3]Pos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7">" "&amp;INDEX('382_TifaTransLog_Batam'!idxRatusan,--LEFT(TEXT(RIGHT('[3]Pos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milyar",INDEX('382_TifaTransLog_Batam'!idxSatuSampaiDuaPuluh,--LEFT(TEXT(RIGHT('[3]Pos Log Serang 260721'!XFD1,11),REPT("0",11)),2)+1)),INDEX('382_TifaTransLog_Batam'!idxSatuSampaiDuaPuluh,--LEFT(RIGHT('[3]Pos Log Serang 260721'!XFD1,11),1)+1)&amp;" puluh "&amp;INDEX('382_TifaTransLog_Batam'!idxSatuSampaiDuaPuluh,--LEFT(RIGHT('[3]Pos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8">" "&amp;INDEX('383_Ibu Mujiasih_Sleman'!idxRatusan,--LEFT(TEXT(RIGHT('[3]Pos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milyar",INDEX('383_Ibu Mujiasih_Sleman'!idxSatuSampaiDuaPuluh,--LEFT(TEXT(RIGHT('[3]Pos Log Serang 260721'!XFD1,11),REPT("0",11)),2)+1)),INDEX('383_Ibu Mujiasih_Sleman'!idxSatuSampaiDuaPuluh,--LEFT(RIGHT('[3]Pos Log Serang 260721'!XFD1,11),1)+1)&amp;" puluh "&amp;INDEX('383_Ibu Mujiasih_Sleman'!idxSatuSampaiDuaPuluh,--LEFT(RIGHT('[3]Pos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19">" "&amp;INDEX('384_Yenlintang_Batam'!idxRatusan,--LEFT(TEXT(RIGHT('[3]Pos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milyar",INDEX('384_Yenlintang_Batam'!idxSatuSampaiDuaPuluh,--LEFT(TEXT(RIGHT('[3]Pos Log Serang 260721'!XFD1,11),REPT("0",11)),2)+1)),INDEX('384_Yenlintang_Batam'!idxSatuSampaiDuaPuluh,--LEFT(RIGHT('[3]Pos Log Serang 260721'!XFD1,11),1)+1)&amp;" puluh "&amp;INDEX('384_Yenlintang_Batam'!idxSatuSampaiDuaPuluh,--LEFT(RIGHT('[3]Pos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0">" "&amp;INDEX('385_Yenlintang_Batam'!idxRatusan,--LEFT(TEXT(RIGHT('[3]Pos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milyar",INDEX('385_Yenlintang_Batam'!idxSatuSampaiDuaPuluh,--LEFT(TEXT(RIGHT('[3]Pos Log Serang 260721'!XFD1,11),REPT("0",11)),2)+1)),INDEX('385_Yenlintang_Batam'!idxSatuSampaiDuaPuluh,--LEFT(RIGHT('[3]Pos Log Serang 260721'!XFD1,11),1)+1)&amp;" puluh "&amp;INDEX('385_Yenlintang_Batam'!idxSatuSampaiDuaPuluh,--LEFT(RIGHT('[3]Pos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1">" "&amp;INDEX('386_Yenlintang_Batam'!idxRatusan,--LEFT(TEXT(RIGHT('[3]Pos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milyar",INDEX('386_Yenlintang_Batam'!idxSatuSampaiDuaPuluh,--LEFT(TEXT(RIGHT('[3]Pos Log Serang 260721'!XFD1,11),REPT("0",11)),2)+1)),INDEX('386_Yenlintang_Batam'!idxSatuSampaiDuaPuluh,--LEFT(RIGHT('[3]Pos Log Serang 260721'!XFD1,11),1)+1)&amp;" puluh "&amp;INDEX('386_Yenlintang_Batam'!idxSatuSampaiDuaPuluh,--LEFT(RIGHT('[3]Pos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2">" "&amp;INDEX('387_DN_Surabaya'!idxRatusan,--LEFT(TEXT(RIGHT('[3]Pos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milyar",INDEX('387_DN_Surabaya'!idxSatuSampaiDuaPuluh,--LEFT(TEXT(RIGHT('[3]Pos Log Serang 260721'!XFD1,11),REPT("0",11)),2)+1)),INDEX('387_DN_Surabaya'!idxSatuSampaiDuaPuluh,--LEFT(RIGHT('[3]Pos Log Serang 260721'!XFD1,11),1)+1)&amp;" puluh "&amp;INDEX('387_DN_Surabaya'!idxSatuSampaiDuaPuluh,--LEFT(RIGHT('[3]Pos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3">" "&amp;INDEX('388_BSC_Kino_Siantar&amp; 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milyar",INDEX('388_BSC_Kino_Siantar&amp; Medan'!idxSatuSampaiDuaPuluh,--LEFT(TEXT(RIGHT('[3]Pos Log Serang 260721'!XFD1,11),REPT("0",11)),2)+1)),INDEX('388_BSC_Kino_Siantar&amp; Medan'!idxSatuSampaiDuaPuluh,--LEFT(RIGHT('[3]Pos Log Serang 260721'!XFD1,11),1)+1)&amp;" puluh "&amp;INDEX('388_BSC_Kino_Siantar&amp; 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4">" "&amp;INDEX('389_BSC_Alam Hijau_Bandung 2'!idxRatusan,--LEFT(TEXT(RIGHT('[3]Pos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milyar",INDEX('389_BSC_Alam Hijau_Bandung 2'!idxSatuSampaiDuaPuluh,--LEFT(TEXT(RIGHT('[3]Pos Log Serang 260721'!XFD1,11),REPT("0",11)),2)+1)),INDEX('389_BSC_Alam Hijau_Bandung 2'!idxSatuSampaiDuaPuluh,--LEFT(RIGHT('[3]Pos Log Serang 260721'!XFD1,11),1)+1)&amp;" puluh "&amp;INDEX('389_BSC_Alam Hijau_Bandung 2'!idxSatuSampaiDuaPuluh,--LEFT(RIGHT('[3]Pos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5">" "&amp;INDEX('389A_BSC_Alam 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milyar",INDEX('389A_BSC_Alam Hijau_Medan'!idxSatuSampaiDuaPuluh,--LEFT(TEXT(RIGHT('[3]Pos Log Serang 260721'!XFD1,11),REPT("0",11)),2)+1)),INDEX('389A_BSC_Alam Hijau_Medan'!idxSatuSampaiDuaPuluh,--LEFT(RIGHT('[3]Pos Log Serang 260721'!XFD1,11),1)+1)&amp;" puluh "&amp;INDEX('389A_BSC_Alam Hijau_Medan'!idxSatuSampaiDuaPuluh,--LEFT(RIGHT('[3]Pos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6">" "&amp;INDEX('390_PT. Olesin Ajah_Yenlintang'!idxRatusan,--LEFT(TEXT(RIGHT('[3]Pos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milyar",INDEX('390_PT. Olesin Ajah_Yenlintang'!idxSatuSampaiDuaPuluh,--LEFT(TEXT(RIGHT('[3]Pos Log Serang 260721'!XFD1,11),REPT("0",11)),2)+1)),INDEX('390_PT. Olesin Ajah_Yenlintang'!idxSatuSampaiDuaPuluh,--LEFT(RIGHT('[3]Pos Log Serang 260721'!XFD1,11),1)+1)&amp;" puluh "&amp;INDEX('390_PT. Olesin Ajah_Yenlintang'!idxSatuSampaiDuaPuluh,--LEFT(RIGHT('[3]Pos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7">" "&amp;INDEX('391_Trawlbens_Batam'!idxRatusan,--LEFT(TEXT(RIGHT('[3]Pos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milyar",INDEX('391_Trawlbens_Batam'!idxSatuSampaiDuaPuluh,--LEFT(TEXT(RIGHT('[3]Pos Log Serang 260721'!XFD1,11),REPT("0",11)),2)+1)),INDEX('391_Trawlbens_Batam'!idxSatuSampaiDuaPuluh,--LEFT(RIGHT('[3]Pos Log Serang 260721'!XFD1,11),1)+1)&amp;" puluh "&amp;INDEX('391_Trawlbens_Batam'!idxSatuSampaiDuaPuluh,--LEFT(RIGHT('[3]Pos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8">" "&amp;INDEX('392_Klik_Batam'!idxRatusan,--LEFT(TEXT(RIGHT('[3]Pos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milyar",INDEX('392_Klik_Batam'!idxSatuSampaiDuaPuluh,--LEFT(TEXT(RIGHT('[3]Pos Log Serang 260721'!XFD1,11),REPT("0",11)),2)+1)),INDEX('392_Klik_Batam'!idxSatuSampaiDuaPuluh,--LEFT(RIGHT('[3]Pos Log Serang 260721'!XFD1,11),1)+1)&amp;" puluh "&amp;INDEX('392_Klik_Batam'!idxSatuSampaiDuaPuluh,--LEFT(RIGHT('[3]Pos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29">" "&amp;INDEX('393_Numi Center_Yenlintang'!idxRatusan,--LEFT(TEXT(RIGHT('[3]Pos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milyar",INDEX('393_Numi Center_Yenlintang'!idxSatuSampaiDuaPuluh,--LEFT(TEXT(RIGHT('[3]Pos Log Serang 260721'!XFD1,11),REPT("0",11)),2)+1)),INDEX('393_Numi Center_Yenlintang'!idxSatuSampaiDuaPuluh,--LEFT(RIGHT('[3]Pos Log Serang 260721'!XFD1,11),1)+1)&amp;" puluh "&amp;INDEX('393_Numi Center_Yenlintang'!idxSatuSampaiDuaPuluh,--LEFT(RIGHT('[3]Pos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0">" "&amp;INDEX('394_Jajan Korea_Batam'!idxRatusan,--LEFT(TEXT(RIGHT('[3]Pos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milyar",INDEX('394_Jajan Korea_Batam'!idxSatuSampaiDuaPuluh,--LEFT(TEXT(RIGHT('[3]Pos Log Serang 260721'!XFD1,11),REPT("0",11)),2)+1)),INDEX('394_Jajan Korea_Batam'!idxSatuSampaiDuaPuluh,--LEFT(RIGHT('[3]Pos Log Serang 260721'!XFD1,11),1)+1)&amp;" puluh "&amp;INDEX('394_Jajan Korea_Batam'!idxSatuSampaiDuaPuluh,--LEFT(RIGHT('[3]Pos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1">" "&amp;INDEX('395_Trawlbens_Batam'!idxRatusan,--LEFT(TEXT(RIGHT('[3]Pos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milyar",INDEX('395_Trawlbens_Batam'!idxSatuSampaiDuaPuluh,--LEFT(TEXT(RIGHT('[3]Pos Log Serang 260721'!XFD1,11),REPT("0",11)),2)+1)),INDEX('395_Trawlbens_Batam'!idxSatuSampaiDuaPuluh,--LEFT(RIGHT('[3]Pos Log Serang 260721'!XFD1,11),1)+1)&amp;" puluh "&amp;INDEX('395_Trawlbens_Batam'!idxSatuSampaiDuaPuluh,--LEFT(RIGHT('[3]Pos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2">" "&amp;INDEX('396_Bpk. Alexander_Makassar'!idxRatusan,--LEFT(TEXT(RIGHT('[3]Pos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milyar",INDEX('396_Bpk. Alexander_Makassar'!idxSatuSampaiDuaPuluh,--LEFT(TEXT(RIGHT('[3]Pos Log Serang 260721'!XFD1,11),REPT("0",11)),2)+1)),INDEX('396_Bpk. Alexander_Makassar'!idxSatuSampaiDuaPuluh,--LEFT(RIGHT('[3]Pos Log Serang 260721'!XFD1,11),1)+1)&amp;" puluh "&amp;INDEX('396_Bpk. Alexander_Makassar'!idxSatuSampaiDuaPuluh,--LEFT(RIGHT('[3]Pos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3">" "&amp;INDEX('397_Bpk. Ceper_Cikarang'!idxRatusan,--LEFT(TEXT(RIGHT('[3]Pos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milyar",INDEX('397_Bpk. Ceper_Cikarang'!idxSatuSampaiDuaPuluh,--LEFT(TEXT(RIGHT('[3]Pos Log Serang 260721'!XFD1,11),REPT("0",11)),2)+1)),INDEX('397_Bpk. Ceper_Cikarang'!idxSatuSampaiDuaPuluh,--LEFT(RIGHT('[3]Pos Log Serang 260721'!XFD1,11),1)+1)&amp;" puluh "&amp;INDEX('397_Bpk. Ceper_Cikarang'!idxSatuSampaiDuaPuluh,--LEFT(RIGHT('[3]Pos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4">" "&amp;INDEX('398_Bpk. Ahmad_Palembang'!idxRatusan,--LEFT(TEXT(RIGHT('[3]Pos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milyar",INDEX('398_Bpk. Ahmad_Palembang'!idxSatuSampaiDuaPuluh,--LEFT(TEXT(RIGHT('[3]Pos Log Serang 260721'!XFD1,11),REPT("0",11)),2)+1)),INDEX('398_Bpk. Ahmad_Palembang'!idxSatuSampaiDuaPuluh,--LEFT(RIGHT('[3]Pos Log Serang 260721'!XFD1,11),1)+1)&amp;" puluh "&amp;INDEX('398_Bpk. Ahmad_Palembang'!idxSatuSampaiDuaPuluh,--LEFT(RIGHT('[3]Pos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5">" "&amp;INDEX('399_Surya Jasa_Pontianak'!idxRatusan,--LEFT(TEXT(RIGHT('[3]Pos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milyar",INDEX('399_Surya Jasa_Pontianak'!idxSatuSampaiDuaPuluh,--LEFT(TEXT(RIGHT('[3]Pos Log Serang 260721'!XFD1,11),REPT("0",11)),2)+1)),INDEX('399_Surya Jasa_Pontianak'!idxSatuSampaiDuaPuluh,--LEFT(RIGHT('[3]Pos Log Serang 260721'!XFD1,11),1)+1)&amp;" puluh "&amp;INDEX('399_Surya Jasa_Pontianak'!idxSatuSampaiDuaPuluh,--LEFT(RIGHT('[3]Pos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6">" "&amp;INDEX('400_Lion_ParePare'!idxRatusan,--LEFT(TEXT(RIGHT('[3]Pos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milyar",INDEX('400_Lion_ParePare'!idxSatuSampaiDuaPuluh,--LEFT(TEXT(RIGHT('[3]Pos Log Serang 260721'!XFD1,11),REPT("0",11)),2)+1)),INDEX('400_Lion_ParePare'!idxSatuSampaiDuaPuluh,--LEFT(RIGHT('[3]Pos Log Serang 260721'!XFD1,11),1)+1)&amp;" puluh "&amp;INDEX('400_Lion_ParePare'!idxSatuSampaiDuaPuluh,--LEFT(RIGHT('[3]Pos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7">" "&amp;INDEX('401_MTEK_Tangerang'!idxRatusan,--LEFT(TEXT(RIGHT('[3]Pos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milyar",INDEX('401_MTEK_Tangerang'!idxSatuSampaiDuaPuluh,--LEFT(TEXT(RIGHT('[3]Pos Log Serang 260721'!XFD1,11),REPT("0",11)),2)+1)),INDEX('401_MTEK_Tangerang'!idxSatuSampaiDuaPuluh,--LEFT(RIGHT('[3]Pos Log Serang 260721'!XFD1,11),1)+1)&amp;" puluh "&amp;INDEX('401_MTEK_Tangerang'!idxSatuSampaiDuaPuluh,--LEFT(RIGHT('[3]Pos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8">" "&amp;INDEX('402_BBI_Denpasar'!idxRatusan,--LEFT(TEXT(RIGHT('[3]Pos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milyar",INDEX('402_BBI_Denpasar'!idxSatuSampaiDuaPuluh,--LEFT(TEXT(RIGHT('[3]Pos Log Serang 260721'!XFD1,11),REPT("0",11)),2)+1)),INDEX('402_BBI_Denpasar'!idxSatuSampaiDuaPuluh,--LEFT(RIGHT('[3]Pos Log Serang 260721'!XFD1,11),1)+1)&amp;" puluh "&amp;INDEX('402_BBI_Denpasar'!idxSatuSampaiDuaPuluh,--LEFT(RIGHT('[3]Pos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39">" "&amp;INDEX('403_PT Super Sukses_MAS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milyar",INDEX('403_PT Super Sukses_MAS Kargo'!idxSatuSampaiDuaPuluh,--LEFT(TEXT(RIGHT('[3]Pos Log Serang 260721'!XFD1,11),REPT("0",11)),2)+1)),INDEX('403_PT Super Sukses_MAS Kargo'!idxSatuSampaiDuaPuluh,--LEFT(RIGHT('[3]Pos Log Serang 260721'!XFD1,11),1)+1)&amp;" puluh "&amp;INDEX('403_PT Super Sukses_MAS Kargo'!idxSatuSampaiDuaPuluh,--LEFT(RIGHT('[3]Pos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0">" "&amp;INDEX('404_MAS Kargo_Pontianak'!idxRatusan,--LEFT(TEXT(RIGHT('[3]Pos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milyar",INDEX('404_MAS Kargo_Pontianak'!idxSatuSampaiDuaPuluh,--LEFT(TEXT(RIGHT('[3]Pos Log Serang 260721'!XFD1,11),REPT("0",11)),2)+1)),INDEX('404_MAS Kargo_Pontianak'!idxSatuSampaiDuaPuluh,--LEFT(RIGHT('[3]Pos Log Serang 260721'!XFD1,11),1)+1)&amp;" puluh "&amp;INDEX('404_MAS Kargo_Pontianak'!idxSatuSampaiDuaPuluh,--LEFT(RIGHT('[3]Pos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1">" "&amp;INDEX('405_PT Korea Global_MAS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milyar",INDEX('405_PT Korea Global_MAS Kargo'!idxSatuSampaiDuaPuluh,--LEFT(TEXT(RIGHT('[3]Pos Log Serang 260721'!XFD1,11),REPT("0",11)),2)+1)),INDEX('405_PT Korea Global_MAS Kargo'!idxSatuSampaiDuaPuluh,--LEFT(RIGHT('[3]Pos Log Serang 260721'!XFD1,11),1)+1)&amp;" puluh "&amp;INDEX('405_PT Korea Global_MAS Kargo'!idxSatuSampaiDuaPuluh,--LEFT(RIGHT('[3]Pos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2">" "&amp;INDEX('406_PT Almas_MAS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milyar",INDEX('406_PT Almas_MAS Kargo'!idxSatuSampaiDuaPuluh,--LEFT(TEXT(RIGHT('[3]Pos Log Serang 260721'!XFD1,11),REPT("0",11)),2)+1)),INDEX('406_PT Almas_MAS Kargo'!idxSatuSampaiDuaPuluh,--LEFT(RIGHT('[3]Pos Log Serang 260721'!XFD1,11),1)+1)&amp;" puluh "&amp;INDEX('406_PT Almas_MAS Kargo'!idxSatuSampaiDuaPuluh,--LEFT(RIGHT('[3]Pos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3">" "&amp;INDEX('407_Wipa_Batam'!idxRatusan,--LEFT(TEXT(RIGHT('[3]Pos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milyar",INDEX('407_Wipa_Batam'!idxSatuSampaiDuaPuluh,--LEFT(TEXT(RIGHT('[3]Pos Log Serang 260721'!XFD1,11),REPT("0",11)),2)+1)),INDEX('407_Wipa_Batam'!idxSatuSampaiDuaPuluh,--LEFT(RIGHT('[3]Pos Log Serang 260721'!XFD1,11),1)+1)&amp;" puluh "&amp;INDEX('407_Wipa_Batam'!idxSatuSampaiDuaPuluh,--LEFT(RIGHT('[3]Pos Log Serang 260721'!XFD1,10),1)+1))&amp;IF(OR(LEN('[3]Pos Log Serang 260721'!XFD1)&lt;=9,--LEFT(TEXT(RIGHT('[3]Pos Log Serang 260721'!XFD1,12),REPT("0",12)),3)={0;1}),""," milyar")</definedName>
    <definedName name="milyar3" localSheetId="144">" "&amp;INDEX('408_Trawlbens_Batam'!idxRatusan,--LEFT(TEXT(RIGHT('[3]Pos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milyar",INDEX('408_Trawlbens_Batam'!idxSatuSampaiDuaPuluh,--LEFT(TEXT(RIGHT('[3]Pos Log Serang 260721'!XFD1,11),REPT("0",11)),2)+1)),INDEX('408_Trawlbens_Batam'!idxSatuSampaiDuaPuluh,--LEFT(RIGHT('[3]Pos Log Serang 260721'!XFD1,11),1)+1)&amp;" puluh "&amp;INDEX('408_Trawlbens_Batam'!idxSatuSampaiDuaPuluh,--LEFT(RIGHT('[3]Pos Log Serang 260721'!XFD1,10),1)+1))&amp;IF(OR(LEN('[3]Pos Log Serang 260721'!XFD1)&lt;=9,--LEFT(TEXT(RIGHT('[3]Pos Log Serang 260721'!XFD1,12),REPT("0",12)),3)={0;1}),""," milyar")</definedName>
    <definedName name="milyar3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milyar")</definedName>
    <definedName name="milyar4" localSheetId="0">" "&amp;INDEX('274_NCT_Lampung'!idxRatusan,--LEFT(TEXT(RIGHT('[3]Pos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",INDEX('274_NCT_Lampung'!idxSatuSampaiDuaPuluh,--LEFT(TEXT(RIGHT('[3]Pos Log Serang 260721'!XFD1,11),REPT("0",11)),2)+1)),INDEX('274_NCT_Lampung'!idxSatuSampaiDuaPuluh,--LEFT(RIGHT('[3]Pos Log Serang 260721'!XFD1,11),1)+1)&amp;" puluh "&amp;INDEX('274_NCT_Lampung'!idxSatuSampaiDuaPuluh,--LEFT(RIGHT('[3]Pos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">" "&amp;INDEX('275_Pandu_Pontianak'!idxRatusan,--LEFT(TEXT(RIGHT('[3]Pos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",INDEX('275_Pandu_Pontianak'!idxSatuSampaiDuaPuluh,--LEFT(TEXT(RIGHT('[3]Pos Log Serang 260721'!XFD1,11),REPT("0",11)),2)+1)),INDEX('275_Pandu_Pontianak'!idxSatuSampaiDuaPuluh,--LEFT(RIGHT('[3]Pos Log Serang 260721'!XFD1,11),1)+1)&amp;" puluh "&amp;INDEX('275_Pandu_Pontianak'!idxSatuSampaiDuaPuluh,--LEFT(RIGHT('[3]Pos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">" "&amp;INDEX('276_MTEK_Jawa Barat'!idxRatusan,--LEFT(TEXT(RIGHT('[3]Pos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",INDEX('276_MTEK_Jawa Barat'!idxSatuSampaiDuaPuluh,--LEFT(TEXT(RIGHT('[3]Pos Log Serang 260721'!XFD1,11),REPT("0",11)),2)+1)),INDEX('276_MTEK_Jawa Barat'!idxSatuSampaiDuaPuluh,--LEFT(RIGHT('[3]Pos Log Serang 260721'!XFD1,11),1)+1)&amp;" puluh "&amp;INDEX('276_MTEK_Jawa Barat'!idxSatuSampaiDuaPuluh,--LEFT(RIGHT('[3]Pos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">" "&amp;INDEX('278_BSC_Kino_Kisaran'!idxRatusan,--LEFT(TEXT(RIGHT('[3]Pos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",INDEX('278_BSC_Kino_Kisaran'!idxSatuSampaiDuaPuluh,--LEFT(TEXT(RIGHT('[3]Pos Log Serang 260721'!XFD1,11),REPT("0",11)),2)+1)),INDEX('278_BSC_Kino_Kisaran'!idxSatuSampaiDuaPuluh,--LEFT(RIGHT('[3]Pos Log Serang 260721'!XFD1,11),1)+1)&amp;" puluh "&amp;INDEX('278_BSC_Kino_Kisaran'!idxSatuSampaiDuaPuluh,--LEFT(RIGHT('[3]Pos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">" "&amp;INDEX('279_BSC_Alam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",INDEX('279_BSC_Alam Hijau_Kota Bumi'!idxSatuSampaiDuaPuluh,--LEFT(TEXT(RIGHT('[3]Pos Log Serang 260721'!XFD1,11),REPT("0",11)),2)+1)),INDEX('279_BSC_Alam Hijau_Kota Bumi'!idxSatuSampaiDuaPuluh,--LEFT(RIGHT('[3]Pos Log Serang 260721'!XFD1,11),1)+1)&amp;" puluh "&amp;INDEX('279_BSC_Alam Hijau_Kota Bumi'!idxSatuSampaiDuaPuluh,--LEFT(RIGHT('[3]Pos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">" "&amp;INDEX('280_BSC_Alam 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",INDEX('280_BSC_Alam Hijau_Medan'!idxSatuSampaiDuaPuluh,--LEFT(TEXT(RIGHT('[3]Pos Log Serang 260721'!XFD1,11),REPT("0",11)),2)+1)),INDEX('280_BSC_Alam Hijau_Medan'!idxSatuSampaiDuaPuluh,--LEFT(RIGHT('[3]Pos Log Serang 260721'!XFD1,11),1)+1)&amp;" puluh "&amp;INDEX('280_BSC_Alam Hijau_Medan'!idxSatuSampaiDuaPuluh,--LEFT(RIGHT('[3]Pos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">" "&amp;INDEX('281_BSC_JHHPLamoung'!idxRatusan,--LEFT(TEXT(RIGHT('[3]Pos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",INDEX('281_BSC_JHHPLamoung'!idxSatuSampaiDuaPuluh,--LEFT(TEXT(RIGHT('[3]Pos Log Serang 260721'!XFD1,11),REPT("0",11)),2)+1)),INDEX('281_BSC_JHHPLamoung'!idxSatuSampaiDuaPuluh,--LEFT(RIGHT('[3]Pos Log Serang 260721'!XFD1,11),1)+1)&amp;" puluh "&amp;INDEX('281_BSC_JHHPLamoung'!idxSatuSampaiDuaPuluh,--LEFT(RIGHT('[3]Pos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">" "&amp;INDEX('282_Solologo_Setiaalam_Malang'!idxRatusan,--LEFT(TEXT(RIGHT('[3]Pos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",INDEX('282_Solologo_Setiaalam_Malang'!idxSatuSampaiDuaPuluh,--LEFT(TEXT(RIGHT('[3]Pos Log Serang 260721'!XFD1,11),REPT("0",11)),2)+1)),INDEX('282_Solologo_Setiaalam_Malang'!idxSatuSampaiDuaPuluh,--LEFT(RIGHT('[3]Pos Log Serang 260721'!XFD1,11),1)+1)&amp;" puluh "&amp;INDEX('282_Solologo_Setiaalam_Malang'!idxSatuSampaiDuaPuluh,--LEFT(RIGHT('[3]Pos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">" "&amp;INDEX('282A_Solologo_Persada_Pasuruan'!idxRatusan,--LEFT(TEXT(RIGHT('[3]Pos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",INDEX('282A_Solologo_Persada_Pasuruan'!idxSatuSampaiDuaPuluh,--LEFT(TEXT(RIGHT('[3]Pos Log Serang 260721'!XFD1,11),REPT("0",11)),2)+1)),INDEX('282A_Solologo_Persada_Pasuruan'!idxSatuSampaiDuaPuluh,--LEFT(RIGHT('[3]Pos Log Serang 260721'!XFD1,11),1)+1)&amp;" puluh "&amp;INDEX('282A_Solologo_Persada_Pasuruan'!idxSatuSampaiDuaPuluh,--LEFT(RIGHT('[3]Pos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">" "&amp;INDEX('283_Solologo_Persada_Pati'!idxRatusan,--LEFT(TEXT(RIGHT('[3]Pos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",INDEX('283_Solologo_Persada_Pati'!idxSatuSampaiDuaPuluh,--LEFT(TEXT(RIGHT('[3]Pos Log Serang 260721'!XFD1,11),REPT("0",11)),2)+1)),INDEX('283_Solologo_Persada_Pati'!idxSatuSampaiDuaPuluh,--LEFT(RIGHT('[3]Pos Log Serang 260721'!XFD1,11),1)+1)&amp;" puluh "&amp;INDEX('283_Solologo_Persada_Pati'!idxSatuSampaiDuaPuluh,--LEFT(RIGHT('[3]Pos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">" "&amp;INDEX('284_Bpk. Agha_Jakarta'!idxRatusan,--LEFT(TEXT(RIGHT('[3]Pos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",INDEX('284_Bpk. Agha_Jakarta'!idxSatuSampaiDuaPuluh,--LEFT(TEXT(RIGHT('[3]Pos Log Serang 260721'!XFD1,11),REPT("0",11)),2)+1)),INDEX('284_Bpk. Agha_Jakarta'!idxSatuSampaiDuaPuluh,--LEFT(RIGHT('[3]Pos Log Serang 260721'!XFD1,11),1)+1)&amp;" puluh "&amp;INDEX('284_Bpk. Agha_Jakarta'!idxSatuSampaiDuaPuluh,--LEFT(RIGHT('[3]Pos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">" "&amp;INDEX('285_Bpk Zudi_Banjarmasin'!idxRatusan,--LEFT(TEXT(RIGHT('[3]Pos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",INDEX('285_Bpk Zudi_Banjarmasin'!idxSatuSampaiDuaPuluh,--LEFT(TEXT(RIGHT('[3]Pos Log Serang 260721'!XFD1,11),REPT("0",11)),2)+1)),INDEX('285_Bpk Zudi_Banjarmasin'!idxSatuSampaiDuaPuluh,--LEFT(RIGHT('[3]Pos Log Serang 260721'!XFD1,11),1)+1)&amp;" puluh "&amp;INDEX('285_Bpk Zudi_Banjarmasin'!idxSatuSampaiDuaPuluh,--LEFT(RIGHT('[3]Pos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">" "&amp;INDEX('286_DN_Lampung'!idxRatusan,--LEFT(TEXT(RIGHT('[3]Pos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",INDEX('286_DN_Lampung'!idxSatuSampaiDuaPuluh,--LEFT(TEXT(RIGHT('[3]Pos Log Serang 260721'!XFD1,11),REPT("0",11)),2)+1)),INDEX('286_DN_Lampung'!idxSatuSampaiDuaPuluh,--LEFT(RIGHT('[3]Pos Log Serang 260721'!XFD1,11),1)+1)&amp;" puluh "&amp;INDEX('286_DN_Lampung'!idxSatuSampaiDuaPuluh,--LEFT(RIGHT('[3]Pos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">" "&amp;INDEX('287_Segoro_Korea'!idxRatusan,--LEFT(TEXT(RIGHT('[3]Pos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",INDEX('287_Segoro_Korea'!idxSatuSampaiDuaPuluh,--LEFT(TEXT(RIGHT('[3]Pos Log Serang 260721'!XFD1,11),REPT("0",11)),2)+1)),INDEX('287_Segoro_Korea'!idxSatuSampaiDuaPuluh,--LEFT(RIGHT('[3]Pos Log Serang 260721'!XFD1,11),1)+1)&amp;" puluh "&amp;INDEX('287_Segoro_Korea'!idxSatuSampaiDuaPuluh,--LEFT(RIGHT('[3]Pos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">" "&amp;INDEX('288_BSC_Alamhijau_Pekanbaru'!idxRatusan,--LEFT(TEXT(RIGHT('[3]Pos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",INDEX('288_BSC_Alamhijau_Pekanbaru'!idxSatuSampaiDuaPuluh,--LEFT(TEXT(RIGHT('[3]Pos Log Serang 260721'!XFD1,11),REPT("0",11)),2)+1)),INDEX('288_BSC_Alamhijau_Pekanbaru'!idxSatuSampaiDuaPuluh,--LEFT(RIGHT('[3]Pos Log Serang 260721'!XFD1,11),1)+1)&amp;" puluh "&amp;INDEX('288_BSC_Alamhijau_Pekanbaru'!idxSatuSampaiDuaPuluh,--LEFT(RIGHT('[3]Pos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5">" "&amp;INDEX('289_PT. Yasa_Konawe'!idxRatusan,--LEFT(TEXT(RIGHT('[3]Pos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",INDEX('289_PT. Yasa_Konawe'!idxSatuSampaiDuaPuluh,--LEFT(TEXT(RIGHT('[3]Pos Log Serang 260721'!XFD1,11),REPT("0",11)),2)+1)),INDEX('289_PT. Yasa_Konawe'!idxSatuSampaiDuaPuluh,--LEFT(RIGHT('[3]Pos Log Serang 260721'!XFD1,11),1)+1)&amp;" puluh "&amp;INDEX('289_PT. Yasa_Konawe'!idxSatuSampaiDuaPuluh,--LEFT(RIGHT('[3]Pos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6">" "&amp;INDEX('290_PCS_Ketapang'!idxRatusan,--LEFT(TEXT(RIGHT('[3]Pos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",INDEX('290_PCS_Ketapang'!idxSatuSampaiDuaPuluh,--LEFT(TEXT(RIGHT('[3]Pos Log Serang 260721'!XFD1,11),REPT("0",11)),2)+1)),INDEX('290_PCS_Ketapang'!idxSatuSampaiDuaPuluh,--LEFT(RIGHT('[3]Pos Log Serang 260721'!XFD1,11),1)+1)&amp;" puluh "&amp;INDEX('290_PCS_Ketapang'!idxSatuSampaiDuaPuluh,--LEFT(RIGHT('[3]Pos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7">" "&amp;INDEX('291_Menara_Cirebon'!idxRatusan,--LEFT(TEXT(RIGHT('[3]Pos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",INDEX('291_Menara_Cirebon'!idxSatuSampaiDuaPuluh,--LEFT(TEXT(RIGHT('[3]Pos Log Serang 260721'!XFD1,11),REPT("0",11)),2)+1)),INDEX('291_Menara_Cirebon'!idxSatuSampaiDuaPuluh,--LEFT(RIGHT('[3]Pos Log Serang 260721'!XFD1,11),1)+1)&amp;" puluh "&amp;INDEX('291_Menara_Cirebon'!idxSatuSampaiDuaPuluh,--LEFT(RIGHT('[3]Pos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8">" "&amp;INDEX('292_Menara_Medan'!idxRatusan,--LEFT(TEXT(RIGHT('[3]Pos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",INDEX('292_Menara_Medan'!idxSatuSampaiDuaPuluh,--LEFT(TEXT(RIGHT('[3]Pos Log Serang 260721'!XFD1,11),REPT("0",11)),2)+1)),INDEX('292_Menara_Medan'!idxSatuSampaiDuaPuluh,--LEFT(RIGHT('[3]Pos Log Serang 260721'!XFD1,11),1)+1)&amp;" puluh "&amp;INDEX('292_Menara_Medan'!idxSatuSampaiDuaPuluh,--LEFT(RIGHT('[3]Pos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9">" "&amp;INDEX('293_MTEK_Indramayu'!idxRatusan,--LEFT(TEXT(RIGHT('[3]Pos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",INDEX('293_MTEK_Indramayu'!idxSatuSampaiDuaPuluh,--LEFT(TEXT(RIGHT('[3]Pos Log Serang 260721'!XFD1,11),REPT("0",11)),2)+1)),INDEX('293_MTEK_Indramayu'!idxSatuSampaiDuaPuluh,--LEFT(RIGHT('[3]Pos Log Serang 260721'!XFD1,11),1)+1)&amp;" puluh "&amp;INDEX('293_MTEK_Indramayu'!idxSatuSampaiDuaPuluh,--LEFT(RIGHT('[3]Pos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0">" "&amp;INDEX('294_MTEK_Bogor'!idxRatusan,--LEFT(TEXT(RIGHT('[3]Pos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",INDEX('294_MTEK_Bogor'!idxSatuSampaiDuaPuluh,--LEFT(TEXT(RIGHT('[3]Pos Log Serang 260721'!XFD1,11),REPT("0",11)),2)+1)),INDEX('294_MTEK_Bogor'!idxSatuSampaiDuaPuluh,--LEFT(RIGHT('[3]Pos Log Serang 260721'!XFD1,11),1)+1)&amp;" puluh "&amp;INDEX('294_MTEK_Bogor'!idxSatuSampaiDuaPuluh,--LEFT(RIGHT('[3]Pos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1">" "&amp;INDEX('295_Solologo_Setyalam_Malang'!idxRatusan,--LEFT(TEXT(RIGHT('[3]Pos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",INDEX('295_Solologo_Setyalam_Malang'!idxSatuSampaiDuaPuluh,--LEFT(TEXT(RIGHT('[3]Pos Log Serang 260721'!XFD1,11),REPT("0",11)),2)+1)),INDEX('295_Solologo_Setyalam_Malang'!idxSatuSampaiDuaPuluh,--LEFT(RIGHT('[3]Pos Log Serang 260721'!XFD1,11),1)+1)&amp;" puluh "&amp;INDEX('295_Solologo_Setyalam_Malang'!idxSatuSampaiDuaPuluh,--LEFT(RIGHT('[3]Pos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2">" "&amp;INDEX('296_Solologo_Persada_Pasuruan'!idxRatusan,--LEFT(TEXT(RIGHT('[3]Pos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",INDEX('296_Solologo_Persada_Pasuruan'!idxSatuSampaiDuaPuluh,--LEFT(TEXT(RIGHT('[3]Pos Log Serang 260721'!XFD1,11),REPT("0",11)),2)+1)),INDEX('296_Solologo_Persada_Pasuruan'!idxSatuSampaiDuaPuluh,--LEFT(RIGHT('[3]Pos Log Serang 260721'!XFD1,11),1)+1)&amp;" puluh "&amp;INDEX('296_Solologo_Persada_Pasuruan'!idxSatuSampaiDuaPuluh,--LEFT(RIGHT('[3]Pos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3">" "&amp;INDEX('297_Brama_Batam'!idxRatusan,--LEFT(TEXT(RIGHT('[3]Pos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",INDEX('297_Brama_Batam'!idxSatuSampaiDuaPuluh,--LEFT(TEXT(RIGHT('[3]Pos Log Serang 260721'!XFD1,11),REPT("0",11)),2)+1)),INDEX('297_Brama_Batam'!idxSatuSampaiDuaPuluh,--LEFT(RIGHT('[3]Pos Log Serang 260721'!XFD1,11),1)+1)&amp;" puluh "&amp;INDEX('297_Brama_Batam'!idxSatuSampaiDuaPuluh,--LEFT(RIGHT('[3]Pos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4">" "&amp;INDEX('298_CMT_Pekanbaru'!idxRatusan,--LEFT(TEXT(RIGHT('[3]Pos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",INDEX('298_CMT_Pekanbaru'!idxSatuSampaiDuaPuluh,--LEFT(TEXT(RIGHT('[3]Pos Log Serang 260721'!XFD1,11),REPT("0",11)),2)+1)),INDEX('298_CMT_Pekanbaru'!idxSatuSampaiDuaPuluh,--LEFT(RIGHT('[3]Pos Log Serang 260721'!XFD1,11),1)+1)&amp;" puluh "&amp;INDEX('298_CMT_Pekanbaru'!idxSatuSampaiDuaPuluh,--LEFT(RIGHT('[3]Pos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5">" "&amp;INDEX('299_Multi Anugrah_Purwokerto'!idxRatusan,--LEFT(TEXT(RIGHT('[3]Pos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",INDEX('299_Multi Anugrah_Purwokerto'!idxSatuSampaiDuaPuluh,--LEFT(TEXT(RIGHT('[3]Pos Log Serang 260721'!XFD1,11),REPT("0",11)),2)+1)),INDEX('299_Multi Anugrah_Purwokerto'!idxSatuSampaiDuaPuluh,--LEFT(RIGHT('[3]Pos Log Serang 260721'!XFD1,11),1)+1)&amp;" puluh "&amp;INDEX('299_Multi Anugrah_Purwokerto'!idxSatuSampaiDuaPuluh,--LEFT(RIGHT('[3]Pos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6">" "&amp;INDEX('300_Brama_Pontianak'!idxRatusan,--LEFT(TEXT(RIGHT('[3]Pos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",INDEX('300_Brama_Pontianak'!idxSatuSampaiDuaPuluh,--LEFT(TEXT(RIGHT('[3]Pos Log Serang 260721'!XFD1,11),REPT("0",11)),2)+1)),INDEX('300_Brama_Pontianak'!idxSatuSampaiDuaPuluh,--LEFT(RIGHT('[3]Pos Log Serang 260721'!XFD1,11),1)+1)&amp;" puluh "&amp;INDEX('300_Brama_Pontianak'!idxSatuSampaiDuaPuluh,--LEFT(RIGHT('[3]Pos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7">" "&amp;INDEX('301_Expresindo_Pondok Cabe'!idxRatusan,--LEFT(TEXT(RIGHT('[3]Pos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",INDEX('301_Expresindo_Pondok Cabe'!idxSatuSampaiDuaPuluh,--LEFT(TEXT(RIGHT('[3]Pos Log Serang 260721'!XFD1,11),REPT("0",11)),2)+1)),INDEX('301_Expresindo_Pondok Cabe'!idxSatuSampaiDuaPuluh,--LEFT(RIGHT('[3]Pos Log Serang 260721'!XFD1,11),1)+1)&amp;" puluh "&amp;INDEX('301_Expresindo_Pondok Cabe'!idxSatuSampaiDuaPuluh,--LEFT(RIGHT('[3]Pos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8">" "&amp;INDEX('302_Hinawa DNR_Mix'!idxRatusan,--LEFT(TEXT(RIGHT('[3]Pos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",INDEX('302_Hinawa DNR_Mix'!idxSatuSampaiDuaPuluh,--LEFT(TEXT(RIGHT('[3]Pos Log Serang 260721'!XFD1,11),REPT("0",11)),2)+1)),INDEX('302_Hinawa DNR_Mix'!idxSatuSampaiDuaPuluh,--LEFT(RIGHT('[3]Pos Log Serang 260721'!XFD1,11),1)+1)&amp;" puluh "&amp;INDEX('302_Hinawa DNR_Mix'!idxSatuSampaiDuaPuluh,--LEFT(RIGHT('[3]Pos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29">" "&amp;INDEX('303_Trawlbens_Batam'!idxRatusan,--LEFT(TEXT(RIGHT('[3]Pos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",INDEX('303_Trawlbens_Batam'!idxSatuSampaiDuaPuluh,--LEFT(TEXT(RIGHT('[3]Pos Log Serang 260721'!XFD1,11),REPT("0",11)),2)+1)),INDEX('303_Trawlbens_Batam'!idxSatuSampaiDuaPuluh,--LEFT(RIGHT('[3]Pos Log Serang 260721'!XFD1,11),1)+1)&amp;" puluh "&amp;INDEX('303_Trawlbens_Batam'!idxSatuSampaiDuaPuluh,--LEFT(RIGHT('[3]Pos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0">" "&amp;INDEX('304_Yenlingtan_Beorganik_BT'!idxRatusan,--LEFT(TEXT(RIGHT('[3]Pos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",INDEX('304_Yenlingtan_Beorganik_BT'!idxSatuSampaiDuaPuluh,--LEFT(TEXT(RIGHT('[3]Pos Log Serang 260721'!XFD1,11),REPT("0",11)),2)+1)),INDEX('304_Yenlingtan_Beorganik_BT'!idxSatuSampaiDuaPuluh,--LEFT(RIGHT('[3]Pos Log Serang 260721'!XFD1,11),1)+1)&amp;" puluh "&amp;INDEX('304_Yenlingtan_Beorganik_BT'!idxSatuSampaiDuaPuluh,--LEFT(RIGHT('[3]Pos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1">" "&amp;INDEX('305_Yenlingtan_Primasari_BTM'!idxRatusan,--LEFT(TEXT(RIGHT('[3]Pos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",INDEX('305_Yenlingtan_Primasari_BTM'!idxSatuSampaiDuaPuluh,--LEFT(TEXT(RIGHT('[3]Pos Log Serang 260721'!XFD1,11),REPT("0",11)),2)+1)),INDEX('305_Yenlingtan_Primasari_BTM'!idxSatuSampaiDuaPuluh,--LEFT(RIGHT('[3]Pos Log Serang 260721'!XFD1,11),1)+1)&amp;" puluh "&amp;INDEX('305_Yenlingtan_Primasari_BTM'!idxSatuSampaiDuaPuluh,--LEFT(RIGHT('[3]Pos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2">" "&amp;INDEX('306_Gautama_Batam'!idxRatusan,--LEFT(TEXT(RIGHT('[3]Pos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",INDEX('306_Gautama_Batam'!idxSatuSampaiDuaPuluh,--LEFT(TEXT(RIGHT('[3]Pos Log Serang 260721'!XFD1,11),REPT("0",11)),2)+1)),INDEX('306_Gautama_Batam'!idxSatuSampaiDuaPuluh,--LEFT(RIGHT('[3]Pos Log Serang 260721'!XFD1,11),1)+1)&amp;" puluh "&amp;INDEX('306_Gautama_Batam'!idxSatuSampaiDuaPuluh,--LEFT(RIGHT('[3]Pos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3">" "&amp;INDEX('307_Yenlingtan_Primasari_BTM'!idxRatusan,--LEFT(TEXT(RIGHT('[3]Pos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",INDEX('307_Yenlingtan_Primasari_BTM'!idxSatuSampaiDuaPuluh,--LEFT(TEXT(RIGHT('[3]Pos Log Serang 260721'!XFD1,11),REPT("0",11)),2)+1)),INDEX('307_Yenlingtan_Primasari_BTM'!idxSatuSampaiDuaPuluh,--LEFT(RIGHT('[3]Pos Log Serang 260721'!XFD1,11),1)+1)&amp;" puluh "&amp;INDEX('307_Yenlingtan_Primasari_BTM'!idxSatuSampaiDuaPuluh,--LEFT(RIGHT('[3]Pos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4">" "&amp;INDEX('308_Klik_Batam'!idxRatusan,--LEFT(TEXT(RIGHT('[3]Pos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",INDEX('308_Klik_Batam'!idxSatuSampaiDuaPuluh,--LEFT(TEXT(RIGHT('[3]Pos Log Serang 260721'!XFD1,11),REPT("0",11)),2)+1)),INDEX('308_Klik_Batam'!idxSatuSampaiDuaPuluh,--LEFT(RIGHT('[3]Pos Log Serang 260721'!XFD1,11),1)+1)&amp;" puluh "&amp;INDEX('308_Klik_Batam'!idxSatuSampaiDuaPuluh,--LEFT(RIGHT('[3]Pos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5">" "&amp;INDEX('309_Anzora Skin_Batam'!idxRatusan,--LEFT(TEXT(RIGHT('[3]Pos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",INDEX('309_Anzora Skin_Batam'!idxSatuSampaiDuaPuluh,--LEFT(TEXT(RIGHT('[3]Pos Log Serang 260721'!XFD1,11),REPT("0",11)),2)+1)),INDEX('309_Anzora Skin_Batam'!idxSatuSampaiDuaPuluh,--LEFT(RIGHT('[3]Pos Log Serang 260721'!XFD1,11),1)+1)&amp;" puluh "&amp;INDEX('309_Anzora Skin_Batam'!idxSatuSampaiDuaPuluh,--LEFT(RIGHT('[3]Pos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6">" "&amp;INDEX('310_Trawlbens_Batam'!idxRatusan,--LEFT(TEXT(RIGHT('[3]Pos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",INDEX('310_Trawlbens_Batam'!idxSatuSampaiDuaPuluh,--LEFT(TEXT(RIGHT('[3]Pos Log Serang 260721'!XFD1,11),REPT("0",11)),2)+1)),INDEX('310_Trawlbens_Batam'!idxSatuSampaiDuaPuluh,--LEFT(RIGHT('[3]Pos Log Serang 260721'!XFD1,11),1)+1)&amp;" puluh "&amp;INDEX('310_Trawlbens_Batam'!idxSatuSampaiDuaPuluh,--LEFT(RIGHT('[3]Pos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7">" "&amp;INDEX('311_Bpk.Iqbal_Jambi'!idxRatusan,--LEFT(TEXT(RIGHT('[3]Pos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",INDEX('311_Bpk.Iqbal_Jambi'!idxSatuSampaiDuaPuluh,--LEFT(TEXT(RIGHT('[3]Pos Log Serang 260721'!XFD1,11),REPT("0",11)),2)+1)),INDEX('311_Bpk.Iqbal_Jambi'!idxSatuSampaiDuaPuluh,--LEFT(RIGHT('[3]Pos Log Serang 260721'!XFD1,11),1)+1)&amp;" puluh "&amp;INDEX('311_Bpk.Iqbal_Jambi'!idxSatuSampaiDuaPuluh,--LEFT(RIGHT('[3]Pos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8">" "&amp;INDEX('312_Yenlingtan_Primasari_BTM'!idxRatusan,--LEFT(TEXT(RIGHT('[3]Pos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",INDEX('312_Yenlingtan_Primasari_BTM'!idxSatuSampaiDuaPuluh,--LEFT(TEXT(RIGHT('[3]Pos Log Serang 260721'!XFD1,11),REPT("0",11)),2)+1)),INDEX('312_Yenlingtan_Primasari_BTM'!idxSatuSampaiDuaPuluh,--LEFT(RIGHT('[3]Pos Log Serang 260721'!XFD1,11),1)+1)&amp;" puluh "&amp;INDEX('312_Yenlingtan_Primasari_BTM'!idxSatuSampaiDuaPuluh,--LEFT(RIGHT('[3]Pos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39">" "&amp;INDEX('313_Yenlingtan_Primasari_BTM'!idxRatusan,--LEFT(TEXT(RIGHT('[3]Pos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",INDEX('313_Yenlingtan_Primasari_BTM'!idxSatuSampaiDuaPuluh,--LEFT(TEXT(RIGHT('[3]Pos Log Serang 260721'!XFD1,11),REPT("0",11)),2)+1)),INDEX('313_Yenlingtan_Primasari_BTM'!idxSatuSampaiDuaPuluh,--LEFT(RIGHT('[3]Pos Log Serang 260721'!XFD1,11),1)+1)&amp;" puluh "&amp;INDEX('313_Yenlingtan_Primasari_BTM'!idxSatuSampaiDuaPuluh,--LEFT(RIGHT('[3]Pos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0">" "&amp;INDEX('314_Padi Logistik_Bali'!idxRatusan,--LEFT(TEXT(RIGHT('[3]Pos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",INDEX('314_Padi Logistik_Bali'!idxSatuSampaiDuaPuluh,--LEFT(TEXT(RIGHT('[3]Pos Log Serang 260721'!XFD1,11),REPT("0",11)),2)+1)),INDEX('314_Padi Logistik_Bali'!idxSatuSampaiDuaPuluh,--LEFT(RIGHT('[3]Pos Log Serang 260721'!XFD1,11),1)+1)&amp;" puluh "&amp;INDEX('314_Padi Logistik_Bali'!idxSatuSampaiDuaPuluh,--LEFT(RIGHT('[3]Pos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1">" "&amp;INDEX('315_BBI_Pontianak'!idxRatusan,--LEFT(TEXT(RIGHT('[3]Pos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",INDEX('315_BBI_Pontianak'!idxSatuSampaiDuaPuluh,--LEFT(TEXT(RIGHT('[3]Pos Log Serang 260721'!XFD1,11),REPT("0",11)),2)+1)),INDEX('315_BBI_Pontianak'!idxSatuSampaiDuaPuluh,--LEFT(RIGHT('[3]Pos Log Serang 260721'!XFD1,11),1)+1)&amp;" puluh "&amp;INDEX('315_BBI_Pontianak'!idxSatuSampaiDuaPuluh,--LEFT(RIGHT('[3]Pos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2">" "&amp;INDEX('316_BBI_Medan'!idxRatusan,--LEFT(TEXT(RIGHT('[3]Pos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",INDEX('316_BBI_Medan'!idxSatuSampaiDuaPuluh,--LEFT(TEXT(RIGHT('[3]Pos Log Serang 260721'!XFD1,11),REPT("0",11)),2)+1)),INDEX('316_BBI_Medan'!idxSatuSampaiDuaPuluh,--LEFT(RIGHT('[3]Pos Log Serang 260721'!XFD1,11),1)+1)&amp;" puluh "&amp;INDEX('316_BBI_Medan'!idxSatuSampaiDuaPuluh,--LEFT(RIGHT('[3]Pos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3">" "&amp;INDEX('317_BBI_Jambi'!idxRatusan,--LEFT(TEXT(RIGHT('[3]Pos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",INDEX('317_BBI_Jambi'!idxSatuSampaiDuaPuluh,--LEFT(TEXT(RIGHT('[3]Pos Log Serang 260721'!XFD1,11),REPT("0",11)),2)+1)),INDEX('317_BBI_Jambi'!idxSatuSampaiDuaPuluh,--LEFT(RIGHT('[3]Pos Log Serang 260721'!XFD1,11),1)+1)&amp;" puluh "&amp;INDEX('317_BBI_Jambi'!idxSatuSampaiDuaPuluh,--LEFT(RIGHT('[3]Pos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4">" "&amp;INDEX('318_DN_Import China-JKT'!idxRatusan,--LEFT(TEXT(RIGHT('[3]Pos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",INDEX('318_DN_Import China-JKT'!idxSatuSampaiDuaPuluh,--LEFT(TEXT(RIGHT('[3]Pos Log Serang 260721'!XFD1,11),REPT("0",11)),2)+1)),INDEX('318_DN_Import China-JKT'!idxSatuSampaiDuaPuluh,--LEFT(RIGHT('[3]Pos Log Serang 260721'!XFD1,11),1)+1)&amp;" puluh "&amp;INDEX('318_DN_Import China-JKT'!idxSatuSampaiDuaPuluh,--LEFT(RIGHT('[3]Pos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5">" "&amp;INDEX('318A_DN_Import China-JKT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",INDEX('318A_DN_Import China-JKT '!idxSatuSampaiDuaPuluh,--LEFT(TEXT(RIGHT('[3]Pos Log Serang 260721'!XFD1,11),REPT("0",11)),2)+1)),INDEX('318A_DN_Import China-JKT '!idxSatuSampaiDuaPuluh,--LEFT(RIGHT('[3]Pos Log Serang 260721'!XFD1,11),1)+1)&amp;" puluh "&amp;INDEX('318A_DN_Import China-JKT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6">" "&amp;INDEX('318B_DN_Import China-JKT 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",INDEX('318B_DN_Import China-JKT '!idxSatuSampaiDuaPuluh,--LEFT(TEXT(RIGHT('[3]Pos Log Serang 260721'!XFD1,11),REPT("0",11)),2)+1)),INDEX('318B_DN_Import China-JKT '!idxSatuSampaiDuaPuluh,--LEFT(RIGHT('[3]Pos Log Serang 260721'!XFD1,11),1)+1)&amp;" puluh "&amp;INDEX('318B_DN_Import China-JKT 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7">" "&amp;INDEX('319_Marvel_Batam'!idxRatusan,--LEFT(TEXT(RIGHT('[3]Pos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",INDEX('319_Marvel_Batam'!idxSatuSampaiDuaPuluh,--LEFT(TEXT(RIGHT('[3]Pos Log Serang 260721'!XFD1,11),REPT("0",11)),2)+1)),INDEX('319_Marvel_Batam'!idxSatuSampaiDuaPuluh,--LEFT(RIGHT('[3]Pos Log Serang 260721'!XFD1,11),1)+1)&amp;" puluh "&amp;INDEX('319_Marvel_Batam'!idxSatuSampaiDuaPuluh,--LEFT(RIGHT('[3]Pos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8">" "&amp;INDEX('320_Klik_Batam'!idxRatusan,--LEFT(TEXT(RIGHT('[3]Pos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",INDEX('320_Klik_Batam'!idxSatuSampaiDuaPuluh,--LEFT(TEXT(RIGHT('[3]Pos Log Serang 260721'!XFD1,11),REPT("0",11)),2)+1)),INDEX('320_Klik_Batam'!idxSatuSampaiDuaPuluh,--LEFT(RIGHT('[3]Pos Log Serang 260721'!XFD1,11),1)+1)&amp;" puluh "&amp;INDEX('320_Klik_Batam'!idxSatuSampaiDuaPuluh,--LEFT(RIGHT('[3]Pos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49">" "&amp;INDEX('321_Okaryana_Pontianak'!idxRatusan,--LEFT(TEXT(RIGHT('[3]Pos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",INDEX('321_Okaryana_Pontianak'!idxSatuSampaiDuaPuluh,--LEFT(TEXT(RIGHT('[3]Pos Log Serang 260721'!XFD1,11),REPT("0",11)),2)+1)),INDEX('321_Okaryana_Pontianak'!idxSatuSampaiDuaPuluh,--LEFT(RIGHT('[3]Pos Log Serang 260721'!XFD1,11),1)+1)&amp;" puluh "&amp;INDEX('321_Okaryana_Pontianak'!idxSatuSampaiDuaPuluh,--LEFT(RIGHT('[3]Pos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0">" "&amp;INDEX('322_NCT_Nias'!idxRatusan,--LEFT(TEXT(RIGHT('[3]Pos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",INDEX('322_NCT_Nias'!idxSatuSampaiDuaPuluh,--LEFT(TEXT(RIGHT('[3]Pos Log Serang 260721'!XFD1,11),REPT("0",11)),2)+1)),INDEX('322_NCT_Nias'!idxSatuSampaiDuaPuluh,--LEFT(RIGHT('[3]Pos Log Serang 260721'!XFD1,11),1)+1)&amp;" puluh "&amp;INDEX('322_NCT_Nias'!idxSatuSampaiDuaPuluh,--LEFT(RIGHT('[3]Pos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1">" "&amp;INDEX('323_PT. SITC_Undername China'!idxRatusan,--LEFT(TEXT(RIGHT('[3]Pos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",INDEX('323_PT. SITC_Undername China'!idxSatuSampaiDuaPuluh,--LEFT(TEXT(RIGHT('[3]Pos Log Serang 260721'!XFD1,11),REPT("0",11)),2)+1)),INDEX('323_PT. SITC_Undername China'!idxSatuSampaiDuaPuluh,--LEFT(RIGHT('[3]Pos Log Serang 260721'!XFD1,11),1)+1)&amp;" puluh "&amp;INDEX('323_PT. SITC_Undername China'!idxSatuSampaiDuaPuluh,--LEFT(RIGHT('[3]Pos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2">" "&amp;INDEX('324_MBS_Palu'!idxRatusan,--LEFT(TEXT(RIGHT('[3]Pos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",INDEX('324_MBS_Palu'!idxSatuSampaiDuaPuluh,--LEFT(TEXT(RIGHT('[3]Pos Log Serang 260721'!XFD1,11),REPT("0",11)),2)+1)),INDEX('324_MBS_Palu'!idxSatuSampaiDuaPuluh,--LEFT(RIGHT('[3]Pos Log Serang 260721'!XFD1,11),1)+1)&amp;" puluh "&amp;INDEX('324_MBS_Palu'!idxSatuSampaiDuaPuluh,--LEFT(RIGHT('[3]Pos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3">" "&amp;INDEX('325_Maxxis_Lampung'!idxRatusan,--LEFT(TEXT(RIGHT('[3]Pos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",INDEX('325_Maxxis_Lampung'!idxSatuSampaiDuaPuluh,--LEFT(TEXT(RIGHT('[3]Pos Log Serang 260721'!XFD1,11),REPT("0",11)),2)+1)),INDEX('325_Maxxis_Lampung'!idxSatuSampaiDuaPuluh,--LEFT(RIGHT('[3]Pos Log Serang 260721'!XFD1,11),1)+1)&amp;" puluh "&amp;INDEX('325_Maxxis_Lampung'!idxSatuSampaiDuaPuluh,--LEFT(RIGHT('[3]Pos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4">" "&amp;INDEX('326_Ibu Yesika_Kendari'!idxRatusan,--LEFT(TEXT(RIGHT('[3]Pos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",INDEX('326_Ibu Yesika_Kendari'!idxSatuSampaiDuaPuluh,--LEFT(TEXT(RIGHT('[3]Pos Log Serang 260721'!XFD1,11),REPT("0",11)),2)+1)),INDEX('326_Ibu Yesika_Kendari'!idxSatuSampaiDuaPuluh,--LEFT(RIGHT('[3]Pos Log Serang 260721'!XFD1,11),1)+1)&amp;" puluh "&amp;INDEX('326_Ibu Yesika_Kendari'!idxSatuSampaiDuaPuluh,--LEFT(RIGHT('[3]Pos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5">" "&amp;INDEX('327_LSJ_Batam'!idxRatusan,--LEFT(TEXT(RIGHT('[3]Pos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",INDEX('327_LSJ_Batam'!idxSatuSampaiDuaPuluh,--LEFT(TEXT(RIGHT('[3]Pos Log Serang 260721'!XFD1,11),REPT("0",11)),2)+1)),INDEX('327_LSJ_Batam'!idxSatuSampaiDuaPuluh,--LEFT(RIGHT('[3]Pos Log Serang 260721'!XFD1,11),1)+1)&amp;" puluh "&amp;INDEX('327_LSJ_Batam'!idxSatuSampaiDuaPuluh,--LEFT(RIGHT('[3]Pos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6">" "&amp;INDEX('328_Toko Ade_Makassar'!idxRatusan,--LEFT(TEXT(RIGHT('[3]Pos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",INDEX('328_Toko Ade_Makassar'!idxSatuSampaiDuaPuluh,--LEFT(TEXT(RIGHT('[3]Pos Log Serang 260721'!XFD1,11),REPT("0",11)),2)+1)),INDEX('328_Toko Ade_Makassar'!idxSatuSampaiDuaPuluh,--LEFT(RIGHT('[3]Pos Log Serang 260721'!XFD1,11),1)+1)&amp;" puluh "&amp;INDEX('328_Toko Ade_Makassar'!idxSatuSampaiDuaPuluh,--LEFT(RIGHT('[3]Pos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7">" "&amp;INDEX('329_Bpk. Rosy Palilingan_Batam'!idxRatusan,--LEFT(TEXT(RIGHT('[3]Pos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",INDEX('329_Bpk. Rosy Palilingan_Batam'!idxSatuSampaiDuaPuluh,--LEFT(TEXT(RIGHT('[3]Pos Log Serang 260721'!XFD1,11),REPT("0",11)),2)+1)),INDEX('329_Bpk. Rosy Palilingan_Batam'!idxSatuSampaiDuaPuluh,--LEFT(RIGHT('[3]Pos Log Serang 260721'!XFD1,11),1)+1)&amp;" puluh "&amp;INDEX('329_Bpk. Rosy Palilingan_Batam'!idxSatuSampaiDuaPuluh,--LEFT(RIGHT('[3]Pos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8">" "&amp;INDEX('330_Yenlingtan_Batam'!idxRatusan,--LEFT(TEXT(RIGHT('[3]Pos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",INDEX('330_Yenlingtan_Batam'!idxSatuSampaiDuaPuluh,--LEFT(TEXT(RIGHT('[3]Pos Log Serang 260721'!XFD1,11),REPT("0",11)),2)+1)),INDEX('330_Yenlingtan_Batam'!idxSatuSampaiDuaPuluh,--LEFT(RIGHT('[3]Pos Log Serang 260721'!XFD1,11),1)+1)&amp;" puluh "&amp;INDEX('330_Yenlingtan_Batam'!idxSatuSampaiDuaPuluh,--LEFT(RIGHT('[3]Pos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59">" "&amp;INDEX('331_Tinata Sukses_Batam'!idxRatusan,--LEFT(TEXT(RIGHT('[3]Pos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",INDEX('331_Tinata Sukses_Batam'!idxSatuSampaiDuaPuluh,--LEFT(TEXT(RIGHT('[3]Pos Log Serang 260721'!XFD1,11),REPT("0",11)),2)+1)),INDEX('331_Tinata Sukses_Batam'!idxSatuSampaiDuaPuluh,--LEFT(RIGHT('[3]Pos Log Serang 260721'!XFD1,11),1)+1)&amp;" puluh "&amp;INDEX('331_Tinata Sukses_Batam'!idxSatuSampaiDuaPuluh,--LEFT(RIGHT('[3]Pos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0">" "&amp;INDEX('332_Yenlingtan_Lingkar_BTH'!idxRatusan,--LEFT(TEXT(RIGHT('[3]Pos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",INDEX('332_Yenlingtan_Lingkar_BTH'!idxSatuSampaiDuaPuluh,--LEFT(TEXT(RIGHT('[3]Pos Log Serang 260721'!XFD1,11),REPT("0",11)),2)+1)),INDEX('332_Yenlingtan_Lingkar_BTH'!idxSatuSampaiDuaPuluh,--LEFT(RIGHT('[3]Pos Log Serang 260721'!XFD1,11),1)+1)&amp;" puluh "&amp;INDEX('332_Yenlingtan_Lingkar_BTH'!idxSatuSampaiDuaPuluh,--LEFT(RIGHT('[3]Pos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1">" "&amp;INDEX('333_Yenlingtan_Timothy_BTH'!idxRatusan,--LEFT(TEXT(RIGHT('[3]Pos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",INDEX('333_Yenlingtan_Timothy_BTH'!idxSatuSampaiDuaPuluh,--LEFT(TEXT(RIGHT('[3]Pos Log Serang 260721'!XFD1,11),REPT("0",11)),2)+1)),INDEX('333_Yenlingtan_Timothy_BTH'!idxSatuSampaiDuaPuluh,--LEFT(RIGHT('[3]Pos Log Serang 260721'!XFD1,11),1)+1)&amp;" puluh "&amp;INDEX('333_Yenlingtan_Timothy_BTH'!idxSatuSampaiDuaPuluh,--LEFT(RIGHT('[3]Pos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2">" "&amp;INDEX('334_Yenlingtan_kaifa_BTH'!idxRatusan,--LEFT(TEXT(RIGHT('[3]Pos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",INDEX('334_Yenlingtan_kaifa_BTH'!idxSatuSampaiDuaPuluh,--LEFT(TEXT(RIGHT('[3]Pos Log Serang 260721'!XFD1,11),REPT("0",11)),2)+1)),INDEX('334_Yenlingtan_kaifa_BTH'!idxSatuSampaiDuaPuluh,--LEFT(RIGHT('[3]Pos Log Serang 260721'!XFD1,11),1)+1)&amp;" puluh "&amp;INDEX('334_Yenlingtan_kaifa_BTH'!idxSatuSampaiDuaPuluh,--LEFT(RIGHT('[3]Pos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3">" "&amp;INDEX('335_BSC_Alam Hijau_Bali'!idxRatusan,--LEFT(TEXT(RIGHT('[3]Pos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",INDEX('335_BSC_Alam Hijau_Bali'!idxSatuSampaiDuaPuluh,--LEFT(TEXT(RIGHT('[3]Pos Log Serang 260721'!XFD1,11),REPT("0",11)),2)+1)),INDEX('335_BSC_Alam Hijau_Bali'!idxSatuSampaiDuaPuluh,--LEFT(RIGHT('[3]Pos Log Serang 260721'!XFD1,11),1)+1)&amp;" puluh "&amp;INDEX('335_BSC_Alam Hijau_Bali'!idxSatuSampaiDuaPuluh,--LEFT(RIGHT('[3]Pos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4">" "&amp;INDEX('335A_BSC_Alam Hijau_Kota Bumi'!idxRatusan,--LEFT(TEXT(RIGHT('[3]Pos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",INDEX('335A_BSC_Alam Hijau_Kota Bumi'!idxSatuSampaiDuaPuluh,--LEFT(TEXT(RIGHT('[3]Pos Log Serang 260721'!XFD1,11),REPT("0",11)),2)+1)),INDEX('335A_BSC_Alam Hijau_Kota Bumi'!idxSatuSampaiDuaPuluh,--LEFT(RIGHT('[3]Pos Log Serang 260721'!XFD1,11),1)+1)&amp;" puluh "&amp;INDEX('335A_BSC_Alam Hijau_Kota Bumi'!idxSatuSampaiDuaPuluh,--LEFT(RIGHT('[3]Pos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5">" "&amp;INDEX('335B_BSC_Alam Hijau_Palembang'!idxRatusan,--LEFT(TEXT(RIGHT('[3]Pos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",INDEX('335B_BSC_Alam Hijau_Palembang'!idxSatuSampaiDuaPuluh,--LEFT(TEXT(RIGHT('[3]Pos Log Serang 260721'!XFD1,11),REPT("0",11)),2)+1)),INDEX('335B_BSC_Alam Hijau_Palembang'!idxSatuSampaiDuaPuluh,--LEFT(RIGHT('[3]Pos Log Serang 260721'!XFD1,11),1)+1)&amp;" puluh "&amp;INDEX('335B_BSC_Alam Hijau_Palembang'!idxSatuSampaiDuaPuluh,--LEFT(RIGHT('[3]Pos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6">" "&amp;INDEX('335C_BSC_Alam Hijau_Palemba'!idxRatusan,--LEFT(TEXT(RIGHT('[3]Pos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",INDEX('335C_BSC_Alam Hijau_Palemba'!idxSatuSampaiDuaPuluh,--LEFT(TEXT(RIGHT('[3]Pos Log Serang 260721'!XFD1,11),REPT("0",11)),2)+1)),INDEX('335C_BSC_Alam Hijau_Palemba'!idxSatuSampaiDuaPuluh,--LEFT(RIGHT('[3]Pos Log Serang 260721'!XFD1,11),1)+1)&amp;" puluh "&amp;INDEX('335C_BSC_Alam Hijau_Palemba'!idxSatuSampaiDuaPuluh,--LEFT(RIGHT('[3]Pos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7">" "&amp;INDEX('335D_BSC_Alam Hijau_Karawang'!idxRatusan,--LEFT(TEXT(RIGHT('[3]Pos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",INDEX('335D_BSC_Alam Hijau_Karawang'!idxSatuSampaiDuaPuluh,--LEFT(TEXT(RIGHT('[3]Pos Log Serang 260721'!XFD1,11),REPT("0",11)),2)+1)),INDEX('335D_BSC_Alam Hijau_Karawang'!idxSatuSampaiDuaPuluh,--LEFT(RIGHT('[3]Pos Log Serang 260721'!XFD1,11),1)+1)&amp;" puluh "&amp;INDEX('335D_BSC_Alam Hijau_Karawang'!idxSatuSampaiDuaPuluh,--LEFT(RIGHT('[3]Pos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8">" "&amp;INDEX('336_BSC_JHHP_Pekanbaru'!idxRatusan,--LEFT(TEXT(RIGHT('[3]Pos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",INDEX('336_BSC_JHHP_Pekanbaru'!idxSatuSampaiDuaPuluh,--LEFT(TEXT(RIGHT('[3]Pos Log Serang 260721'!XFD1,11),REPT("0",11)),2)+1)),INDEX('336_BSC_JHHP_Pekanbaru'!idxSatuSampaiDuaPuluh,--LEFT(RIGHT('[3]Pos Log Serang 260721'!XFD1,11),1)+1)&amp;" puluh "&amp;INDEX('336_BSC_JHHP_Pekanbaru'!idxSatuSampaiDuaPuluh,--LEFT(RIGHT('[3]Pos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69">" "&amp;INDEX('337_BSC_Kino_Palembang'!idxRatusan,--LEFT(TEXT(RIGHT('[3]Pos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",INDEX('337_BSC_Kino_Palembang'!idxSatuSampaiDuaPuluh,--LEFT(TEXT(RIGHT('[3]Pos Log Serang 260721'!XFD1,11),REPT("0",11)),2)+1)),INDEX('337_BSC_Kino_Palembang'!idxSatuSampaiDuaPuluh,--LEFT(RIGHT('[3]Pos Log Serang 260721'!XFD1,11),1)+1)&amp;" puluh "&amp;INDEX('337_BSC_Kino_Palembang'!idxSatuSampaiDuaPuluh,--LEFT(RIGHT('[3]Pos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0">" "&amp;INDEX('338_STL_Tarakan'!idxRatusan,--LEFT(TEXT(RIGHT('[3]Pos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",INDEX('338_STL_Tarakan'!idxSatuSampaiDuaPuluh,--LEFT(TEXT(RIGHT('[3]Pos Log Serang 260721'!XFD1,11),REPT("0",11)),2)+1)),INDEX('338_STL_Tarakan'!idxSatuSampaiDuaPuluh,--LEFT(RIGHT('[3]Pos Log Serang 260721'!XFD1,11),1)+1)&amp;" puluh "&amp;INDEX('338_STL_Tarakan'!idxSatuSampaiDuaPuluh,--LEFT(RIGHT('[3]Pos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1">" "&amp;INDEX('339_Solologo_Persada_Banjar'!idxRatusan,--LEFT(TEXT(RIGHT('[3]Pos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",INDEX('339_Solologo_Persada_Banjar'!idxSatuSampaiDuaPuluh,--LEFT(TEXT(RIGHT('[3]Pos Log Serang 260721'!XFD1,11),REPT("0",11)),2)+1)),INDEX('339_Solologo_Persada_Banjar'!idxSatuSampaiDuaPuluh,--LEFT(RIGHT('[3]Pos Log Serang 260721'!XFD1,11),1)+1)&amp;" puluh "&amp;INDEX('339_Solologo_Persada_Banjar'!idxSatuSampaiDuaPuluh,--LEFT(RIGHT('[3]Pos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2">" "&amp;INDEX('340_Solologo_Persada_Pati'!idxRatusan,--LEFT(TEXT(RIGHT('[3]Pos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",INDEX('340_Solologo_Persada_Pati'!idxSatuSampaiDuaPuluh,--LEFT(TEXT(RIGHT('[3]Pos Log Serang 260721'!XFD1,11),REPT("0",11)),2)+1)),INDEX('340_Solologo_Persada_Pati'!idxSatuSampaiDuaPuluh,--LEFT(RIGHT('[3]Pos Log Serang 260721'!XFD1,11),1)+1)&amp;" puluh "&amp;INDEX('340_Solologo_Persada_Pati'!idxSatuSampaiDuaPuluh,--LEFT(RIGHT('[3]Pos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3">" "&amp;INDEX('341_Solologo_Satya_Banjar'!idxRatusan,--LEFT(TEXT(RIGHT('[3]Pos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",INDEX('341_Solologo_Satya_Banjar'!idxSatuSampaiDuaPuluh,--LEFT(TEXT(RIGHT('[3]Pos Log Serang 260721'!XFD1,11),REPT("0",11)),2)+1)),INDEX('341_Solologo_Satya_Banjar'!idxSatuSampaiDuaPuluh,--LEFT(RIGHT('[3]Pos Log Serang 260721'!XFD1,11),1)+1)&amp;" puluh "&amp;INDEX('341_Solologo_Satya_Banjar'!idxSatuSampaiDuaPuluh,--LEFT(RIGHT('[3]Pos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4">" "&amp;INDEX('342_Solologo_Banyuwangi'!idxRatusan,--LEFT(TEXT(RIGHT('[3]Pos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",INDEX('342_Solologo_Banyuwangi'!idxSatuSampaiDuaPuluh,--LEFT(TEXT(RIGHT('[3]Pos Log Serang 260721'!XFD1,11),REPT("0",11)),2)+1)),INDEX('342_Solologo_Banyuwangi'!idxSatuSampaiDuaPuluh,--LEFT(RIGHT('[3]Pos Log Serang 260721'!XFD1,11),1)+1)&amp;" puluh "&amp;INDEX('342_Solologo_Banyuwangi'!idxSatuSampaiDuaPuluh,--LEFT(RIGHT('[3]Pos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5">" "&amp;INDEX('342A_Solologo_Persada_Kendal'!idxRatusan,--LEFT(TEXT(RIGHT('[3]Pos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",INDEX('342A_Solologo_Persada_Kendal'!idxSatuSampaiDuaPuluh,--LEFT(TEXT(RIGHT('[3]Pos Log Serang 260721'!XFD1,11),REPT("0",11)),2)+1)),INDEX('342A_Solologo_Persada_Kendal'!idxSatuSampaiDuaPuluh,--LEFT(RIGHT('[3]Pos Log Serang 260721'!XFD1,11),1)+1)&amp;" puluh "&amp;INDEX('342A_Solologo_Persada_Kendal'!idxSatuSampaiDuaPuluh,--LEFT(RIGHT('[3]Pos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6">" "&amp;INDEX('343_MAS Kargo_Jambi'!idxRatusan,--LEFT(TEXT(RIGHT('[3]Pos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",INDEX('343_MAS Kargo_Jambi'!idxSatuSampaiDuaPuluh,--LEFT(TEXT(RIGHT('[3]Pos Log Serang 260721'!XFD1,11),REPT("0",11)),2)+1)),INDEX('343_MAS Kargo_Jambi'!idxSatuSampaiDuaPuluh,--LEFT(RIGHT('[3]Pos Log Serang 260721'!XFD1,11),1)+1)&amp;" puluh "&amp;INDEX('343_MAS Kargo_Jambi'!idxSatuSampaiDuaPuluh,--LEFT(RIGHT('[3]Pos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7">" "&amp;INDEX('344_Bpk Iqbal_Jambi'!idxRatusan,--LEFT(TEXT(RIGHT('[3]Pos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",INDEX('344_Bpk Iqbal_Jambi'!idxSatuSampaiDuaPuluh,--LEFT(TEXT(RIGHT('[3]Pos Log Serang 260721'!XFD1,11),REPT("0",11)),2)+1)),INDEX('344_Bpk Iqbal_Jambi'!idxSatuSampaiDuaPuluh,--LEFT(RIGHT('[3]Pos Log Serang 260721'!XFD1,11),1)+1)&amp;" puluh "&amp;INDEX('344_Bpk Iqbal_Jambi'!idxSatuSampaiDuaPuluh,--LEFT(RIGHT('[3]Pos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8">" "&amp;INDEX('345_Yenlingtan_Primasari_BTH'!idxRatusan,--LEFT(TEXT(RIGHT('[3]Pos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",INDEX('345_Yenlingtan_Primasari_BTH'!idxSatuSampaiDuaPuluh,--LEFT(TEXT(RIGHT('[3]Pos Log Serang 260721'!XFD1,11),REPT("0",11)),2)+1)),INDEX('345_Yenlingtan_Primasari_BTH'!idxSatuSampaiDuaPuluh,--LEFT(RIGHT('[3]Pos Log Serang 260721'!XFD1,11),1)+1)&amp;" puluh "&amp;INDEX('345_Yenlingtan_Primasari_BTH'!idxSatuSampaiDuaPuluh,--LEFT(RIGHT('[3]Pos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79">" "&amp;INDEX('346_Yenlingtan_Prambanan_BTH'!idxRatusan,--LEFT(TEXT(RIGHT('[3]Pos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",INDEX('346_Yenlingtan_Prambanan_BTH'!idxSatuSampaiDuaPuluh,--LEFT(TEXT(RIGHT('[3]Pos Log Serang 260721'!XFD1,11),REPT("0",11)),2)+1)),INDEX('346_Yenlingtan_Prambanan_BTH'!idxSatuSampaiDuaPuluh,--LEFT(RIGHT('[3]Pos Log Serang 260721'!XFD1,11),1)+1)&amp;" puluh "&amp;INDEX('346_Yenlingtan_Prambanan_BTH'!idxSatuSampaiDuaPuluh,--LEFT(RIGHT('[3]Pos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0">" "&amp;INDEX('347_Trawlbens_Batam'!idxRatusan,--LEFT(TEXT(RIGHT('[3]Pos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",INDEX('347_Trawlbens_Batam'!idxSatuSampaiDuaPuluh,--LEFT(TEXT(RIGHT('[3]Pos Log Serang 260721'!XFD1,11),REPT("0",11)),2)+1)),INDEX('347_Trawlbens_Batam'!idxSatuSampaiDuaPuluh,--LEFT(RIGHT('[3]Pos Log Serang 260721'!XFD1,11),1)+1)&amp;" puluh "&amp;INDEX('347_Trawlbens_Batam'!idxSatuSampaiDuaPuluh,--LEFT(RIGHT('[3]Pos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1">" "&amp;INDEX('348_Cargo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",INDEX('348_Cargo Trans_Batam'!idxSatuSampaiDuaPuluh,--LEFT(TEXT(RIGHT('[3]Pos Log Serang 260721'!XFD1,11),REPT("0",11)),2)+1)),INDEX('348_Cargo Trans_Batam'!idxSatuSampaiDuaPuluh,--LEFT(RIGHT('[3]Pos Log Serang 260721'!XFD1,11),1)+1)&amp;" puluh "&amp;INDEX('348_Cargo Trans_Batam'!idxSatuSampaiDuaPuluh,--LEFT(RIGHT('[3]Pos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2">" "&amp;INDEX('349_Cargo Trans_Batam'!idxRatusan,--LEFT(TEXT(RIGHT('[3]Pos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",INDEX('349_Cargo Trans_Batam'!idxSatuSampaiDuaPuluh,--LEFT(TEXT(RIGHT('[3]Pos Log Serang 260721'!XFD1,11),REPT("0",11)),2)+1)),INDEX('349_Cargo Trans_Batam'!idxSatuSampaiDuaPuluh,--LEFT(RIGHT('[3]Pos Log Serang 260721'!XFD1,11),1)+1)&amp;" puluh "&amp;INDEX('349_Cargo Trans_Batam'!idxSatuSampaiDuaPuluh,--LEFT(RIGHT('[3]Pos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3">" "&amp;INDEX('350_PT Sinar Himalaya_Makssar'!idxRatusan,--LEFT(TEXT(RIGHT('[3]Pos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",INDEX('350_PT Sinar Himalaya_Makssar'!idxSatuSampaiDuaPuluh,--LEFT(TEXT(RIGHT('[3]Pos Log Serang 260721'!XFD1,11),REPT("0",11)),2)+1)),INDEX('350_PT Sinar Himalaya_Makssar'!idxSatuSampaiDuaPuluh,--LEFT(RIGHT('[3]Pos Log Serang 260721'!XFD1,11),1)+1)&amp;" puluh "&amp;INDEX('350_PT Sinar Himalaya_Makssar'!idxSatuSampaiDuaPuluh,--LEFT(RIGHT('[3]Pos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4">" "&amp;INDEX('351_Tiga Putra_Lahat'!idxRatusan,--LEFT(TEXT(RIGHT('[3]Pos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",INDEX('351_Tiga Putra_Lahat'!idxSatuSampaiDuaPuluh,--LEFT(TEXT(RIGHT('[3]Pos Log Serang 260721'!XFD1,11),REPT("0",11)),2)+1)),INDEX('351_Tiga Putra_Lahat'!idxSatuSampaiDuaPuluh,--LEFT(RIGHT('[3]Pos Log Serang 260721'!XFD1,11),1)+1)&amp;" puluh "&amp;INDEX('351_Tiga Putra_Lahat'!idxSatuSampaiDuaPuluh,--LEFT(RIGHT('[3]Pos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5">" "&amp;INDEX('352_BBI_Kudus'!idxRatusan,--LEFT(TEXT(RIGHT('[3]Pos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",INDEX('352_BBI_Kudus'!idxSatuSampaiDuaPuluh,--LEFT(TEXT(RIGHT('[3]Pos Log Serang 260721'!XFD1,11),REPT("0",11)),2)+1)),INDEX('352_BBI_Kudus'!idxSatuSampaiDuaPuluh,--LEFT(RIGHT('[3]Pos Log Serang 260721'!XFD1,11),1)+1)&amp;" puluh "&amp;INDEX('352_BBI_Kudus'!idxSatuSampaiDuaPuluh,--LEFT(RIGHT('[3]Pos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6">" "&amp;INDEX('353_BBI_Bali'!idxRatusan,--LEFT(TEXT(RIGHT('[3]Pos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",INDEX('353_BBI_Bali'!idxSatuSampaiDuaPuluh,--LEFT(TEXT(RIGHT('[3]Pos Log Serang 260721'!XFD1,11),REPT("0",11)),2)+1)),INDEX('353_BBI_Bali'!idxSatuSampaiDuaPuluh,--LEFT(RIGHT('[3]Pos Log Serang 260721'!XFD1,11),1)+1)&amp;" puluh "&amp;INDEX('353_BBI_Bali'!idxSatuSampaiDuaPuluh,--LEFT(RIGHT('[3]Pos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7">" "&amp;INDEX('354_BBI_Tuban'!idxRatusan,--LEFT(TEXT(RIGHT('[3]Pos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",INDEX('354_BBI_Tuban'!idxSatuSampaiDuaPuluh,--LEFT(TEXT(RIGHT('[3]Pos Log Serang 260721'!XFD1,11),REPT("0",11)),2)+1)),INDEX('354_BBI_Tuban'!idxSatuSampaiDuaPuluh,--LEFT(RIGHT('[3]Pos Log Serang 260721'!XFD1,11),1)+1)&amp;" puluh "&amp;INDEX('354_BBI_Tuban'!idxSatuSampaiDuaPuluh,--LEFT(RIGHT('[3]Pos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8">" "&amp;INDEX('355_BBI_Malang'!idxRatusan,--LEFT(TEXT(RIGHT('[3]Pos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",INDEX('355_BBI_Malang'!idxSatuSampaiDuaPuluh,--LEFT(TEXT(RIGHT('[3]Pos Log Serang 260721'!XFD1,11),REPT("0",11)),2)+1)),INDEX('355_BBI_Malang'!idxSatuSampaiDuaPuluh,--LEFT(RIGHT('[3]Pos Log Serang 260721'!XFD1,11),1)+1)&amp;" puluh "&amp;INDEX('355_BBI_Malang'!idxSatuSampaiDuaPuluh,--LEFT(RIGHT('[3]Pos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89">" "&amp;INDEX('356_Lion_Pontianak'!idxRatusan,--LEFT(TEXT(RIGHT('[3]Pos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",INDEX('356_Lion_Pontianak'!idxSatuSampaiDuaPuluh,--LEFT(TEXT(RIGHT('[3]Pos Log Serang 260721'!XFD1,11),REPT("0",11)),2)+1)),INDEX('356_Lion_Pontianak'!idxSatuSampaiDuaPuluh,--LEFT(RIGHT('[3]Pos Log Serang 260721'!XFD1,11),1)+1)&amp;" puluh "&amp;INDEX('356_Lion_Pontianak'!idxSatuSampaiDuaPuluh,--LEFT(RIGHT('[3]Pos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0">" "&amp;INDEX('357_Lion_Malang'!idxRatusan,--LEFT(TEXT(RIGHT('[3]Pos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",INDEX('357_Lion_Malang'!idxSatuSampaiDuaPuluh,--LEFT(TEXT(RIGHT('[3]Pos Log Serang 260721'!XFD1,11),REPT("0",11)),2)+1)),INDEX('357_Lion_Malang'!idxSatuSampaiDuaPuluh,--LEFT(RIGHT('[3]Pos Log Serang 260721'!XFD1,11),1)+1)&amp;" puluh "&amp;INDEX('357_Lion_Malang'!idxSatuSampaiDuaPuluh,--LEFT(RIGHT('[3]Pos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1">" "&amp;INDEX('358_Lion_Bali'!idxRatusan,--LEFT(TEXT(RIGHT('[3]Pos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",INDEX('358_Lion_Bali'!idxSatuSampaiDuaPuluh,--LEFT(TEXT(RIGHT('[3]Pos Log Serang 260721'!XFD1,11),REPT("0",11)),2)+1)),INDEX('358_Lion_Bali'!idxSatuSampaiDuaPuluh,--LEFT(RIGHT('[3]Pos Log Serang 260721'!XFD1,11),1)+1)&amp;" puluh "&amp;INDEX('358_Lion_Bali'!idxSatuSampaiDuaPuluh,--LEFT(RIGHT('[3]Pos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2">" "&amp;INDEX('359_Lion_Pati'!idxRatusan,--LEFT(TEXT(RIGHT('[3]Pos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",INDEX('359_Lion_Pati'!idxSatuSampaiDuaPuluh,--LEFT(TEXT(RIGHT('[3]Pos Log Serang 260721'!XFD1,11),REPT("0",11)),2)+1)),INDEX('359_Lion_Pati'!idxSatuSampaiDuaPuluh,--LEFT(RIGHT('[3]Pos Log Serang 260721'!XFD1,11),1)+1)&amp;" puluh "&amp;INDEX('359_Lion_Pati'!idxSatuSampaiDuaPuluh,--LEFT(RIGHT('[3]Pos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3">" "&amp;INDEX('360_Lion_Pasuruan'!idxRatusan,--LEFT(TEXT(RIGHT('[3]Pos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",INDEX('360_Lion_Pasuruan'!idxSatuSampaiDuaPuluh,--LEFT(TEXT(RIGHT('[3]Pos Log Serang 260721'!XFD1,11),REPT("0",11)),2)+1)),INDEX('360_Lion_Pasuruan'!idxSatuSampaiDuaPuluh,--LEFT(RIGHT('[3]Pos Log Serang 260721'!XFD1,11),1)+1)&amp;" puluh "&amp;INDEX('360_Lion_Pasuruan'!idxSatuSampaiDuaPuluh,--LEFT(RIGHT('[3]Pos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4">" "&amp;INDEX('361_Solologo_Satyaalam_Malang'!idxRatusan,--LEFT(TEXT(RIGHT('[3]Pos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",INDEX('361_Solologo_Satyaalam_Malang'!idxSatuSampaiDuaPuluh,--LEFT(TEXT(RIGHT('[3]Pos Log Serang 260721'!XFD1,11),REPT("0",11)),2)+1)),INDEX('361_Solologo_Satyaalam_Malang'!idxSatuSampaiDuaPuluh,--LEFT(RIGHT('[3]Pos Log Serang 260721'!XFD1,11),1)+1)&amp;" puluh "&amp;INDEX('361_Solologo_Satyaalam_Malang'!idxSatuSampaiDuaPuluh,--LEFT(RIGHT('[3]Pos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5">" "&amp;INDEX('362_Solologo_Satyaalam_Banjar'!idxRatusan,--LEFT(TEXT(RIGHT('[3]Pos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",INDEX('362_Solologo_Satyaalam_Banjar'!idxSatuSampaiDuaPuluh,--LEFT(TEXT(RIGHT('[3]Pos Log Serang 260721'!XFD1,11),REPT("0",11)),2)+1)),INDEX('362_Solologo_Satyaalam_Banjar'!idxSatuSampaiDuaPuluh,--LEFT(RIGHT('[3]Pos Log Serang 260721'!XFD1,11),1)+1)&amp;" puluh "&amp;INDEX('362_Solologo_Satyaalam_Banjar'!idxSatuSampaiDuaPuluh,--LEFT(RIGHT('[3]Pos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6">" "&amp;INDEX('363_NCT_Jambi'!idxRatusan,--LEFT(TEXT(RIGHT('[3]Pos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",INDEX('363_NCT_Jambi'!idxSatuSampaiDuaPuluh,--LEFT(TEXT(RIGHT('[3]Pos Log Serang 260721'!XFD1,11),REPT("0",11)),2)+1)),INDEX('363_NCT_Jambi'!idxSatuSampaiDuaPuluh,--LEFT(RIGHT('[3]Pos Log Serang 260721'!XFD1,11),1)+1)&amp;" puluh "&amp;INDEX('363_NCT_Jambi'!idxSatuSampaiDuaPuluh,--LEFT(RIGHT('[3]Pos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7">" "&amp;INDEX('363a_NCT_Jambi (2)'!idxRatusan,--LEFT(TEXT(RIGHT('[3]Pos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",INDEX('363a_NCT_Jambi (2)'!idxSatuSampaiDuaPuluh,--LEFT(TEXT(RIGHT('[3]Pos Log Serang 260721'!XFD1,11),REPT("0",11)),2)+1)),INDEX('363a_NCT_Jambi (2)'!idxSatuSampaiDuaPuluh,--LEFT(RIGHT('[3]Pos Log Serang 260721'!XFD1,11),1)+1)&amp;" puluh "&amp;INDEX('363a_NCT_Jambi (2)'!idxSatuSampaiDuaPuluh,--LEFT(RIGHT('[3]Pos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8">" "&amp;INDEX('364_Bpk.Iqbal_Batam'!idxRatusan,--LEFT(TEXT(RIGHT('[3]Pos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",INDEX('364_Bpk.Iqbal_Batam'!idxSatuSampaiDuaPuluh,--LEFT(TEXT(RIGHT('[3]Pos Log Serang 260721'!XFD1,11),REPT("0",11)),2)+1)),INDEX('364_Bpk.Iqbal_Batam'!idxSatuSampaiDuaPuluh,--LEFT(RIGHT('[3]Pos Log Serang 260721'!XFD1,11),1)+1)&amp;" puluh "&amp;INDEX('364_Bpk.Iqbal_Batam'!idxSatuSampaiDuaPuluh,--LEFT(RIGHT('[3]Pos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99">" "&amp;INDEX('365_Klik_Batam'!idxRatusan,--LEFT(TEXT(RIGHT('[3]Pos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",INDEX('365_Klik_Batam'!idxSatuSampaiDuaPuluh,--LEFT(TEXT(RIGHT('[3]Pos Log Serang 260721'!XFD1,11),REPT("0",11)),2)+1)),INDEX('365_Klik_Batam'!idxSatuSampaiDuaPuluh,--LEFT(RIGHT('[3]Pos Log Serang 260721'!XFD1,11),1)+1)&amp;" puluh "&amp;INDEX('365_Klik_Batam'!idxSatuSampaiDuaPuluh,--LEFT(RIGHT('[3]Pos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0">" "&amp;INDEX('366_Klik_Batam'!idxRatusan,--LEFT(TEXT(RIGHT('[3]Pos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",INDEX('366_Klik_Batam'!idxSatuSampaiDuaPuluh,--LEFT(TEXT(RIGHT('[3]Pos Log Serang 260721'!XFD1,11),REPT("0",11)),2)+1)),INDEX('366_Klik_Batam'!idxSatuSampaiDuaPuluh,--LEFT(RIGHT('[3]Pos Log Serang 260721'!XFD1,11),1)+1)&amp;" puluh "&amp;INDEX('366_Klik_Batam'!idxSatuSampaiDuaPuluh,--LEFT(RIGHT('[3]Pos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1">" "&amp;INDEX('367_Solologo_Palembang'!idxRatusan,--LEFT(TEXT(RIGHT('[3]Pos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",INDEX('367_Solologo_Palembang'!idxSatuSampaiDuaPuluh,--LEFT(TEXT(RIGHT('[3]Pos Log Serang 260721'!XFD1,11),REPT("0",11)),2)+1)),INDEX('367_Solologo_Palembang'!idxSatuSampaiDuaPuluh,--LEFT(RIGHT('[3]Pos Log Serang 260721'!XFD1,11),1)+1)&amp;" puluh "&amp;INDEX('367_Solologo_Palembang'!idxSatuSampaiDuaPuluh,--LEFT(RIGHT('[3]Pos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2">" "&amp;INDEX('368_Aras_PNK'!idxRatusan,--LEFT(TEXT(RIGHT('[3]Pos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",INDEX('368_Aras_PNK'!idxSatuSampaiDuaPuluh,--LEFT(TEXT(RIGHT('[3]Pos Log Serang 260721'!XFD1,11),REPT("0",11)),2)+1)),INDEX('368_Aras_PNK'!idxSatuSampaiDuaPuluh,--LEFT(RIGHT('[3]Pos Log Serang 260721'!XFD1,11),1)+1)&amp;" puluh "&amp;INDEX('368_Aras_PNK'!idxSatuSampaiDuaPuluh,--LEFT(RIGHT('[3]Pos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3">" "&amp;INDEX('368A_Aras_PNK'!idxRatusan,--LEFT(TEXT(RIGHT('[3]Pos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",INDEX('368A_Aras_PNK'!idxSatuSampaiDuaPuluh,--LEFT(TEXT(RIGHT('[3]Pos Log Serang 260721'!XFD1,11),REPT("0",11)),2)+1)),INDEX('368A_Aras_PNK'!idxSatuSampaiDuaPuluh,--LEFT(RIGHT('[3]Pos Log Serang 260721'!XFD1,11),1)+1)&amp;" puluh "&amp;INDEX('368A_Aras_PNK'!idxSatuSampaiDuaPuluh,--LEFT(RIGHT('[3]Pos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4">" "&amp;INDEX('369_Yenlingtan_PT INTI_BTH'!idxRatusan,--LEFT(TEXT(RIGHT('[3]Pos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",INDEX('369_Yenlingtan_PT INTI_BTH'!idxSatuSampaiDuaPuluh,--LEFT(TEXT(RIGHT('[3]Pos Log Serang 260721'!XFD1,11),REPT("0",11)),2)+1)),INDEX('369_Yenlingtan_PT INTI_BTH'!idxSatuSampaiDuaPuluh,--LEFT(RIGHT('[3]Pos Log Serang 260721'!XFD1,11),1)+1)&amp;" puluh "&amp;INDEX('369_Yenlingtan_PT INTI_BTH'!idxSatuSampaiDuaPuluh,--LEFT(RIGHT('[3]Pos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5">" "&amp;INDEX('370_Menara_Jambi'!idxRatusan,--LEFT(TEXT(RIGHT('[3]Pos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",INDEX('370_Menara_Jambi'!idxSatuSampaiDuaPuluh,--LEFT(TEXT(RIGHT('[3]Pos Log Serang 260721'!XFD1,11),REPT("0",11)),2)+1)),INDEX('370_Menara_Jambi'!idxSatuSampaiDuaPuluh,--LEFT(RIGHT('[3]Pos Log Serang 260721'!XFD1,11),1)+1)&amp;" puluh "&amp;INDEX('370_Menara_Jambi'!idxSatuSampaiDuaPuluh,--LEFT(RIGHT('[3]Pos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6">" "&amp;INDEX('371_PT. Lalitan Anugerah_Palu'!idxRatusan,--LEFT(TEXT(RIGHT('[3]Pos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",INDEX('371_PT. Lalitan Anugerah_Palu'!idxSatuSampaiDuaPuluh,--LEFT(TEXT(RIGHT('[3]Pos Log Serang 260721'!XFD1,11),REPT("0",11)),2)+1)),INDEX('371_PT. Lalitan Anugerah_Palu'!idxSatuSampaiDuaPuluh,--LEFT(RIGHT('[3]Pos Log Serang 260721'!XFD1,11),1)+1)&amp;" puluh "&amp;INDEX('371_PT. Lalitan Anugerah_Palu'!idxSatuSampaiDuaPuluh,--LEFT(RIGHT('[3]Pos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7">" "&amp;INDEX('372_Lion_ParePare'!idxRatusan,--LEFT(TEXT(RIGHT('[3]Pos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",INDEX('372_Lion_ParePare'!idxSatuSampaiDuaPuluh,--LEFT(TEXT(RIGHT('[3]Pos Log Serang 260721'!XFD1,11),REPT("0",11)),2)+1)),INDEX('372_Lion_ParePare'!idxSatuSampaiDuaPuluh,--LEFT(RIGHT('[3]Pos Log Serang 260721'!XFD1,11),1)+1)&amp;" puluh "&amp;INDEX('372_Lion_ParePare'!idxSatuSampaiDuaPuluh,--LEFT(RIGHT('[3]Pos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8">" "&amp;INDEX('373_Lion_Makkatutu'!idxRatusan,--LEFT(TEXT(RIGHT('[3]Pos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",INDEX('373_Lion_Makkatutu'!idxSatuSampaiDuaPuluh,--LEFT(TEXT(RIGHT('[3]Pos Log Serang 260721'!XFD1,11),REPT("0",11)),2)+1)),INDEX('373_Lion_Makkatutu'!idxSatuSampaiDuaPuluh,--LEFT(RIGHT('[3]Pos Log Serang 260721'!XFD1,11),1)+1)&amp;" puluh "&amp;INDEX('373_Lion_Makkatutu'!idxSatuSampaiDuaPuluh,--LEFT(RIGHT('[3]Pos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09">" "&amp;INDEX('374_BBI_Lampung'!idxRatusan,--LEFT(TEXT(RIGHT('[3]Pos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",INDEX('374_BBI_Lampung'!idxSatuSampaiDuaPuluh,--LEFT(TEXT(RIGHT('[3]Pos Log Serang 260721'!XFD1,11),REPT("0",11)),2)+1)),INDEX('374_BBI_Lampung'!idxSatuSampaiDuaPuluh,--LEFT(RIGHT('[3]Pos Log Serang 260721'!XFD1,11),1)+1)&amp;" puluh "&amp;INDEX('374_BBI_Lampung'!idxSatuSampaiDuaPuluh,--LEFT(RIGHT('[3]Pos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0">" "&amp;INDEX('375_Bpk Budi_Banjarmasin'!idxRatusan,--LEFT(TEXT(RIGHT('[3]Pos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",INDEX('375_Bpk Budi_Banjarmasin'!idxSatuSampaiDuaPuluh,--LEFT(TEXT(RIGHT('[3]Pos Log Serang 260721'!XFD1,11),REPT("0",11)),2)+1)),INDEX('375_Bpk Budi_Banjarmasin'!idxSatuSampaiDuaPuluh,--LEFT(RIGHT('[3]Pos Log Serang 260721'!XFD1,11),1)+1)&amp;" puluh "&amp;INDEX('375_Bpk Budi_Banjarmasin'!idxSatuSampaiDuaPuluh,--LEFT(RIGHT('[3]Pos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1">" "&amp;INDEX('376_CV USAHA JAYA_Batam'!idxRatusan,--LEFT(TEXT(RIGHT('[3]Pos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",INDEX('376_CV USAHA JAYA_Batam'!idxSatuSampaiDuaPuluh,--LEFT(TEXT(RIGHT('[3]Pos Log Serang 260721'!XFD1,11),REPT("0",11)),2)+1)),INDEX('376_CV USAHA JAYA_Batam'!idxSatuSampaiDuaPuluh,--LEFT(RIGHT('[3]Pos Log Serang 260721'!XFD1,11),1)+1)&amp;" puluh "&amp;INDEX('376_CV USAHA JAYA_Batam'!idxSatuSampaiDuaPuluh,--LEFT(RIGHT('[3]Pos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2">" "&amp;INDEX('377_Solologo_Persada_Pati'!idxRatusan,--LEFT(TEXT(RIGHT('[3]Pos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",INDEX('377_Solologo_Persada_Pati'!idxSatuSampaiDuaPuluh,--LEFT(TEXT(RIGHT('[3]Pos Log Serang 260721'!XFD1,11),REPT("0",11)),2)+1)),INDEX('377_Solologo_Persada_Pati'!idxSatuSampaiDuaPuluh,--LEFT(RIGHT('[3]Pos Log Serang 260721'!XFD1,11),1)+1)&amp;" puluh "&amp;INDEX('377_Solologo_Persada_Pati'!idxSatuSampaiDuaPuluh,--LEFT(RIGHT('[3]Pos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3">" "&amp;INDEX('378_Yenlingtan_Batam'!idxRatusan,--LEFT(TEXT(RIGHT('[3]Pos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",INDEX('378_Yenlingtan_Batam'!idxSatuSampaiDuaPuluh,--LEFT(TEXT(RIGHT('[3]Pos Log Serang 260721'!XFD1,11),REPT("0",11)),2)+1)),INDEX('378_Yenlingtan_Batam'!idxSatuSampaiDuaPuluh,--LEFT(RIGHT('[3]Pos Log Serang 260721'!XFD1,11),1)+1)&amp;" puluh "&amp;INDEX('378_Yenlingtan_Batam'!idxSatuSampaiDuaPuluh,--LEFT(RIGHT('[3]Pos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4">" "&amp;INDEX('379_KaifaFood_Batam'!idxRatusan,--LEFT(TEXT(RIGHT('[3]Pos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",INDEX('379_KaifaFood_Batam'!idxSatuSampaiDuaPuluh,--LEFT(TEXT(RIGHT('[3]Pos Log Serang 260721'!XFD1,11),REPT("0",11)),2)+1)),INDEX('379_KaifaFood_Batam'!idxSatuSampaiDuaPuluh,--LEFT(RIGHT('[3]Pos Log Serang 260721'!XFD1,11),1)+1)&amp;" puluh "&amp;INDEX('379_KaifaFood_Batam'!idxSatuSampaiDuaPuluh,--LEFT(RIGHT('[3]Pos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5">" "&amp;INDEX('380_AnzoraSkin_Batam'!idxRatusan,--LEFT(TEXT(RIGHT('[3]Pos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",INDEX('380_AnzoraSkin_Batam'!idxSatuSampaiDuaPuluh,--LEFT(TEXT(RIGHT('[3]Pos Log Serang 260721'!XFD1,11),REPT("0",11)),2)+1)),INDEX('380_AnzoraSkin_Batam'!idxSatuSampaiDuaPuluh,--LEFT(RIGHT('[3]Pos Log Serang 260721'!XFD1,11),1)+1)&amp;" puluh "&amp;INDEX('380_AnzoraSkin_Batam'!idxSatuSampaiDuaPuluh,--LEFT(RIGHT('[3]Pos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6">" "&amp;INDEX('381_Yenlintang_Batam'!idxRatusan,--LEFT(TEXT(RIGHT('[3]Pos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",INDEX('381_Yenlintang_Batam'!idxSatuSampaiDuaPuluh,--LEFT(TEXT(RIGHT('[3]Pos Log Serang 260721'!XFD1,11),REPT("0",11)),2)+1)),INDEX('381_Yenlintang_Batam'!idxSatuSampaiDuaPuluh,--LEFT(RIGHT('[3]Pos Log Serang 260721'!XFD1,11),1)+1)&amp;" puluh "&amp;INDEX('381_Yenlintang_Batam'!idxSatuSampaiDuaPuluh,--LEFT(RIGHT('[3]Pos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7">" "&amp;INDEX('382_TifaTransLog_Batam'!idxRatusan,--LEFT(TEXT(RIGHT('[3]Pos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",INDEX('382_TifaTransLog_Batam'!idxSatuSampaiDuaPuluh,--LEFT(TEXT(RIGHT('[3]Pos Log Serang 260721'!XFD1,11),REPT("0",11)),2)+1)),INDEX('382_TifaTransLog_Batam'!idxSatuSampaiDuaPuluh,--LEFT(RIGHT('[3]Pos Log Serang 260721'!XFD1,11),1)+1)&amp;" puluh "&amp;INDEX('382_TifaTransLog_Batam'!idxSatuSampaiDuaPuluh,--LEFT(RIGHT('[3]Pos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8">" "&amp;INDEX('383_Ibu Mujiasih_Sleman'!idxRatusan,--LEFT(TEXT(RIGHT('[3]Pos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",INDEX('383_Ibu Mujiasih_Sleman'!idxSatuSampaiDuaPuluh,--LEFT(TEXT(RIGHT('[3]Pos Log Serang 260721'!XFD1,11),REPT("0",11)),2)+1)),INDEX('383_Ibu Mujiasih_Sleman'!idxSatuSampaiDuaPuluh,--LEFT(RIGHT('[3]Pos Log Serang 260721'!XFD1,11),1)+1)&amp;" puluh "&amp;INDEX('383_Ibu Mujiasih_Sleman'!idxSatuSampaiDuaPuluh,--LEFT(RIGHT('[3]Pos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19">" "&amp;INDEX('384_Yenlintang_Batam'!idxRatusan,--LEFT(TEXT(RIGHT('[3]Pos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",INDEX('384_Yenlintang_Batam'!idxSatuSampaiDuaPuluh,--LEFT(TEXT(RIGHT('[3]Pos Log Serang 260721'!XFD1,11),REPT("0",11)),2)+1)),INDEX('384_Yenlintang_Batam'!idxSatuSampaiDuaPuluh,--LEFT(RIGHT('[3]Pos Log Serang 260721'!XFD1,11),1)+1)&amp;" puluh "&amp;INDEX('384_Yenlintang_Batam'!idxSatuSampaiDuaPuluh,--LEFT(RIGHT('[3]Pos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0">" "&amp;INDEX('385_Yenlintang_Batam'!idxRatusan,--LEFT(TEXT(RIGHT('[3]Pos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",INDEX('385_Yenlintang_Batam'!idxSatuSampaiDuaPuluh,--LEFT(TEXT(RIGHT('[3]Pos Log Serang 260721'!XFD1,11),REPT("0",11)),2)+1)),INDEX('385_Yenlintang_Batam'!idxSatuSampaiDuaPuluh,--LEFT(RIGHT('[3]Pos Log Serang 260721'!XFD1,11),1)+1)&amp;" puluh "&amp;INDEX('385_Yenlintang_Batam'!idxSatuSampaiDuaPuluh,--LEFT(RIGHT('[3]Pos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1">" "&amp;INDEX('386_Yenlintang_Batam'!idxRatusan,--LEFT(TEXT(RIGHT('[3]Pos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",INDEX('386_Yenlintang_Batam'!idxSatuSampaiDuaPuluh,--LEFT(TEXT(RIGHT('[3]Pos Log Serang 260721'!XFD1,11),REPT("0",11)),2)+1)),INDEX('386_Yenlintang_Batam'!idxSatuSampaiDuaPuluh,--LEFT(RIGHT('[3]Pos Log Serang 260721'!XFD1,11),1)+1)&amp;" puluh "&amp;INDEX('386_Yenlintang_Batam'!idxSatuSampaiDuaPuluh,--LEFT(RIGHT('[3]Pos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2">" "&amp;INDEX('387_DN_Surabaya'!idxRatusan,--LEFT(TEXT(RIGHT('[3]Pos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",INDEX('387_DN_Surabaya'!idxSatuSampaiDuaPuluh,--LEFT(TEXT(RIGHT('[3]Pos Log Serang 260721'!XFD1,11),REPT("0",11)),2)+1)),INDEX('387_DN_Surabaya'!idxSatuSampaiDuaPuluh,--LEFT(RIGHT('[3]Pos Log Serang 260721'!XFD1,11),1)+1)&amp;" puluh "&amp;INDEX('387_DN_Surabaya'!idxSatuSampaiDuaPuluh,--LEFT(RIGHT('[3]Pos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3">" "&amp;INDEX('388_BSC_Kino_Siantar&amp; 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",INDEX('388_BSC_Kino_Siantar&amp; Medan'!idxSatuSampaiDuaPuluh,--LEFT(TEXT(RIGHT('[3]Pos Log Serang 260721'!XFD1,11),REPT("0",11)),2)+1)),INDEX('388_BSC_Kino_Siantar&amp; Medan'!idxSatuSampaiDuaPuluh,--LEFT(RIGHT('[3]Pos Log Serang 260721'!XFD1,11),1)+1)&amp;" puluh "&amp;INDEX('388_BSC_Kino_Siantar&amp; 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4">" "&amp;INDEX('389_BSC_Alam Hijau_Bandung 2'!idxRatusan,--LEFT(TEXT(RIGHT('[3]Pos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",INDEX('389_BSC_Alam Hijau_Bandung 2'!idxSatuSampaiDuaPuluh,--LEFT(TEXT(RIGHT('[3]Pos Log Serang 260721'!XFD1,11),REPT("0",11)),2)+1)),INDEX('389_BSC_Alam Hijau_Bandung 2'!idxSatuSampaiDuaPuluh,--LEFT(RIGHT('[3]Pos Log Serang 260721'!XFD1,11),1)+1)&amp;" puluh "&amp;INDEX('389_BSC_Alam Hijau_Bandung 2'!idxSatuSampaiDuaPuluh,--LEFT(RIGHT('[3]Pos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5">" "&amp;INDEX('389A_BSC_Alam Hijau_Medan'!idxRatusan,--LEFT(TEXT(RIGHT('[3]Pos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",INDEX('389A_BSC_Alam Hijau_Medan'!idxSatuSampaiDuaPuluh,--LEFT(TEXT(RIGHT('[3]Pos Log Serang 260721'!XFD1,11),REPT("0",11)),2)+1)),INDEX('389A_BSC_Alam Hijau_Medan'!idxSatuSampaiDuaPuluh,--LEFT(RIGHT('[3]Pos Log Serang 260721'!XFD1,11),1)+1)&amp;" puluh "&amp;INDEX('389A_BSC_Alam Hijau_Medan'!idxSatuSampaiDuaPuluh,--LEFT(RIGHT('[3]Pos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6">" "&amp;INDEX('390_PT. Olesin Ajah_Yenlintang'!idxRatusan,--LEFT(TEXT(RIGHT('[3]Pos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",INDEX('390_PT. Olesin Ajah_Yenlintang'!idxSatuSampaiDuaPuluh,--LEFT(TEXT(RIGHT('[3]Pos Log Serang 260721'!XFD1,11),REPT("0",11)),2)+1)),INDEX('390_PT. Olesin Ajah_Yenlintang'!idxSatuSampaiDuaPuluh,--LEFT(RIGHT('[3]Pos Log Serang 260721'!XFD1,11),1)+1)&amp;" puluh "&amp;INDEX('390_PT. Olesin Ajah_Yenlintang'!idxSatuSampaiDuaPuluh,--LEFT(RIGHT('[3]Pos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7">" "&amp;INDEX('391_Trawlbens_Batam'!idxRatusan,--LEFT(TEXT(RIGHT('[3]Pos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",INDEX('391_Trawlbens_Batam'!idxSatuSampaiDuaPuluh,--LEFT(TEXT(RIGHT('[3]Pos Log Serang 260721'!XFD1,11),REPT("0",11)),2)+1)),INDEX('391_Trawlbens_Batam'!idxSatuSampaiDuaPuluh,--LEFT(RIGHT('[3]Pos Log Serang 260721'!XFD1,11),1)+1)&amp;" puluh "&amp;INDEX('391_Trawlbens_Batam'!idxSatuSampaiDuaPuluh,--LEFT(RIGHT('[3]Pos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8">" "&amp;INDEX('392_Klik_Batam'!idxRatusan,--LEFT(TEXT(RIGHT('[3]Pos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",INDEX('392_Klik_Batam'!idxSatuSampaiDuaPuluh,--LEFT(TEXT(RIGHT('[3]Pos Log Serang 260721'!XFD1,11),REPT("0",11)),2)+1)),INDEX('392_Klik_Batam'!idxSatuSampaiDuaPuluh,--LEFT(RIGHT('[3]Pos Log Serang 260721'!XFD1,11),1)+1)&amp;" puluh "&amp;INDEX('392_Klik_Batam'!idxSatuSampaiDuaPuluh,--LEFT(RIGHT('[3]Pos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29">" "&amp;INDEX('393_Numi Center_Yenlintang'!idxRatusan,--LEFT(TEXT(RIGHT('[3]Pos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",INDEX('393_Numi Center_Yenlintang'!idxSatuSampaiDuaPuluh,--LEFT(TEXT(RIGHT('[3]Pos Log Serang 260721'!XFD1,11),REPT("0",11)),2)+1)),INDEX('393_Numi Center_Yenlintang'!idxSatuSampaiDuaPuluh,--LEFT(RIGHT('[3]Pos Log Serang 260721'!XFD1,11),1)+1)&amp;" puluh "&amp;INDEX('393_Numi Center_Yenlintang'!idxSatuSampaiDuaPuluh,--LEFT(RIGHT('[3]Pos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0">" "&amp;INDEX('394_Jajan Korea_Batam'!idxRatusan,--LEFT(TEXT(RIGHT('[3]Pos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",INDEX('394_Jajan Korea_Batam'!idxSatuSampaiDuaPuluh,--LEFT(TEXT(RIGHT('[3]Pos Log Serang 260721'!XFD1,11),REPT("0",11)),2)+1)),INDEX('394_Jajan Korea_Batam'!idxSatuSampaiDuaPuluh,--LEFT(RIGHT('[3]Pos Log Serang 260721'!XFD1,11),1)+1)&amp;" puluh "&amp;INDEX('394_Jajan Korea_Batam'!idxSatuSampaiDuaPuluh,--LEFT(RIGHT('[3]Pos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1">" "&amp;INDEX('395_Trawlbens_Batam'!idxRatusan,--LEFT(TEXT(RIGHT('[3]Pos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",INDEX('395_Trawlbens_Batam'!idxSatuSampaiDuaPuluh,--LEFT(TEXT(RIGHT('[3]Pos Log Serang 260721'!XFD1,11),REPT("0",11)),2)+1)),INDEX('395_Trawlbens_Batam'!idxSatuSampaiDuaPuluh,--LEFT(RIGHT('[3]Pos Log Serang 260721'!XFD1,11),1)+1)&amp;" puluh "&amp;INDEX('395_Trawlbens_Batam'!idxSatuSampaiDuaPuluh,--LEFT(RIGHT('[3]Pos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2">" "&amp;INDEX('396_Bpk. Alexander_Makassar'!idxRatusan,--LEFT(TEXT(RIGHT('[3]Pos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",INDEX('396_Bpk. Alexander_Makassar'!idxSatuSampaiDuaPuluh,--LEFT(TEXT(RIGHT('[3]Pos Log Serang 260721'!XFD1,11),REPT("0",11)),2)+1)),INDEX('396_Bpk. Alexander_Makassar'!idxSatuSampaiDuaPuluh,--LEFT(RIGHT('[3]Pos Log Serang 260721'!XFD1,11),1)+1)&amp;" puluh "&amp;INDEX('396_Bpk. Alexander_Makassar'!idxSatuSampaiDuaPuluh,--LEFT(RIGHT('[3]Pos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3">" "&amp;INDEX('397_Bpk. Ceper_Cikarang'!idxRatusan,--LEFT(TEXT(RIGHT('[3]Pos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",INDEX('397_Bpk. Ceper_Cikarang'!idxSatuSampaiDuaPuluh,--LEFT(TEXT(RIGHT('[3]Pos Log Serang 260721'!XFD1,11),REPT("0",11)),2)+1)),INDEX('397_Bpk. Ceper_Cikarang'!idxSatuSampaiDuaPuluh,--LEFT(RIGHT('[3]Pos Log Serang 260721'!XFD1,11),1)+1)&amp;" puluh "&amp;INDEX('397_Bpk. Ceper_Cikarang'!idxSatuSampaiDuaPuluh,--LEFT(RIGHT('[3]Pos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4">" "&amp;INDEX('398_Bpk. Ahmad_Palembang'!idxRatusan,--LEFT(TEXT(RIGHT('[3]Pos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",INDEX('398_Bpk. Ahmad_Palembang'!idxSatuSampaiDuaPuluh,--LEFT(TEXT(RIGHT('[3]Pos Log Serang 260721'!XFD1,11),REPT("0",11)),2)+1)),INDEX('398_Bpk. Ahmad_Palembang'!idxSatuSampaiDuaPuluh,--LEFT(RIGHT('[3]Pos Log Serang 260721'!XFD1,11),1)+1)&amp;" puluh "&amp;INDEX('398_Bpk. Ahmad_Palembang'!idxSatuSampaiDuaPuluh,--LEFT(RIGHT('[3]Pos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5">" "&amp;INDEX('399_Surya Jasa_Pontianak'!idxRatusan,--LEFT(TEXT(RIGHT('[3]Pos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",INDEX('399_Surya Jasa_Pontianak'!idxSatuSampaiDuaPuluh,--LEFT(TEXT(RIGHT('[3]Pos Log Serang 260721'!XFD1,11),REPT("0",11)),2)+1)),INDEX('399_Surya Jasa_Pontianak'!idxSatuSampaiDuaPuluh,--LEFT(RIGHT('[3]Pos Log Serang 260721'!XFD1,11),1)+1)&amp;" puluh "&amp;INDEX('399_Surya Jasa_Pontianak'!idxSatuSampaiDuaPuluh,--LEFT(RIGHT('[3]Pos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6">" "&amp;INDEX('400_Lion_ParePare'!idxRatusan,--LEFT(TEXT(RIGHT('[3]Pos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",INDEX('400_Lion_ParePare'!idxSatuSampaiDuaPuluh,--LEFT(TEXT(RIGHT('[3]Pos Log Serang 260721'!XFD1,11),REPT("0",11)),2)+1)),INDEX('400_Lion_ParePare'!idxSatuSampaiDuaPuluh,--LEFT(RIGHT('[3]Pos Log Serang 260721'!XFD1,11),1)+1)&amp;" puluh "&amp;INDEX('400_Lion_ParePare'!idxSatuSampaiDuaPuluh,--LEFT(RIGHT('[3]Pos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7">" "&amp;INDEX('401_MTEK_Tangerang'!idxRatusan,--LEFT(TEXT(RIGHT('[3]Pos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",INDEX('401_MTEK_Tangerang'!idxSatuSampaiDuaPuluh,--LEFT(TEXT(RIGHT('[3]Pos Log Serang 260721'!XFD1,11),REPT("0",11)),2)+1)),INDEX('401_MTEK_Tangerang'!idxSatuSampaiDuaPuluh,--LEFT(RIGHT('[3]Pos Log Serang 260721'!XFD1,11),1)+1)&amp;" puluh "&amp;INDEX('401_MTEK_Tangerang'!idxSatuSampaiDuaPuluh,--LEFT(RIGHT('[3]Pos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8">" "&amp;INDEX('402_BBI_Denpasar'!idxRatusan,--LEFT(TEXT(RIGHT('[3]Pos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",INDEX('402_BBI_Denpasar'!idxSatuSampaiDuaPuluh,--LEFT(TEXT(RIGHT('[3]Pos Log Serang 260721'!XFD1,11),REPT("0",11)),2)+1)),INDEX('402_BBI_Denpasar'!idxSatuSampaiDuaPuluh,--LEFT(RIGHT('[3]Pos Log Serang 260721'!XFD1,11),1)+1)&amp;" puluh "&amp;INDEX('402_BBI_Denpasar'!idxSatuSampaiDuaPuluh,--LEFT(RIGHT('[3]Pos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39">" "&amp;INDEX('403_PT Super Sukses_MAS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",INDEX('403_PT Super Sukses_MAS Kargo'!idxSatuSampaiDuaPuluh,--LEFT(TEXT(RIGHT('[3]Pos Log Serang 260721'!XFD1,11),REPT("0",11)),2)+1)),INDEX('403_PT Super Sukses_MAS Kargo'!idxSatuSampaiDuaPuluh,--LEFT(RIGHT('[3]Pos Log Serang 260721'!XFD1,11),1)+1)&amp;" puluh "&amp;INDEX('403_PT Super Sukses_MAS Kargo'!idxSatuSampaiDuaPuluh,--LEFT(RIGHT('[3]Pos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0">" "&amp;INDEX('404_MAS Kargo_Pontianak'!idxRatusan,--LEFT(TEXT(RIGHT('[3]Pos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",INDEX('404_MAS Kargo_Pontianak'!idxSatuSampaiDuaPuluh,--LEFT(TEXT(RIGHT('[3]Pos Log Serang 260721'!XFD1,11),REPT("0",11)),2)+1)),INDEX('404_MAS Kargo_Pontianak'!idxSatuSampaiDuaPuluh,--LEFT(RIGHT('[3]Pos Log Serang 260721'!XFD1,11),1)+1)&amp;" puluh "&amp;INDEX('404_MAS Kargo_Pontianak'!idxSatuSampaiDuaPuluh,--LEFT(RIGHT('[3]Pos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1">" "&amp;INDEX('405_PT Korea Global_MAS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",INDEX('405_PT Korea Global_MAS Kargo'!idxSatuSampaiDuaPuluh,--LEFT(TEXT(RIGHT('[3]Pos Log Serang 260721'!XFD1,11),REPT("0",11)),2)+1)),INDEX('405_PT Korea Global_MAS Kargo'!idxSatuSampaiDuaPuluh,--LEFT(RIGHT('[3]Pos Log Serang 260721'!XFD1,11),1)+1)&amp;" puluh "&amp;INDEX('405_PT Korea Global_MAS Kargo'!idxSatuSampaiDuaPuluh,--LEFT(RIGHT('[3]Pos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2">" "&amp;INDEX('406_PT Almas_MAS Kargo'!idxRatusan,--LEFT(TEXT(RIGHT('[3]Pos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",INDEX('406_PT Almas_MAS Kargo'!idxSatuSampaiDuaPuluh,--LEFT(TEXT(RIGHT('[3]Pos Log Serang 260721'!XFD1,11),REPT("0",11)),2)+1)),INDEX('406_PT Almas_MAS Kargo'!idxSatuSampaiDuaPuluh,--LEFT(RIGHT('[3]Pos Log Serang 260721'!XFD1,11),1)+1)&amp;" puluh "&amp;INDEX('406_PT Almas_MAS Kargo'!idxSatuSampaiDuaPuluh,--LEFT(RIGHT('[3]Pos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3">" "&amp;INDEX('407_Wipa_Batam'!idxRatusan,--LEFT(TEXT(RIGHT('[3]Pos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",INDEX('407_Wipa_Batam'!idxSatuSampaiDuaPuluh,--LEFT(TEXT(RIGHT('[3]Pos Log Serang 260721'!XFD1,11),REPT("0",11)),2)+1)),INDEX('407_Wipa_Batam'!idxSatuSampaiDuaPuluh,--LEFT(RIGHT('[3]Pos Log Serang 260721'!XFD1,11),1)+1)&amp;" puluh "&amp;INDEX('407_Wipa_Batam'!idxSatuSampaiDuaPuluh,--LEFT(RIGHT('[3]Pos Log Serang 260721'!XFD1,10),1)+1))&amp;IF(OR(LEN('[3]Pos Log Serang 260721'!XFD1)&lt;=9,--LEFT(TEXT(RIGHT('[3]Pos Log Serang 260721'!XFD1,12),REPT("0",12)),3)={0;1}),""," milyar / ")</definedName>
    <definedName name="milyar4" localSheetId="144">" "&amp;INDEX('408_Trawlbens_Batam'!idxRatusan,--LEFT(TEXT(RIGHT('[3]Pos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",INDEX('408_Trawlbens_Batam'!idxSatuSampaiDuaPuluh,--LEFT(TEXT(RIGHT('[3]Pos Log Serang 260721'!XFD1,11),REPT("0",11)),2)+1)),INDEX('408_Trawlbens_Batam'!idxSatuSampaiDuaPuluh,--LEFT(RIGHT('[3]Pos Log Serang 260721'!XFD1,11),1)+1)&amp;" puluh "&amp;INDEX('408_Trawlbens_Batam'!idxSatuSampaiDuaPuluh,--LEFT(RIGHT('[3]Pos Log Serang 260721'!XFD1,10),1)+1))&amp;IF(OR(LEN('[3]Pos Log Serang 260721'!XFD1)&lt;=9,--LEFT(TEXT(RIGHT('[3]Pos Log Serang 260721'!XFD1,12),REPT("0",12)),3)={0;1}),""," milyar / ")</definedName>
    <definedName name="milyar4">" "&amp;INDEX(idxRatusan,--LEFT(TEXT(RIGHT('[3]Pos Log Serang 260721'!XFD1,12),REPT("0",12)),1)+1)&amp;" "&amp;IF((--MID(TEXT(RIGHT('[3]Pos Log Serang 260721'!XFD1,12),REPT("0",12)),2,2)+1)&lt;=20,IF(--LEFT(TEXT(RIGHT('[3]Pos Log Serang 260721'!XFD1,12),REPT("0",12)),3)=1," satu milyar / ",INDEX(idxSatuSampaiDuaPuluh,--LEFT(TEXT(RIGHT('[3]Pos Log Serang 260721'!XFD1,11),REPT("0",11)),2)+1)),INDEX(idxSatuSampaiDuaPuluh,--LEFT(RIGHT('[3]Pos Log Serang 260721'!XFD1,11),1)+1)&amp;" puluh "&amp;INDEX(idxSatuSampaiDuaPuluh,--LEFT(RIGHT('[3]Pos Log Serang 260721'!XFD1,10),1)+1))&amp;IF(OR(LEN('[3]Pos Log Serang 260721'!XFD1)&lt;=9,--LEFT(TEXT(RIGHT('[3]Pos Log Serang 260721'!XFD1,12),REPT("0",12)),3)={0;1}),""," milyar / ")</definedName>
    <definedName name="nilai">'[3]Pos Log Serang 260721'!$G$22</definedName>
    <definedName name="_xlnm.Print_Area" localSheetId="0">'274_NCT_Lampung'!$A$2:$I$39</definedName>
    <definedName name="_xlnm.Print_Area" localSheetId="1">'275_Pandu_Pontianak'!$A$2:$J$42</definedName>
    <definedName name="_xlnm.Print_Area" localSheetId="2">'276_MTEK_Jawa Barat'!$A$2:$H$40</definedName>
    <definedName name="_xlnm.Print_Area" localSheetId="3">'278_BSC_Kino_Kisaran'!$A$2:$I$40</definedName>
    <definedName name="_xlnm.Print_Area" localSheetId="4">'279_BSC_Alam Hijau_Kota Bumi'!$A$2:$I$40</definedName>
    <definedName name="_xlnm.Print_Area" localSheetId="5">'280_BSC_Alam Hijau_Medan'!$A$2:$I$40</definedName>
    <definedName name="_xlnm.Print_Area" localSheetId="6">'281_BSC_JHHPLamoung'!$A$2:$J$43</definedName>
    <definedName name="_xlnm.Print_Area" localSheetId="7">'282_Solologo_Setiaalam_Malang'!$A$2:$I$43</definedName>
    <definedName name="_xlnm.Print_Area" localSheetId="8">'282A_Solologo_Persada_Pasuruan'!$A$2:$I$43</definedName>
    <definedName name="_xlnm.Print_Area" localSheetId="9">'283_Solologo_Persada_Pati'!$A$2:$I$43</definedName>
    <definedName name="_xlnm.Print_Area" localSheetId="10">'284_Bpk. Agha_Jakarta'!$A$2:$J$43</definedName>
    <definedName name="_xlnm.Print_Area" localSheetId="11">'285_Bpk Zudi_Banjarmasin'!$A$2:$J$42</definedName>
    <definedName name="_xlnm.Print_Area" localSheetId="12">'286_DN_Lampung'!$A$2:$I$42</definedName>
    <definedName name="_xlnm.Print_Area" localSheetId="13">'287_Segoro_Korea'!$A$2:$J$45</definedName>
    <definedName name="_xlnm.Print_Area" localSheetId="14">'288_BSC_Alamhijau_Pekanbaru'!$A$2:$I$40</definedName>
    <definedName name="_xlnm.Print_Area" localSheetId="15">'289_PT. Yasa_Konawe'!$A$2:$J$39</definedName>
    <definedName name="_xlnm.Print_Area" localSheetId="16">'290_PCS_Ketapang'!$A$2:$J$39</definedName>
    <definedName name="_xlnm.Print_Area" localSheetId="19">'293_MTEK_Indramayu'!$A$2:$H$40</definedName>
    <definedName name="_xlnm.Print_Area" localSheetId="20">'294_MTEK_Bogor'!$A$2:$H$40</definedName>
    <definedName name="_xlnm.Print_Area" localSheetId="21">'295_Solologo_Setyalam_Malang'!$A$2:$I$44</definedName>
    <definedName name="_xlnm.Print_Area" localSheetId="22">'296_Solologo_Persada_Pasuruan'!$A$2:$I$44</definedName>
    <definedName name="_xlnm.Print_Area" localSheetId="23">'297_Brama_Batam'!$A$2:$J$39</definedName>
    <definedName name="_xlnm.Print_Area" localSheetId="24">'298_CMT_Pekanbaru'!$A$2:$I$39</definedName>
    <definedName name="_xlnm.Print_Area" localSheetId="25">'299_Multi Anugrah_Purwokerto'!$A$2:$J$39</definedName>
    <definedName name="_xlnm.Print_Area" localSheetId="26">'300_Brama_Pontianak'!$A$2:$J$39</definedName>
    <definedName name="_xlnm.Print_Area" localSheetId="27">'301_Expresindo_Pondok Cabe'!$A$2:$I$39</definedName>
    <definedName name="_xlnm.Print_Area" localSheetId="28">'302_Hinawa DNR_Mix'!$A$2:$I$39</definedName>
    <definedName name="_xlnm.Print_Area" localSheetId="29">'303_Trawlbens_Batam'!$A$2:$J$39</definedName>
    <definedName name="_xlnm.Print_Area" localSheetId="30">'304_Yenlingtan_Beorganik_BT'!$A$2:$J$39</definedName>
    <definedName name="_xlnm.Print_Area" localSheetId="31">'305_Yenlingtan_Primasari_BTM'!$A$2:$J$39</definedName>
    <definedName name="_xlnm.Print_Area" localSheetId="32">'306_Gautama_Batam'!$A$2:$J$39</definedName>
    <definedName name="_xlnm.Print_Area" localSheetId="33">'307_Yenlingtan_Primasari_BTM'!$A$2:$J$39</definedName>
    <definedName name="_xlnm.Print_Area" localSheetId="34">'308_Klik_Batam'!$A$2:$J$39</definedName>
    <definedName name="_xlnm.Print_Area" localSheetId="35">'309_Anzora Skin_Batam'!$A$2:$J$39</definedName>
    <definedName name="_xlnm.Print_Area" localSheetId="36">'310_Trawlbens_Batam'!$A$2:$J$39</definedName>
    <definedName name="_xlnm.Print_Area" localSheetId="37">'311_Bpk.Iqbal_Jambi'!$A$2:$J$40</definedName>
    <definedName name="_xlnm.Print_Area" localSheetId="38">'312_Yenlingtan_Primasari_BTM'!$A$2:$J$39</definedName>
    <definedName name="_xlnm.Print_Area" localSheetId="39">'313_Yenlingtan_Primasari_BTM'!$A$2:$J$39</definedName>
    <definedName name="_xlnm.Print_Area" localSheetId="40">'314_Padi Logistik_Bali'!$A$2:$J$43</definedName>
    <definedName name="_xlnm.Print_Area" localSheetId="41">'315_BBI_Pontianak'!$A$2:$J$39</definedName>
    <definedName name="_xlnm.Print_Area" localSheetId="42">'316_BBI_Medan'!$A$2:$J$39</definedName>
    <definedName name="_xlnm.Print_Area" localSheetId="43">'317_BBI_Jambi'!$A$2:$I$39</definedName>
    <definedName name="_xlnm.Print_Area" localSheetId="44">'318_DN_Import China-JKT'!$A$2:$I$42</definedName>
    <definedName name="_xlnm.Print_Area" localSheetId="45">'318A_DN_Import China-JKT '!$A$2:$I$42</definedName>
    <definedName name="_xlnm.Print_Area" localSheetId="46">'318B_DN_Import China-JKT '!$A$2:$I$42</definedName>
    <definedName name="_xlnm.Print_Area" localSheetId="47">'319_Marvel_Batam'!$A$2:$J$39</definedName>
    <definedName name="_xlnm.Print_Area" localSheetId="48">'320_Klik_Batam'!$A$2:$J$39</definedName>
    <definedName name="_xlnm.Print_Area" localSheetId="49">'321_Okaryana_Pontianak'!$A$2:$J$40</definedName>
    <definedName name="_xlnm.Print_Area" localSheetId="50">'322_NCT_Nias'!$A$2:$I$39</definedName>
    <definedName name="_xlnm.Print_Area" localSheetId="51">'323_PT. SITC_Undername China'!$A$2:$I$41</definedName>
    <definedName name="_xlnm.Print_Area" localSheetId="52">'324_MBS_Palu'!$A$2:$J$39</definedName>
    <definedName name="_xlnm.Print_Area" localSheetId="53">'325_Maxxis_Lampung'!$A$2:$J$39</definedName>
    <definedName name="_xlnm.Print_Area" localSheetId="54">'326_Ibu Yesika_Kendari'!$A$2:$J$40</definedName>
    <definedName name="_xlnm.Print_Area" localSheetId="55">'327_LSJ_Batam'!$A$2:$J$39</definedName>
    <definedName name="_xlnm.Print_Area" localSheetId="56">'328_Toko Ade_Makassar'!$A$2:$J$39</definedName>
    <definedName name="_xlnm.Print_Area" localSheetId="57">'329_Bpk. Rosy Palilingan_Batam'!$A$2:$J$39</definedName>
    <definedName name="_xlnm.Print_Area" localSheetId="58">'330_Yenlingtan_Batam'!$A$2:$J$39</definedName>
    <definedName name="_xlnm.Print_Area" localSheetId="59">'331_Tinata Sukses_Batam'!$A$2:$J$39</definedName>
    <definedName name="_xlnm.Print_Area" localSheetId="60">'332_Yenlingtan_Lingkar_BTH'!$A$2:$J$39</definedName>
    <definedName name="_xlnm.Print_Area" localSheetId="61">'333_Yenlingtan_Timothy_BTH'!$A$2:$J$39</definedName>
    <definedName name="_xlnm.Print_Area" localSheetId="62">'334_Yenlingtan_kaifa_BTH'!$A$2:$J$39</definedName>
    <definedName name="_xlnm.Print_Area" localSheetId="63">'335_BSC_Alam Hijau_Bali'!$A$2:$I$40</definedName>
    <definedName name="_xlnm.Print_Area" localSheetId="64">'335A_BSC_Alam Hijau_Kota Bumi'!$A$2:$I$40</definedName>
    <definedName name="_xlnm.Print_Area" localSheetId="65">'335B_BSC_Alam Hijau_Palembang'!$A$2:$I$39</definedName>
    <definedName name="_xlnm.Print_Area" localSheetId="66">'335C_BSC_Alam Hijau_Palemba'!$A$2:$I$39</definedName>
    <definedName name="_xlnm.Print_Area" localSheetId="67">'335D_BSC_Alam Hijau_Karawang'!$A$2:$I$41</definedName>
    <definedName name="_xlnm.Print_Area" localSheetId="68">'336_BSC_JHHP_Pekanbaru'!$A$2:$I$40</definedName>
    <definedName name="_xlnm.Print_Area" localSheetId="69">'337_BSC_Kino_Palembang'!$A$2:$I$40</definedName>
    <definedName name="_xlnm.Print_Area" localSheetId="70">'338_STL_Tarakan'!$A$2:$I$39</definedName>
    <definedName name="_xlnm.Print_Area" localSheetId="71">'339_Solologo_Persada_Banjar'!$A$2:$I$44</definedName>
    <definedName name="_xlnm.Print_Area" localSheetId="72">'340_Solologo_Persada_Pati'!$A$2:$I$44</definedName>
    <definedName name="_xlnm.Print_Area" localSheetId="73">'341_Solologo_Satya_Banjar'!$A$2:$I$44</definedName>
    <definedName name="_xlnm.Print_Area" localSheetId="74">'342_Solologo_Banyuwangi'!$A$2:$I$44</definedName>
    <definedName name="_xlnm.Print_Area" localSheetId="75">'342A_Solologo_Persada_Kendal'!$A$2:$I$44</definedName>
    <definedName name="_xlnm.Print_Area" localSheetId="76">'343_MAS Kargo_Jambi'!$A$2:$J$39</definedName>
    <definedName name="_xlnm.Print_Area" localSheetId="77">'344_Bpk Iqbal_Jambi'!$A$2:$J$39</definedName>
    <definedName name="_xlnm.Print_Area" localSheetId="78">'345_Yenlingtan_Primasari_BTH'!$A$2:$J$39</definedName>
    <definedName name="_xlnm.Print_Area" localSheetId="79">'346_Yenlingtan_Prambanan_BTH'!$A$2:$J$39</definedName>
    <definedName name="_xlnm.Print_Area" localSheetId="80">'347_Trawlbens_Batam'!$A$2:$J$39</definedName>
    <definedName name="_xlnm.Print_Area" localSheetId="81">'348_Cargo Trans_Batam'!$A$2:$J$39</definedName>
    <definedName name="_xlnm.Print_Area" localSheetId="82">'349_Cargo Trans_Batam'!$A$2:$J$39</definedName>
    <definedName name="_xlnm.Print_Area" localSheetId="83">'350_PT Sinar Himalaya_Makssar'!$A$2:$J$40</definedName>
    <definedName name="_xlnm.Print_Area" localSheetId="84">'351_Tiga Putra_Lahat'!$A$2:$J$39</definedName>
    <definedName name="_xlnm.Print_Area" localSheetId="85">'352_BBI_Kudus'!$A$2:$I$40</definedName>
    <definedName name="_xlnm.Print_Area" localSheetId="86">'353_BBI_Bali'!$A$2:$J$39</definedName>
    <definedName name="_xlnm.Print_Area" localSheetId="87">'354_BBI_Tuban'!$A$2:$J$39</definedName>
    <definedName name="_xlnm.Print_Area" localSheetId="88">'355_BBI_Malang'!$A$2:$I$41</definedName>
    <definedName name="_xlnm.Print_Area" localSheetId="89">'356_Lion_Pontianak'!$A$2:$J$44</definedName>
    <definedName name="_xlnm.Print_Area" localSheetId="90">'357_Lion_Malang'!$A$2:$J$45</definedName>
    <definedName name="_xlnm.Print_Area" localSheetId="91">'358_Lion_Bali'!$A$2:$J$43</definedName>
    <definedName name="_xlnm.Print_Area" localSheetId="92">'359_Lion_Pati'!$A$2:$J$43</definedName>
    <definedName name="_xlnm.Print_Area" localSheetId="93">'360_Lion_Pasuruan'!$A$2:$J$43</definedName>
    <definedName name="_xlnm.Print_Area" localSheetId="94">'361_Solologo_Satyaalam_Malang'!$A$2:$I$43</definedName>
    <definedName name="_xlnm.Print_Area" localSheetId="95">'362_Solologo_Satyaalam_Banjar'!$A$2:$I$43</definedName>
    <definedName name="_xlnm.Print_Area" localSheetId="96">'363_NCT_Jambi'!$A$2:$I$39</definedName>
    <definedName name="_xlnm.Print_Area" localSheetId="97">'363a_NCT_Jambi (2)'!$A$2:$I$39</definedName>
    <definedName name="_xlnm.Print_Area" localSheetId="98">'364_Bpk.Iqbal_Batam'!$A$2:$J$40</definedName>
    <definedName name="_xlnm.Print_Area" localSheetId="99">'365_Klik_Batam'!$A$2:$J$39</definedName>
    <definedName name="_xlnm.Print_Area" localSheetId="100">'366_Klik_Batam'!$A$2:$J$39</definedName>
    <definedName name="_xlnm.Print_Area" localSheetId="101">'367_Solologo_Palembang'!$A$2:$I$44</definedName>
    <definedName name="_xlnm.Print_Area" localSheetId="102">'368_Aras_PNK'!$A$2:$J$39</definedName>
    <definedName name="_xlnm.Print_Area" localSheetId="103">'368A_Aras_PNK'!$A$2:$J$39</definedName>
    <definedName name="_xlnm.Print_Area" localSheetId="104">'369_Yenlingtan_PT INTI_BTH'!$A$2:$J$39</definedName>
    <definedName name="_xlnm.Print_Area" localSheetId="106">'371_PT. Lalitan Anugerah_Palu'!$A$2:$J$43</definedName>
    <definedName name="_xlnm.Print_Area" localSheetId="107">'372_Lion_ParePare'!$A$2:$J$43</definedName>
    <definedName name="_xlnm.Print_Area" localSheetId="108">'373_Lion_Makkatutu'!$A$2:$J$43</definedName>
    <definedName name="_xlnm.Print_Area" localSheetId="109">'374_BBI_Lampung'!$A$2:$I$39</definedName>
    <definedName name="_xlnm.Print_Area" localSheetId="110">'375_Bpk Budi_Banjarmasin'!$A$2:$J$39</definedName>
    <definedName name="_xlnm.Print_Area" localSheetId="111">'376_CV USAHA JAYA_Batam'!$A$2:$J$40</definedName>
    <definedName name="_xlnm.Print_Area" localSheetId="112">'377_Solologo_Persada_Pati'!$A$2:$I$43</definedName>
    <definedName name="_xlnm.Print_Area" localSheetId="113">'378_Yenlingtan_Batam'!$A$2:$J$39</definedName>
    <definedName name="_xlnm.Print_Area" localSheetId="114">'379_KaifaFood_Batam'!$A$2:$J$39</definedName>
    <definedName name="_xlnm.Print_Area" localSheetId="115">'380_AnzoraSkin_Batam'!$A$2:$J$39</definedName>
    <definedName name="_xlnm.Print_Area" localSheetId="116">'381_Yenlintang_Batam'!$A$2:$J$39</definedName>
    <definedName name="_xlnm.Print_Area" localSheetId="117">'382_TifaTransLog_Batam'!$A$2:$J$39</definedName>
    <definedName name="_xlnm.Print_Area" localSheetId="118">'383_Ibu Mujiasih_Sleman'!$A$2:$J$39</definedName>
    <definedName name="_xlnm.Print_Area" localSheetId="119">'384_Yenlintang_Batam'!$A$2:$J$39</definedName>
    <definedName name="_xlnm.Print_Area" localSheetId="120">'385_Yenlintang_Batam'!$A$2:$J$39</definedName>
    <definedName name="_xlnm.Print_Area" localSheetId="121">'386_Yenlintang_Batam'!$A$2:$J$39</definedName>
    <definedName name="_xlnm.Print_Area" localSheetId="122">'387_DN_Surabaya'!$A$2:$I$42</definedName>
    <definedName name="_xlnm.Print_Area" localSheetId="123">'388_BSC_Kino_Siantar&amp; Medan'!$A$2:$I$40</definedName>
    <definedName name="_xlnm.Print_Area" localSheetId="124">'389_BSC_Alam Hijau_Bandung 2'!$A$2:$I$39</definedName>
    <definedName name="_xlnm.Print_Area" localSheetId="125">'389A_BSC_Alam Hijau_Medan'!$A$2:$I$39</definedName>
    <definedName name="_xlnm.Print_Area" localSheetId="126">'390_PT. Olesin Ajah_Yenlintang'!$A$2:$J$39</definedName>
    <definedName name="_xlnm.Print_Area" localSheetId="127">'391_Trawlbens_Batam'!$A$2:$J$39</definedName>
    <definedName name="_xlnm.Print_Area" localSheetId="128">'392_Klik_Batam'!$A$2:$J$39</definedName>
    <definedName name="_xlnm.Print_Area" localSheetId="129">'393_Numi Center_Yenlintang'!$A$2:$J$39</definedName>
    <definedName name="_xlnm.Print_Area" localSheetId="130">'394_Jajan Korea_Batam'!$A$2:$J$39</definedName>
    <definedName name="_xlnm.Print_Area" localSheetId="131">'395_Trawlbens_Batam'!$A$2:$J$39</definedName>
    <definedName name="_xlnm.Print_Area" localSheetId="132">'396_Bpk. Alexander_Makassar'!$A$2:$J$39</definedName>
    <definedName name="_xlnm.Print_Area" localSheetId="133">'397_Bpk. Ceper_Cikarang'!$A$2:$J$39</definedName>
    <definedName name="_xlnm.Print_Area" localSheetId="134">'398_Bpk. Ahmad_Palembang'!$A$2:$J$39</definedName>
    <definedName name="_xlnm.Print_Area" localSheetId="135">'399_Surya Jasa_Pontianak'!$A$2:$J$41</definedName>
    <definedName name="_xlnm.Print_Area" localSheetId="136">'400_Lion_ParePare'!$A$2:$J$43</definedName>
    <definedName name="_xlnm.Print_Area" localSheetId="137">'401_MTEK_Tangerang'!$A$2:$H$40</definedName>
    <definedName name="_xlnm.Print_Area" localSheetId="138">'402_BBI_Denpasar'!$A$2:$J$39</definedName>
    <definedName name="_xlnm.Print_Area" localSheetId="139">'403_PT Super Sukses_MAS Kargo'!$A$2:$J$39</definedName>
    <definedName name="_xlnm.Print_Area" localSheetId="140">'404_MAS Kargo_Pontianak'!$A$2:$J$39</definedName>
    <definedName name="_xlnm.Print_Area" localSheetId="141">'405_PT Korea Global_MAS Kargo'!$A$2:$J$39</definedName>
    <definedName name="_xlnm.Print_Area" localSheetId="142">'406_PT Almas_MAS Kargo'!$A$2:$J$39</definedName>
    <definedName name="_xlnm.Print_Area" localSheetId="143">'407_Wipa_Batam'!$A$2:$J$39</definedName>
    <definedName name="_xlnm.Print_Area" localSheetId="144">'408_Trawlbens_Batam'!$A$2:$J$39</definedName>
    <definedName name="_xlnm.Print_Titles" localSheetId="17">'291_Menara_Cirebon'!$1:$18</definedName>
    <definedName name="_xlnm.Print_Titles" localSheetId="18">'292_Menara_Medan'!$1:$18</definedName>
    <definedName name="_xlnm.Print_Titles" localSheetId="105">'370_Menara_Jambi'!$1:$17</definedName>
    <definedName name="ratus" localSheetId="0">" "&amp;INDEX('274_NCT_Lampung'!idxRatusan,--LEFT(TEXT(RIGHT([0]!nilai,3),"000"),1)+1)&amp;" "&amp;IF(--RIGHT([0]!nilai,2)&lt;=20,INDEX('274_NCT_Lampung'!idxSatuSampaiDuaPuluh,--LEFT(RIGHT([0]!nilai,2),2)+1),INDEX('274_NCT_Lampung'!idxSatuSampaiDuaPuluh,--LEFT(RIGHT([0]!nilai,2),1)+1)&amp;" puluh "&amp;INDEX('274_NCT_Lampung'!idxSatuSampaiDuaPuluh,--RIGHT([0]!nilai,1)+1))</definedName>
    <definedName name="ratus" localSheetId="1">" "&amp;INDEX('275_Pandu_Pontianak'!idxRatusan,--LEFT(TEXT(RIGHT([2]!nilai,3),"000"),1)+1)&amp;" "&amp;IF(--RIGHT([2]!nilai,2)&lt;=20,INDEX('275_Pandu_Pontianak'!idxSatuSampaiDuaPuluh,--LEFT(RIGHT([2]!nilai,2),2)+1),INDEX('275_Pandu_Pontianak'!idxSatuSampaiDuaPuluh,--LEFT(RIGHT([2]!nilai,2),1)+1)&amp;" puluh "&amp;INDEX('275_Pandu_Pontianak'!idxSatuSampaiDuaPuluh,--RIGHT([2]!nilai,1)+1))</definedName>
    <definedName name="ratus" localSheetId="2">" "&amp;INDEX('276_MTEK_Jawa Barat'!idxRatusan,--LEFT(TEXT(RIGHT(nilai,3),"000"),1)+1)&amp;" "&amp;IF(--RIGHT(nilai,2)&lt;=20,INDEX('276_MTEK_Jawa Barat'!idxSatuSampaiDuaPuluh,--LEFT(RIGHT(nilai,2),2)+1),INDEX('276_MTEK_Jawa Barat'!idxSatuSampaiDuaPuluh,--LEFT(RIGHT(nilai,2),1)+1)&amp;" puluh "&amp;INDEX('276_MTEK_Jawa Barat'!idxSatuSampaiDuaPuluh,--RIGHT(nilai,1)+1))</definedName>
    <definedName name="ratus" localSheetId="3">" "&amp;INDEX('278_BSC_Kino_Kisaran'!idxRatusan,--LEFT(TEXT(RIGHT([0]!nilai,3),"000"),1)+1)&amp;" "&amp;IF(--RIGHT([0]!nilai,2)&lt;=20,INDEX('278_BSC_Kino_Kisaran'!idxSatuSampaiDuaPuluh,--LEFT(RIGHT([0]!nilai,2),2)+1),INDEX('278_BSC_Kino_Kisaran'!idxSatuSampaiDuaPuluh,--LEFT(RIGHT([0]!nilai,2),1)+1)&amp;" puluh "&amp;INDEX('278_BSC_Kino_Kisaran'!idxSatuSampaiDuaPuluh,--RIGHT([0]!nilai,1)+1))</definedName>
    <definedName name="ratus" localSheetId="4">" "&amp;INDEX('279_BSC_Alam Hijau_Kota Bumi'!idxRatusan,--LEFT(TEXT(RIGHT([0]!nilai,3),"000"),1)+1)&amp;" "&amp;IF(--RIGHT([0]!nilai,2)&lt;=20,INDEX('279_BSC_Alam Hijau_Kota Bumi'!idxSatuSampaiDuaPuluh,--LEFT(RIGHT([0]!nilai,2),2)+1),INDEX('279_BSC_Alam Hijau_Kota Bumi'!idxSatuSampaiDuaPuluh,--LEFT(RIGHT([0]!nilai,2),1)+1)&amp;" puluh "&amp;INDEX('279_BSC_Alam Hijau_Kota Bumi'!idxSatuSampaiDuaPuluh,--RIGHT([0]!nilai,1)+1))</definedName>
    <definedName name="ratus" localSheetId="5">" "&amp;INDEX('280_BSC_Alam Hijau_Medan'!idxRatusan,--LEFT(TEXT(RIGHT([0]!nilai,3),"000"),1)+1)&amp;" "&amp;IF(--RIGHT([0]!nilai,2)&lt;=20,INDEX('280_BSC_Alam Hijau_Medan'!idxSatuSampaiDuaPuluh,--LEFT(RIGHT([0]!nilai,2),2)+1),INDEX('280_BSC_Alam Hijau_Medan'!idxSatuSampaiDuaPuluh,--LEFT(RIGHT([0]!nilai,2),1)+1)&amp;" puluh "&amp;INDEX('280_BSC_Alam Hijau_Medan'!idxSatuSampaiDuaPuluh,--RIGHT([0]!nilai,1)+1))</definedName>
    <definedName name="ratus" localSheetId="6">" "&amp;INDEX('281_BSC_JHHPLamoung'!idxRatusan,--LEFT(TEXT(RIGHT([0]!nilai,3),"000"),1)+1)&amp;" "&amp;IF(--RIGHT([0]!nilai,2)&lt;=20,INDEX('281_BSC_JHHPLamoung'!idxSatuSampaiDuaPuluh,--LEFT(RIGHT([0]!nilai,2),2)+1),INDEX('281_BSC_JHHPLamoung'!idxSatuSampaiDuaPuluh,--LEFT(RIGHT([0]!nilai,2),1)+1)&amp;" puluh "&amp;INDEX('281_BSC_JHHPLamoung'!idxSatuSampaiDuaPuluh,--RIGHT([0]!nilai,1)+1))</definedName>
    <definedName name="ratus" localSheetId="7">" "&amp;INDEX('282_Solologo_Setiaalam_Malang'!idxRatusan,--LEFT(TEXT(RIGHT([2]!nilai,3),"000"),1)+1)&amp;" "&amp;IF(--RIGHT([2]!nilai,2)&lt;=20,INDEX('282_Solologo_Setiaalam_Malang'!idxSatuSampaiDuaPuluh,--LEFT(RIGHT([2]!nilai,2),2)+1),INDEX('282_Solologo_Setiaalam_Malang'!idxSatuSampaiDuaPuluh,--LEFT(RIGHT([2]!nilai,2),1)+1)&amp;" puluh "&amp;INDEX('282_Solologo_Setiaalam_Malang'!idxSatuSampaiDuaPuluh,--RIGHT([2]!nilai,1)+1))</definedName>
    <definedName name="ratus" localSheetId="8">" "&amp;INDEX('282A_Solologo_Persada_Pasuruan'!idxRatusan,--LEFT(TEXT(RIGHT([2]!nilai,3),"000"),1)+1)&amp;" "&amp;IF(--RIGHT([2]!nilai,2)&lt;=20,INDEX('282A_Solologo_Persada_Pasuruan'!idxSatuSampaiDuaPuluh,--LEFT(RIGHT([2]!nilai,2),2)+1),INDEX('282A_Solologo_Persada_Pasuruan'!idxSatuSampaiDuaPuluh,--LEFT(RIGHT([2]!nilai,2),1)+1)&amp;" puluh "&amp;INDEX('282A_Solologo_Persada_Pasuruan'!idxSatuSampaiDuaPuluh,--RIGHT([2]!nilai,1)+1))</definedName>
    <definedName name="ratus" localSheetId="9">" "&amp;INDEX('283_Solologo_Persada_Pati'!idxRatusan,--LEFT(TEXT(RIGHT([2]!nilai,3),"000"),1)+1)&amp;" "&amp;IF(--RIGHT([2]!nilai,2)&lt;=20,INDEX('283_Solologo_Persada_Pati'!idxSatuSampaiDuaPuluh,--LEFT(RIGHT([2]!nilai,2),2)+1),INDEX('283_Solologo_Persada_Pati'!idxSatuSampaiDuaPuluh,--LEFT(RIGHT([2]!nilai,2),1)+1)&amp;" puluh "&amp;INDEX('283_Solologo_Persada_Pati'!idxSatuSampaiDuaPuluh,--RIGHT([2]!nilai,1)+1))</definedName>
    <definedName name="ratus" localSheetId="10">" "&amp;INDEX('284_Bpk. Agha_Jakarta'!idxRatusan,--LEFT(TEXT(RIGHT([2]!nilai,3),"000"),1)+1)&amp;" "&amp;IF(--RIGHT([2]!nilai,2)&lt;=20,INDEX('284_Bpk. Agha_Jakarta'!idxSatuSampaiDuaPuluh,--LEFT(RIGHT([2]!nilai,2),2)+1),INDEX('284_Bpk. Agha_Jakarta'!idxSatuSampaiDuaPuluh,--LEFT(RIGHT([2]!nilai,2),1)+1)&amp;" puluh "&amp;INDEX('284_Bpk. Agha_Jakarta'!idxSatuSampaiDuaPuluh,--RIGHT([2]!nilai,1)+1))</definedName>
    <definedName name="ratus" localSheetId="11">" "&amp;INDEX('285_Bpk Zudi_Banjarmasin'!idxRatusan,--LEFT(TEXT(RIGHT([2]!nilai,3),"000"),1)+1)&amp;" "&amp;IF(--RIGHT([2]!nilai,2)&lt;=20,INDEX('285_Bpk Zudi_Banjarmasin'!idxSatuSampaiDuaPuluh,--LEFT(RIGHT([2]!nilai,2),2)+1),INDEX('285_Bpk Zudi_Banjarmasin'!idxSatuSampaiDuaPuluh,--LEFT(RIGHT([2]!nilai,2),1)+1)&amp;" puluh "&amp;INDEX('285_Bpk Zudi_Banjarmasin'!idxSatuSampaiDuaPuluh,--RIGHT([2]!nilai,1)+1))</definedName>
    <definedName name="ratus" localSheetId="12">" "&amp;INDEX('286_DN_Lampung'!idxRatusan,--LEFT(TEXT(RIGHT([2]!nilai,3),"000"),1)+1)&amp;" "&amp;IF(--RIGHT([2]!nilai,2)&lt;=20,INDEX('286_DN_Lampung'!idxSatuSampaiDuaPuluh,--LEFT(RIGHT([2]!nilai,2),2)+1),INDEX('286_DN_Lampung'!idxSatuSampaiDuaPuluh,--LEFT(RIGHT([2]!nilai,2),1)+1)&amp;" puluh "&amp;INDEX('286_DN_Lampung'!idxSatuSampaiDuaPuluh,--RIGHT([2]!nilai,1)+1))</definedName>
    <definedName name="ratus" localSheetId="13">" "&amp;INDEX('287_Segoro_Korea'!idxRatusan,--LEFT(TEXT(RIGHT(nilai,3),"000"),1)+1)&amp;" "&amp;IF(--RIGHT(nilai,2)&lt;=20,INDEX('287_Segoro_Korea'!idxSatuSampaiDuaPuluh,--LEFT(RIGHT(nilai,2),2)+1),INDEX('287_Segoro_Korea'!idxSatuSampaiDuaPuluh,--LEFT(RIGHT(nilai,2),1)+1)&amp;" puluh "&amp;INDEX('287_Segoro_Korea'!idxSatuSampaiDuaPuluh,--RIGHT(nilai,1)+1))</definedName>
    <definedName name="ratus" localSheetId="14">" "&amp;INDEX('288_BSC_Alamhijau_Pekanbaru'!idxRatusan,--LEFT(TEXT(RIGHT([0]!nilai,3),"000"),1)+1)&amp;" "&amp;IF(--RIGHT([0]!nilai,2)&lt;=20,INDEX('288_BSC_Alamhijau_Pekanbaru'!idxSatuSampaiDuaPuluh,--LEFT(RIGHT([0]!nilai,2),2)+1),INDEX('288_BSC_Alamhijau_Pekanbaru'!idxSatuSampaiDuaPuluh,--LEFT(RIGHT([0]!nilai,2),1)+1)&amp;" puluh "&amp;INDEX('288_BSC_Alamhijau_Pekanbaru'!idxSatuSampaiDuaPuluh,--RIGHT([0]!nilai,1)+1))</definedName>
    <definedName name="ratus" localSheetId="15">" "&amp;INDEX('289_PT. Yasa_Konawe'!idxRatusan,--LEFT(TEXT(RIGHT([0]!nilai,3),"000"),1)+1)&amp;" "&amp;IF(--RIGHT([0]!nilai,2)&lt;=20,INDEX('289_PT. Yasa_Konawe'!idxSatuSampaiDuaPuluh,--LEFT(RIGHT([0]!nilai,2),2)+1),INDEX('289_PT. Yasa_Konawe'!idxSatuSampaiDuaPuluh,--LEFT(RIGHT([0]!nilai,2),1)+1)&amp;" puluh "&amp;INDEX('289_PT. Yasa_Konawe'!idxSatuSampaiDuaPuluh,--RIGHT([0]!nilai,1)+1))</definedName>
    <definedName name="ratus" localSheetId="16">" "&amp;INDEX('290_PCS_Ketapang'!idxRatusan,--LEFT(TEXT(RIGHT([0]!nilai,3),"000"),1)+1)&amp;" "&amp;IF(--RIGHT([0]!nilai,2)&lt;=20,INDEX('290_PCS_Ketapang'!idxSatuSampaiDuaPuluh,--LEFT(RIGHT([0]!nilai,2),2)+1),INDEX('290_PCS_Ketapang'!idxSatuSampaiDuaPuluh,--LEFT(RIGHT([0]!nilai,2),1)+1)&amp;" puluh "&amp;INDEX('290_PCS_Ketapang'!idxSatuSampaiDuaPuluh,--RIGHT([0]!nilai,1)+1))</definedName>
    <definedName name="ratus" localSheetId="17">" "&amp;INDEX('291_Menara_Cirebon'!idxRatusan,--LEFT(TEXT(RIGHT([0]!nilai,3),"000"),1)+1)&amp;" "&amp;IF(--RIGHT([0]!nilai,2)&lt;=20,INDEX('291_Menara_Cirebon'!idxSatuSampaiDuaPuluh,--LEFT(RIGHT([0]!nilai,2),2)+1),INDEX('291_Menara_Cirebon'!idxSatuSampaiDuaPuluh,--LEFT(RIGHT([0]!nilai,2),1)+1)&amp;" puluh "&amp;INDEX('291_Menara_Cirebon'!idxSatuSampaiDuaPuluh,--RIGHT([0]!nilai,1)+1))</definedName>
    <definedName name="ratus" localSheetId="18">" "&amp;INDEX('292_Menara_Medan'!idxRatusan,--LEFT(TEXT(RIGHT([0]!nilai,3),"000"),1)+1)&amp;" "&amp;IF(--RIGHT([0]!nilai,2)&lt;=20,INDEX('292_Menara_Medan'!idxSatuSampaiDuaPuluh,--LEFT(RIGHT([0]!nilai,2),2)+1),INDEX('292_Menara_Medan'!idxSatuSampaiDuaPuluh,--LEFT(RIGHT([0]!nilai,2),1)+1)&amp;" puluh "&amp;INDEX('292_Menara_Medan'!idxSatuSampaiDuaPuluh,--RIGHT([0]!nilai,1)+1))</definedName>
    <definedName name="ratus" localSheetId="19">" "&amp;INDEX('293_MTEK_Indramayu'!idxRatusan,--LEFT(TEXT(RIGHT([0]!nilai,3),"000"),1)+1)&amp;" "&amp;IF(--RIGHT([0]!nilai,2)&lt;=20,INDEX('293_MTEK_Indramayu'!idxSatuSampaiDuaPuluh,--LEFT(RIGHT([0]!nilai,2),2)+1),INDEX('293_MTEK_Indramayu'!idxSatuSampaiDuaPuluh,--LEFT(RIGHT([0]!nilai,2),1)+1)&amp;" puluh "&amp;INDEX('293_MTEK_Indramayu'!idxSatuSampaiDuaPuluh,--RIGHT([0]!nilai,1)+1))</definedName>
    <definedName name="ratus" localSheetId="20">" "&amp;INDEX('294_MTEK_Bogor'!idxRatusan,--LEFT(TEXT(RIGHT([0]!nilai,3),"000"),1)+1)&amp;" "&amp;IF(--RIGHT([0]!nilai,2)&lt;=20,INDEX('294_MTEK_Bogor'!idxSatuSampaiDuaPuluh,--LEFT(RIGHT([0]!nilai,2),2)+1),INDEX('294_MTEK_Bogor'!idxSatuSampaiDuaPuluh,--LEFT(RIGHT([0]!nilai,2),1)+1)&amp;" puluh "&amp;INDEX('294_MTEK_Bogor'!idxSatuSampaiDuaPuluh,--RIGHT([0]!nilai,1)+1))</definedName>
    <definedName name="ratus" localSheetId="21">" "&amp;INDEX('295_Solologo_Setyalam_Malang'!idxRatusan,--LEFT(TEXT(RIGHT([2]!nilai,3),"000"),1)+1)&amp;" "&amp;IF(--RIGHT([2]!nilai,2)&lt;=20,INDEX('295_Solologo_Setyalam_Malang'!idxSatuSampaiDuaPuluh,--LEFT(RIGHT([2]!nilai,2),2)+1),INDEX('295_Solologo_Setyalam_Malang'!idxSatuSampaiDuaPuluh,--LEFT(RIGHT([2]!nilai,2),1)+1)&amp;" puluh "&amp;INDEX('295_Solologo_Setyalam_Malang'!idxSatuSampaiDuaPuluh,--RIGHT([2]!nilai,1)+1))</definedName>
    <definedName name="ratus" localSheetId="22">" "&amp;INDEX('296_Solologo_Persada_Pasuruan'!idxRatusan,--LEFT(TEXT(RIGHT([2]!nilai,3),"000"),1)+1)&amp;" "&amp;IF(--RIGHT([2]!nilai,2)&lt;=20,INDEX('296_Solologo_Persada_Pasuruan'!idxSatuSampaiDuaPuluh,--LEFT(RIGHT([2]!nilai,2),2)+1),INDEX('296_Solologo_Persada_Pasuruan'!idxSatuSampaiDuaPuluh,--LEFT(RIGHT([2]!nilai,2),1)+1)&amp;" puluh "&amp;INDEX('296_Solologo_Persada_Pasuruan'!idxSatuSampaiDuaPuluh,--RIGHT([2]!nilai,1)+1))</definedName>
    <definedName name="ratus" localSheetId="23">" "&amp;INDEX('297_Brama_Batam'!idxRatusan,--LEFT(TEXT(RIGHT([0]!nilai,3),"000"),1)+1)&amp;" "&amp;IF(--RIGHT([0]!nilai,2)&lt;=20,INDEX('297_Brama_Batam'!idxSatuSampaiDuaPuluh,--LEFT(RIGHT([0]!nilai,2),2)+1),INDEX('297_Brama_Batam'!idxSatuSampaiDuaPuluh,--LEFT(RIGHT([0]!nilai,2),1)+1)&amp;" puluh "&amp;INDEX('297_Brama_Batam'!idxSatuSampaiDuaPuluh,--RIGHT([0]!nilai,1)+1))</definedName>
    <definedName name="ratus" localSheetId="24">" "&amp;INDEX('298_CMT_Pekanbaru'!idxRatusan,--LEFT(TEXT(RIGHT([0]!nilai,3),"000"),1)+1)&amp;" "&amp;IF(--RIGHT([0]!nilai,2)&lt;=20,INDEX('298_CMT_Pekanbaru'!idxSatuSampaiDuaPuluh,--LEFT(RIGHT([0]!nilai,2),2)+1),INDEX('298_CMT_Pekanbaru'!idxSatuSampaiDuaPuluh,--LEFT(RIGHT([0]!nilai,2),1)+1)&amp;" puluh "&amp;INDEX('298_CMT_Pekanbaru'!idxSatuSampaiDuaPuluh,--RIGHT([0]!nilai,1)+1))</definedName>
    <definedName name="ratus" localSheetId="25">" "&amp;INDEX('299_Multi Anugrah_Purwokerto'!idxRatusan,--LEFT(TEXT(RIGHT([0]!nilai,3),"000"),1)+1)&amp;" "&amp;IF(--RIGHT([0]!nilai,2)&lt;=20,INDEX('299_Multi Anugrah_Purwokerto'!idxSatuSampaiDuaPuluh,--LEFT(RIGHT([0]!nilai,2),2)+1),INDEX('299_Multi Anugrah_Purwokerto'!idxSatuSampaiDuaPuluh,--LEFT(RIGHT([0]!nilai,2),1)+1)&amp;" puluh "&amp;INDEX('299_Multi Anugrah_Purwokerto'!idxSatuSampaiDuaPuluh,--RIGHT([0]!nilai,1)+1))</definedName>
    <definedName name="ratus" localSheetId="26">" "&amp;INDEX('300_Brama_Pontianak'!idxRatusan,--LEFT(TEXT(RIGHT([0]!nilai,3),"000"),1)+1)&amp;" "&amp;IF(--RIGHT([0]!nilai,2)&lt;=20,INDEX('300_Brama_Pontianak'!idxSatuSampaiDuaPuluh,--LEFT(RIGHT([0]!nilai,2),2)+1),INDEX('300_Brama_Pontianak'!idxSatuSampaiDuaPuluh,--LEFT(RIGHT([0]!nilai,2),1)+1)&amp;" puluh "&amp;INDEX('300_Brama_Pontianak'!idxSatuSampaiDuaPuluh,--RIGHT([0]!nilai,1)+1))</definedName>
    <definedName name="ratus" localSheetId="27">" "&amp;INDEX('301_Expresindo_Pondok Cabe'!idxRatusan,--LEFT(TEXT(RIGHT([0]!nilai,3),"000"),1)+1)&amp;" "&amp;IF(--RIGHT([0]!nilai,2)&lt;=20,INDEX('301_Expresindo_Pondok Cabe'!idxSatuSampaiDuaPuluh,--LEFT(RIGHT([0]!nilai,2),2)+1),INDEX('301_Expresindo_Pondok Cabe'!idxSatuSampaiDuaPuluh,--LEFT(RIGHT([0]!nilai,2),1)+1)&amp;" puluh "&amp;INDEX('301_Expresindo_Pondok Cabe'!idxSatuSampaiDuaPuluh,--RIGHT([0]!nilai,1)+1))</definedName>
    <definedName name="ratus" localSheetId="28">" "&amp;INDEX('302_Hinawa DNR_Mix'!idxRatusan,--LEFT(TEXT(RIGHT([0]!nilai,3),"000"),1)+1)&amp;" "&amp;IF(--RIGHT([0]!nilai,2)&lt;=20,INDEX('302_Hinawa DNR_Mix'!idxSatuSampaiDuaPuluh,--LEFT(RIGHT([0]!nilai,2),2)+1),INDEX('302_Hinawa DNR_Mix'!idxSatuSampaiDuaPuluh,--LEFT(RIGHT([0]!nilai,2),1)+1)&amp;" puluh "&amp;INDEX('302_Hinawa DNR_Mix'!idxSatuSampaiDuaPuluh,--RIGHT([0]!nilai,1)+1))</definedName>
    <definedName name="ratus" localSheetId="29">" "&amp;INDEX('303_Trawlbens_Batam'!idxRatusan,--LEFT(TEXT(RIGHT([0]!nilai,3),"000"),1)+1)&amp;" "&amp;IF(--RIGHT([0]!nilai,2)&lt;=20,INDEX('303_Trawlbens_Batam'!idxSatuSampaiDuaPuluh,--LEFT(RIGHT([0]!nilai,2),2)+1),INDEX('303_Trawlbens_Batam'!idxSatuSampaiDuaPuluh,--LEFT(RIGHT([0]!nilai,2),1)+1)&amp;" puluh "&amp;INDEX('303_Trawlbens_Batam'!idxSatuSampaiDuaPuluh,--RIGHT([0]!nilai,1)+1))</definedName>
    <definedName name="ratus" localSheetId="30">" "&amp;INDEX('304_Yenlingtan_Beorganik_BT'!idxRatusan,--LEFT(TEXT(RIGHT([0]!nilai,3),"000"),1)+1)&amp;" "&amp;IF(--RIGHT([0]!nilai,2)&lt;=20,INDEX('304_Yenlingtan_Beorganik_BT'!idxSatuSampaiDuaPuluh,--LEFT(RIGHT([0]!nilai,2),2)+1),INDEX('304_Yenlingtan_Beorganik_BT'!idxSatuSampaiDuaPuluh,--LEFT(RIGHT([0]!nilai,2),1)+1)&amp;" puluh "&amp;INDEX('304_Yenlingtan_Beorganik_BT'!idxSatuSampaiDuaPuluh,--RIGHT([0]!nilai,1)+1))</definedName>
    <definedName name="ratus" localSheetId="31">" "&amp;INDEX('305_Yenlingtan_Primasari_BTM'!idxRatusan,--LEFT(TEXT(RIGHT([0]!nilai,3),"000"),1)+1)&amp;" "&amp;IF(--RIGHT([0]!nilai,2)&lt;=20,INDEX('305_Yenlingtan_Primasari_BTM'!idxSatuSampaiDuaPuluh,--LEFT(RIGHT([0]!nilai,2),2)+1),INDEX('305_Yenlingtan_Primasari_BTM'!idxSatuSampaiDuaPuluh,--LEFT(RIGHT([0]!nilai,2),1)+1)&amp;" puluh "&amp;INDEX('305_Yenlingtan_Primasari_BTM'!idxSatuSampaiDuaPuluh,--RIGHT([0]!nilai,1)+1))</definedName>
    <definedName name="ratus" localSheetId="32">" "&amp;INDEX('306_Gautama_Batam'!idxRatusan,--LEFT(TEXT(RIGHT([0]!nilai,3),"000"),1)+1)&amp;" "&amp;IF(--RIGHT([0]!nilai,2)&lt;=20,INDEX('306_Gautama_Batam'!idxSatuSampaiDuaPuluh,--LEFT(RIGHT([0]!nilai,2),2)+1),INDEX('306_Gautama_Batam'!idxSatuSampaiDuaPuluh,--LEFT(RIGHT([0]!nilai,2),1)+1)&amp;" puluh "&amp;INDEX('306_Gautama_Batam'!idxSatuSampaiDuaPuluh,--RIGHT([0]!nilai,1)+1))</definedName>
    <definedName name="ratus" localSheetId="33">" "&amp;INDEX('307_Yenlingtan_Primasari_BTM'!idxRatusan,--LEFT(TEXT(RIGHT([0]!nilai,3),"000"),1)+1)&amp;" "&amp;IF(--RIGHT([0]!nilai,2)&lt;=20,INDEX('307_Yenlingtan_Primasari_BTM'!idxSatuSampaiDuaPuluh,--LEFT(RIGHT([0]!nilai,2),2)+1),INDEX('307_Yenlingtan_Primasari_BTM'!idxSatuSampaiDuaPuluh,--LEFT(RIGHT([0]!nilai,2),1)+1)&amp;" puluh "&amp;INDEX('307_Yenlingtan_Primasari_BTM'!idxSatuSampaiDuaPuluh,--RIGHT([0]!nilai,1)+1))</definedName>
    <definedName name="ratus" localSheetId="34">" "&amp;INDEX('308_Klik_Batam'!idxRatusan,--LEFT(TEXT(RIGHT([0]!nilai,3),"000"),1)+1)&amp;" "&amp;IF(--RIGHT([0]!nilai,2)&lt;=20,INDEX('308_Klik_Batam'!idxSatuSampaiDuaPuluh,--LEFT(RIGHT([0]!nilai,2),2)+1),INDEX('308_Klik_Batam'!idxSatuSampaiDuaPuluh,--LEFT(RIGHT([0]!nilai,2),1)+1)&amp;" puluh "&amp;INDEX('308_Klik_Batam'!idxSatuSampaiDuaPuluh,--RIGHT([0]!nilai,1)+1))</definedName>
    <definedName name="ratus" localSheetId="35">" "&amp;INDEX('309_Anzora Skin_Batam'!idxRatusan,--LEFT(TEXT(RIGHT([0]!nilai,3),"000"),1)+1)&amp;" "&amp;IF(--RIGHT([0]!nilai,2)&lt;=20,INDEX('309_Anzora Skin_Batam'!idxSatuSampaiDuaPuluh,--LEFT(RIGHT([0]!nilai,2),2)+1),INDEX('309_Anzora Skin_Batam'!idxSatuSampaiDuaPuluh,--LEFT(RIGHT([0]!nilai,2),1)+1)&amp;" puluh "&amp;INDEX('309_Anzora Skin_Batam'!idxSatuSampaiDuaPuluh,--RIGHT([0]!nilai,1)+1))</definedName>
    <definedName name="ratus" localSheetId="36">" "&amp;INDEX('310_Trawlbens_Batam'!idxRatusan,--LEFT(TEXT(RIGHT([0]!nilai,3),"000"),1)+1)&amp;" "&amp;IF(--RIGHT([0]!nilai,2)&lt;=20,INDEX('310_Trawlbens_Batam'!idxSatuSampaiDuaPuluh,--LEFT(RIGHT([0]!nilai,2),2)+1),INDEX('310_Trawlbens_Batam'!idxSatuSampaiDuaPuluh,--LEFT(RIGHT([0]!nilai,2),1)+1)&amp;" puluh "&amp;INDEX('310_Trawlbens_Batam'!idxSatuSampaiDuaPuluh,--RIGHT([0]!nilai,1)+1))</definedName>
    <definedName name="ratus" localSheetId="37">" "&amp;INDEX('311_Bpk.Iqbal_Jambi'!idxRatusan,--LEFT(TEXT(RIGHT([0]!nilai,3),"000"),1)+1)&amp;" "&amp;IF(--RIGHT([0]!nilai,2)&lt;=20,INDEX('311_Bpk.Iqbal_Jambi'!idxSatuSampaiDuaPuluh,--LEFT(RIGHT([0]!nilai,2),2)+1),INDEX('311_Bpk.Iqbal_Jambi'!idxSatuSampaiDuaPuluh,--LEFT(RIGHT([0]!nilai,2),1)+1)&amp;" puluh "&amp;INDEX('311_Bpk.Iqbal_Jambi'!idxSatuSampaiDuaPuluh,--RIGHT([0]!nilai,1)+1))</definedName>
    <definedName name="ratus" localSheetId="38">" "&amp;INDEX('312_Yenlingtan_Primasari_BTM'!idxRatusan,--LEFT(TEXT(RIGHT([0]!nilai,3),"000"),1)+1)&amp;" "&amp;IF(--RIGHT([0]!nilai,2)&lt;=20,INDEX('312_Yenlingtan_Primasari_BTM'!idxSatuSampaiDuaPuluh,--LEFT(RIGHT([0]!nilai,2),2)+1),INDEX('312_Yenlingtan_Primasari_BTM'!idxSatuSampaiDuaPuluh,--LEFT(RIGHT([0]!nilai,2),1)+1)&amp;" puluh "&amp;INDEX('312_Yenlingtan_Primasari_BTM'!idxSatuSampaiDuaPuluh,--RIGHT([0]!nilai,1)+1))</definedName>
    <definedName name="ratus" localSheetId="39">" "&amp;INDEX('313_Yenlingtan_Primasari_BTM'!idxRatusan,--LEFT(TEXT(RIGHT([0]!nilai,3),"000"),1)+1)&amp;" "&amp;IF(--RIGHT([0]!nilai,2)&lt;=20,INDEX('313_Yenlingtan_Primasari_BTM'!idxSatuSampaiDuaPuluh,--LEFT(RIGHT([0]!nilai,2),2)+1),INDEX('313_Yenlingtan_Primasari_BTM'!idxSatuSampaiDuaPuluh,--LEFT(RIGHT([0]!nilai,2),1)+1)&amp;" puluh "&amp;INDEX('313_Yenlingtan_Primasari_BTM'!idxSatuSampaiDuaPuluh,--RIGHT([0]!nilai,1)+1))</definedName>
    <definedName name="ratus" localSheetId="40">" "&amp;INDEX('314_Padi Logistik_Bali'!idxRatusan,--LEFT(TEXT(RIGHT([2]!nilai,3),"000"),1)+1)&amp;" "&amp;IF(--RIGHT([2]!nilai,2)&lt;=20,INDEX('314_Padi Logistik_Bali'!idxSatuSampaiDuaPuluh,--LEFT(RIGHT([2]!nilai,2),2)+1),INDEX('314_Padi Logistik_Bali'!idxSatuSampaiDuaPuluh,--LEFT(RIGHT([2]!nilai,2),1)+1)&amp;" puluh "&amp;INDEX('314_Padi Logistik_Bali'!idxSatuSampaiDuaPuluh,--RIGHT([2]!nilai,1)+1))</definedName>
    <definedName name="ratus" localSheetId="41">" "&amp;INDEX('315_BBI_Pontianak'!idxRatusan,--LEFT(TEXT(RIGHT([0]!nilai,3),"000"),1)+1)&amp;" "&amp;IF(--RIGHT([0]!nilai,2)&lt;=20,INDEX('315_BBI_Pontianak'!idxSatuSampaiDuaPuluh,--LEFT(RIGHT([0]!nilai,2),2)+1),INDEX('315_BBI_Pontianak'!idxSatuSampaiDuaPuluh,--LEFT(RIGHT([0]!nilai,2),1)+1)&amp;" puluh "&amp;INDEX('315_BBI_Pontianak'!idxSatuSampaiDuaPuluh,--RIGHT([0]!nilai,1)+1))</definedName>
    <definedName name="ratus" localSheetId="42">" "&amp;INDEX('316_BBI_Medan'!idxRatusan,--LEFT(TEXT(RIGHT([0]!nilai,3),"000"),1)+1)&amp;" "&amp;IF(--RIGHT([0]!nilai,2)&lt;=20,INDEX('316_BBI_Medan'!idxSatuSampaiDuaPuluh,--LEFT(RIGHT([0]!nilai,2),2)+1),INDEX('316_BBI_Medan'!idxSatuSampaiDuaPuluh,--LEFT(RIGHT([0]!nilai,2),1)+1)&amp;" puluh "&amp;INDEX('316_BBI_Medan'!idxSatuSampaiDuaPuluh,--RIGHT([0]!nilai,1)+1))</definedName>
    <definedName name="ratus" localSheetId="43">" "&amp;INDEX('317_BBI_Jambi'!idxRatusan,--LEFT(TEXT(RIGHT([0]!nilai,3),"000"),1)+1)&amp;" "&amp;IF(--RIGHT([0]!nilai,2)&lt;=20,INDEX('317_BBI_Jambi'!idxSatuSampaiDuaPuluh,--LEFT(RIGHT([0]!nilai,2),2)+1),INDEX('317_BBI_Jambi'!idxSatuSampaiDuaPuluh,--LEFT(RIGHT([0]!nilai,2),1)+1)&amp;" puluh "&amp;INDEX('317_BBI_Jambi'!idxSatuSampaiDuaPuluh,--RIGHT([0]!nilai,1)+1))</definedName>
    <definedName name="ratus" localSheetId="44">" "&amp;INDEX('318_DN_Import China-JKT'!idxRatusan,--LEFT(TEXT(RIGHT([2]!nilai,3),"000"),1)+1)&amp;" "&amp;IF(--RIGHT([2]!nilai,2)&lt;=20,INDEX('318_DN_Import China-JKT'!idxSatuSampaiDuaPuluh,--LEFT(RIGHT([2]!nilai,2),2)+1),INDEX('318_DN_Import China-JKT'!idxSatuSampaiDuaPuluh,--LEFT(RIGHT([2]!nilai,2),1)+1)&amp;" puluh "&amp;INDEX('318_DN_Import China-JKT'!idxSatuSampaiDuaPuluh,--RIGHT([2]!nilai,1)+1))</definedName>
    <definedName name="ratus" localSheetId="45">" "&amp;INDEX('318A_DN_Import China-JKT '!idxRatusan,--LEFT(TEXT(RIGHT([2]!nilai,3),"000"),1)+1)&amp;" "&amp;IF(--RIGHT([2]!nilai,2)&lt;=20,INDEX('318A_DN_Import China-JKT '!idxSatuSampaiDuaPuluh,--LEFT(RIGHT([2]!nilai,2),2)+1),INDEX('318A_DN_Import China-JKT '!idxSatuSampaiDuaPuluh,--LEFT(RIGHT([2]!nilai,2),1)+1)&amp;" puluh "&amp;INDEX('318A_DN_Import China-JKT '!idxSatuSampaiDuaPuluh,--RIGHT([2]!nilai,1)+1))</definedName>
    <definedName name="ratus" localSheetId="46">" "&amp;INDEX('318B_DN_Import China-JKT '!idxRatusan,--LEFT(TEXT(RIGHT([2]!nilai,3),"000"),1)+1)&amp;" "&amp;IF(--RIGHT([2]!nilai,2)&lt;=20,INDEX('318B_DN_Import China-JKT '!idxSatuSampaiDuaPuluh,--LEFT(RIGHT([2]!nilai,2),2)+1),INDEX('318B_DN_Import China-JKT '!idxSatuSampaiDuaPuluh,--LEFT(RIGHT([2]!nilai,2),1)+1)&amp;" puluh "&amp;INDEX('318B_DN_Import China-JKT '!idxSatuSampaiDuaPuluh,--RIGHT([2]!nilai,1)+1))</definedName>
    <definedName name="ratus" localSheetId="47">" "&amp;INDEX('319_Marvel_Batam'!idxRatusan,--LEFT(TEXT(RIGHT([0]!nilai,3),"000"),1)+1)&amp;" "&amp;IF(--RIGHT([0]!nilai,2)&lt;=20,INDEX('319_Marvel_Batam'!idxSatuSampaiDuaPuluh,--LEFT(RIGHT([0]!nilai,2),2)+1),INDEX('319_Marvel_Batam'!idxSatuSampaiDuaPuluh,--LEFT(RIGHT([0]!nilai,2),1)+1)&amp;" puluh "&amp;INDEX('319_Marvel_Batam'!idxSatuSampaiDuaPuluh,--RIGHT([0]!nilai,1)+1))</definedName>
    <definedName name="ratus" localSheetId="48">" "&amp;INDEX('320_Klik_Batam'!idxRatusan,--LEFT(TEXT(RIGHT([0]!nilai,3),"000"),1)+1)&amp;" "&amp;IF(--RIGHT([0]!nilai,2)&lt;=20,INDEX('320_Klik_Batam'!idxSatuSampaiDuaPuluh,--LEFT(RIGHT([0]!nilai,2),2)+1),INDEX('320_Klik_Batam'!idxSatuSampaiDuaPuluh,--LEFT(RIGHT([0]!nilai,2),1)+1)&amp;" puluh "&amp;INDEX('320_Klik_Batam'!idxSatuSampaiDuaPuluh,--RIGHT([0]!nilai,1)+1))</definedName>
    <definedName name="ratus" localSheetId="49">" "&amp;INDEX('321_Okaryana_Pontianak'!idxRatusan,--LEFT(TEXT(RIGHT([0]!nilai,3),"000"),1)+1)&amp;" "&amp;IF(--RIGHT([0]!nilai,2)&lt;=20,INDEX('321_Okaryana_Pontianak'!idxSatuSampaiDuaPuluh,--LEFT(RIGHT([0]!nilai,2),2)+1),INDEX('321_Okaryana_Pontianak'!idxSatuSampaiDuaPuluh,--LEFT(RIGHT([0]!nilai,2),1)+1)&amp;" puluh "&amp;INDEX('321_Okaryana_Pontianak'!idxSatuSampaiDuaPuluh,--RIGHT([0]!nilai,1)+1))</definedName>
    <definedName name="ratus" localSheetId="50">" "&amp;INDEX('322_NCT_Nias'!idxRatusan,--LEFT(TEXT(RIGHT([0]!nilai,3),"000"),1)+1)&amp;" "&amp;IF(--RIGHT([0]!nilai,2)&lt;=20,INDEX('322_NCT_Nias'!idxSatuSampaiDuaPuluh,--LEFT(RIGHT([0]!nilai,2),2)+1),INDEX('322_NCT_Nias'!idxSatuSampaiDuaPuluh,--LEFT(RIGHT([0]!nilai,2),1)+1)&amp;" puluh "&amp;INDEX('322_NCT_Nias'!idxSatuSampaiDuaPuluh,--RIGHT([0]!nilai,1)+1))</definedName>
    <definedName name="ratus" localSheetId="51">" "&amp;INDEX('323_PT. SITC_Undername China'!idxRatusan,--LEFT(TEXT(RIGHT([0]!nilai,3),"000"),1)+1)&amp;" "&amp;IF(--RIGHT([0]!nilai,2)&lt;=20,INDEX('323_PT. SITC_Undername China'!idxSatuSampaiDuaPuluh,--LEFT(RIGHT([0]!nilai,2),2)+1),INDEX('323_PT. SITC_Undername China'!idxSatuSampaiDuaPuluh,--LEFT(RIGHT([0]!nilai,2),1)+1)&amp;" puluh "&amp;INDEX('323_PT. SITC_Undername China'!idxSatuSampaiDuaPuluh,--RIGHT([0]!nilai,1)+1))</definedName>
    <definedName name="ratus" localSheetId="52">" "&amp;INDEX('324_MBS_Palu'!idxRatusan,--LEFT(TEXT(RIGHT([0]!nilai,3),"000"),1)+1)&amp;" "&amp;IF(--RIGHT([0]!nilai,2)&lt;=20,INDEX('324_MBS_Palu'!idxSatuSampaiDuaPuluh,--LEFT(RIGHT([0]!nilai,2),2)+1),INDEX('324_MBS_Palu'!idxSatuSampaiDuaPuluh,--LEFT(RIGHT([0]!nilai,2),1)+1)&amp;" puluh "&amp;INDEX('324_MBS_Palu'!idxSatuSampaiDuaPuluh,--RIGHT([0]!nilai,1)+1))</definedName>
    <definedName name="ratus" localSheetId="53">" "&amp;INDEX('325_Maxxis_Lampung'!idxRatusan,--LEFT(TEXT(RIGHT([0]!nilai,3),"000"),1)+1)&amp;" "&amp;IF(--RIGHT([0]!nilai,2)&lt;=20,INDEX('325_Maxxis_Lampung'!idxSatuSampaiDuaPuluh,--LEFT(RIGHT([0]!nilai,2),2)+1),INDEX('325_Maxxis_Lampung'!idxSatuSampaiDuaPuluh,--LEFT(RIGHT([0]!nilai,2),1)+1)&amp;" puluh "&amp;INDEX('325_Maxxis_Lampung'!idxSatuSampaiDuaPuluh,--RIGHT([0]!nilai,1)+1))</definedName>
    <definedName name="ratus" localSheetId="54">" "&amp;INDEX('326_Ibu Yesika_Kendari'!idxRatusan,--LEFT(TEXT(RIGHT([0]!nilai,3),"000"),1)+1)&amp;" "&amp;IF(--RIGHT([0]!nilai,2)&lt;=20,INDEX('326_Ibu Yesika_Kendari'!idxSatuSampaiDuaPuluh,--LEFT(RIGHT([0]!nilai,2),2)+1),INDEX('326_Ibu Yesika_Kendari'!idxSatuSampaiDuaPuluh,--LEFT(RIGHT([0]!nilai,2),1)+1)&amp;" puluh "&amp;INDEX('326_Ibu Yesika_Kendari'!idxSatuSampaiDuaPuluh,--RIGHT([0]!nilai,1)+1))</definedName>
    <definedName name="ratus" localSheetId="55">" "&amp;INDEX('327_LSJ_Batam'!idxRatusan,--LEFT(TEXT(RIGHT([0]!nilai,3),"000"),1)+1)&amp;" "&amp;IF(--RIGHT([0]!nilai,2)&lt;=20,INDEX('327_LSJ_Batam'!idxSatuSampaiDuaPuluh,--LEFT(RIGHT([0]!nilai,2),2)+1),INDEX('327_LSJ_Batam'!idxSatuSampaiDuaPuluh,--LEFT(RIGHT([0]!nilai,2),1)+1)&amp;" puluh "&amp;INDEX('327_LSJ_Batam'!idxSatuSampaiDuaPuluh,--RIGHT([0]!nilai,1)+1))</definedName>
    <definedName name="ratus" localSheetId="56">" "&amp;INDEX('328_Toko Ade_Makassar'!idxRatusan,--LEFT(TEXT(RIGHT([0]!nilai,3),"000"),1)+1)&amp;" "&amp;IF(--RIGHT([0]!nilai,2)&lt;=20,INDEX('328_Toko Ade_Makassar'!idxSatuSampaiDuaPuluh,--LEFT(RIGHT([0]!nilai,2),2)+1),INDEX('328_Toko Ade_Makassar'!idxSatuSampaiDuaPuluh,--LEFT(RIGHT([0]!nilai,2),1)+1)&amp;" puluh "&amp;INDEX('328_Toko Ade_Makassar'!idxSatuSampaiDuaPuluh,--RIGHT([0]!nilai,1)+1))</definedName>
    <definedName name="ratus" localSheetId="57">" "&amp;INDEX('329_Bpk. Rosy Palilingan_Batam'!idxRatusan,--LEFT(TEXT(RIGHT([0]!nilai,3),"000"),1)+1)&amp;" "&amp;IF(--RIGHT([0]!nilai,2)&lt;=20,INDEX('329_Bpk. Rosy Palilingan_Batam'!idxSatuSampaiDuaPuluh,--LEFT(RIGHT([0]!nilai,2),2)+1),INDEX('329_Bpk. Rosy Palilingan_Batam'!idxSatuSampaiDuaPuluh,--LEFT(RIGHT([0]!nilai,2),1)+1)&amp;" puluh "&amp;INDEX('329_Bpk. Rosy Palilingan_Batam'!idxSatuSampaiDuaPuluh,--RIGHT([0]!nilai,1)+1))</definedName>
    <definedName name="ratus" localSheetId="58">" "&amp;INDEX('330_Yenlingtan_Batam'!idxRatusan,--LEFT(TEXT(RIGHT([0]!nilai,3),"000"),1)+1)&amp;" "&amp;IF(--RIGHT([0]!nilai,2)&lt;=20,INDEX('330_Yenlingtan_Batam'!idxSatuSampaiDuaPuluh,--LEFT(RIGHT([0]!nilai,2),2)+1),INDEX('330_Yenlingtan_Batam'!idxSatuSampaiDuaPuluh,--LEFT(RIGHT([0]!nilai,2),1)+1)&amp;" puluh "&amp;INDEX('330_Yenlingtan_Batam'!idxSatuSampaiDuaPuluh,--RIGHT([0]!nilai,1)+1))</definedName>
    <definedName name="ratus" localSheetId="59">" "&amp;INDEX('331_Tinata Sukses_Batam'!idxRatusan,--LEFT(TEXT(RIGHT([0]!nilai,3),"000"),1)+1)&amp;" "&amp;IF(--RIGHT([0]!nilai,2)&lt;=20,INDEX('331_Tinata Sukses_Batam'!idxSatuSampaiDuaPuluh,--LEFT(RIGHT([0]!nilai,2),2)+1),INDEX('331_Tinata Sukses_Batam'!idxSatuSampaiDuaPuluh,--LEFT(RIGHT([0]!nilai,2),1)+1)&amp;" puluh "&amp;INDEX('331_Tinata Sukses_Batam'!idxSatuSampaiDuaPuluh,--RIGHT([0]!nilai,1)+1))</definedName>
    <definedName name="ratus" localSheetId="60">" "&amp;INDEX('332_Yenlingtan_Lingkar_BTH'!idxRatusan,--LEFT(TEXT(RIGHT([0]!nilai,3),"000"),1)+1)&amp;" "&amp;IF(--RIGHT([0]!nilai,2)&lt;=20,INDEX('332_Yenlingtan_Lingkar_BTH'!idxSatuSampaiDuaPuluh,--LEFT(RIGHT([0]!nilai,2),2)+1),INDEX('332_Yenlingtan_Lingkar_BTH'!idxSatuSampaiDuaPuluh,--LEFT(RIGHT([0]!nilai,2),1)+1)&amp;" puluh "&amp;INDEX('332_Yenlingtan_Lingkar_BTH'!idxSatuSampaiDuaPuluh,--RIGHT([0]!nilai,1)+1))</definedName>
    <definedName name="ratus" localSheetId="61">" "&amp;INDEX('333_Yenlingtan_Timothy_BTH'!idxRatusan,--LEFT(TEXT(RIGHT([0]!nilai,3),"000"),1)+1)&amp;" "&amp;IF(--RIGHT([0]!nilai,2)&lt;=20,INDEX('333_Yenlingtan_Timothy_BTH'!idxSatuSampaiDuaPuluh,--LEFT(RIGHT([0]!nilai,2),2)+1),INDEX('333_Yenlingtan_Timothy_BTH'!idxSatuSampaiDuaPuluh,--LEFT(RIGHT([0]!nilai,2),1)+1)&amp;" puluh "&amp;INDEX('333_Yenlingtan_Timothy_BTH'!idxSatuSampaiDuaPuluh,--RIGHT([0]!nilai,1)+1))</definedName>
    <definedName name="ratus" localSheetId="62">" "&amp;INDEX('334_Yenlingtan_kaifa_BTH'!idxRatusan,--LEFT(TEXT(RIGHT([0]!nilai,3),"000"),1)+1)&amp;" "&amp;IF(--RIGHT([0]!nilai,2)&lt;=20,INDEX('334_Yenlingtan_kaifa_BTH'!idxSatuSampaiDuaPuluh,--LEFT(RIGHT([0]!nilai,2),2)+1),INDEX('334_Yenlingtan_kaifa_BTH'!idxSatuSampaiDuaPuluh,--LEFT(RIGHT([0]!nilai,2),1)+1)&amp;" puluh "&amp;INDEX('334_Yenlingtan_kaifa_BTH'!idxSatuSampaiDuaPuluh,--RIGHT([0]!nilai,1)+1))</definedName>
    <definedName name="ratus" localSheetId="63">" "&amp;INDEX('335_BSC_Alam Hijau_Bali'!idxRatusan,--LEFT(TEXT(RIGHT([0]!nilai,3),"000"),1)+1)&amp;" "&amp;IF(--RIGHT([0]!nilai,2)&lt;=20,INDEX('335_BSC_Alam Hijau_Bali'!idxSatuSampaiDuaPuluh,--LEFT(RIGHT([0]!nilai,2),2)+1),INDEX('335_BSC_Alam Hijau_Bali'!idxSatuSampaiDuaPuluh,--LEFT(RIGHT([0]!nilai,2),1)+1)&amp;" puluh "&amp;INDEX('335_BSC_Alam Hijau_Bali'!idxSatuSampaiDuaPuluh,--RIGHT([0]!nilai,1)+1))</definedName>
    <definedName name="ratus" localSheetId="64">" "&amp;INDEX('335A_BSC_Alam Hijau_Kota Bumi'!idxRatusan,--LEFT(TEXT(RIGHT([0]!nilai,3),"000"),1)+1)&amp;" "&amp;IF(--RIGHT([0]!nilai,2)&lt;=20,INDEX('335A_BSC_Alam Hijau_Kota Bumi'!idxSatuSampaiDuaPuluh,--LEFT(RIGHT([0]!nilai,2),2)+1),INDEX('335A_BSC_Alam Hijau_Kota Bumi'!idxSatuSampaiDuaPuluh,--LEFT(RIGHT([0]!nilai,2),1)+1)&amp;" puluh "&amp;INDEX('335A_BSC_Alam Hijau_Kota Bumi'!idxSatuSampaiDuaPuluh,--RIGHT([0]!nilai,1)+1))</definedName>
    <definedName name="ratus" localSheetId="65">" "&amp;INDEX('335B_BSC_Alam Hijau_Palembang'!idxRatusan,--LEFT(TEXT(RIGHT([0]!nilai,3),"000"),1)+1)&amp;" "&amp;IF(--RIGHT([0]!nilai,2)&lt;=20,INDEX('335B_BSC_Alam Hijau_Palembang'!idxSatuSampaiDuaPuluh,--LEFT(RIGHT([0]!nilai,2),2)+1),INDEX('335B_BSC_Alam Hijau_Palembang'!idxSatuSampaiDuaPuluh,--LEFT(RIGHT([0]!nilai,2),1)+1)&amp;" puluh "&amp;INDEX('335B_BSC_Alam Hijau_Palembang'!idxSatuSampaiDuaPuluh,--RIGHT([0]!nilai,1)+1))</definedName>
    <definedName name="ratus" localSheetId="66">" "&amp;INDEX('335C_BSC_Alam Hijau_Palemba'!idxRatusan,--LEFT(TEXT(RIGHT([0]!nilai,3),"000"),1)+1)&amp;" "&amp;IF(--RIGHT([0]!nilai,2)&lt;=20,INDEX('335C_BSC_Alam Hijau_Palemba'!idxSatuSampaiDuaPuluh,--LEFT(RIGHT([0]!nilai,2),2)+1),INDEX('335C_BSC_Alam Hijau_Palemba'!idxSatuSampaiDuaPuluh,--LEFT(RIGHT([0]!nilai,2),1)+1)&amp;" puluh "&amp;INDEX('335C_BSC_Alam Hijau_Palemba'!idxSatuSampaiDuaPuluh,--RIGHT([0]!nilai,1)+1))</definedName>
    <definedName name="ratus" localSheetId="67">" "&amp;INDEX('335D_BSC_Alam Hijau_Karawang'!idxRatusan,--LEFT(TEXT(RIGHT([0]!nilai,3),"000"),1)+1)&amp;" "&amp;IF(--RIGHT([0]!nilai,2)&lt;=20,INDEX('335D_BSC_Alam Hijau_Karawang'!idxSatuSampaiDuaPuluh,--LEFT(RIGHT([0]!nilai,2),2)+1),INDEX('335D_BSC_Alam Hijau_Karawang'!idxSatuSampaiDuaPuluh,--LEFT(RIGHT([0]!nilai,2),1)+1)&amp;" puluh "&amp;INDEX('335D_BSC_Alam Hijau_Karawang'!idxSatuSampaiDuaPuluh,--RIGHT([0]!nilai,1)+1))</definedName>
    <definedName name="ratus" localSheetId="68">" "&amp;INDEX('336_BSC_JHHP_Pekanbaru'!idxRatusan,--LEFT(TEXT(RIGHT([0]!nilai,3),"000"),1)+1)&amp;" "&amp;IF(--RIGHT([0]!nilai,2)&lt;=20,INDEX('336_BSC_JHHP_Pekanbaru'!idxSatuSampaiDuaPuluh,--LEFT(RIGHT([0]!nilai,2),2)+1),INDEX('336_BSC_JHHP_Pekanbaru'!idxSatuSampaiDuaPuluh,--LEFT(RIGHT([0]!nilai,2),1)+1)&amp;" puluh "&amp;INDEX('336_BSC_JHHP_Pekanbaru'!idxSatuSampaiDuaPuluh,--RIGHT([0]!nilai,1)+1))</definedName>
    <definedName name="ratus" localSheetId="69">" "&amp;INDEX('337_BSC_Kino_Palembang'!idxRatusan,--LEFT(TEXT(RIGHT([0]!nilai,3),"000"),1)+1)&amp;" "&amp;IF(--RIGHT([0]!nilai,2)&lt;=20,INDEX('337_BSC_Kino_Palembang'!idxSatuSampaiDuaPuluh,--LEFT(RIGHT([0]!nilai,2),2)+1),INDEX('337_BSC_Kino_Palembang'!idxSatuSampaiDuaPuluh,--LEFT(RIGHT([0]!nilai,2),1)+1)&amp;" puluh "&amp;INDEX('337_BSC_Kino_Palembang'!idxSatuSampaiDuaPuluh,--RIGHT([0]!nilai,1)+1))</definedName>
    <definedName name="ratus" localSheetId="70">" "&amp;INDEX('338_STL_Tarakan'!idxRatusan,--LEFT(TEXT(RIGHT([0]!nilai,3),"000"),1)+1)&amp;" "&amp;IF(--RIGHT([0]!nilai,2)&lt;=20,INDEX('338_STL_Tarakan'!idxSatuSampaiDuaPuluh,--LEFT(RIGHT([0]!nilai,2),2)+1),INDEX('338_STL_Tarakan'!idxSatuSampaiDuaPuluh,--LEFT(RIGHT([0]!nilai,2),1)+1)&amp;" puluh "&amp;INDEX('338_STL_Tarakan'!idxSatuSampaiDuaPuluh,--RIGHT([0]!nilai,1)+1))</definedName>
    <definedName name="ratus" localSheetId="71">" "&amp;INDEX('339_Solologo_Persada_Banjar'!idxRatusan,--LEFT(TEXT(RIGHT([2]!nilai,3),"000"),1)+1)&amp;" "&amp;IF(--RIGHT([2]!nilai,2)&lt;=20,INDEX('339_Solologo_Persada_Banjar'!idxSatuSampaiDuaPuluh,--LEFT(RIGHT([2]!nilai,2),2)+1),INDEX('339_Solologo_Persada_Banjar'!idxSatuSampaiDuaPuluh,--LEFT(RIGHT([2]!nilai,2),1)+1)&amp;" puluh "&amp;INDEX('339_Solologo_Persada_Banjar'!idxSatuSampaiDuaPuluh,--RIGHT([2]!nilai,1)+1))</definedName>
    <definedName name="ratus" localSheetId="72">" "&amp;INDEX('340_Solologo_Persada_Pati'!idxRatusan,--LEFT(TEXT(RIGHT([2]!nilai,3),"000"),1)+1)&amp;" "&amp;IF(--RIGHT([2]!nilai,2)&lt;=20,INDEX('340_Solologo_Persada_Pati'!idxSatuSampaiDuaPuluh,--LEFT(RIGHT([2]!nilai,2),2)+1),INDEX('340_Solologo_Persada_Pati'!idxSatuSampaiDuaPuluh,--LEFT(RIGHT([2]!nilai,2),1)+1)&amp;" puluh "&amp;INDEX('340_Solologo_Persada_Pati'!idxSatuSampaiDuaPuluh,--RIGHT([2]!nilai,1)+1))</definedName>
    <definedName name="ratus" localSheetId="73">" "&amp;INDEX('341_Solologo_Satya_Banjar'!idxRatusan,--LEFT(TEXT(RIGHT([2]!nilai,3),"000"),1)+1)&amp;" "&amp;IF(--RIGHT([2]!nilai,2)&lt;=20,INDEX('341_Solologo_Satya_Banjar'!idxSatuSampaiDuaPuluh,--LEFT(RIGHT([2]!nilai,2),2)+1),INDEX('341_Solologo_Satya_Banjar'!idxSatuSampaiDuaPuluh,--LEFT(RIGHT([2]!nilai,2),1)+1)&amp;" puluh "&amp;INDEX('341_Solologo_Satya_Banjar'!idxSatuSampaiDuaPuluh,--RIGHT([2]!nilai,1)+1))</definedName>
    <definedName name="ratus" localSheetId="74">" "&amp;INDEX('342_Solologo_Banyuwangi'!idxRatusan,--LEFT(TEXT(RIGHT([2]!nilai,3),"000"),1)+1)&amp;" "&amp;IF(--RIGHT([2]!nilai,2)&lt;=20,INDEX('342_Solologo_Banyuwangi'!idxSatuSampaiDuaPuluh,--LEFT(RIGHT([2]!nilai,2),2)+1),INDEX('342_Solologo_Banyuwangi'!idxSatuSampaiDuaPuluh,--LEFT(RIGHT([2]!nilai,2),1)+1)&amp;" puluh "&amp;INDEX('342_Solologo_Banyuwangi'!idxSatuSampaiDuaPuluh,--RIGHT([2]!nilai,1)+1))</definedName>
    <definedName name="ratus" localSheetId="75">" "&amp;INDEX('342A_Solologo_Persada_Kendal'!idxRatusan,--LEFT(TEXT(RIGHT([2]!nilai,3),"000"),1)+1)&amp;" "&amp;IF(--RIGHT([2]!nilai,2)&lt;=20,INDEX('342A_Solologo_Persada_Kendal'!idxSatuSampaiDuaPuluh,--LEFT(RIGHT([2]!nilai,2),2)+1),INDEX('342A_Solologo_Persada_Kendal'!idxSatuSampaiDuaPuluh,--LEFT(RIGHT([2]!nilai,2),1)+1)&amp;" puluh "&amp;INDEX('342A_Solologo_Persada_Kendal'!idxSatuSampaiDuaPuluh,--RIGHT([2]!nilai,1)+1))</definedName>
    <definedName name="ratus" localSheetId="76">" "&amp;INDEX('343_MAS Kargo_Jambi'!idxRatusan,--LEFT(TEXT(RIGHT([0]!nilai,3),"000"),1)+1)&amp;" "&amp;IF(--RIGHT([0]!nilai,2)&lt;=20,INDEX('343_MAS Kargo_Jambi'!idxSatuSampaiDuaPuluh,--LEFT(RIGHT([0]!nilai,2),2)+1),INDEX('343_MAS Kargo_Jambi'!idxSatuSampaiDuaPuluh,--LEFT(RIGHT([0]!nilai,2),1)+1)&amp;" puluh "&amp;INDEX('343_MAS Kargo_Jambi'!idxSatuSampaiDuaPuluh,--RIGHT([0]!nilai,1)+1))</definedName>
    <definedName name="ratus" localSheetId="77">" "&amp;INDEX('344_Bpk Iqbal_Jambi'!idxRatusan,--LEFT(TEXT(RIGHT([0]!nilai,3),"000"),1)+1)&amp;" "&amp;IF(--RIGHT([0]!nilai,2)&lt;=20,INDEX('344_Bpk Iqbal_Jambi'!idxSatuSampaiDuaPuluh,--LEFT(RIGHT([0]!nilai,2),2)+1),INDEX('344_Bpk Iqbal_Jambi'!idxSatuSampaiDuaPuluh,--LEFT(RIGHT([0]!nilai,2),1)+1)&amp;" puluh "&amp;INDEX('344_Bpk Iqbal_Jambi'!idxSatuSampaiDuaPuluh,--RIGHT([0]!nilai,1)+1))</definedName>
    <definedName name="ratus" localSheetId="78">" "&amp;INDEX('345_Yenlingtan_Primasari_BTH'!idxRatusan,--LEFT(TEXT(RIGHT([0]!nilai,3),"000"),1)+1)&amp;" "&amp;IF(--RIGHT([0]!nilai,2)&lt;=20,INDEX('345_Yenlingtan_Primasari_BTH'!idxSatuSampaiDuaPuluh,--LEFT(RIGHT([0]!nilai,2),2)+1),INDEX('345_Yenlingtan_Primasari_BTH'!idxSatuSampaiDuaPuluh,--LEFT(RIGHT([0]!nilai,2),1)+1)&amp;" puluh "&amp;INDEX('345_Yenlingtan_Primasari_BTH'!idxSatuSampaiDuaPuluh,--RIGHT([0]!nilai,1)+1))</definedName>
    <definedName name="ratus" localSheetId="79">" "&amp;INDEX('346_Yenlingtan_Prambanan_BTH'!idxRatusan,--LEFT(TEXT(RIGHT([0]!nilai,3),"000"),1)+1)&amp;" "&amp;IF(--RIGHT([0]!nilai,2)&lt;=20,INDEX('346_Yenlingtan_Prambanan_BTH'!idxSatuSampaiDuaPuluh,--LEFT(RIGHT([0]!nilai,2),2)+1),INDEX('346_Yenlingtan_Prambanan_BTH'!idxSatuSampaiDuaPuluh,--LEFT(RIGHT([0]!nilai,2),1)+1)&amp;" puluh "&amp;INDEX('346_Yenlingtan_Prambanan_BTH'!idxSatuSampaiDuaPuluh,--RIGHT([0]!nilai,1)+1))</definedName>
    <definedName name="ratus" localSheetId="80">" "&amp;INDEX('347_Trawlbens_Batam'!idxRatusan,--LEFT(TEXT(RIGHT([0]!nilai,3),"000"),1)+1)&amp;" "&amp;IF(--RIGHT([0]!nilai,2)&lt;=20,INDEX('347_Trawlbens_Batam'!idxSatuSampaiDuaPuluh,--LEFT(RIGHT([0]!nilai,2),2)+1),INDEX('347_Trawlbens_Batam'!idxSatuSampaiDuaPuluh,--LEFT(RIGHT([0]!nilai,2),1)+1)&amp;" puluh "&amp;INDEX('347_Trawlbens_Batam'!idxSatuSampaiDuaPuluh,--RIGHT([0]!nilai,1)+1))</definedName>
    <definedName name="ratus" localSheetId="81">" "&amp;INDEX('348_Cargo Trans_Batam'!idxRatusan,--LEFT(TEXT(RIGHT([0]!nilai,3),"000"),1)+1)&amp;" "&amp;IF(--RIGHT([0]!nilai,2)&lt;=20,INDEX('348_Cargo Trans_Batam'!idxSatuSampaiDuaPuluh,--LEFT(RIGHT([0]!nilai,2),2)+1),INDEX('348_Cargo Trans_Batam'!idxSatuSampaiDuaPuluh,--LEFT(RIGHT([0]!nilai,2),1)+1)&amp;" puluh "&amp;INDEX('348_Cargo Trans_Batam'!idxSatuSampaiDuaPuluh,--RIGHT([0]!nilai,1)+1))</definedName>
    <definedName name="ratus" localSheetId="82">" "&amp;INDEX('349_Cargo Trans_Batam'!idxRatusan,--LEFT(TEXT(RIGHT([0]!nilai,3),"000"),1)+1)&amp;" "&amp;IF(--RIGHT([0]!nilai,2)&lt;=20,INDEX('349_Cargo Trans_Batam'!idxSatuSampaiDuaPuluh,--LEFT(RIGHT([0]!nilai,2),2)+1),INDEX('349_Cargo Trans_Batam'!idxSatuSampaiDuaPuluh,--LEFT(RIGHT([0]!nilai,2),1)+1)&amp;" puluh "&amp;INDEX('349_Cargo Trans_Batam'!idxSatuSampaiDuaPuluh,--RIGHT([0]!nilai,1)+1))</definedName>
    <definedName name="ratus" localSheetId="83">" "&amp;INDEX('350_PT Sinar Himalaya_Makssar'!idxRatusan,--LEFT(TEXT(RIGHT([0]!nilai,3),"000"),1)+1)&amp;" "&amp;IF(--RIGHT([0]!nilai,2)&lt;=20,INDEX('350_PT Sinar Himalaya_Makssar'!idxSatuSampaiDuaPuluh,--LEFT(RIGHT([0]!nilai,2),2)+1),INDEX('350_PT Sinar Himalaya_Makssar'!idxSatuSampaiDuaPuluh,--LEFT(RIGHT([0]!nilai,2),1)+1)&amp;" puluh "&amp;INDEX('350_PT Sinar Himalaya_Makssar'!idxSatuSampaiDuaPuluh,--RIGHT([0]!nilai,1)+1))</definedName>
    <definedName name="ratus" localSheetId="84">" "&amp;INDEX('351_Tiga Putra_Lahat'!idxRatusan,--LEFT(TEXT(RIGHT([0]!nilai,3),"000"),1)+1)&amp;" "&amp;IF(--RIGHT([0]!nilai,2)&lt;=20,INDEX('351_Tiga Putra_Lahat'!idxSatuSampaiDuaPuluh,--LEFT(RIGHT([0]!nilai,2),2)+1),INDEX('351_Tiga Putra_Lahat'!idxSatuSampaiDuaPuluh,--LEFT(RIGHT([0]!nilai,2),1)+1)&amp;" puluh "&amp;INDEX('351_Tiga Putra_Lahat'!idxSatuSampaiDuaPuluh,--RIGHT([0]!nilai,1)+1))</definedName>
    <definedName name="ratus" localSheetId="85">" "&amp;INDEX('352_BBI_Kudus'!idxRatusan,--LEFT(TEXT(RIGHT([0]!nilai,3),"000"),1)+1)&amp;" "&amp;IF(--RIGHT([0]!nilai,2)&lt;=20,INDEX('352_BBI_Kudus'!idxSatuSampaiDuaPuluh,--LEFT(RIGHT([0]!nilai,2),2)+1),INDEX('352_BBI_Kudus'!idxSatuSampaiDuaPuluh,--LEFT(RIGHT([0]!nilai,2),1)+1)&amp;" puluh "&amp;INDEX('352_BBI_Kudus'!idxSatuSampaiDuaPuluh,--RIGHT([0]!nilai,1)+1))</definedName>
    <definedName name="ratus" localSheetId="86">" "&amp;INDEX('353_BBI_Bali'!idxRatusan,--LEFT(TEXT(RIGHT([0]!nilai,3),"000"),1)+1)&amp;" "&amp;IF(--RIGHT([0]!nilai,2)&lt;=20,INDEX('353_BBI_Bali'!idxSatuSampaiDuaPuluh,--LEFT(RIGHT([0]!nilai,2),2)+1),INDEX('353_BBI_Bali'!idxSatuSampaiDuaPuluh,--LEFT(RIGHT([0]!nilai,2),1)+1)&amp;" puluh "&amp;INDEX('353_BBI_Bali'!idxSatuSampaiDuaPuluh,--RIGHT([0]!nilai,1)+1))</definedName>
    <definedName name="ratus" localSheetId="87">" "&amp;INDEX('354_BBI_Tuban'!idxRatusan,--LEFT(TEXT(RIGHT([0]!nilai,3),"000"),1)+1)&amp;" "&amp;IF(--RIGHT([0]!nilai,2)&lt;=20,INDEX('354_BBI_Tuban'!idxSatuSampaiDuaPuluh,--LEFT(RIGHT([0]!nilai,2),2)+1),INDEX('354_BBI_Tuban'!idxSatuSampaiDuaPuluh,--LEFT(RIGHT([0]!nilai,2),1)+1)&amp;" puluh "&amp;INDEX('354_BBI_Tuban'!idxSatuSampaiDuaPuluh,--RIGHT([0]!nilai,1)+1))</definedName>
    <definedName name="ratus" localSheetId="88">" "&amp;INDEX('355_BBI_Malang'!idxRatusan,--LEFT(TEXT(RIGHT([0]!nilai,3),"000"),1)+1)&amp;" "&amp;IF(--RIGHT([0]!nilai,2)&lt;=20,INDEX('355_BBI_Malang'!idxSatuSampaiDuaPuluh,--LEFT(RIGHT([0]!nilai,2),2)+1),INDEX('355_BBI_Malang'!idxSatuSampaiDuaPuluh,--LEFT(RIGHT([0]!nilai,2),1)+1)&amp;" puluh "&amp;INDEX('355_BBI_Malang'!idxSatuSampaiDuaPuluh,--RIGHT([0]!nilai,1)+1))</definedName>
    <definedName name="ratus" localSheetId="89">" "&amp;INDEX('356_Lion_Pontianak'!idxRatusan,--LEFT(TEXT(RIGHT([2]!nilai,3),"000"),1)+1)&amp;" "&amp;IF(--RIGHT([2]!nilai,2)&lt;=20,INDEX('356_Lion_Pontianak'!idxSatuSampaiDuaPuluh,--LEFT(RIGHT([2]!nilai,2),2)+1),INDEX('356_Lion_Pontianak'!idxSatuSampaiDuaPuluh,--LEFT(RIGHT([2]!nilai,2),1)+1)&amp;" puluh "&amp;INDEX('356_Lion_Pontianak'!idxSatuSampaiDuaPuluh,--RIGHT([2]!nilai,1)+1))</definedName>
    <definedName name="ratus" localSheetId="90">" "&amp;INDEX('357_Lion_Malang'!idxRatusan,--LEFT(TEXT(RIGHT([2]!nilai,3),"000"),1)+1)&amp;" "&amp;IF(--RIGHT([2]!nilai,2)&lt;=20,INDEX('357_Lion_Malang'!idxSatuSampaiDuaPuluh,--LEFT(RIGHT([2]!nilai,2),2)+1),INDEX('357_Lion_Malang'!idxSatuSampaiDuaPuluh,--LEFT(RIGHT([2]!nilai,2),1)+1)&amp;" puluh "&amp;INDEX('357_Lion_Malang'!idxSatuSampaiDuaPuluh,--RIGHT([2]!nilai,1)+1))</definedName>
    <definedName name="ratus" localSheetId="91">" "&amp;INDEX('358_Lion_Bali'!idxRatusan,--LEFT(TEXT(RIGHT([2]!nilai,3),"000"),1)+1)&amp;" "&amp;IF(--RIGHT([2]!nilai,2)&lt;=20,INDEX('358_Lion_Bali'!idxSatuSampaiDuaPuluh,--LEFT(RIGHT([2]!nilai,2),2)+1),INDEX('358_Lion_Bali'!idxSatuSampaiDuaPuluh,--LEFT(RIGHT([2]!nilai,2),1)+1)&amp;" puluh "&amp;INDEX('358_Lion_Bali'!idxSatuSampaiDuaPuluh,--RIGHT([2]!nilai,1)+1))</definedName>
    <definedName name="ratus" localSheetId="92">" "&amp;INDEX('359_Lion_Pati'!idxRatusan,--LEFT(TEXT(RIGHT([2]!nilai,3),"000"),1)+1)&amp;" "&amp;IF(--RIGHT([2]!nilai,2)&lt;=20,INDEX('359_Lion_Pati'!idxSatuSampaiDuaPuluh,--LEFT(RIGHT([2]!nilai,2),2)+1),INDEX('359_Lion_Pati'!idxSatuSampaiDuaPuluh,--LEFT(RIGHT([2]!nilai,2),1)+1)&amp;" puluh "&amp;INDEX('359_Lion_Pati'!idxSatuSampaiDuaPuluh,--RIGHT([2]!nilai,1)+1))</definedName>
    <definedName name="ratus" localSheetId="93">" "&amp;INDEX('360_Lion_Pasuruan'!idxRatusan,--LEFT(TEXT(RIGHT([2]!nilai,3),"000"),1)+1)&amp;" "&amp;IF(--RIGHT([2]!nilai,2)&lt;=20,INDEX('360_Lion_Pasuruan'!idxSatuSampaiDuaPuluh,--LEFT(RIGHT([2]!nilai,2),2)+1),INDEX('360_Lion_Pasuruan'!idxSatuSampaiDuaPuluh,--LEFT(RIGHT([2]!nilai,2),1)+1)&amp;" puluh "&amp;INDEX('360_Lion_Pasuruan'!idxSatuSampaiDuaPuluh,--RIGHT([2]!nilai,1)+1))</definedName>
    <definedName name="ratus" localSheetId="94">" "&amp;INDEX('361_Solologo_Satyaalam_Malang'!idxRatusan,--LEFT(TEXT(RIGHT([2]!nilai,3),"000"),1)+1)&amp;" "&amp;IF(--RIGHT([2]!nilai,2)&lt;=20,INDEX('361_Solologo_Satyaalam_Malang'!idxSatuSampaiDuaPuluh,--LEFT(RIGHT([2]!nilai,2),2)+1),INDEX('361_Solologo_Satyaalam_Malang'!idxSatuSampaiDuaPuluh,--LEFT(RIGHT([2]!nilai,2),1)+1)&amp;" puluh "&amp;INDEX('361_Solologo_Satyaalam_Malang'!idxSatuSampaiDuaPuluh,--RIGHT([2]!nilai,1)+1))</definedName>
    <definedName name="ratus" localSheetId="95">" "&amp;INDEX('362_Solologo_Satyaalam_Banjar'!idxRatusan,--LEFT(TEXT(RIGHT([2]!nilai,3),"000"),1)+1)&amp;" "&amp;IF(--RIGHT([2]!nilai,2)&lt;=20,INDEX('362_Solologo_Satyaalam_Banjar'!idxSatuSampaiDuaPuluh,--LEFT(RIGHT([2]!nilai,2),2)+1),INDEX('362_Solologo_Satyaalam_Banjar'!idxSatuSampaiDuaPuluh,--LEFT(RIGHT([2]!nilai,2),1)+1)&amp;" puluh "&amp;INDEX('362_Solologo_Satyaalam_Banjar'!idxSatuSampaiDuaPuluh,--RIGHT([2]!nilai,1)+1))</definedName>
    <definedName name="ratus" localSheetId="96">" "&amp;INDEX('363_NCT_Jambi'!idxRatusan,--LEFT(TEXT(RIGHT([0]!nilai,3),"000"),1)+1)&amp;" "&amp;IF(--RIGHT([0]!nilai,2)&lt;=20,INDEX('363_NCT_Jambi'!idxSatuSampaiDuaPuluh,--LEFT(RIGHT([0]!nilai,2),2)+1),INDEX('363_NCT_Jambi'!idxSatuSampaiDuaPuluh,--LEFT(RIGHT([0]!nilai,2),1)+1)&amp;" puluh "&amp;INDEX('363_NCT_Jambi'!idxSatuSampaiDuaPuluh,--RIGHT([0]!nilai,1)+1))</definedName>
    <definedName name="ratus" localSheetId="97">" "&amp;INDEX('363a_NCT_Jambi (2)'!idxRatusan,--LEFT(TEXT(RIGHT([0]!nilai,3),"000"),1)+1)&amp;" "&amp;IF(--RIGHT([0]!nilai,2)&lt;=20,INDEX('363a_NCT_Jambi (2)'!idxSatuSampaiDuaPuluh,--LEFT(RIGHT([0]!nilai,2),2)+1),INDEX('363a_NCT_Jambi (2)'!idxSatuSampaiDuaPuluh,--LEFT(RIGHT([0]!nilai,2),1)+1)&amp;" puluh "&amp;INDEX('363a_NCT_Jambi (2)'!idxSatuSampaiDuaPuluh,--RIGHT([0]!nilai,1)+1))</definedName>
    <definedName name="ratus" localSheetId="98">" "&amp;INDEX('364_Bpk.Iqbal_Batam'!idxRatusan,--LEFT(TEXT(RIGHT([0]!nilai,3),"000"),1)+1)&amp;" "&amp;IF(--RIGHT([0]!nilai,2)&lt;=20,INDEX('364_Bpk.Iqbal_Batam'!idxSatuSampaiDuaPuluh,--LEFT(RIGHT([0]!nilai,2),2)+1),INDEX('364_Bpk.Iqbal_Batam'!idxSatuSampaiDuaPuluh,--LEFT(RIGHT([0]!nilai,2),1)+1)&amp;" puluh "&amp;INDEX('364_Bpk.Iqbal_Batam'!idxSatuSampaiDuaPuluh,--RIGHT([0]!nilai,1)+1))</definedName>
    <definedName name="ratus" localSheetId="99">" "&amp;INDEX('365_Klik_Batam'!idxRatusan,--LEFT(TEXT(RIGHT([0]!nilai,3),"000"),1)+1)&amp;" "&amp;IF(--RIGHT([0]!nilai,2)&lt;=20,INDEX('365_Klik_Batam'!idxSatuSampaiDuaPuluh,--LEFT(RIGHT([0]!nilai,2),2)+1),INDEX('365_Klik_Batam'!idxSatuSampaiDuaPuluh,--LEFT(RIGHT([0]!nilai,2),1)+1)&amp;" puluh "&amp;INDEX('365_Klik_Batam'!idxSatuSampaiDuaPuluh,--RIGHT([0]!nilai,1)+1))</definedName>
    <definedName name="ratus" localSheetId="100">" "&amp;INDEX('366_Klik_Batam'!idxRatusan,--LEFT(TEXT(RIGHT([0]!nilai,3),"000"),1)+1)&amp;" "&amp;IF(--RIGHT([0]!nilai,2)&lt;=20,INDEX('366_Klik_Batam'!idxSatuSampaiDuaPuluh,--LEFT(RIGHT([0]!nilai,2),2)+1),INDEX('366_Klik_Batam'!idxSatuSampaiDuaPuluh,--LEFT(RIGHT([0]!nilai,2),1)+1)&amp;" puluh "&amp;INDEX('366_Klik_Batam'!idxSatuSampaiDuaPuluh,--RIGHT([0]!nilai,1)+1))</definedName>
    <definedName name="ratus" localSheetId="101">" "&amp;INDEX('367_Solologo_Palembang'!idxRatusan,--LEFT(TEXT(RIGHT([2]!nilai,3),"000"),1)+1)&amp;" "&amp;IF(--RIGHT([2]!nilai,2)&lt;=20,INDEX('367_Solologo_Palembang'!idxSatuSampaiDuaPuluh,--LEFT(RIGHT([2]!nilai,2),2)+1),INDEX('367_Solologo_Palembang'!idxSatuSampaiDuaPuluh,--LEFT(RIGHT([2]!nilai,2),1)+1)&amp;" puluh "&amp;INDEX('367_Solologo_Palembang'!idxSatuSampaiDuaPuluh,--RIGHT([2]!nilai,1)+1))</definedName>
    <definedName name="ratus" localSheetId="102">" "&amp;INDEX('368_Aras_PNK'!idxRatusan,--LEFT(TEXT(RIGHT([0]!nilai,3),"000"),1)+1)&amp;" "&amp;IF(--RIGHT([0]!nilai,2)&lt;=20,INDEX('368_Aras_PNK'!idxSatuSampaiDuaPuluh,--LEFT(RIGHT([0]!nilai,2),2)+1),INDEX('368_Aras_PNK'!idxSatuSampaiDuaPuluh,--LEFT(RIGHT([0]!nilai,2),1)+1)&amp;" puluh "&amp;INDEX('368_Aras_PNK'!idxSatuSampaiDuaPuluh,--RIGHT([0]!nilai,1)+1))</definedName>
    <definedName name="ratus" localSheetId="103">" "&amp;INDEX('368A_Aras_PNK'!idxRatusan,--LEFT(TEXT(RIGHT([0]!nilai,3),"000"),1)+1)&amp;" "&amp;IF(--RIGHT([0]!nilai,2)&lt;=20,INDEX('368A_Aras_PNK'!idxSatuSampaiDuaPuluh,--LEFT(RIGHT([0]!nilai,2),2)+1),INDEX('368A_Aras_PNK'!idxSatuSampaiDuaPuluh,--LEFT(RIGHT([0]!nilai,2),1)+1)&amp;" puluh "&amp;INDEX('368A_Aras_PNK'!idxSatuSampaiDuaPuluh,--RIGHT([0]!nilai,1)+1))</definedName>
    <definedName name="ratus" localSheetId="104">" "&amp;INDEX('369_Yenlingtan_PT INTI_BTH'!idxRatusan,--LEFT(TEXT(RIGHT([0]!nilai,3),"000"),1)+1)&amp;" "&amp;IF(--RIGHT([0]!nilai,2)&lt;=20,INDEX('369_Yenlingtan_PT INTI_BTH'!idxSatuSampaiDuaPuluh,--LEFT(RIGHT([0]!nilai,2),2)+1),INDEX('369_Yenlingtan_PT INTI_BTH'!idxSatuSampaiDuaPuluh,--LEFT(RIGHT([0]!nilai,2),1)+1)&amp;" puluh "&amp;INDEX('369_Yenlingtan_PT INTI_BTH'!idxSatuSampaiDuaPuluh,--RIGHT([0]!nilai,1)+1))</definedName>
    <definedName name="ratus" localSheetId="105">" "&amp;INDEX('370_Menara_Jambi'!idxRatusan,--LEFT(TEXT(RIGHT([0]!nilai,3),"000"),1)+1)&amp;" "&amp;IF(--RIGHT([0]!nilai,2)&lt;=20,INDEX('370_Menara_Jambi'!idxSatuSampaiDuaPuluh,--LEFT(RIGHT([0]!nilai,2),2)+1),INDEX('370_Menara_Jambi'!idxSatuSampaiDuaPuluh,--LEFT(RIGHT([0]!nilai,2),1)+1)&amp;" puluh "&amp;INDEX('370_Menara_Jambi'!idxSatuSampaiDuaPuluh,--RIGHT([0]!nilai,1)+1))</definedName>
    <definedName name="ratus" localSheetId="106">" "&amp;INDEX('371_PT. Lalitan Anugerah_Palu'!idxRatusan,--LEFT(TEXT(RIGHT([2]!nilai,3),"000"),1)+1)&amp;" "&amp;IF(--RIGHT([2]!nilai,2)&lt;=20,INDEX('371_PT. Lalitan Anugerah_Palu'!idxSatuSampaiDuaPuluh,--LEFT(RIGHT([2]!nilai,2),2)+1),INDEX('371_PT. Lalitan Anugerah_Palu'!idxSatuSampaiDuaPuluh,--LEFT(RIGHT([2]!nilai,2),1)+1)&amp;" puluh "&amp;INDEX('371_PT. Lalitan Anugerah_Palu'!idxSatuSampaiDuaPuluh,--RIGHT([2]!nilai,1)+1))</definedName>
    <definedName name="ratus" localSheetId="107">" "&amp;INDEX('372_Lion_ParePare'!idxRatusan,--LEFT(TEXT(RIGHT([2]!nilai,3),"000"),1)+1)&amp;" "&amp;IF(--RIGHT([2]!nilai,2)&lt;=20,INDEX('372_Lion_ParePare'!idxSatuSampaiDuaPuluh,--LEFT(RIGHT([2]!nilai,2),2)+1),INDEX('372_Lion_ParePare'!idxSatuSampaiDuaPuluh,--LEFT(RIGHT([2]!nilai,2),1)+1)&amp;" puluh "&amp;INDEX('372_Lion_ParePare'!idxSatuSampaiDuaPuluh,--RIGHT([2]!nilai,1)+1))</definedName>
    <definedName name="ratus" localSheetId="108">" "&amp;INDEX('373_Lion_Makkatutu'!idxRatusan,--LEFT(TEXT(RIGHT([2]!nilai,3),"000"),1)+1)&amp;" "&amp;IF(--RIGHT([2]!nilai,2)&lt;=20,INDEX('373_Lion_Makkatutu'!idxSatuSampaiDuaPuluh,--LEFT(RIGHT([2]!nilai,2),2)+1),INDEX('373_Lion_Makkatutu'!idxSatuSampaiDuaPuluh,--LEFT(RIGHT([2]!nilai,2),1)+1)&amp;" puluh "&amp;INDEX('373_Lion_Makkatutu'!idxSatuSampaiDuaPuluh,--RIGHT([2]!nilai,1)+1))</definedName>
    <definedName name="ratus" localSheetId="109">" "&amp;INDEX('374_BBI_Lampung'!idxRatusan,--LEFT(TEXT(RIGHT([0]!nilai,3),"000"),1)+1)&amp;" "&amp;IF(--RIGHT([0]!nilai,2)&lt;=20,INDEX('374_BBI_Lampung'!idxSatuSampaiDuaPuluh,--LEFT(RIGHT([0]!nilai,2),2)+1),INDEX('374_BBI_Lampung'!idxSatuSampaiDuaPuluh,--LEFT(RIGHT([0]!nilai,2),1)+1)&amp;" puluh "&amp;INDEX('374_BBI_Lampung'!idxSatuSampaiDuaPuluh,--RIGHT([0]!nilai,1)+1))</definedName>
    <definedName name="ratus" localSheetId="110">" "&amp;INDEX('375_Bpk Budi_Banjarmasin'!idxRatusan,--LEFT(TEXT(RIGHT([0]!nilai,3),"000"),1)+1)&amp;" "&amp;IF(--RIGHT([0]!nilai,2)&lt;=20,INDEX('375_Bpk Budi_Banjarmasin'!idxSatuSampaiDuaPuluh,--LEFT(RIGHT([0]!nilai,2),2)+1),INDEX('375_Bpk Budi_Banjarmasin'!idxSatuSampaiDuaPuluh,--LEFT(RIGHT([0]!nilai,2),1)+1)&amp;" puluh "&amp;INDEX('375_Bpk Budi_Banjarmasin'!idxSatuSampaiDuaPuluh,--RIGHT([0]!nilai,1)+1))</definedName>
    <definedName name="ratus" localSheetId="111">" "&amp;INDEX('376_CV USAHA JAYA_Batam'!idxRatusan,--LEFT(TEXT(RIGHT([0]!nilai,3),"000"),1)+1)&amp;" "&amp;IF(--RIGHT([0]!nilai,2)&lt;=20,INDEX('376_CV USAHA JAYA_Batam'!idxSatuSampaiDuaPuluh,--LEFT(RIGHT([0]!nilai,2),2)+1),INDEX('376_CV USAHA JAYA_Batam'!idxSatuSampaiDuaPuluh,--LEFT(RIGHT([0]!nilai,2),1)+1)&amp;" puluh "&amp;INDEX('376_CV USAHA JAYA_Batam'!idxSatuSampaiDuaPuluh,--RIGHT([0]!nilai,1)+1))</definedName>
    <definedName name="ratus" localSheetId="112">" "&amp;INDEX('377_Solologo_Persada_Pati'!idxRatusan,--LEFT(TEXT(RIGHT([2]!nilai,3),"000"),1)+1)&amp;" "&amp;IF(--RIGHT([2]!nilai,2)&lt;=20,INDEX('377_Solologo_Persada_Pati'!idxSatuSampaiDuaPuluh,--LEFT(RIGHT([2]!nilai,2),2)+1),INDEX('377_Solologo_Persada_Pati'!idxSatuSampaiDuaPuluh,--LEFT(RIGHT([2]!nilai,2),1)+1)&amp;" puluh "&amp;INDEX('377_Solologo_Persada_Pati'!idxSatuSampaiDuaPuluh,--RIGHT([2]!nilai,1)+1))</definedName>
    <definedName name="ratus" localSheetId="113">" "&amp;INDEX('378_Yenlingtan_Batam'!idxRatusan,--LEFT(TEXT(RIGHT([0]!nilai,3),"000"),1)+1)&amp;" "&amp;IF(--RIGHT([0]!nilai,2)&lt;=20,INDEX('378_Yenlingtan_Batam'!idxSatuSampaiDuaPuluh,--LEFT(RIGHT([0]!nilai,2),2)+1),INDEX('378_Yenlingtan_Batam'!idxSatuSampaiDuaPuluh,--LEFT(RIGHT([0]!nilai,2),1)+1)&amp;" puluh "&amp;INDEX('378_Yenlingtan_Batam'!idxSatuSampaiDuaPuluh,--RIGHT([0]!nilai,1)+1))</definedName>
    <definedName name="ratus" localSheetId="114">" "&amp;INDEX('379_KaifaFood_Batam'!idxRatusan,--LEFT(TEXT(RIGHT([0]!nilai,3),"000"),1)+1)&amp;" "&amp;IF(--RIGHT([0]!nilai,2)&lt;=20,INDEX('379_KaifaFood_Batam'!idxSatuSampaiDuaPuluh,--LEFT(RIGHT([0]!nilai,2),2)+1),INDEX('379_KaifaFood_Batam'!idxSatuSampaiDuaPuluh,--LEFT(RIGHT([0]!nilai,2),1)+1)&amp;" puluh "&amp;INDEX('379_KaifaFood_Batam'!idxSatuSampaiDuaPuluh,--RIGHT([0]!nilai,1)+1))</definedName>
    <definedName name="ratus" localSheetId="115">" "&amp;INDEX('380_AnzoraSkin_Batam'!idxRatusan,--LEFT(TEXT(RIGHT([0]!nilai,3),"000"),1)+1)&amp;" "&amp;IF(--RIGHT([0]!nilai,2)&lt;=20,INDEX('380_AnzoraSkin_Batam'!idxSatuSampaiDuaPuluh,--LEFT(RIGHT([0]!nilai,2),2)+1),INDEX('380_AnzoraSkin_Batam'!idxSatuSampaiDuaPuluh,--LEFT(RIGHT([0]!nilai,2),1)+1)&amp;" puluh "&amp;INDEX('380_AnzoraSkin_Batam'!idxSatuSampaiDuaPuluh,--RIGHT([0]!nilai,1)+1))</definedName>
    <definedName name="ratus" localSheetId="116">" "&amp;INDEX('381_Yenlintang_Batam'!idxRatusan,--LEFT(TEXT(RIGHT([0]!nilai,3),"000"),1)+1)&amp;" "&amp;IF(--RIGHT([0]!nilai,2)&lt;=20,INDEX('381_Yenlintang_Batam'!idxSatuSampaiDuaPuluh,--LEFT(RIGHT([0]!nilai,2),2)+1),INDEX('381_Yenlintang_Batam'!idxSatuSampaiDuaPuluh,--LEFT(RIGHT([0]!nilai,2),1)+1)&amp;" puluh "&amp;INDEX('381_Yenlintang_Batam'!idxSatuSampaiDuaPuluh,--RIGHT([0]!nilai,1)+1))</definedName>
    <definedName name="ratus" localSheetId="117">" "&amp;INDEX('382_TifaTransLog_Batam'!idxRatusan,--LEFT(TEXT(RIGHT([0]!nilai,3),"000"),1)+1)&amp;" "&amp;IF(--RIGHT([0]!nilai,2)&lt;=20,INDEX('382_TifaTransLog_Batam'!idxSatuSampaiDuaPuluh,--LEFT(RIGHT([0]!nilai,2),2)+1),INDEX('382_TifaTransLog_Batam'!idxSatuSampaiDuaPuluh,--LEFT(RIGHT([0]!nilai,2),1)+1)&amp;" puluh "&amp;INDEX('382_TifaTransLog_Batam'!idxSatuSampaiDuaPuluh,--RIGHT([0]!nilai,1)+1))</definedName>
    <definedName name="ratus" localSheetId="118">" "&amp;INDEX('383_Ibu Mujiasih_Sleman'!idxRatusan,--LEFT(TEXT(RIGHT([0]!nilai,3),"000"),1)+1)&amp;" "&amp;IF(--RIGHT([0]!nilai,2)&lt;=20,INDEX('383_Ibu Mujiasih_Sleman'!idxSatuSampaiDuaPuluh,--LEFT(RIGHT([0]!nilai,2),2)+1),INDEX('383_Ibu Mujiasih_Sleman'!idxSatuSampaiDuaPuluh,--LEFT(RIGHT([0]!nilai,2),1)+1)&amp;" puluh "&amp;INDEX('383_Ibu Mujiasih_Sleman'!idxSatuSampaiDuaPuluh,--RIGHT([0]!nilai,1)+1))</definedName>
    <definedName name="ratus" localSheetId="119">" "&amp;INDEX('384_Yenlintang_Batam'!idxRatusan,--LEFT(TEXT(RIGHT([0]!nilai,3),"000"),1)+1)&amp;" "&amp;IF(--RIGHT([0]!nilai,2)&lt;=20,INDEX('384_Yenlintang_Batam'!idxSatuSampaiDuaPuluh,--LEFT(RIGHT([0]!nilai,2),2)+1),INDEX('384_Yenlintang_Batam'!idxSatuSampaiDuaPuluh,--LEFT(RIGHT([0]!nilai,2),1)+1)&amp;" puluh "&amp;INDEX('384_Yenlintang_Batam'!idxSatuSampaiDuaPuluh,--RIGHT([0]!nilai,1)+1))</definedName>
    <definedName name="ratus" localSheetId="120">" "&amp;INDEX('385_Yenlintang_Batam'!idxRatusan,--LEFT(TEXT(RIGHT([0]!nilai,3),"000"),1)+1)&amp;" "&amp;IF(--RIGHT([0]!nilai,2)&lt;=20,INDEX('385_Yenlintang_Batam'!idxSatuSampaiDuaPuluh,--LEFT(RIGHT([0]!nilai,2),2)+1),INDEX('385_Yenlintang_Batam'!idxSatuSampaiDuaPuluh,--LEFT(RIGHT([0]!nilai,2),1)+1)&amp;" puluh "&amp;INDEX('385_Yenlintang_Batam'!idxSatuSampaiDuaPuluh,--RIGHT([0]!nilai,1)+1))</definedName>
    <definedName name="ratus" localSheetId="121">" "&amp;INDEX('386_Yenlintang_Batam'!idxRatusan,--LEFT(TEXT(RIGHT([0]!nilai,3),"000"),1)+1)&amp;" "&amp;IF(--RIGHT([0]!nilai,2)&lt;=20,INDEX('386_Yenlintang_Batam'!idxSatuSampaiDuaPuluh,--LEFT(RIGHT([0]!nilai,2),2)+1),INDEX('386_Yenlintang_Batam'!idxSatuSampaiDuaPuluh,--LEFT(RIGHT([0]!nilai,2),1)+1)&amp;" puluh "&amp;INDEX('386_Yenlintang_Batam'!idxSatuSampaiDuaPuluh,--RIGHT([0]!nilai,1)+1))</definedName>
    <definedName name="ratus" localSheetId="122">" "&amp;INDEX('387_DN_Surabaya'!idxRatusan,--LEFT(TEXT(RIGHT([2]!nilai,3),"000"),1)+1)&amp;" "&amp;IF(--RIGHT([2]!nilai,2)&lt;=20,INDEX('387_DN_Surabaya'!idxSatuSampaiDuaPuluh,--LEFT(RIGHT([2]!nilai,2),2)+1),INDEX('387_DN_Surabaya'!idxSatuSampaiDuaPuluh,--LEFT(RIGHT([2]!nilai,2),1)+1)&amp;" puluh "&amp;INDEX('387_DN_Surabaya'!idxSatuSampaiDuaPuluh,--RIGHT([2]!nilai,1)+1))</definedName>
    <definedName name="ratus" localSheetId="123">" "&amp;INDEX('388_BSC_Kino_Siantar&amp; Medan'!idxRatusan,--LEFT(TEXT(RIGHT([0]!nilai,3),"000"),1)+1)&amp;" "&amp;IF(--RIGHT([0]!nilai,2)&lt;=20,INDEX('388_BSC_Kino_Siantar&amp; Medan'!idxSatuSampaiDuaPuluh,--LEFT(RIGHT([0]!nilai,2),2)+1),INDEX('388_BSC_Kino_Siantar&amp; Medan'!idxSatuSampaiDuaPuluh,--LEFT(RIGHT([0]!nilai,2),1)+1)&amp;" puluh "&amp;INDEX('388_BSC_Kino_Siantar&amp; Medan'!idxSatuSampaiDuaPuluh,--RIGHT([0]!nilai,1)+1))</definedName>
    <definedName name="ratus" localSheetId="124">" "&amp;INDEX('389_BSC_Alam Hijau_Bandung 2'!idxRatusan,--LEFT(TEXT(RIGHT([0]!nilai,3),"000"),1)+1)&amp;" "&amp;IF(--RIGHT([0]!nilai,2)&lt;=20,INDEX('389_BSC_Alam Hijau_Bandung 2'!idxSatuSampaiDuaPuluh,--LEFT(RIGHT([0]!nilai,2),2)+1),INDEX('389_BSC_Alam Hijau_Bandung 2'!idxSatuSampaiDuaPuluh,--LEFT(RIGHT([0]!nilai,2),1)+1)&amp;" puluh "&amp;INDEX('389_BSC_Alam Hijau_Bandung 2'!idxSatuSampaiDuaPuluh,--RIGHT([0]!nilai,1)+1))</definedName>
    <definedName name="ratus" localSheetId="125">" "&amp;INDEX('389A_BSC_Alam Hijau_Medan'!idxRatusan,--LEFT(TEXT(RIGHT([0]!nilai,3),"000"),1)+1)&amp;" "&amp;IF(--RIGHT([0]!nilai,2)&lt;=20,INDEX('389A_BSC_Alam Hijau_Medan'!idxSatuSampaiDuaPuluh,--LEFT(RIGHT([0]!nilai,2),2)+1),INDEX('389A_BSC_Alam Hijau_Medan'!idxSatuSampaiDuaPuluh,--LEFT(RIGHT([0]!nilai,2),1)+1)&amp;" puluh "&amp;INDEX('389A_BSC_Alam Hijau_Medan'!idxSatuSampaiDuaPuluh,--RIGHT([0]!nilai,1)+1))</definedName>
    <definedName name="ratus" localSheetId="126">" "&amp;INDEX('390_PT. Olesin Ajah_Yenlintang'!idxRatusan,--LEFT(TEXT(RIGHT([0]!nilai,3),"000"),1)+1)&amp;" "&amp;IF(--RIGHT([0]!nilai,2)&lt;=20,INDEX('390_PT. Olesin Ajah_Yenlintang'!idxSatuSampaiDuaPuluh,--LEFT(RIGHT([0]!nilai,2),2)+1),INDEX('390_PT. Olesin Ajah_Yenlintang'!idxSatuSampaiDuaPuluh,--LEFT(RIGHT([0]!nilai,2),1)+1)&amp;" puluh "&amp;INDEX('390_PT. Olesin Ajah_Yenlintang'!idxSatuSampaiDuaPuluh,--RIGHT([0]!nilai,1)+1))</definedName>
    <definedName name="ratus" localSheetId="127">" "&amp;INDEX('391_Trawlbens_Batam'!idxRatusan,--LEFT(TEXT(RIGHT([0]!nilai,3),"000"),1)+1)&amp;" "&amp;IF(--RIGHT([0]!nilai,2)&lt;=20,INDEX('391_Trawlbens_Batam'!idxSatuSampaiDuaPuluh,--LEFT(RIGHT([0]!nilai,2),2)+1),INDEX('391_Trawlbens_Batam'!idxSatuSampaiDuaPuluh,--LEFT(RIGHT([0]!nilai,2),1)+1)&amp;" puluh "&amp;INDEX('391_Trawlbens_Batam'!idxSatuSampaiDuaPuluh,--RIGHT([0]!nilai,1)+1))</definedName>
    <definedName name="ratus" localSheetId="128">" "&amp;INDEX('392_Klik_Batam'!idxRatusan,--LEFT(TEXT(RIGHT([0]!nilai,3),"000"),1)+1)&amp;" "&amp;IF(--RIGHT([0]!nilai,2)&lt;=20,INDEX('392_Klik_Batam'!idxSatuSampaiDuaPuluh,--LEFT(RIGHT([0]!nilai,2),2)+1),INDEX('392_Klik_Batam'!idxSatuSampaiDuaPuluh,--LEFT(RIGHT([0]!nilai,2),1)+1)&amp;" puluh "&amp;INDEX('392_Klik_Batam'!idxSatuSampaiDuaPuluh,--RIGHT([0]!nilai,1)+1))</definedName>
    <definedName name="ratus" localSheetId="129">" "&amp;INDEX('393_Numi Center_Yenlintang'!idxRatusan,--LEFT(TEXT(RIGHT([0]!nilai,3),"000"),1)+1)&amp;" "&amp;IF(--RIGHT([0]!nilai,2)&lt;=20,INDEX('393_Numi Center_Yenlintang'!idxSatuSampaiDuaPuluh,--LEFT(RIGHT([0]!nilai,2),2)+1),INDEX('393_Numi Center_Yenlintang'!idxSatuSampaiDuaPuluh,--LEFT(RIGHT([0]!nilai,2),1)+1)&amp;" puluh "&amp;INDEX('393_Numi Center_Yenlintang'!idxSatuSampaiDuaPuluh,--RIGHT([0]!nilai,1)+1))</definedName>
    <definedName name="ratus" localSheetId="130">" "&amp;INDEX('394_Jajan Korea_Batam'!idxRatusan,--LEFT(TEXT(RIGHT([0]!nilai,3),"000"),1)+1)&amp;" "&amp;IF(--RIGHT([0]!nilai,2)&lt;=20,INDEX('394_Jajan Korea_Batam'!idxSatuSampaiDuaPuluh,--LEFT(RIGHT([0]!nilai,2),2)+1),INDEX('394_Jajan Korea_Batam'!idxSatuSampaiDuaPuluh,--LEFT(RIGHT([0]!nilai,2),1)+1)&amp;" puluh "&amp;INDEX('394_Jajan Korea_Batam'!idxSatuSampaiDuaPuluh,--RIGHT([0]!nilai,1)+1))</definedName>
    <definedName name="ratus" localSheetId="131">" "&amp;INDEX('395_Trawlbens_Batam'!idxRatusan,--LEFT(TEXT(RIGHT([0]!nilai,3),"000"),1)+1)&amp;" "&amp;IF(--RIGHT([0]!nilai,2)&lt;=20,INDEX('395_Trawlbens_Batam'!idxSatuSampaiDuaPuluh,--LEFT(RIGHT([0]!nilai,2),2)+1),INDEX('395_Trawlbens_Batam'!idxSatuSampaiDuaPuluh,--LEFT(RIGHT([0]!nilai,2),1)+1)&amp;" puluh "&amp;INDEX('395_Trawlbens_Batam'!idxSatuSampaiDuaPuluh,--RIGHT([0]!nilai,1)+1))</definedName>
    <definedName name="ratus" localSheetId="132">" "&amp;INDEX('396_Bpk. Alexander_Makassar'!idxRatusan,--LEFT(TEXT(RIGHT([0]!nilai,3),"000"),1)+1)&amp;" "&amp;IF(--RIGHT([0]!nilai,2)&lt;=20,INDEX('396_Bpk. Alexander_Makassar'!idxSatuSampaiDuaPuluh,--LEFT(RIGHT([0]!nilai,2),2)+1),INDEX('396_Bpk. Alexander_Makassar'!idxSatuSampaiDuaPuluh,--LEFT(RIGHT([0]!nilai,2),1)+1)&amp;" puluh "&amp;INDEX('396_Bpk. Alexander_Makassar'!idxSatuSampaiDuaPuluh,--RIGHT([0]!nilai,1)+1))</definedName>
    <definedName name="ratus" localSheetId="133">" "&amp;INDEX('397_Bpk. Ceper_Cikarang'!idxRatusan,--LEFT(TEXT(RIGHT([0]!nilai,3),"000"),1)+1)&amp;" "&amp;IF(--RIGHT([0]!nilai,2)&lt;=20,INDEX('397_Bpk. Ceper_Cikarang'!idxSatuSampaiDuaPuluh,--LEFT(RIGHT([0]!nilai,2),2)+1),INDEX('397_Bpk. Ceper_Cikarang'!idxSatuSampaiDuaPuluh,--LEFT(RIGHT([0]!nilai,2),1)+1)&amp;" puluh "&amp;INDEX('397_Bpk. Ceper_Cikarang'!idxSatuSampaiDuaPuluh,--RIGHT([0]!nilai,1)+1))</definedName>
    <definedName name="ratus" localSheetId="134">" "&amp;INDEX('398_Bpk. Ahmad_Palembang'!idxRatusan,--LEFT(TEXT(RIGHT([0]!nilai,3),"000"),1)+1)&amp;" "&amp;IF(--RIGHT([0]!nilai,2)&lt;=20,INDEX('398_Bpk. Ahmad_Palembang'!idxSatuSampaiDuaPuluh,--LEFT(RIGHT([0]!nilai,2),2)+1),INDEX('398_Bpk. Ahmad_Palembang'!idxSatuSampaiDuaPuluh,--LEFT(RIGHT([0]!nilai,2),1)+1)&amp;" puluh "&amp;INDEX('398_Bpk. Ahmad_Palembang'!idxSatuSampaiDuaPuluh,--RIGHT([0]!nilai,1)+1))</definedName>
    <definedName name="ratus" localSheetId="135">" "&amp;INDEX('399_Surya Jasa_Pontianak'!idxRatusan,--LEFT(TEXT(RIGHT([0]!nilai,3),"000"),1)+1)&amp;" "&amp;IF(--RIGHT([0]!nilai,2)&lt;=20,INDEX('399_Surya Jasa_Pontianak'!idxSatuSampaiDuaPuluh,--LEFT(RIGHT([0]!nilai,2),2)+1),INDEX('399_Surya Jasa_Pontianak'!idxSatuSampaiDuaPuluh,--LEFT(RIGHT([0]!nilai,2),1)+1)&amp;" puluh "&amp;INDEX('399_Surya Jasa_Pontianak'!idxSatuSampaiDuaPuluh,--RIGHT([0]!nilai,1)+1))</definedName>
    <definedName name="ratus" localSheetId="136">" "&amp;INDEX('400_Lion_ParePare'!idxRatusan,--LEFT(TEXT(RIGHT([2]!nilai,3),"000"),1)+1)&amp;" "&amp;IF(--RIGHT([2]!nilai,2)&lt;=20,INDEX('400_Lion_ParePare'!idxSatuSampaiDuaPuluh,--LEFT(RIGHT([2]!nilai,2),2)+1),INDEX('400_Lion_ParePare'!idxSatuSampaiDuaPuluh,--LEFT(RIGHT([2]!nilai,2),1)+1)&amp;" puluh "&amp;INDEX('400_Lion_ParePare'!idxSatuSampaiDuaPuluh,--RIGHT([2]!nilai,1)+1))</definedName>
    <definedName name="ratus" localSheetId="137">" "&amp;INDEX('401_MTEK_Tangerang'!idxRatusan,--LEFT(TEXT(RIGHT([0]!nilai,3),"000"),1)+1)&amp;" "&amp;IF(--RIGHT([0]!nilai,2)&lt;=20,INDEX('401_MTEK_Tangerang'!idxSatuSampaiDuaPuluh,--LEFT(RIGHT([0]!nilai,2),2)+1),INDEX('401_MTEK_Tangerang'!idxSatuSampaiDuaPuluh,--LEFT(RIGHT([0]!nilai,2),1)+1)&amp;" puluh "&amp;INDEX('401_MTEK_Tangerang'!idxSatuSampaiDuaPuluh,--RIGHT([0]!nilai,1)+1))</definedName>
    <definedName name="ratus" localSheetId="138">" "&amp;INDEX('402_BBI_Denpasar'!idxRatusan,--LEFT(TEXT(RIGHT([0]!nilai,3),"000"),1)+1)&amp;" "&amp;IF(--RIGHT([0]!nilai,2)&lt;=20,INDEX('402_BBI_Denpasar'!idxSatuSampaiDuaPuluh,--LEFT(RIGHT([0]!nilai,2),2)+1),INDEX('402_BBI_Denpasar'!idxSatuSampaiDuaPuluh,--LEFT(RIGHT([0]!nilai,2),1)+1)&amp;" puluh "&amp;INDEX('402_BBI_Denpasar'!idxSatuSampaiDuaPuluh,--RIGHT([0]!nilai,1)+1))</definedName>
    <definedName name="ratus" localSheetId="139">" "&amp;INDEX('403_PT Super Sukses_MAS Kargo'!idxRatusan,--LEFT(TEXT(RIGHT([0]!nilai,3),"000"),1)+1)&amp;" "&amp;IF(--RIGHT([0]!nilai,2)&lt;=20,INDEX('403_PT Super Sukses_MAS Kargo'!idxSatuSampaiDuaPuluh,--LEFT(RIGHT([0]!nilai,2),2)+1),INDEX('403_PT Super Sukses_MAS Kargo'!idxSatuSampaiDuaPuluh,--LEFT(RIGHT([0]!nilai,2),1)+1)&amp;" puluh "&amp;INDEX('403_PT Super Sukses_MAS Kargo'!idxSatuSampaiDuaPuluh,--RIGHT([0]!nilai,1)+1))</definedName>
    <definedName name="ratus" localSheetId="140">" "&amp;INDEX('404_MAS Kargo_Pontianak'!idxRatusan,--LEFT(TEXT(RIGHT([0]!nilai,3),"000"),1)+1)&amp;" "&amp;IF(--RIGHT([0]!nilai,2)&lt;=20,INDEX('404_MAS Kargo_Pontianak'!idxSatuSampaiDuaPuluh,--LEFT(RIGHT([0]!nilai,2),2)+1),INDEX('404_MAS Kargo_Pontianak'!idxSatuSampaiDuaPuluh,--LEFT(RIGHT([0]!nilai,2),1)+1)&amp;" puluh "&amp;INDEX('404_MAS Kargo_Pontianak'!idxSatuSampaiDuaPuluh,--RIGHT([0]!nilai,1)+1))</definedName>
    <definedName name="ratus" localSheetId="141">" "&amp;INDEX('405_PT Korea Global_MAS Kargo'!idxRatusan,--LEFT(TEXT(RIGHT([0]!nilai,3),"000"),1)+1)&amp;" "&amp;IF(--RIGHT([0]!nilai,2)&lt;=20,INDEX('405_PT Korea Global_MAS Kargo'!idxSatuSampaiDuaPuluh,--LEFT(RIGHT([0]!nilai,2),2)+1),INDEX('405_PT Korea Global_MAS Kargo'!idxSatuSampaiDuaPuluh,--LEFT(RIGHT([0]!nilai,2),1)+1)&amp;" puluh "&amp;INDEX('405_PT Korea Global_MAS Kargo'!idxSatuSampaiDuaPuluh,--RIGHT([0]!nilai,1)+1))</definedName>
    <definedName name="ratus" localSheetId="142">" "&amp;INDEX('406_PT Almas_MAS Kargo'!idxRatusan,--LEFT(TEXT(RIGHT([0]!nilai,3),"000"),1)+1)&amp;" "&amp;IF(--RIGHT([0]!nilai,2)&lt;=20,INDEX('406_PT Almas_MAS Kargo'!idxSatuSampaiDuaPuluh,--LEFT(RIGHT([0]!nilai,2),2)+1),INDEX('406_PT Almas_MAS Kargo'!idxSatuSampaiDuaPuluh,--LEFT(RIGHT([0]!nilai,2),1)+1)&amp;" puluh "&amp;INDEX('406_PT Almas_MAS Kargo'!idxSatuSampaiDuaPuluh,--RIGHT([0]!nilai,1)+1))</definedName>
    <definedName name="ratus" localSheetId="143">" "&amp;INDEX('407_Wipa_Batam'!idxRatusan,--LEFT(TEXT(RIGHT([0]!nilai,3),"000"),1)+1)&amp;" "&amp;IF(--RIGHT([0]!nilai,2)&lt;=20,INDEX('407_Wipa_Batam'!idxSatuSampaiDuaPuluh,--LEFT(RIGHT([0]!nilai,2),2)+1),INDEX('407_Wipa_Batam'!idxSatuSampaiDuaPuluh,--LEFT(RIGHT([0]!nilai,2),1)+1)&amp;" puluh "&amp;INDEX('407_Wipa_Batam'!idxSatuSampaiDuaPuluh,--RIGHT([0]!nilai,1)+1))</definedName>
    <definedName name="ratus" localSheetId="144">" "&amp;INDEX('408_Trawlbens_Batam'!idxRatusan,--LEFT(TEXT(RIGHT([0]!nilai,3),"000"),1)+1)&amp;" "&amp;IF(--RIGHT([0]!nilai,2)&lt;=20,INDEX('408_Trawlbens_Batam'!idxSatuSampaiDuaPuluh,--LEFT(RIGHT([0]!nilai,2),2)+1),INDEX('408_Trawlbens_Batam'!idxSatuSampaiDuaPuluh,--LEFT(RIGHT([0]!nilai,2),1)+1)&amp;" puluh "&amp;INDEX('408_Trawlbens_Batam'!idxSatuSampaiDuaPuluh,--RIGHT([0]!nilai,1)+1))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 localSheetId="0">" "&amp;INDEX('274_NCT_Lampung'!idxRatusan,--LEFT(TEXT(RIGHT([0]!nilai,3),"000"),1)+1)&amp;" "&amp;IF(--RIGHT([0]!nilai,2)&lt;=20,INDEX('274_NCT_Lampung'!idxSatuSampaiDuaPuluh,--LEFT(RIGHT([0]!nilai,2),2)+1),INDEX('274_NCT_Lampung'!idxSatuSampaiDuaPuluh,--LEFT(RIGHT([0]!nilai,2),1)+1)&amp;" puluh "&amp;INDEX('274_NCT_Lampung'!idxSatuSampaiDuaPuluh,--RIGHT([0]!nilai,1)+1))</definedName>
    <definedName name="ratus2" localSheetId="1">" "&amp;INDEX('275_Pandu_Pontianak'!idxRatusan,--LEFT(TEXT(RIGHT([2]!nilai,3),"000"),1)+1)&amp;" "&amp;IF(--RIGHT([2]!nilai,2)&lt;=20,INDEX('275_Pandu_Pontianak'!idxSatuSampaiDuaPuluh,--LEFT(RIGHT([2]!nilai,2),2)+1),INDEX('275_Pandu_Pontianak'!idxSatuSampaiDuaPuluh,--LEFT(RIGHT([2]!nilai,2),1)+1)&amp;" puluh "&amp;INDEX('275_Pandu_Pontianak'!idxSatuSampaiDuaPuluh,--RIGHT([2]!nilai,1)+1))</definedName>
    <definedName name="ratus2" localSheetId="2">" "&amp;INDEX('276_MTEK_Jawa Barat'!idxRatusan,--LEFT(TEXT(RIGHT(nilai,3),"000"),1)+1)&amp;" "&amp;IF(--RIGHT(nilai,2)&lt;=20,INDEX('276_MTEK_Jawa Barat'!idxSatuSampaiDuaPuluh,--LEFT(RIGHT(nilai,2),2)+1),INDEX('276_MTEK_Jawa Barat'!idxSatuSampaiDuaPuluh,--LEFT(RIGHT(nilai,2),1)+1)&amp;" puluh "&amp;INDEX('276_MTEK_Jawa Barat'!idxSatuSampaiDuaPuluh,--RIGHT(nilai,1)+1))</definedName>
    <definedName name="ratus2" localSheetId="3">" "&amp;INDEX('278_BSC_Kino_Kisaran'!idxRatusan,--LEFT(TEXT(RIGHT([0]!nilai,3),"000"),1)+1)&amp;" "&amp;IF(--RIGHT([0]!nilai,2)&lt;=20,INDEX('278_BSC_Kino_Kisaran'!idxSatuSampaiDuaPuluh,--LEFT(RIGHT([0]!nilai,2),2)+1),INDEX('278_BSC_Kino_Kisaran'!idxSatuSampaiDuaPuluh,--LEFT(RIGHT([0]!nilai,2),1)+1)&amp;" puluh "&amp;INDEX('278_BSC_Kino_Kisaran'!idxSatuSampaiDuaPuluh,--RIGHT([0]!nilai,1)+1))</definedName>
    <definedName name="ratus2" localSheetId="4">" "&amp;INDEX('279_BSC_Alam Hijau_Kota Bumi'!idxRatusan,--LEFT(TEXT(RIGHT([0]!nilai,3),"000"),1)+1)&amp;" "&amp;IF(--RIGHT([0]!nilai,2)&lt;=20,INDEX('279_BSC_Alam Hijau_Kota Bumi'!idxSatuSampaiDuaPuluh,--LEFT(RIGHT([0]!nilai,2),2)+1),INDEX('279_BSC_Alam Hijau_Kota Bumi'!idxSatuSampaiDuaPuluh,--LEFT(RIGHT([0]!nilai,2),1)+1)&amp;" puluh "&amp;INDEX('279_BSC_Alam Hijau_Kota Bumi'!idxSatuSampaiDuaPuluh,--RIGHT([0]!nilai,1)+1))</definedName>
    <definedName name="ratus2" localSheetId="5">" "&amp;INDEX('280_BSC_Alam Hijau_Medan'!idxRatusan,--LEFT(TEXT(RIGHT([0]!nilai,3),"000"),1)+1)&amp;" "&amp;IF(--RIGHT([0]!nilai,2)&lt;=20,INDEX('280_BSC_Alam Hijau_Medan'!idxSatuSampaiDuaPuluh,--LEFT(RIGHT([0]!nilai,2),2)+1),INDEX('280_BSC_Alam Hijau_Medan'!idxSatuSampaiDuaPuluh,--LEFT(RIGHT([0]!nilai,2),1)+1)&amp;" puluh "&amp;INDEX('280_BSC_Alam Hijau_Medan'!idxSatuSampaiDuaPuluh,--RIGHT([0]!nilai,1)+1))</definedName>
    <definedName name="ratus2" localSheetId="6">" "&amp;INDEX('281_BSC_JHHPLamoung'!idxRatusan,--LEFT(TEXT(RIGHT([0]!nilai,3),"000"),1)+1)&amp;" "&amp;IF(--RIGHT([0]!nilai,2)&lt;=20,INDEX('281_BSC_JHHPLamoung'!idxSatuSampaiDuaPuluh,--LEFT(RIGHT([0]!nilai,2),2)+1),INDEX('281_BSC_JHHPLamoung'!idxSatuSampaiDuaPuluh,--LEFT(RIGHT([0]!nilai,2),1)+1)&amp;" puluh "&amp;INDEX('281_BSC_JHHPLamoung'!idxSatuSampaiDuaPuluh,--RIGHT([0]!nilai,1)+1))</definedName>
    <definedName name="ratus2" localSheetId="7">" "&amp;INDEX('282_Solologo_Setiaalam_Malang'!idxRatusan,--LEFT(TEXT(RIGHT([2]!nilai,3),"000"),1)+1)&amp;" "&amp;IF(--RIGHT([2]!nilai,2)&lt;=20,INDEX('282_Solologo_Setiaalam_Malang'!idxSatuSampaiDuaPuluh,--LEFT(RIGHT([2]!nilai,2),2)+1),INDEX('282_Solologo_Setiaalam_Malang'!idxSatuSampaiDuaPuluh,--LEFT(RIGHT([2]!nilai,2),1)+1)&amp;" puluh "&amp;INDEX('282_Solologo_Setiaalam_Malang'!idxSatuSampaiDuaPuluh,--RIGHT([2]!nilai,1)+1))</definedName>
    <definedName name="ratus2" localSheetId="8">" "&amp;INDEX('282A_Solologo_Persada_Pasuruan'!idxRatusan,--LEFT(TEXT(RIGHT([2]!nilai,3),"000"),1)+1)&amp;" "&amp;IF(--RIGHT([2]!nilai,2)&lt;=20,INDEX('282A_Solologo_Persada_Pasuruan'!idxSatuSampaiDuaPuluh,--LEFT(RIGHT([2]!nilai,2),2)+1),INDEX('282A_Solologo_Persada_Pasuruan'!idxSatuSampaiDuaPuluh,--LEFT(RIGHT([2]!nilai,2),1)+1)&amp;" puluh "&amp;INDEX('282A_Solologo_Persada_Pasuruan'!idxSatuSampaiDuaPuluh,--RIGHT([2]!nilai,1)+1))</definedName>
    <definedName name="ratus2" localSheetId="9">" "&amp;INDEX('283_Solologo_Persada_Pati'!idxRatusan,--LEFT(TEXT(RIGHT([2]!nilai,3),"000"),1)+1)&amp;" "&amp;IF(--RIGHT([2]!nilai,2)&lt;=20,INDEX('283_Solologo_Persada_Pati'!idxSatuSampaiDuaPuluh,--LEFT(RIGHT([2]!nilai,2),2)+1),INDEX('283_Solologo_Persada_Pati'!idxSatuSampaiDuaPuluh,--LEFT(RIGHT([2]!nilai,2),1)+1)&amp;" puluh "&amp;INDEX('283_Solologo_Persada_Pati'!idxSatuSampaiDuaPuluh,--RIGHT([2]!nilai,1)+1))</definedName>
    <definedName name="ratus2" localSheetId="10">" "&amp;INDEX('284_Bpk. Agha_Jakarta'!idxRatusan,--LEFT(TEXT(RIGHT([2]!nilai,3),"000"),1)+1)&amp;" "&amp;IF(--RIGHT([2]!nilai,2)&lt;=20,INDEX('284_Bpk. Agha_Jakarta'!idxSatuSampaiDuaPuluh,--LEFT(RIGHT([2]!nilai,2),2)+1),INDEX('284_Bpk. Agha_Jakarta'!idxSatuSampaiDuaPuluh,--LEFT(RIGHT([2]!nilai,2),1)+1)&amp;" puluh "&amp;INDEX('284_Bpk. Agha_Jakarta'!idxSatuSampaiDuaPuluh,--RIGHT([2]!nilai,1)+1))</definedName>
    <definedName name="ratus2" localSheetId="11">" "&amp;INDEX('285_Bpk Zudi_Banjarmasin'!idxRatusan,--LEFT(TEXT(RIGHT([2]!nilai,3),"000"),1)+1)&amp;" "&amp;IF(--RIGHT([2]!nilai,2)&lt;=20,INDEX('285_Bpk Zudi_Banjarmasin'!idxSatuSampaiDuaPuluh,--LEFT(RIGHT([2]!nilai,2),2)+1),INDEX('285_Bpk Zudi_Banjarmasin'!idxSatuSampaiDuaPuluh,--LEFT(RIGHT([2]!nilai,2),1)+1)&amp;" puluh "&amp;INDEX('285_Bpk Zudi_Banjarmasin'!idxSatuSampaiDuaPuluh,--RIGHT([2]!nilai,1)+1))</definedName>
    <definedName name="ratus2" localSheetId="12">" "&amp;INDEX('286_DN_Lampung'!idxRatusan,--LEFT(TEXT(RIGHT([2]!nilai,3),"000"),1)+1)&amp;" "&amp;IF(--RIGHT([2]!nilai,2)&lt;=20,INDEX('286_DN_Lampung'!idxSatuSampaiDuaPuluh,--LEFT(RIGHT([2]!nilai,2),2)+1),INDEX('286_DN_Lampung'!idxSatuSampaiDuaPuluh,--LEFT(RIGHT([2]!nilai,2),1)+1)&amp;" puluh "&amp;INDEX('286_DN_Lampung'!idxSatuSampaiDuaPuluh,--RIGHT([2]!nilai,1)+1))</definedName>
    <definedName name="ratus2" localSheetId="13">" "&amp;INDEX('287_Segoro_Korea'!idxRatusan,--LEFT(TEXT(RIGHT(nilai,3),"000"),1)+1)&amp;" "&amp;IF(--RIGHT(nilai,2)&lt;=20,INDEX('287_Segoro_Korea'!idxSatuSampaiDuaPuluh,--LEFT(RIGHT(nilai,2),2)+1),INDEX('287_Segoro_Korea'!idxSatuSampaiDuaPuluh,--LEFT(RIGHT(nilai,2),1)+1)&amp;" puluh "&amp;INDEX('287_Segoro_Korea'!idxSatuSampaiDuaPuluh,--RIGHT(nilai,1)+1))</definedName>
    <definedName name="ratus2" localSheetId="14">" "&amp;INDEX('288_BSC_Alamhijau_Pekanbaru'!idxRatusan,--LEFT(TEXT(RIGHT([0]!nilai,3),"000"),1)+1)&amp;" "&amp;IF(--RIGHT([0]!nilai,2)&lt;=20,INDEX('288_BSC_Alamhijau_Pekanbaru'!idxSatuSampaiDuaPuluh,--LEFT(RIGHT([0]!nilai,2),2)+1),INDEX('288_BSC_Alamhijau_Pekanbaru'!idxSatuSampaiDuaPuluh,--LEFT(RIGHT([0]!nilai,2),1)+1)&amp;" puluh "&amp;INDEX('288_BSC_Alamhijau_Pekanbaru'!idxSatuSampaiDuaPuluh,--RIGHT([0]!nilai,1)+1))</definedName>
    <definedName name="ratus2" localSheetId="15">" "&amp;INDEX('289_PT. Yasa_Konawe'!idxRatusan,--LEFT(TEXT(RIGHT([0]!nilai,3),"000"),1)+1)&amp;" "&amp;IF(--RIGHT([0]!nilai,2)&lt;=20,INDEX('289_PT. Yasa_Konawe'!idxSatuSampaiDuaPuluh,--LEFT(RIGHT([0]!nilai,2),2)+1),INDEX('289_PT. Yasa_Konawe'!idxSatuSampaiDuaPuluh,--LEFT(RIGHT([0]!nilai,2),1)+1)&amp;" puluh "&amp;INDEX('289_PT. Yasa_Konawe'!idxSatuSampaiDuaPuluh,--RIGHT([0]!nilai,1)+1))</definedName>
    <definedName name="ratus2" localSheetId="16">" "&amp;INDEX('290_PCS_Ketapang'!idxRatusan,--LEFT(TEXT(RIGHT([0]!nilai,3),"000"),1)+1)&amp;" "&amp;IF(--RIGHT([0]!nilai,2)&lt;=20,INDEX('290_PCS_Ketapang'!idxSatuSampaiDuaPuluh,--LEFT(RIGHT([0]!nilai,2),2)+1),INDEX('290_PCS_Ketapang'!idxSatuSampaiDuaPuluh,--LEFT(RIGHT([0]!nilai,2),1)+1)&amp;" puluh "&amp;INDEX('290_PCS_Ketapang'!idxSatuSampaiDuaPuluh,--RIGHT([0]!nilai,1)+1))</definedName>
    <definedName name="ratus2" localSheetId="17">" "&amp;INDEX('291_Menara_Cirebon'!idxRatusan,--LEFT(TEXT(RIGHT([0]!nilai,3),"000"),1)+1)&amp;" "&amp;IF(--RIGHT([0]!nilai,2)&lt;=20,INDEX('291_Menara_Cirebon'!idxSatuSampaiDuaPuluh,--LEFT(RIGHT([0]!nilai,2),2)+1),INDEX('291_Menara_Cirebon'!idxSatuSampaiDuaPuluh,--LEFT(RIGHT([0]!nilai,2),1)+1)&amp;" puluh "&amp;INDEX('291_Menara_Cirebon'!idxSatuSampaiDuaPuluh,--RIGHT([0]!nilai,1)+1))</definedName>
    <definedName name="ratus2" localSheetId="18">" "&amp;INDEX('292_Menara_Medan'!idxRatusan,--LEFT(TEXT(RIGHT([0]!nilai,3),"000"),1)+1)&amp;" "&amp;IF(--RIGHT([0]!nilai,2)&lt;=20,INDEX('292_Menara_Medan'!idxSatuSampaiDuaPuluh,--LEFT(RIGHT([0]!nilai,2),2)+1),INDEX('292_Menara_Medan'!idxSatuSampaiDuaPuluh,--LEFT(RIGHT([0]!nilai,2),1)+1)&amp;" puluh "&amp;INDEX('292_Menara_Medan'!idxSatuSampaiDuaPuluh,--RIGHT([0]!nilai,1)+1))</definedName>
    <definedName name="ratus2" localSheetId="19">" "&amp;INDEX('293_MTEK_Indramayu'!idxRatusan,--LEFT(TEXT(RIGHT([0]!nilai,3),"000"),1)+1)&amp;" "&amp;IF(--RIGHT([0]!nilai,2)&lt;=20,INDEX('293_MTEK_Indramayu'!idxSatuSampaiDuaPuluh,--LEFT(RIGHT([0]!nilai,2),2)+1),INDEX('293_MTEK_Indramayu'!idxSatuSampaiDuaPuluh,--LEFT(RIGHT([0]!nilai,2),1)+1)&amp;" puluh "&amp;INDEX('293_MTEK_Indramayu'!idxSatuSampaiDuaPuluh,--RIGHT([0]!nilai,1)+1))</definedName>
    <definedName name="ratus2" localSheetId="20">" "&amp;INDEX('294_MTEK_Bogor'!idxRatusan,--LEFT(TEXT(RIGHT([0]!nilai,3),"000"),1)+1)&amp;" "&amp;IF(--RIGHT([0]!nilai,2)&lt;=20,INDEX('294_MTEK_Bogor'!idxSatuSampaiDuaPuluh,--LEFT(RIGHT([0]!nilai,2),2)+1),INDEX('294_MTEK_Bogor'!idxSatuSampaiDuaPuluh,--LEFT(RIGHT([0]!nilai,2),1)+1)&amp;" puluh "&amp;INDEX('294_MTEK_Bogor'!idxSatuSampaiDuaPuluh,--RIGHT([0]!nilai,1)+1))</definedName>
    <definedName name="ratus2" localSheetId="21">" "&amp;INDEX('295_Solologo_Setyalam_Malang'!idxRatusan,--LEFT(TEXT(RIGHT([2]!nilai,3),"000"),1)+1)&amp;" "&amp;IF(--RIGHT([2]!nilai,2)&lt;=20,INDEX('295_Solologo_Setyalam_Malang'!idxSatuSampaiDuaPuluh,--LEFT(RIGHT([2]!nilai,2),2)+1),INDEX('295_Solologo_Setyalam_Malang'!idxSatuSampaiDuaPuluh,--LEFT(RIGHT([2]!nilai,2),1)+1)&amp;" puluh "&amp;INDEX('295_Solologo_Setyalam_Malang'!idxSatuSampaiDuaPuluh,--RIGHT([2]!nilai,1)+1))</definedName>
    <definedName name="ratus2" localSheetId="22">" "&amp;INDEX('296_Solologo_Persada_Pasuruan'!idxRatusan,--LEFT(TEXT(RIGHT([2]!nilai,3),"000"),1)+1)&amp;" "&amp;IF(--RIGHT([2]!nilai,2)&lt;=20,INDEX('296_Solologo_Persada_Pasuruan'!idxSatuSampaiDuaPuluh,--LEFT(RIGHT([2]!nilai,2),2)+1),INDEX('296_Solologo_Persada_Pasuruan'!idxSatuSampaiDuaPuluh,--LEFT(RIGHT([2]!nilai,2),1)+1)&amp;" puluh "&amp;INDEX('296_Solologo_Persada_Pasuruan'!idxSatuSampaiDuaPuluh,--RIGHT([2]!nilai,1)+1))</definedName>
    <definedName name="ratus2" localSheetId="23">" "&amp;INDEX('297_Brama_Batam'!idxRatusan,--LEFT(TEXT(RIGHT([0]!nilai,3),"000"),1)+1)&amp;" "&amp;IF(--RIGHT([0]!nilai,2)&lt;=20,INDEX('297_Brama_Batam'!idxSatuSampaiDuaPuluh,--LEFT(RIGHT([0]!nilai,2),2)+1),INDEX('297_Brama_Batam'!idxSatuSampaiDuaPuluh,--LEFT(RIGHT([0]!nilai,2),1)+1)&amp;" puluh "&amp;INDEX('297_Brama_Batam'!idxSatuSampaiDuaPuluh,--RIGHT([0]!nilai,1)+1))</definedName>
    <definedName name="ratus2" localSheetId="24">" "&amp;INDEX('298_CMT_Pekanbaru'!idxRatusan,--LEFT(TEXT(RIGHT([0]!nilai,3),"000"),1)+1)&amp;" "&amp;IF(--RIGHT([0]!nilai,2)&lt;=20,INDEX('298_CMT_Pekanbaru'!idxSatuSampaiDuaPuluh,--LEFT(RIGHT([0]!nilai,2),2)+1),INDEX('298_CMT_Pekanbaru'!idxSatuSampaiDuaPuluh,--LEFT(RIGHT([0]!nilai,2),1)+1)&amp;" puluh "&amp;INDEX('298_CMT_Pekanbaru'!idxSatuSampaiDuaPuluh,--RIGHT([0]!nilai,1)+1))</definedName>
    <definedName name="ratus2" localSheetId="25">" "&amp;INDEX('299_Multi Anugrah_Purwokerto'!idxRatusan,--LEFT(TEXT(RIGHT([0]!nilai,3),"000"),1)+1)&amp;" "&amp;IF(--RIGHT([0]!nilai,2)&lt;=20,INDEX('299_Multi Anugrah_Purwokerto'!idxSatuSampaiDuaPuluh,--LEFT(RIGHT([0]!nilai,2),2)+1),INDEX('299_Multi Anugrah_Purwokerto'!idxSatuSampaiDuaPuluh,--LEFT(RIGHT([0]!nilai,2),1)+1)&amp;" puluh "&amp;INDEX('299_Multi Anugrah_Purwokerto'!idxSatuSampaiDuaPuluh,--RIGHT([0]!nilai,1)+1))</definedName>
    <definedName name="ratus2" localSheetId="26">" "&amp;INDEX('300_Brama_Pontianak'!idxRatusan,--LEFT(TEXT(RIGHT([0]!nilai,3),"000"),1)+1)&amp;" "&amp;IF(--RIGHT([0]!nilai,2)&lt;=20,INDEX('300_Brama_Pontianak'!idxSatuSampaiDuaPuluh,--LEFT(RIGHT([0]!nilai,2),2)+1),INDEX('300_Brama_Pontianak'!idxSatuSampaiDuaPuluh,--LEFT(RIGHT([0]!nilai,2),1)+1)&amp;" puluh "&amp;INDEX('300_Brama_Pontianak'!idxSatuSampaiDuaPuluh,--RIGHT([0]!nilai,1)+1))</definedName>
    <definedName name="ratus2" localSheetId="27">" "&amp;INDEX('301_Expresindo_Pondok Cabe'!idxRatusan,--LEFT(TEXT(RIGHT([0]!nilai,3),"000"),1)+1)&amp;" "&amp;IF(--RIGHT([0]!nilai,2)&lt;=20,INDEX('301_Expresindo_Pondok Cabe'!idxSatuSampaiDuaPuluh,--LEFT(RIGHT([0]!nilai,2),2)+1),INDEX('301_Expresindo_Pondok Cabe'!idxSatuSampaiDuaPuluh,--LEFT(RIGHT([0]!nilai,2),1)+1)&amp;" puluh "&amp;INDEX('301_Expresindo_Pondok Cabe'!idxSatuSampaiDuaPuluh,--RIGHT([0]!nilai,1)+1))</definedName>
    <definedName name="ratus2" localSheetId="28">" "&amp;INDEX('302_Hinawa DNR_Mix'!idxRatusan,--LEFT(TEXT(RIGHT([0]!nilai,3),"000"),1)+1)&amp;" "&amp;IF(--RIGHT([0]!nilai,2)&lt;=20,INDEX('302_Hinawa DNR_Mix'!idxSatuSampaiDuaPuluh,--LEFT(RIGHT([0]!nilai,2),2)+1),INDEX('302_Hinawa DNR_Mix'!idxSatuSampaiDuaPuluh,--LEFT(RIGHT([0]!nilai,2),1)+1)&amp;" puluh "&amp;INDEX('302_Hinawa DNR_Mix'!idxSatuSampaiDuaPuluh,--RIGHT([0]!nilai,1)+1))</definedName>
    <definedName name="ratus2" localSheetId="29">" "&amp;INDEX('303_Trawlbens_Batam'!idxRatusan,--LEFT(TEXT(RIGHT([0]!nilai,3),"000"),1)+1)&amp;" "&amp;IF(--RIGHT([0]!nilai,2)&lt;=20,INDEX('303_Trawlbens_Batam'!idxSatuSampaiDuaPuluh,--LEFT(RIGHT([0]!nilai,2),2)+1),INDEX('303_Trawlbens_Batam'!idxSatuSampaiDuaPuluh,--LEFT(RIGHT([0]!nilai,2),1)+1)&amp;" puluh "&amp;INDEX('303_Trawlbens_Batam'!idxSatuSampaiDuaPuluh,--RIGHT([0]!nilai,1)+1))</definedName>
    <definedName name="ratus2" localSheetId="30">" "&amp;INDEX('304_Yenlingtan_Beorganik_BT'!idxRatusan,--LEFT(TEXT(RIGHT([0]!nilai,3),"000"),1)+1)&amp;" "&amp;IF(--RIGHT([0]!nilai,2)&lt;=20,INDEX('304_Yenlingtan_Beorganik_BT'!idxSatuSampaiDuaPuluh,--LEFT(RIGHT([0]!nilai,2),2)+1),INDEX('304_Yenlingtan_Beorganik_BT'!idxSatuSampaiDuaPuluh,--LEFT(RIGHT([0]!nilai,2),1)+1)&amp;" puluh "&amp;INDEX('304_Yenlingtan_Beorganik_BT'!idxSatuSampaiDuaPuluh,--RIGHT([0]!nilai,1)+1))</definedName>
    <definedName name="ratus2" localSheetId="31">" "&amp;INDEX('305_Yenlingtan_Primasari_BTM'!idxRatusan,--LEFT(TEXT(RIGHT([0]!nilai,3),"000"),1)+1)&amp;" "&amp;IF(--RIGHT([0]!nilai,2)&lt;=20,INDEX('305_Yenlingtan_Primasari_BTM'!idxSatuSampaiDuaPuluh,--LEFT(RIGHT([0]!nilai,2),2)+1),INDEX('305_Yenlingtan_Primasari_BTM'!idxSatuSampaiDuaPuluh,--LEFT(RIGHT([0]!nilai,2),1)+1)&amp;" puluh "&amp;INDEX('305_Yenlingtan_Primasari_BTM'!idxSatuSampaiDuaPuluh,--RIGHT([0]!nilai,1)+1))</definedName>
    <definedName name="ratus2" localSheetId="32">" "&amp;INDEX('306_Gautama_Batam'!idxRatusan,--LEFT(TEXT(RIGHT([0]!nilai,3),"000"),1)+1)&amp;" "&amp;IF(--RIGHT([0]!nilai,2)&lt;=20,INDEX('306_Gautama_Batam'!idxSatuSampaiDuaPuluh,--LEFT(RIGHT([0]!nilai,2),2)+1),INDEX('306_Gautama_Batam'!idxSatuSampaiDuaPuluh,--LEFT(RIGHT([0]!nilai,2),1)+1)&amp;" puluh "&amp;INDEX('306_Gautama_Batam'!idxSatuSampaiDuaPuluh,--RIGHT([0]!nilai,1)+1))</definedName>
    <definedName name="ratus2" localSheetId="33">" "&amp;INDEX('307_Yenlingtan_Primasari_BTM'!idxRatusan,--LEFT(TEXT(RIGHT([0]!nilai,3),"000"),1)+1)&amp;" "&amp;IF(--RIGHT([0]!nilai,2)&lt;=20,INDEX('307_Yenlingtan_Primasari_BTM'!idxSatuSampaiDuaPuluh,--LEFT(RIGHT([0]!nilai,2),2)+1),INDEX('307_Yenlingtan_Primasari_BTM'!idxSatuSampaiDuaPuluh,--LEFT(RIGHT([0]!nilai,2),1)+1)&amp;" puluh "&amp;INDEX('307_Yenlingtan_Primasari_BTM'!idxSatuSampaiDuaPuluh,--RIGHT([0]!nilai,1)+1))</definedName>
    <definedName name="ratus2" localSheetId="34">" "&amp;INDEX('308_Klik_Batam'!idxRatusan,--LEFT(TEXT(RIGHT([0]!nilai,3),"000"),1)+1)&amp;" "&amp;IF(--RIGHT([0]!nilai,2)&lt;=20,INDEX('308_Klik_Batam'!idxSatuSampaiDuaPuluh,--LEFT(RIGHT([0]!nilai,2),2)+1),INDEX('308_Klik_Batam'!idxSatuSampaiDuaPuluh,--LEFT(RIGHT([0]!nilai,2),1)+1)&amp;" puluh "&amp;INDEX('308_Klik_Batam'!idxSatuSampaiDuaPuluh,--RIGHT([0]!nilai,1)+1))</definedName>
    <definedName name="ratus2" localSheetId="35">" "&amp;INDEX('309_Anzora Skin_Batam'!idxRatusan,--LEFT(TEXT(RIGHT([0]!nilai,3),"000"),1)+1)&amp;" "&amp;IF(--RIGHT([0]!nilai,2)&lt;=20,INDEX('309_Anzora Skin_Batam'!idxSatuSampaiDuaPuluh,--LEFT(RIGHT([0]!nilai,2),2)+1),INDEX('309_Anzora Skin_Batam'!idxSatuSampaiDuaPuluh,--LEFT(RIGHT([0]!nilai,2),1)+1)&amp;" puluh "&amp;INDEX('309_Anzora Skin_Batam'!idxSatuSampaiDuaPuluh,--RIGHT([0]!nilai,1)+1))</definedName>
    <definedName name="ratus2" localSheetId="36">" "&amp;INDEX('310_Trawlbens_Batam'!idxRatusan,--LEFT(TEXT(RIGHT([0]!nilai,3),"000"),1)+1)&amp;" "&amp;IF(--RIGHT([0]!nilai,2)&lt;=20,INDEX('310_Trawlbens_Batam'!idxSatuSampaiDuaPuluh,--LEFT(RIGHT([0]!nilai,2),2)+1),INDEX('310_Trawlbens_Batam'!idxSatuSampaiDuaPuluh,--LEFT(RIGHT([0]!nilai,2),1)+1)&amp;" puluh "&amp;INDEX('310_Trawlbens_Batam'!idxSatuSampaiDuaPuluh,--RIGHT([0]!nilai,1)+1))</definedName>
    <definedName name="ratus2" localSheetId="37">" "&amp;INDEX('311_Bpk.Iqbal_Jambi'!idxRatusan,--LEFT(TEXT(RIGHT([0]!nilai,3),"000"),1)+1)&amp;" "&amp;IF(--RIGHT([0]!nilai,2)&lt;=20,INDEX('311_Bpk.Iqbal_Jambi'!idxSatuSampaiDuaPuluh,--LEFT(RIGHT([0]!nilai,2),2)+1),INDEX('311_Bpk.Iqbal_Jambi'!idxSatuSampaiDuaPuluh,--LEFT(RIGHT([0]!nilai,2),1)+1)&amp;" puluh "&amp;INDEX('311_Bpk.Iqbal_Jambi'!idxSatuSampaiDuaPuluh,--RIGHT([0]!nilai,1)+1))</definedName>
    <definedName name="ratus2" localSheetId="38">" "&amp;INDEX('312_Yenlingtan_Primasari_BTM'!idxRatusan,--LEFT(TEXT(RIGHT([0]!nilai,3),"000"),1)+1)&amp;" "&amp;IF(--RIGHT([0]!nilai,2)&lt;=20,INDEX('312_Yenlingtan_Primasari_BTM'!idxSatuSampaiDuaPuluh,--LEFT(RIGHT([0]!nilai,2),2)+1),INDEX('312_Yenlingtan_Primasari_BTM'!idxSatuSampaiDuaPuluh,--LEFT(RIGHT([0]!nilai,2),1)+1)&amp;" puluh "&amp;INDEX('312_Yenlingtan_Primasari_BTM'!idxSatuSampaiDuaPuluh,--RIGHT([0]!nilai,1)+1))</definedName>
    <definedName name="ratus2" localSheetId="39">" "&amp;INDEX('313_Yenlingtan_Primasari_BTM'!idxRatusan,--LEFT(TEXT(RIGHT([0]!nilai,3),"000"),1)+1)&amp;" "&amp;IF(--RIGHT([0]!nilai,2)&lt;=20,INDEX('313_Yenlingtan_Primasari_BTM'!idxSatuSampaiDuaPuluh,--LEFT(RIGHT([0]!nilai,2),2)+1),INDEX('313_Yenlingtan_Primasari_BTM'!idxSatuSampaiDuaPuluh,--LEFT(RIGHT([0]!nilai,2),1)+1)&amp;" puluh "&amp;INDEX('313_Yenlingtan_Primasari_BTM'!idxSatuSampaiDuaPuluh,--RIGHT([0]!nilai,1)+1))</definedName>
    <definedName name="ratus2" localSheetId="40">" "&amp;INDEX('314_Padi Logistik_Bali'!idxRatusan,--LEFT(TEXT(RIGHT([2]!nilai,3),"000"),1)+1)&amp;" "&amp;IF(--RIGHT([2]!nilai,2)&lt;=20,INDEX('314_Padi Logistik_Bali'!idxSatuSampaiDuaPuluh,--LEFT(RIGHT([2]!nilai,2),2)+1),INDEX('314_Padi Logistik_Bali'!idxSatuSampaiDuaPuluh,--LEFT(RIGHT([2]!nilai,2),1)+1)&amp;" puluh "&amp;INDEX('314_Padi Logistik_Bali'!idxSatuSampaiDuaPuluh,--RIGHT([2]!nilai,1)+1))</definedName>
    <definedName name="ratus2" localSheetId="41">" "&amp;INDEX('315_BBI_Pontianak'!idxRatusan,--LEFT(TEXT(RIGHT([0]!nilai,3),"000"),1)+1)&amp;" "&amp;IF(--RIGHT([0]!nilai,2)&lt;=20,INDEX('315_BBI_Pontianak'!idxSatuSampaiDuaPuluh,--LEFT(RIGHT([0]!nilai,2),2)+1),INDEX('315_BBI_Pontianak'!idxSatuSampaiDuaPuluh,--LEFT(RIGHT([0]!nilai,2),1)+1)&amp;" puluh "&amp;INDEX('315_BBI_Pontianak'!idxSatuSampaiDuaPuluh,--RIGHT([0]!nilai,1)+1))</definedName>
    <definedName name="ratus2" localSheetId="42">" "&amp;INDEX('316_BBI_Medan'!idxRatusan,--LEFT(TEXT(RIGHT([0]!nilai,3),"000"),1)+1)&amp;" "&amp;IF(--RIGHT([0]!nilai,2)&lt;=20,INDEX('316_BBI_Medan'!idxSatuSampaiDuaPuluh,--LEFT(RIGHT([0]!nilai,2),2)+1),INDEX('316_BBI_Medan'!idxSatuSampaiDuaPuluh,--LEFT(RIGHT([0]!nilai,2),1)+1)&amp;" puluh "&amp;INDEX('316_BBI_Medan'!idxSatuSampaiDuaPuluh,--RIGHT([0]!nilai,1)+1))</definedName>
    <definedName name="ratus2" localSheetId="43">" "&amp;INDEX('317_BBI_Jambi'!idxRatusan,--LEFT(TEXT(RIGHT([0]!nilai,3),"000"),1)+1)&amp;" "&amp;IF(--RIGHT([0]!nilai,2)&lt;=20,INDEX('317_BBI_Jambi'!idxSatuSampaiDuaPuluh,--LEFT(RIGHT([0]!nilai,2),2)+1),INDEX('317_BBI_Jambi'!idxSatuSampaiDuaPuluh,--LEFT(RIGHT([0]!nilai,2),1)+1)&amp;" puluh "&amp;INDEX('317_BBI_Jambi'!idxSatuSampaiDuaPuluh,--RIGHT([0]!nilai,1)+1))</definedName>
    <definedName name="ratus2" localSheetId="44">" "&amp;INDEX('318_DN_Import China-JKT'!idxRatusan,--LEFT(TEXT(RIGHT([2]!nilai,3),"000"),1)+1)&amp;" "&amp;IF(--RIGHT([2]!nilai,2)&lt;=20,INDEX('318_DN_Import China-JKT'!idxSatuSampaiDuaPuluh,--LEFT(RIGHT([2]!nilai,2),2)+1),INDEX('318_DN_Import China-JKT'!idxSatuSampaiDuaPuluh,--LEFT(RIGHT([2]!nilai,2),1)+1)&amp;" puluh "&amp;INDEX('318_DN_Import China-JKT'!idxSatuSampaiDuaPuluh,--RIGHT([2]!nilai,1)+1))</definedName>
    <definedName name="ratus2" localSheetId="45">" "&amp;INDEX('318A_DN_Import China-JKT '!idxRatusan,--LEFT(TEXT(RIGHT([2]!nilai,3),"000"),1)+1)&amp;" "&amp;IF(--RIGHT([2]!nilai,2)&lt;=20,INDEX('318A_DN_Import China-JKT '!idxSatuSampaiDuaPuluh,--LEFT(RIGHT([2]!nilai,2),2)+1),INDEX('318A_DN_Import China-JKT '!idxSatuSampaiDuaPuluh,--LEFT(RIGHT([2]!nilai,2),1)+1)&amp;" puluh "&amp;INDEX('318A_DN_Import China-JKT '!idxSatuSampaiDuaPuluh,--RIGHT([2]!nilai,1)+1))</definedName>
    <definedName name="ratus2" localSheetId="46">" "&amp;INDEX('318B_DN_Import China-JKT '!idxRatusan,--LEFT(TEXT(RIGHT([2]!nilai,3),"000"),1)+1)&amp;" "&amp;IF(--RIGHT([2]!nilai,2)&lt;=20,INDEX('318B_DN_Import China-JKT '!idxSatuSampaiDuaPuluh,--LEFT(RIGHT([2]!nilai,2),2)+1),INDEX('318B_DN_Import China-JKT '!idxSatuSampaiDuaPuluh,--LEFT(RIGHT([2]!nilai,2),1)+1)&amp;" puluh "&amp;INDEX('318B_DN_Import China-JKT '!idxSatuSampaiDuaPuluh,--RIGHT([2]!nilai,1)+1))</definedName>
    <definedName name="ratus2" localSheetId="47">" "&amp;INDEX('319_Marvel_Batam'!idxRatusan,--LEFT(TEXT(RIGHT([0]!nilai,3),"000"),1)+1)&amp;" "&amp;IF(--RIGHT([0]!nilai,2)&lt;=20,INDEX('319_Marvel_Batam'!idxSatuSampaiDuaPuluh,--LEFT(RIGHT([0]!nilai,2),2)+1),INDEX('319_Marvel_Batam'!idxSatuSampaiDuaPuluh,--LEFT(RIGHT([0]!nilai,2),1)+1)&amp;" puluh "&amp;INDEX('319_Marvel_Batam'!idxSatuSampaiDuaPuluh,--RIGHT([0]!nilai,1)+1))</definedName>
    <definedName name="ratus2" localSheetId="48">" "&amp;INDEX('320_Klik_Batam'!idxRatusan,--LEFT(TEXT(RIGHT([0]!nilai,3),"000"),1)+1)&amp;" "&amp;IF(--RIGHT([0]!nilai,2)&lt;=20,INDEX('320_Klik_Batam'!idxSatuSampaiDuaPuluh,--LEFT(RIGHT([0]!nilai,2),2)+1),INDEX('320_Klik_Batam'!idxSatuSampaiDuaPuluh,--LEFT(RIGHT([0]!nilai,2),1)+1)&amp;" puluh "&amp;INDEX('320_Klik_Batam'!idxSatuSampaiDuaPuluh,--RIGHT([0]!nilai,1)+1))</definedName>
    <definedName name="ratus2" localSheetId="49">" "&amp;INDEX('321_Okaryana_Pontianak'!idxRatusan,--LEFT(TEXT(RIGHT([0]!nilai,3),"000"),1)+1)&amp;" "&amp;IF(--RIGHT([0]!nilai,2)&lt;=20,INDEX('321_Okaryana_Pontianak'!idxSatuSampaiDuaPuluh,--LEFT(RIGHT([0]!nilai,2),2)+1),INDEX('321_Okaryana_Pontianak'!idxSatuSampaiDuaPuluh,--LEFT(RIGHT([0]!nilai,2),1)+1)&amp;" puluh "&amp;INDEX('321_Okaryana_Pontianak'!idxSatuSampaiDuaPuluh,--RIGHT([0]!nilai,1)+1))</definedName>
    <definedName name="ratus2" localSheetId="50">" "&amp;INDEX('322_NCT_Nias'!idxRatusan,--LEFT(TEXT(RIGHT([0]!nilai,3),"000"),1)+1)&amp;" "&amp;IF(--RIGHT([0]!nilai,2)&lt;=20,INDEX('322_NCT_Nias'!idxSatuSampaiDuaPuluh,--LEFT(RIGHT([0]!nilai,2),2)+1),INDEX('322_NCT_Nias'!idxSatuSampaiDuaPuluh,--LEFT(RIGHT([0]!nilai,2),1)+1)&amp;" puluh "&amp;INDEX('322_NCT_Nias'!idxSatuSampaiDuaPuluh,--RIGHT([0]!nilai,1)+1))</definedName>
    <definedName name="ratus2" localSheetId="51">" "&amp;INDEX('323_PT. SITC_Undername China'!idxRatusan,--LEFT(TEXT(RIGHT([0]!nilai,3),"000"),1)+1)&amp;" "&amp;IF(--RIGHT([0]!nilai,2)&lt;=20,INDEX('323_PT. SITC_Undername China'!idxSatuSampaiDuaPuluh,--LEFT(RIGHT([0]!nilai,2),2)+1),INDEX('323_PT. SITC_Undername China'!idxSatuSampaiDuaPuluh,--LEFT(RIGHT([0]!nilai,2),1)+1)&amp;" puluh "&amp;INDEX('323_PT. SITC_Undername China'!idxSatuSampaiDuaPuluh,--RIGHT([0]!nilai,1)+1))</definedName>
    <definedName name="ratus2" localSheetId="52">" "&amp;INDEX('324_MBS_Palu'!idxRatusan,--LEFT(TEXT(RIGHT([0]!nilai,3),"000"),1)+1)&amp;" "&amp;IF(--RIGHT([0]!nilai,2)&lt;=20,INDEX('324_MBS_Palu'!idxSatuSampaiDuaPuluh,--LEFT(RIGHT([0]!nilai,2),2)+1),INDEX('324_MBS_Palu'!idxSatuSampaiDuaPuluh,--LEFT(RIGHT([0]!nilai,2),1)+1)&amp;" puluh "&amp;INDEX('324_MBS_Palu'!idxSatuSampaiDuaPuluh,--RIGHT([0]!nilai,1)+1))</definedName>
    <definedName name="ratus2" localSheetId="53">" "&amp;INDEX('325_Maxxis_Lampung'!idxRatusan,--LEFT(TEXT(RIGHT([0]!nilai,3),"000"),1)+1)&amp;" "&amp;IF(--RIGHT([0]!nilai,2)&lt;=20,INDEX('325_Maxxis_Lampung'!idxSatuSampaiDuaPuluh,--LEFT(RIGHT([0]!nilai,2),2)+1),INDEX('325_Maxxis_Lampung'!idxSatuSampaiDuaPuluh,--LEFT(RIGHT([0]!nilai,2),1)+1)&amp;" puluh "&amp;INDEX('325_Maxxis_Lampung'!idxSatuSampaiDuaPuluh,--RIGHT([0]!nilai,1)+1))</definedName>
    <definedName name="ratus2" localSheetId="54">" "&amp;INDEX('326_Ibu Yesika_Kendari'!idxRatusan,--LEFT(TEXT(RIGHT([0]!nilai,3),"000"),1)+1)&amp;" "&amp;IF(--RIGHT([0]!nilai,2)&lt;=20,INDEX('326_Ibu Yesika_Kendari'!idxSatuSampaiDuaPuluh,--LEFT(RIGHT([0]!nilai,2),2)+1),INDEX('326_Ibu Yesika_Kendari'!idxSatuSampaiDuaPuluh,--LEFT(RIGHT([0]!nilai,2),1)+1)&amp;" puluh "&amp;INDEX('326_Ibu Yesika_Kendari'!idxSatuSampaiDuaPuluh,--RIGHT([0]!nilai,1)+1))</definedName>
    <definedName name="ratus2" localSheetId="55">" "&amp;INDEX('327_LSJ_Batam'!idxRatusan,--LEFT(TEXT(RIGHT([0]!nilai,3),"000"),1)+1)&amp;" "&amp;IF(--RIGHT([0]!nilai,2)&lt;=20,INDEX('327_LSJ_Batam'!idxSatuSampaiDuaPuluh,--LEFT(RIGHT([0]!nilai,2),2)+1),INDEX('327_LSJ_Batam'!idxSatuSampaiDuaPuluh,--LEFT(RIGHT([0]!nilai,2),1)+1)&amp;" puluh "&amp;INDEX('327_LSJ_Batam'!idxSatuSampaiDuaPuluh,--RIGHT([0]!nilai,1)+1))</definedName>
    <definedName name="ratus2" localSheetId="56">" "&amp;INDEX('328_Toko Ade_Makassar'!idxRatusan,--LEFT(TEXT(RIGHT([0]!nilai,3),"000"),1)+1)&amp;" "&amp;IF(--RIGHT([0]!nilai,2)&lt;=20,INDEX('328_Toko Ade_Makassar'!idxSatuSampaiDuaPuluh,--LEFT(RIGHT([0]!nilai,2),2)+1),INDEX('328_Toko Ade_Makassar'!idxSatuSampaiDuaPuluh,--LEFT(RIGHT([0]!nilai,2),1)+1)&amp;" puluh "&amp;INDEX('328_Toko Ade_Makassar'!idxSatuSampaiDuaPuluh,--RIGHT([0]!nilai,1)+1))</definedName>
    <definedName name="ratus2" localSheetId="57">" "&amp;INDEX('329_Bpk. Rosy Palilingan_Batam'!idxRatusan,--LEFT(TEXT(RIGHT([0]!nilai,3),"000"),1)+1)&amp;" "&amp;IF(--RIGHT([0]!nilai,2)&lt;=20,INDEX('329_Bpk. Rosy Palilingan_Batam'!idxSatuSampaiDuaPuluh,--LEFT(RIGHT([0]!nilai,2),2)+1),INDEX('329_Bpk. Rosy Palilingan_Batam'!idxSatuSampaiDuaPuluh,--LEFT(RIGHT([0]!nilai,2),1)+1)&amp;" puluh "&amp;INDEX('329_Bpk. Rosy Palilingan_Batam'!idxSatuSampaiDuaPuluh,--RIGHT([0]!nilai,1)+1))</definedName>
    <definedName name="ratus2" localSheetId="58">" "&amp;INDEX('330_Yenlingtan_Batam'!idxRatusan,--LEFT(TEXT(RIGHT([0]!nilai,3),"000"),1)+1)&amp;" "&amp;IF(--RIGHT([0]!nilai,2)&lt;=20,INDEX('330_Yenlingtan_Batam'!idxSatuSampaiDuaPuluh,--LEFT(RIGHT([0]!nilai,2),2)+1),INDEX('330_Yenlingtan_Batam'!idxSatuSampaiDuaPuluh,--LEFT(RIGHT([0]!nilai,2),1)+1)&amp;" puluh "&amp;INDEX('330_Yenlingtan_Batam'!idxSatuSampaiDuaPuluh,--RIGHT([0]!nilai,1)+1))</definedName>
    <definedName name="ratus2" localSheetId="59">" "&amp;INDEX('331_Tinata Sukses_Batam'!idxRatusan,--LEFT(TEXT(RIGHT([0]!nilai,3),"000"),1)+1)&amp;" "&amp;IF(--RIGHT([0]!nilai,2)&lt;=20,INDEX('331_Tinata Sukses_Batam'!idxSatuSampaiDuaPuluh,--LEFT(RIGHT([0]!nilai,2),2)+1),INDEX('331_Tinata Sukses_Batam'!idxSatuSampaiDuaPuluh,--LEFT(RIGHT([0]!nilai,2),1)+1)&amp;" puluh "&amp;INDEX('331_Tinata Sukses_Batam'!idxSatuSampaiDuaPuluh,--RIGHT([0]!nilai,1)+1))</definedName>
    <definedName name="ratus2" localSheetId="60">" "&amp;INDEX('332_Yenlingtan_Lingkar_BTH'!idxRatusan,--LEFT(TEXT(RIGHT([0]!nilai,3),"000"),1)+1)&amp;" "&amp;IF(--RIGHT([0]!nilai,2)&lt;=20,INDEX('332_Yenlingtan_Lingkar_BTH'!idxSatuSampaiDuaPuluh,--LEFT(RIGHT([0]!nilai,2),2)+1),INDEX('332_Yenlingtan_Lingkar_BTH'!idxSatuSampaiDuaPuluh,--LEFT(RIGHT([0]!nilai,2),1)+1)&amp;" puluh "&amp;INDEX('332_Yenlingtan_Lingkar_BTH'!idxSatuSampaiDuaPuluh,--RIGHT([0]!nilai,1)+1))</definedName>
    <definedName name="ratus2" localSheetId="61">" "&amp;INDEX('333_Yenlingtan_Timothy_BTH'!idxRatusan,--LEFT(TEXT(RIGHT([0]!nilai,3),"000"),1)+1)&amp;" "&amp;IF(--RIGHT([0]!nilai,2)&lt;=20,INDEX('333_Yenlingtan_Timothy_BTH'!idxSatuSampaiDuaPuluh,--LEFT(RIGHT([0]!nilai,2),2)+1),INDEX('333_Yenlingtan_Timothy_BTH'!idxSatuSampaiDuaPuluh,--LEFT(RIGHT([0]!nilai,2),1)+1)&amp;" puluh "&amp;INDEX('333_Yenlingtan_Timothy_BTH'!idxSatuSampaiDuaPuluh,--RIGHT([0]!nilai,1)+1))</definedName>
    <definedName name="ratus2" localSheetId="62">" "&amp;INDEX('334_Yenlingtan_kaifa_BTH'!idxRatusan,--LEFT(TEXT(RIGHT([0]!nilai,3),"000"),1)+1)&amp;" "&amp;IF(--RIGHT([0]!nilai,2)&lt;=20,INDEX('334_Yenlingtan_kaifa_BTH'!idxSatuSampaiDuaPuluh,--LEFT(RIGHT([0]!nilai,2),2)+1),INDEX('334_Yenlingtan_kaifa_BTH'!idxSatuSampaiDuaPuluh,--LEFT(RIGHT([0]!nilai,2),1)+1)&amp;" puluh "&amp;INDEX('334_Yenlingtan_kaifa_BTH'!idxSatuSampaiDuaPuluh,--RIGHT([0]!nilai,1)+1))</definedName>
    <definedName name="ratus2" localSheetId="63">" "&amp;INDEX('335_BSC_Alam Hijau_Bali'!idxRatusan,--LEFT(TEXT(RIGHT([0]!nilai,3),"000"),1)+1)&amp;" "&amp;IF(--RIGHT([0]!nilai,2)&lt;=20,INDEX('335_BSC_Alam Hijau_Bali'!idxSatuSampaiDuaPuluh,--LEFT(RIGHT([0]!nilai,2),2)+1),INDEX('335_BSC_Alam Hijau_Bali'!idxSatuSampaiDuaPuluh,--LEFT(RIGHT([0]!nilai,2),1)+1)&amp;" puluh "&amp;INDEX('335_BSC_Alam Hijau_Bali'!idxSatuSampaiDuaPuluh,--RIGHT([0]!nilai,1)+1))</definedName>
    <definedName name="ratus2" localSheetId="64">" "&amp;INDEX('335A_BSC_Alam Hijau_Kota Bumi'!idxRatusan,--LEFT(TEXT(RIGHT([0]!nilai,3),"000"),1)+1)&amp;" "&amp;IF(--RIGHT([0]!nilai,2)&lt;=20,INDEX('335A_BSC_Alam Hijau_Kota Bumi'!idxSatuSampaiDuaPuluh,--LEFT(RIGHT([0]!nilai,2),2)+1),INDEX('335A_BSC_Alam Hijau_Kota Bumi'!idxSatuSampaiDuaPuluh,--LEFT(RIGHT([0]!nilai,2),1)+1)&amp;" puluh "&amp;INDEX('335A_BSC_Alam Hijau_Kota Bumi'!idxSatuSampaiDuaPuluh,--RIGHT([0]!nilai,1)+1))</definedName>
    <definedName name="ratus2" localSheetId="65">" "&amp;INDEX('335B_BSC_Alam Hijau_Palembang'!idxRatusan,--LEFT(TEXT(RIGHT([0]!nilai,3),"000"),1)+1)&amp;" "&amp;IF(--RIGHT([0]!nilai,2)&lt;=20,INDEX('335B_BSC_Alam Hijau_Palembang'!idxSatuSampaiDuaPuluh,--LEFT(RIGHT([0]!nilai,2),2)+1),INDEX('335B_BSC_Alam Hijau_Palembang'!idxSatuSampaiDuaPuluh,--LEFT(RIGHT([0]!nilai,2),1)+1)&amp;" puluh "&amp;INDEX('335B_BSC_Alam Hijau_Palembang'!idxSatuSampaiDuaPuluh,--RIGHT([0]!nilai,1)+1))</definedName>
    <definedName name="ratus2" localSheetId="66">" "&amp;INDEX('335C_BSC_Alam Hijau_Palemba'!idxRatusan,--LEFT(TEXT(RIGHT([0]!nilai,3),"000"),1)+1)&amp;" "&amp;IF(--RIGHT([0]!nilai,2)&lt;=20,INDEX('335C_BSC_Alam Hijau_Palemba'!idxSatuSampaiDuaPuluh,--LEFT(RIGHT([0]!nilai,2),2)+1),INDEX('335C_BSC_Alam Hijau_Palemba'!idxSatuSampaiDuaPuluh,--LEFT(RIGHT([0]!nilai,2),1)+1)&amp;" puluh "&amp;INDEX('335C_BSC_Alam Hijau_Palemba'!idxSatuSampaiDuaPuluh,--RIGHT([0]!nilai,1)+1))</definedName>
    <definedName name="ratus2" localSheetId="67">" "&amp;INDEX('335D_BSC_Alam Hijau_Karawang'!idxRatusan,--LEFT(TEXT(RIGHT([0]!nilai,3),"000"),1)+1)&amp;" "&amp;IF(--RIGHT([0]!nilai,2)&lt;=20,INDEX('335D_BSC_Alam Hijau_Karawang'!idxSatuSampaiDuaPuluh,--LEFT(RIGHT([0]!nilai,2),2)+1),INDEX('335D_BSC_Alam Hijau_Karawang'!idxSatuSampaiDuaPuluh,--LEFT(RIGHT([0]!nilai,2),1)+1)&amp;" puluh "&amp;INDEX('335D_BSC_Alam Hijau_Karawang'!idxSatuSampaiDuaPuluh,--RIGHT([0]!nilai,1)+1))</definedName>
    <definedName name="ratus2" localSheetId="68">" "&amp;INDEX('336_BSC_JHHP_Pekanbaru'!idxRatusan,--LEFT(TEXT(RIGHT([0]!nilai,3),"000"),1)+1)&amp;" "&amp;IF(--RIGHT([0]!nilai,2)&lt;=20,INDEX('336_BSC_JHHP_Pekanbaru'!idxSatuSampaiDuaPuluh,--LEFT(RIGHT([0]!nilai,2),2)+1),INDEX('336_BSC_JHHP_Pekanbaru'!idxSatuSampaiDuaPuluh,--LEFT(RIGHT([0]!nilai,2),1)+1)&amp;" puluh "&amp;INDEX('336_BSC_JHHP_Pekanbaru'!idxSatuSampaiDuaPuluh,--RIGHT([0]!nilai,1)+1))</definedName>
    <definedName name="ratus2" localSheetId="69">" "&amp;INDEX('337_BSC_Kino_Palembang'!idxRatusan,--LEFT(TEXT(RIGHT([0]!nilai,3),"000"),1)+1)&amp;" "&amp;IF(--RIGHT([0]!nilai,2)&lt;=20,INDEX('337_BSC_Kino_Palembang'!idxSatuSampaiDuaPuluh,--LEFT(RIGHT([0]!nilai,2),2)+1),INDEX('337_BSC_Kino_Palembang'!idxSatuSampaiDuaPuluh,--LEFT(RIGHT([0]!nilai,2),1)+1)&amp;" puluh "&amp;INDEX('337_BSC_Kino_Palembang'!idxSatuSampaiDuaPuluh,--RIGHT([0]!nilai,1)+1))</definedName>
    <definedName name="ratus2" localSheetId="70">" "&amp;INDEX('338_STL_Tarakan'!idxRatusan,--LEFT(TEXT(RIGHT([0]!nilai,3),"000"),1)+1)&amp;" "&amp;IF(--RIGHT([0]!nilai,2)&lt;=20,INDEX('338_STL_Tarakan'!idxSatuSampaiDuaPuluh,--LEFT(RIGHT([0]!nilai,2),2)+1),INDEX('338_STL_Tarakan'!idxSatuSampaiDuaPuluh,--LEFT(RIGHT([0]!nilai,2),1)+1)&amp;" puluh "&amp;INDEX('338_STL_Tarakan'!idxSatuSampaiDuaPuluh,--RIGHT([0]!nilai,1)+1))</definedName>
    <definedName name="ratus2" localSheetId="71">" "&amp;INDEX('339_Solologo_Persada_Banjar'!idxRatusan,--LEFT(TEXT(RIGHT([2]!nilai,3),"000"),1)+1)&amp;" "&amp;IF(--RIGHT([2]!nilai,2)&lt;=20,INDEX('339_Solologo_Persada_Banjar'!idxSatuSampaiDuaPuluh,--LEFT(RIGHT([2]!nilai,2),2)+1),INDEX('339_Solologo_Persada_Banjar'!idxSatuSampaiDuaPuluh,--LEFT(RIGHT([2]!nilai,2),1)+1)&amp;" puluh "&amp;INDEX('339_Solologo_Persada_Banjar'!idxSatuSampaiDuaPuluh,--RIGHT([2]!nilai,1)+1))</definedName>
    <definedName name="ratus2" localSheetId="72">" "&amp;INDEX('340_Solologo_Persada_Pati'!idxRatusan,--LEFT(TEXT(RIGHT([2]!nilai,3),"000"),1)+1)&amp;" "&amp;IF(--RIGHT([2]!nilai,2)&lt;=20,INDEX('340_Solologo_Persada_Pati'!idxSatuSampaiDuaPuluh,--LEFT(RIGHT([2]!nilai,2),2)+1),INDEX('340_Solologo_Persada_Pati'!idxSatuSampaiDuaPuluh,--LEFT(RIGHT([2]!nilai,2),1)+1)&amp;" puluh "&amp;INDEX('340_Solologo_Persada_Pati'!idxSatuSampaiDuaPuluh,--RIGHT([2]!nilai,1)+1))</definedName>
    <definedName name="ratus2" localSheetId="73">" "&amp;INDEX('341_Solologo_Satya_Banjar'!idxRatusan,--LEFT(TEXT(RIGHT([2]!nilai,3),"000"),1)+1)&amp;" "&amp;IF(--RIGHT([2]!nilai,2)&lt;=20,INDEX('341_Solologo_Satya_Banjar'!idxSatuSampaiDuaPuluh,--LEFT(RIGHT([2]!nilai,2),2)+1),INDEX('341_Solologo_Satya_Banjar'!idxSatuSampaiDuaPuluh,--LEFT(RIGHT([2]!nilai,2),1)+1)&amp;" puluh "&amp;INDEX('341_Solologo_Satya_Banjar'!idxSatuSampaiDuaPuluh,--RIGHT([2]!nilai,1)+1))</definedName>
    <definedName name="ratus2" localSheetId="74">" "&amp;INDEX('342_Solologo_Banyuwangi'!idxRatusan,--LEFT(TEXT(RIGHT([2]!nilai,3),"000"),1)+1)&amp;" "&amp;IF(--RIGHT([2]!nilai,2)&lt;=20,INDEX('342_Solologo_Banyuwangi'!idxSatuSampaiDuaPuluh,--LEFT(RIGHT([2]!nilai,2),2)+1),INDEX('342_Solologo_Banyuwangi'!idxSatuSampaiDuaPuluh,--LEFT(RIGHT([2]!nilai,2),1)+1)&amp;" puluh "&amp;INDEX('342_Solologo_Banyuwangi'!idxSatuSampaiDuaPuluh,--RIGHT([2]!nilai,1)+1))</definedName>
    <definedName name="ratus2" localSheetId="75">" "&amp;INDEX('342A_Solologo_Persada_Kendal'!idxRatusan,--LEFT(TEXT(RIGHT([2]!nilai,3),"000"),1)+1)&amp;" "&amp;IF(--RIGHT([2]!nilai,2)&lt;=20,INDEX('342A_Solologo_Persada_Kendal'!idxSatuSampaiDuaPuluh,--LEFT(RIGHT([2]!nilai,2),2)+1),INDEX('342A_Solologo_Persada_Kendal'!idxSatuSampaiDuaPuluh,--LEFT(RIGHT([2]!nilai,2),1)+1)&amp;" puluh "&amp;INDEX('342A_Solologo_Persada_Kendal'!idxSatuSampaiDuaPuluh,--RIGHT([2]!nilai,1)+1))</definedName>
    <definedName name="ratus2" localSheetId="76">" "&amp;INDEX('343_MAS Kargo_Jambi'!idxRatusan,--LEFT(TEXT(RIGHT([0]!nilai,3),"000"),1)+1)&amp;" "&amp;IF(--RIGHT([0]!nilai,2)&lt;=20,INDEX('343_MAS Kargo_Jambi'!idxSatuSampaiDuaPuluh,--LEFT(RIGHT([0]!nilai,2),2)+1),INDEX('343_MAS Kargo_Jambi'!idxSatuSampaiDuaPuluh,--LEFT(RIGHT([0]!nilai,2),1)+1)&amp;" puluh "&amp;INDEX('343_MAS Kargo_Jambi'!idxSatuSampaiDuaPuluh,--RIGHT([0]!nilai,1)+1))</definedName>
    <definedName name="ratus2" localSheetId="77">" "&amp;INDEX('344_Bpk Iqbal_Jambi'!idxRatusan,--LEFT(TEXT(RIGHT([0]!nilai,3),"000"),1)+1)&amp;" "&amp;IF(--RIGHT([0]!nilai,2)&lt;=20,INDEX('344_Bpk Iqbal_Jambi'!idxSatuSampaiDuaPuluh,--LEFT(RIGHT([0]!nilai,2),2)+1),INDEX('344_Bpk Iqbal_Jambi'!idxSatuSampaiDuaPuluh,--LEFT(RIGHT([0]!nilai,2),1)+1)&amp;" puluh "&amp;INDEX('344_Bpk Iqbal_Jambi'!idxSatuSampaiDuaPuluh,--RIGHT([0]!nilai,1)+1))</definedName>
    <definedName name="ratus2" localSheetId="78">" "&amp;INDEX('345_Yenlingtan_Primasari_BTH'!idxRatusan,--LEFT(TEXT(RIGHT([0]!nilai,3),"000"),1)+1)&amp;" "&amp;IF(--RIGHT([0]!nilai,2)&lt;=20,INDEX('345_Yenlingtan_Primasari_BTH'!idxSatuSampaiDuaPuluh,--LEFT(RIGHT([0]!nilai,2),2)+1),INDEX('345_Yenlingtan_Primasari_BTH'!idxSatuSampaiDuaPuluh,--LEFT(RIGHT([0]!nilai,2),1)+1)&amp;" puluh "&amp;INDEX('345_Yenlingtan_Primasari_BTH'!idxSatuSampaiDuaPuluh,--RIGHT([0]!nilai,1)+1))</definedName>
    <definedName name="ratus2" localSheetId="79">" "&amp;INDEX('346_Yenlingtan_Prambanan_BTH'!idxRatusan,--LEFT(TEXT(RIGHT([0]!nilai,3),"000"),1)+1)&amp;" "&amp;IF(--RIGHT([0]!nilai,2)&lt;=20,INDEX('346_Yenlingtan_Prambanan_BTH'!idxSatuSampaiDuaPuluh,--LEFT(RIGHT([0]!nilai,2),2)+1),INDEX('346_Yenlingtan_Prambanan_BTH'!idxSatuSampaiDuaPuluh,--LEFT(RIGHT([0]!nilai,2),1)+1)&amp;" puluh "&amp;INDEX('346_Yenlingtan_Prambanan_BTH'!idxSatuSampaiDuaPuluh,--RIGHT([0]!nilai,1)+1))</definedName>
    <definedName name="ratus2" localSheetId="80">" "&amp;INDEX('347_Trawlbens_Batam'!idxRatusan,--LEFT(TEXT(RIGHT([0]!nilai,3),"000"),1)+1)&amp;" "&amp;IF(--RIGHT([0]!nilai,2)&lt;=20,INDEX('347_Trawlbens_Batam'!idxSatuSampaiDuaPuluh,--LEFT(RIGHT([0]!nilai,2),2)+1),INDEX('347_Trawlbens_Batam'!idxSatuSampaiDuaPuluh,--LEFT(RIGHT([0]!nilai,2),1)+1)&amp;" puluh "&amp;INDEX('347_Trawlbens_Batam'!idxSatuSampaiDuaPuluh,--RIGHT([0]!nilai,1)+1))</definedName>
    <definedName name="ratus2" localSheetId="81">" "&amp;INDEX('348_Cargo Trans_Batam'!idxRatusan,--LEFT(TEXT(RIGHT([0]!nilai,3),"000"),1)+1)&amp;" "&amp;IF(--RIGHT([0]!nilai,2)&lt;=20,INDEX('348_Cargo Trans_Batam'!idxSatuSampaiDuaPuluh,--LEFT(RIGHT([0]!nilai,2),2)+1),INDEX('348_Cargo Trans_Batam'!idxSatuSampaiDuaPuluh,--LEFT(RIGHT([0]!nilai,2),1)+1)&amp;" puluh "&amp;INDEX('348_Cargo Trans_Batam'!idxSatuSampaiDuaPuluh,--RIGHT([0]!nilai,1)+1))</definedName>
    <definedName name="ratus2" localSheetId="82">" "&amp;INDEX('349_Cargo Trans_Batam'!idxRatusan,--LEFT(TEXT(RIGHT([0]!nilai,3),"000"),1)+1)&amp;" "&amp;IF(--RIGHT([0]!nilai,2)&lt;=20,INDEX('349_Cargo Trans_Batam'!idxSatuSampaiDuaPuluh,--LEFT(RIGHT([0]!nilai,2),2)+1),INDEX('349_Cargo Trans_Batam'!idxSatuSampaiDuaPuluh,--LEFT(RIGHT([0]!nilai,2),1)+1)&amp;" puluh "&amp;INDEX('349_Cargo Trans_Batam'!idxSatuSampaiDuaPuluh,--RIGHT([0]!nilai,1)+1))</definedName>
    <definedName name="ratus2" localSheetId="83">" "&amp;INDEX('350_PT Sinar Himalaya_Makssar'!idxRatusan,--LEFT(TEXT(RIGHT([0]!nilai,3),"000"),1)+1)&amp;" "&amp;IF(--RIGHT([0]!nilai,2)&lt;=20,INDEX('350_PT Sinar Himalaya_Makssar'!idxSatuSampaiDuaPuluh,--LEFT(RIGHT([0]!nilai,2),2)+1),INDEX('350_PT Sinar Himalaya_Makssar'!idxSatuSampaiDuaPuluh,--LEFT(RIGHT([0]!nilai,2),1)+1)&amp;" puluh "&amp;INDEX('350_PT Sinar Himalaya_Makssar'!idxSatuSampaiDuaPuluh,--RIGHT([0]!nilai,1)+1))</definedName>
    <definedName name="ratus2" localSheetId="84">" "&amp;INDEX('351_Tiga Putra_Lahat'!idxRatusan,--LEFT(TEXT(RIGHT([0]!nilai,3),"000"),1)+1)&amp;" "&amp;IF(--RIGHT([0]!nilai,2)&lt;=20,INDEX('351_Tiga Putra_Lahat'!idxSatuSampaiDuaPuluh,--LEFT(RIGHT([0]!nilai,2),2)+1),INDEX('351_Tiga Putra_Lahat'!idxSatuSampaiDuaPuluh,--LEFT(RIGHT([0]!nilai,2),1)+1)&amp;" puluh "&amp;INDEX('351_Tiga Putra_Lahat'!idxSatuSampaiDuaPuluh,--RIGHT([0]!nilai,1)+1))</definedName>
    <definedName name="ratus2" localSheetId="85">" "&amp;INDEX('352_BBI_Kudus'!idxRatusan,--LEFT(TEXT(RIGHT([0]!nilai,3),"000"),1)+1)&amp;" "&amp;IF(--RIGHT([0]!nilai,2)&lt;=20,INDEX('352_BBI_Kudus'!idxSatuSampaiDuaPuluh,--LEFT(RIGHT([0]!nilai,2),2)+1),INDEX('352_BBI_Kudus'!idxSatuSampaiDuaPuluh,--LEFT(RIGHT([0]!nilai,2),1)+1)&amp;" puluh "&amp;INDEX('352_BBI_Kudus'!idxSatuSampaiDuaPuluh,--RIGHT([0]!nilai,1)+1))</definedName>
    <definedName name="ratus2" localSheetId="86">" "&amp;INDEX('353_BBI_Bali'!idxRatusan,--LEFT(TEXT(RIGHT([0]!nilai,3),"000"),1)+1)&amp;" "&amp;IF(--RIGHT([0]!nilai,2)&lt;=20,INDEX('353_BBI_Bali'!idxSatuSampaiDuaPuluh,--LEFT(RIGHT([0]!nilai,2),2)+1),INDEX('353_BBI_Bali'!idxSatuSampaiDuaPuluh,--LEFT(RIGHT([0]!nilai,2),1)+1)&amp;" puluh "&amp;INDEX('353_BBI_Bali'!idxSatuSampaiDuaPuluh,--RIGHT([0]!nilai,1)+1))</definedName>
    <definedName name="ratus2" localSheetId="87">" "&amp;INDEX('354_BBI_Tuban'!idxRatusan,--LEFT(TEXT(RIGHT([0]!nilai,3),"000"),1)+1)&amp;" "&amp;IF(--RIGHT([0]!nilai,2)&lt;=20,INDEX('354_BBI_Tuban'!idxSatuSampaiDuaPuluh,--LEFT(RIGHT([0]!nilai,2),2)+1),INDEX('354_BBI_Tuban'!idxSatuSampaiDuaPuluh,--LEFT(RIGHT([0]!nilai,2),1)+1)&amp;" puluh "&amp;INDEX('354_BBI_Tuban'!idxSatuSampaiDuaPuluh,--RIGHT([0]!nilai,1)+1))</definedName>
    <definedName name="ratus2" localSheetId="88">" "&amp;INDEX('355_BBI_Malang'!idxRatusan,--LEFT(TEXT(RIGHT([0]!nilai,3),"000"),1)+1)&amp;" "&amp;IF(--RIGHT([0]!nilai,2)&lt;=20,INDEX('355_BBI_Malang'!idxSatuSampaiDuaPuluh,--LEFT(RIGHT([0]!nilai,2),2)+1),INDEX('355_BBI_Malang'!idxSatuSampaiDuaPuluh,--LEFT(RIGHT([0]!nilai,2),1)+1)&amp;" puluh "&amp;INDEX('355_BBI_Malang'!idxSatuSampaiDuaPuluh,--RIGHT([0]!nilai,1)+1))</definedName>
    <definedName name="ratus2" localSheetId="89">" "&amp;INDEX('356_Lion_Pontianak'!idxRatusan,--LEFT(TEXT(RIGHT([2]!nilai,3),"000"),1)+1)&amp;" "&amp;IF(--RIGHT([2]!nilai,2)&lt;=20,INDEX('356_Lion_Pontianak'!idxSatuSampaiDuaPuluh,--LEFT(RIGHT([2]!nilai,2),2)+1),INDEX('356_Lion_Pontianak'!idxSatuSampaiDuaPuluh,--LEFT(RIGHT([2]!nilai,2),1)+1)&amp;" puluh "&amp;INDEX('356_Lion_Pontianak'!idxSatuSampaiDuaPuluh,--RIGHT([2]!nilai,1)+1))</definedName>
    <definedName name="ratus2" localSheetId="90">" "&amp;INDEX('357_Lion_Malang'!idxRatusan,--LEFT(TEXT(RIGHT([2]!nilai,3),"000"),1)+1)&amp;" "&amp;IF(--RIGHT([2]!nilai,2)&lt;=20,INDEX('357_Lion_Malang'!idxSatuSampaiDuaPuluh,--LEFT(RIGHT([2]!nilai,2),2)+1),INDEX('357_Lion_Malang'!idxSatuSampaiDuaPuluh,--LEFT(RIGHT([2]!nilai,2),1)+1)&amp;" puluh "&amp;INDEX('357_Lion_Malang'!idxSatuSampaiDuaPuluh,--RIGHT([2]!nilai,1)+1))</definedName>
    <definedName name="ratus2" localSheetId="91">" "&amp;INDEX('358_Lion_Bali'!idxRatusan,--LEFT(TEXT(RIGHT([2]!nilai,3),"000"),1)+1)&amp;" "&amp;IF(--RIGHT([2]!nilai,2)&lt;=20,INDEX('358_Lion_Bali'!idxSatuSampaiDuaPuluh,--LEFT(RIGHT([2]!nilai,2),2)+1),INDEX('358_Lion_Bali'!idxSatuSampaiDuaPuluh,--LEFT(RIGHT([2]!nilai,2),1)+1)&amp;" puluh "&amp;INDEX('358_Lion_Bali'!idxSatuSampaiDuaPuluh,--RIGHT([2]!nilai,1)+1))</definedName>
    <definedName name="ratus2" localSheetId="92">" "&amp;INDEX('359_Lion_Pati'!idxRatusan,--LEFT(TEXT(RIGHT([2]!nilai,3),"000"),1)+1)&amp;" "&amp;IF(--RIGHT([2]!nilai,2)&lt;=20,INDEX('359_Lion_Pati'!idxSatuSampaiDuaPuluh,--LEFT(RIGHT([2]!nilai,2),2)+1),INDEX('359_Lion_Pati'!idxSatuSampaiDuaPuluh,--LEFT(RIGHT([2]!nilai,2),1)+1)&amp;" puluh "&amp;INDEX('359_Lion_Pati'!idxSatuSampaiDuaPuluh,--RIGHT([2]!nilai,1)+1))</definedName>
    <definedName name="ratus2" localSheetId="93">" "&amp;INDEX('360_Lion_Pasuruan'!idxRatusan,--LEFT(TEXT(RIGHT([2]!nilai,3),"000"),1)+1)&amp;" "&amp;IF(--RIGHT([2]!nilai,2)&lt;=20,INDEX('360_Lion_Pasuruan'!idxSatuSampaiDuaPuluh,--LEFT(RIGHT([2]!nilai,2),2)+1),INDEX('360_Lion_Pasuruan'!idxSatuSampaiDuaPuluh,--LEFT(RIGHT([2]!nilai,2),1)+1)&amp;" puluh "&amp;INDEX('360_Lion_Pasuruan'!idxSatuSampaiDuaPuluh,--RIGHT([2]!nilai,1)+1))</definedName>
    <definedName name="ratus2" localSheetId="94">" "&amp;INDEX('361_Solologo_Satyaalam_Malang'!idxRatusan,--LEFT(TEXT(RIGHT([2]!nilai,3),"000"),1)+1)&amp;" "&amp;IF(--RIGHT([2]!nilai,2)&lt;=20,INDEX('361_Solologo_Satyaalam_Malang'!idxSatuSampaiDuaPuluh,--LEFT(RIGHT([2]!nilai,2),2)+1),INDEX('361_Solologo_Satyaalam_Malang'!idxSatuSampaiDuaPuluh,--LEFT(RIGHT([2]!nilai,2),1)+1)&amp;" puluh "&amp;INDEX('361_Solologo_Satyaalam_Malang'!idxSatuSampaiDuaPuluh,--RIGHT([2]!nilai,1)+1))</definedName>
    <definedName name="ratus2" localSheetId="95">" "&amp;INDEX('362_Solologo_Satyaalam_Banjar'!idxRatusan,--LEFT(TEXT(RIGHT([2]!nilai,3),"000"),1)+1)&amp;" "&amp;IF(--RIGHT([2]!nilai,2)&lt;=20,INDEX('362_Solologo_Satyaalam_Banjar'!idxSatuSampaiDuaPuluh,--LEFT(RIGHT([2]!nilai,2),2)+1),INDEX('362_Solologo_Satyaalam_Banjar'!idxSatuSampaiDuaPuluh,--LEFT(RIGHT([2]!nilai,2),1)+1)&amp;" puluh "&amp;INDEX('362_Solologo_Satyaalam_Banjar'!idxSatuSampaiDuaPuluh,--RIGHT([2]!nilai,1)+1))</definedName>
    <definedName name="ratus2" localSheetId="96">" "&amp;INDEX('363_NCT_Jambi'!idxRatusan,--LEFT(TEXT(RIGHT([0]!nilai,3),"000"),1)+1)&amp;" "&amp;IF(--RIGHT([0]!nilai,2)&lt;=20,INDEX('363_NCT_Jambi'!idxSatuSampaiDuaPuluh,--LEFT(RIGHT([0]!nilai,2),2)+1),INDEX('363_NCT_Jambi'!idxSatuSampaiDuaPuluh,--LEFT(RIGHT([0]!nilai,2),1)+1)&amp;" puluh "&amp;INDEX('363_NCT_Jambi'!idxSatuSampaiDuaPuluh,--RIGHT([0]!nilai,1)+1))</definedName>
    <definedName name="ratus2" localSheetId="97">" "&amp;INDEX('363a_NCT_Jambi (2)'!idxRatusan,--LEFT(TEXT(RIGHT([0]!nilai,3),"000"),1)+1)&amp;" "&amp;IF(--RIGHT([0]!nilai,2)&lt;=20,INDEX('363a_NCT_Jambi (2)'!idxSatuSampaiDuaPuluh,--LEFT(RIGHT([0]!nilai,2),2)+1),INDEX('363a_NCT_Jambi (2)'!idxSatuSampaiDuaPuluh,--LEFT(RIGHT([0]!nilai,2),1)+1)&amp;" puluh "&amp;INDEX('363a_NCT_Jambi (2)'!idxSatuSampaiDuaPuluh,--RIGHT([0]!nilai,1)+1))</definedName>
    <definedName name="ratus2" localSheetId="98">" "&amp;INDEX('364_Bpk.Iqbal_Batam'!idxRatusan,--LEFT(TEXT(RIGHT([0]!nilai,3),"000"),1)+1)&amp;" "&amp;IF(--RIGHT([0]!nilai,2)&lt;=20,INDEX('364_Bpk.Iqbal_Batam'!idxSatuSampaiDuaPuluh,--LEFT(RIGHT([0]!nilai,2),2)+1),INDEX('364_Bpk.Iqbal_Batam'!idxSatuSampaiDuaPuluh,--LEFT(RIGHT([0]!nilai,2),1)+1)&amp;" puluh "&amp;INDEX('364_Bpk.Iqbal_Batam'!idxSatuSampaiDuaPuluh,--RIGHT([0]!nilai,1)+1))</definedName>
    <definedName name="ratus2" localSheetId="99">" "&amp;INDEX('365_Klik_Batam'!idxRatusan,--LEFT(TEXT(RIGHT([0]!nilai,3),"000"),1)+1)&amp;" "&amp;IF(--RIGHT([0]!nilai,2)&lt;=20,INDEX('365_Klik_Batam'!idxSatuSampaiDuaPuluh,--LEFT(RIGHT([0]!nilai,2),2)+1),INDEX('365_Klik_Batam'!idxSatuSampaiDuaPuluh,--LEFT(RIGHT([0]!nilai,2),1)+1)&amp;" puluh "&amp;INDEX('365_Klik_Batam'!idxSatuSampaiDuaPuluh,--RIGHT([0]!nilai,1)+1))</definedName>
    <definedName name="ratus2" localSheetId="100">" "&amp;INDEX('366_Klik_Batam'!idxRatusan,--LEFT(TEXT(RIGHT([0]!nilai,3),"000"),1)+1)&amp;" "&amp;IF(--RIGHT([0]!nilai,2)&lt;=20,INDEX('366_Klik_Batam'!idxSatuSampaiDuaPuluh,--LEFT(RIGHT([0]!nilai,2),2)+1),INDEX('366_Klik_Batam'!idxSatuSampaiDuaPuluh,--LEFT(RIGHT([0]!nilai,2),1)+1)&amp;" puluh "&amp;INDEX('366_Klik_Batam'!idxSatuSampaiDuaPuluh,--RIGHT([0]!nilai,1)+1))</definedName>
    <definedName name="ratus2" localSheetId="101">" "&amp;INDEX('367_Solologo_Palembang'!idxRatusan,--LEFT(TEXT(RIGHT([2]!nilai,3),"000"),1)+1)&amp;" "&amp;IF(--RIGHT([2]!nilai,2)&lt;=20,INDEX('367_Solologo_Palembang'!idxSatuSampaiDuaPuluh,--LEFT(RIGHT([2]!nilai,2),2)+1),INDEX('367_Solologo_Palembang'!idxSatuSampaiDuaPuluh,--LEFT(RIGHT([2]!nilai,2),1)+1)&amp;" puluh "&amp;INDEX('367_Solologo_Palembang'!idxSatuSampaiDuaPuluh,--RIGHT([2]!nilai,1)+1))</definedName>
    <definedName name="ratus2" localSheetId="102">" "&amp;INDEX('368_Aras_PNK'!idxRatusan,--LEFT(TEXT(RIGHT([0]!nilai,3),"000"),1)+1)&amp;" "&amp;IF(--RIGHT([0]!nilai,2)&lt;=20,INDEX('368_Aras_PNK'!idxSatuSampaiDuaPuluh,--LEFT(RIGHT([0]!nilai,2),2)+1),INDEX('368_Aras_PNK'!idxSatuSampaiDuaPuluh,--LEFT(RIGHT([0]!nilai,2),1)+1)&amp;" puluh "&amp;INDEX('368_Aras_PNK'!idxSatuSampaiDuaPuluh,--RIGHT([0]!nilai,1)+1))</definedName>
    <definedName name="ratus2" localSheetId="103">" "&amp;INDEX('368A_Aras_PNK'!idxRatusan,--LEFT(TEXT(RIGHT([0]!nilai,3),"000"),1)+1)&amp;" "&amp;IF(--RIGHT([0]!nilai,2)&lt;=20,INDEX('368A_Aras_PNK'!idxSatuSampaiDuaPuluh,--LEFT(RIGHT([0]!nilai,2),2)+1),INDEX('368A_Aras_PNK'!idxSatuSampaiDuaPuluh,--LEFT(RIGHT([0]!nilai,2),1)+1)&amp;" puluh "&amp;INDEX('368A_Aras_PNK'!idxSatuSampaiDuaPuluh,--RIGHT([0]!nilai,1)+1))</definedName>
    <definedName name="ratus2" localSheetId="104">" "&amp;INDEX('369_Yenlingtan_PT INTI_BTH'!idxRatusan,--LEFT(TEXT(RIGHT([0]!nilai,3),"000"),1)+1)&amp;" "&amp;IF(--RIGHT([0]!nilai,2)&lt;=20,INDEX('369_Yenlingtan_PT INTI_BTH'!idxSatuSampaiDuaPuluh,--LEFT(RIGHT([0]!nilai,2),2)+1),INDEX('369_Yenlingtan_PT INTI_BTH'!idxSatuSampaiDuaPuluh,--LEFT(RIGHT([0]!nilai,2),1)+1)&amp;" puluh "&amp;INDEX('369_Yenlingtan_PT INTI_BTH'!idxSatuSampaiDuaPuluh,--RIGHT([0]!nilai,1)+1))</definedName>
    <definedName name="ratus2" localSheetId="105">" "&amp;INDEX('370_Menara_Jambi'!idxRatusan,--LEFT(TEXT(RIGHT([0]!nilai,3),"000"),1)+1)&amp;" "&amp;IF(--RIGHT([0]!nilai,2)&lt;=20,INDEX('370_Menara_Jambi'!idxSatuSampaiDuaPuluh,--LEFT(RIGHT([0]!nilai,2),2)+1),INDEX('370_Menara_Jambi'!idxSatuSampaiDuaPuluh,--LEFT(RIGHT([0]!nilai,2),1)+1)&amp;" puluh "&amp;INDEX('370_Menara_Jambi'!idxSatuSampaiDuaPuluh,--RIGHT([0]!nilai,1)+1))</definedName>
    <definedName name="ratus2" localSheetId="106">" "&amp;INDEX('371_PT. Lalitan Anugerah_Palu'!idxRatusan,--LEFT(TEXT(RIGHT([2]!nilai,3),"000"),1)+1)&amp;" "&amp;IF(--RIGHT([2]!nilai,2)&lt;=20,INDEX('371_PT. Lalitan Anugerah_Palu'!idxSatuSampaiDuaPuluh,--LEFT(RIGHT([2]!nilai,2),2)+1),INDEX('371_PT. Lalitan Anugerah_Palu'!idxSatuSampaiDuaPuluh,--LEFT(RIGHT([2]!nilai,2),1)+1)&amp;" puluh "&amp;INDEX('371_PT. Lalitan Anugerah_Palu'!idxSatuSampaiDuaPuluh,--RIGHT([2]!nilai,1)+1))</definedName>
    <definedName name="ratus2" localSheetId="107">" "&amp;INDEX('372_Lion_ParePare'!idxRatusan,--LEFT(TEXT(RIGHT([2]!nilai,3),"000"),1)+1)&amp;" "&amp;IF(--RIGHT([2]!nilai,2)&lt;=20,INDEX('372_Lion_ParePare'!idxSatuSampaiDuaPuluh,--LEFT(RIGHT([2]!nilai,2),2)+1),INDEX('372_Lion_ParePare'!idxSatuSampaiDuaPuluh,--LEFT(RIGHT([2]!nilai,2),1)+1)&amp;" puluh "&amp;INDEX('372_Lion_ParePare'!idxSatuSampaiDuaPuluh,--RIGHT([2]!nilai,1)+1))</definedName>
    <definedName name="ratus2" localSheetId="108">" "&amp;INDEX('373_Lion_Makkatutu'!idxRatusan,--LEFT(TEXT(RIGHT([2]!nilai,3),"000"),1)+1)&amp;" "&amp;IF(--RIGHT([2]!nilai,2)&lt;=20,INDEX('373_Lion_Makkatutu'!idxSatuSampaiDuaPuluh,--LEFT(RIGHT([2]!nilai,2),2)+1),INDEX('373_Lion_Makkatutu'!idxSatuSampaiDuaPuluh,--LEFT(RIGHT([2]!nilai,2),1)+1)&amp;" puluh "&amp;INDEX('373_Lion_Makkatutu'!idxSatuSampaiDuaPuluh,--RIGHT([2]!nilai,1)+1))</definedName>
    <definedName name="ratus2" localSheetId="109">" "&amp;INDEX('374_BBI_Lampung'!idxRatusan,--LEFT(TEXT(RIGHT([0]!nilai,3),"000"),1)+1)&amp;" "&amp;IF(--RIGHT([0]!nilai,2)&lt;=20,INDEX('374_BBI_Lampung'!idxSatuSampaiDuaPuluh,--LEFT(RIGHT([0]!nilai,2),2)+1),INDEX('374_BBI_Lampung'!idxSatuSampaiDuaPuluh,--LEFT(RIGHT([0]!nilai,2),1)+1)&amp;" puluh "&amp;INDEX('374_BBI_Lampung'!idxSatuSampaiDuaPuluh,--RIGHT([0]!nilai,1)+1))</definedName>
    <definedName name="ratus2" localSheetId="110">" "&amp;INDEX('375_Bpk Budi_Banjarmasin'!idxRatusan,--LEFT(TEXT(RIGHT([0]!nilai,3),"000"),1)+1)&amp;" "&amp;IF(--RIGHT([0]!nilai,2)&lt;=20,INDEX('375_Bpk Budi_Banjarmasin'!idxSatuSampaiDuaPuluh,--LEFT(RIGHT([0]!nilai,2),2)+1),INDEX('375_Bpk Budi_Banjarmasin'!idxSatuSampaiDuaPuluh,--LEFT(RIGHT([0]!nilai,2),1)+1)&amp;" puluh "&amp;INDEX('375_Bpk Budi_Banjarmasin'!idxSatuSampaiDuaPuluh,--RIGHT([0]!nilai,1)+1))</definedName>
    <definedName name="ratus2" localSheetId="111">" "&amp;INDEX('376_CV USAHA JAYA_Batam'!idxRatusan,--LEFT(TEXT(RIGHT([0]!nilai,3),"000"),1)+1)&amp;" "&amp;IF(--RIGHT([0]!nilai,2)&lt;=20,INDEX('376_CV USAHA JAYA_Batam'!idxSatuSampaiDuaPuluh,--LEFT(RIGHT([0]!nilai,2),2)+1),INDEX('376_CV USAHA JAYA_Batam'!idxSatuSampaiDuaPuluh,--LEFT(RIGHT([0]!nilai,2),1)+1)&amp;" puluh "&amp;INDEX('376_CV USAHA JAYA_Batam'!idxSatuSampaiDuaPuluh,--RIGHT([0]!nilai,1)+1))</definedName>
    <definedName name="ratus2" localSheetId="112">" "&amp;INDEX('377_Solologo_Persada_Pati'!idxRatusan,--LEFT(TEXT(RIGHT([2]!nilai,3),"000"),1)+1)&amp;" "&amp;IF(--RIGHT([2]!nilai,2)&lt;=20,INDEX('377_Solologo_Persada_Pati'!idxSatuSampaiDuaPuluh,--LEFT(RIGHT([2]!nilai,2),2)+1),INDEX('377_Solologo_Persada_Pati'!idxSatuSampaiDuaPuluh,--LEFT(RIGHT([2]!nilai,2),1)+1)&amp;" puluh "&amp;INDEX('377_Solologo_Persada_Pati'!idxSatuSampaiDuaPuluh,--RIGHT([2]!nilai,1)+1))</definedName>
    <definedName name="ratus2" localSheetId="113">" "&amp;INDEX('378_Yenlingtan_Batam'!idxRatusan,--LEFT(TEXT(RIGHT([0]!nilai,3),"000"),1)+1)&amp;" "&amp;IF(--RIGHT([0]!nilai,2)&lt;=20,INDEX('378_Yenlingtan_Batam'!idxSatuSampaiDuaPuluh,--LEFT(RIGHT([0]!nilai,2),2)+1),INDEX('378_Yenlingtan_Batam'!idxSatuSampaiDuaPuluh,--LEFT(RIGHT([0]!nilai,2),1)+1)&amp;" puluh "&amp;INDEX('378_Yenlingtan_Batam'!idxSatuSampaiDuaPuluh,--RIGHT([0]!nilai,1)+1))</definedName>
    <definedName name="ratus2" localSheetId="114">" "&amp;INDEX('379_KaifaFood_Batam'!idxRatusan,--LEFT(TEXT(RIGHT([0]!nilai,3),"000"),1)+1)&amp;" "&amp;IF(--RIGHT([0]!nilai,2)&lt;=20,INDEX('379_KaifaFood_Batam'!idxSatuSampaiDuaPuluh,--LEFT(RIGHT([0]!nilai,2),2)+1),INDEX('379_KaifaFood_Batam'!idxSatuSampaiDuaPuluh,--LEFT(RIGHT([0]!nilai,2),1)+1)&amp;" puluh "&amp;INDEX('379_KaifaFood_Batam'!idxSatuSampaiDuaPuluh,--RIGHT([0]!nilai,1)+1))</definedName>
    <definedName name="ratus2" localSheetId="115">" "&amp;INDEX('380_AnzoraSkin_Batam'!idxRatusan,--LEFT(TEXT(RIGHT([0]!nilai,3),"000"),1)+1)&amp;" "&amp;IF(--RIGHT([0]!nilai,2)&lt;=20,INDEX('380_AnzoraSkin_Batam'!idxSatuSampaiDuaPuluh,--LEFT(RIGHT([0]!nilai,2),2)+1),INDEX('380_AnzoraSkin_Batam'!idxSatuSampaiDuaPuluh,--LEFT(RIGHT([0]!nilai,2),1)+1)&amp;" puluh "&amp;INDEX('380_AnzoraSkin_Batam'!idxSatuSampaiDuaPuluh,--RIGHT([0]!nilai,1)+1))</definedName>
    <definedName name="ratus2" localSheetId="116">" "&amp;INDEX('381_Yenlintang_Batam'!idxRatusan,--LEFT(TEXT(RIGHT([0]!nilai,3),"000"),1)+1)&amp;" "&amp;IF(--RIGHT([0]!nilai,2)&lt;=20,INDEX('381_Yenlintang_Batam'!idxSatuSampaiDuaPuluh,--LEFT(RIGHT([0]!nilai,2),2)+1),INDEX('381_Yenlintang_Batam'!idxSatuSampaiDuaPuluh,--LEFT(RIGHT([0]!nilai,2),1)+1)&amp;" puluh "&amp;INDEX('381_Yenlintang_Batam'!idxSatuSampaiDuaPuluh,--RIGHT([0]!nilai,1)+1))</definedName>
    <definedName name="ratus2" localSheetId="117">" "&amp;INDEX('382_TifaTransLog_Batam'!idxRatusan,--LEFT(TEXT(RIGHT([0]!nilai,3),"000"),1)+1)&amp;" "&amp;IF(--RIGHT([0]!nilai,2)&lt;=20,INDEX('382_TifaTransLog_Batam'!idxSatuSampaiDuaPuluh,--LEFT(RIGHT([0]!nilai,2),2)+1),INDEX('382_TifaTransLog_Batam'!idxSatuSampaiDuaPuluh,--LEFT(RIGHT([0]!nilai,2),1)+1)&amp;" puluh "&amp;INDEX('382_TifaTransLog_Batam'!idxSatuSampaiDuaPuluh,--RIGHT([0]!nilai,1)+1))</definedName>
    <definedName name="ratus2" localSheetId="118">" "&amp;INDEX('383_Ibu Mujiasih_Sleman'!idxRatusan,--LEFT(TEXT(RIGHT([0]!nilai,3),"000"),1)+1)&amp;" "&amp;IF(--RIGHT([0]!nilai,2)&lt;=20,INDEX('383_Ibu Mujiasih_Sleman'!idxSatuSampaiDuaPuluh,--LEFT(RIGHT([0]!nilai,2),2)+1),INDEX('383_Ibu Mujiasih_Sleman'!idxSatuSampaiDuaPuluh,--LEFT(RIGHT([0]!nilai,2),1)+1)&amp;" puluh "&amp;INDEX('383_Ibu Mujiasih_Sleman'!idxSatuSampaiDuaPuluh,--RIGHT([0]!nilai,1)+1))</definedName>
    <definedName name="ratus2" localSheetId="119">" "&amp;INDEX('384_Yenlintang_Batam'!idxRatusan,--LEFT(TEXT(RIGHT([0]!nilai,3),"000"),1)+1)&amp;" "&amp;IF(--RIGHT([0]!nilai,2)&lt;=20,INDEX('384_Yenlintang_Batam'!idxSatuSampaiDuaPuluh,--LEFT(RIGHT([0]!nilai,2),2)+1),INDEX('384_Yenlintang_Batam'!idxSatuSampaiDuaPuluh,--LEFT(RIGHT([0]!nilai,2),1)+1)&amp;" puluh "&amp;INDEX('384_Yenlintang_Batam'!idxSatuSampaiDuaPuluh,--RIGHT([0]!nilai,1)+1))</definedName>
    <definedName name="ratus2" localSheetId="120">" "&amp;INDEX('385_Yenlintang_Batam'!idxRatusan,--LEFT(TEXT(RIGHT([0]!nilai,3),"000"),1)+1)&amp;" "&amp;IF(--RIGHT([0]!nilai,2)&lt;=20,INDEX('385_Yenlintang_Batam'!idxSatuSampaiDuaPuluh,--LEFT(RIGHT([0]!nilai,2),2)+1),INDEX('385_Yenlintang_Batam'!idxSatuSampaiDuaPuluh,--LEFT(RIGHT([0]!nilai,2),1)+1)&amp;" puluh "&amp;INDEX('385_Yenlintang_Batam'!idxSatuSampaiDuaPuluh,--RIGHT([0]!nilai,1)+1))</definedName>
    <definedName name="ratus2" localSheetId="121">" "&amp;INDEX('386_Yenlintang_Batam'!idxRatusan,--LEFT(TEXT(RIGHT([0]!nilai,3),"000"),1)+1)&amp;" "&amp;IF(--RIGHT([0]!nilai,2)&lt;=20,INDEX('386_Yenlintang_Batam'!idxSatuSampaiDuaPuluh,--LEFT(RIGHT([0]!nilai,2),2)+1),INDEX('386_Yenlintang_Batam'!idxSatuSampaiDuaPuluh,--LEFT(RIGHT([0]!nilai,2),1)+1)&amp;" puluh "&amp;INDEX('386_Yenlintang_Batam'!idxSatuSampaiDuaPuluh,--RIGHT([0]!nilai,1)+1))</definedName>
    <definedName name="ratus2" localSheetId="122">" "&amp;INDEX('387_DN_Surabaya'!idxRatusan,--LEFT(TEXT(RIGHT([2]!nilai,3),"000"),1)+1)&amp;" "&amp;IF(--RIGHT([2]!nilai,2)&lt;=20,INDEX('387_DN_Surabaya'!idxSatuSampaiDuaPuluh,--LEFT(RIGHT([2]!nilai,2),2)+1),INDEX('387_DN_Surabaya'!idxSatuSampaiDuaPuluh,--LEFT(RIGHT([2]!nilai,2),1)+1)&amp;" puluh "&amp;INDEX('387_DN_Surabaya'!idxSatuSampaiDuaPuluh,--RIGHT([2]!nilai,1)+1))</definedName>
    <definedName name="ratus2" localSheetId="123">" "&amp;INDEX('388_BSC_Kino_Siantar&amp; Medan'!idxRatusan,--LEFT(TEXT(RIGHT([0]!nilai,3),"000"),1)+1)&amp;" "&amp;IF(--RIGHT([0]!nilai,2)&lt;=20,INDEX('388_BSC_Kino_Siantar&amp; Medan'!idxSatuSampaiDuaPuluh,--LEFT(RIGHT([0]!nilai,2),2)+1),INDEX('388_BSC_Kino_Siantar&amp; Medan'!idxSatuSampaiDuaPuluh,--LEFT(RIGHT([0]!nilai,2),1)+1)&amp;" puluh "&amp;INDEX('388_BSC_Kino_Siantar&amp; Medan'!idxSatuSampaiDuaPuluh,--RIGHT([0]!nilai,1)+1))</definedName>
    <definedName name="ratus2" localSheetId="124">" "&amp;INDEX('389_BSC_Alam Hijau_Bandung 2'!idxRatusan,--LEFT(TEXT(RIGHT([0]!nilai,3),"000"),1)+1)&amp;" "&amp;IF(--RIGHT([0]!nilai,2)&lt;=20,INDEX('389_BSC_Alam Hijau_Bandung 2'!idxSatuSampaiDuaPuluh,--LEFT(RIGHT([0]!nilai,2),2)+1),INDEX('389_BSC_Alam Hijau_Bandung 2'!idxSatuSampaiDuaPuluh,--LEFT(RIGHT([0]!nilai,2),1)+1)&amp;" puluh "&amp;INDEX('389_BSC_Alam Hijau_Bandung 2'!idxSatuSampaiDuaPuluh,--RIGHT([0]!nilai,1)+1))</definedName>
    <definedName name="ratus2" localSheetId="125">" "&amp;INDEX('389A_BSC_Alam Hijau_Medan'!idxRatusan,--LEFT(TEXT(RIGHT([0]!nilai,3),"000"),1)+1)&amp;" "&amp;IF(--RIGHT([0]!nilai,2)&lt;=20,INDEX('389A_BSC_Alam Hijau_Medan'!idxSatuSampaiDuaPuluh,--LEFT(RIGHT([0]!nilai,2),2)+1),INDEX('389A_BSC_Alam Hijau_Medan'!idxSatuSampaiDuaPuluh,--LEFT(RIGHT([0]!nilai,2),1)+1)&amp;" puluh "&amp;INDEX('389A_BSC_Alam Hijau_Medan'!idxSatuSampaiDuaPuluh,--RIGHT([0]!nilai,1)+1))</definedName>
    <definedName name="ratus2" localSheetId="126">" "&amp;INDEX('390_PT. Olesin Ajah_Yenlintang'!idxRatusan,--LEFT(TEXT(RIGHT([0]!nilai,3),"000"),1)+1)&amp;" "&amp;IF(--RIGHT([0]!nilai,2)&lt;=20,INDEX('390_PT. Olesin Ajah_Yenlintang'!idxSatuSampaiDuaPuluh,--LEFT(RIGHT([0]!nilai,2),2)+1),INDEX('390_PT. Olesin Ajah_Yenlintang'!idxSatuSampaiDuaPuluh,--LEFT(RIGHT([0]!nilai,2),1)+1)&amp;" puluh "&amp;INDEX('390_PT. Olesin Ajah_Yenlintang'!idxSatuSampaiDuaPuluh,--RIGHT([0]!nilai,1)+1))</definedName>
    <definedName name="ratus2" localSheetId="127">" "&amp;INDEX('391_Trawlbens_Batam'!idxRatusan,--LEFT(TEXT(RIGHT([0]!nilai,3),"000"),1)+1)&amp;" "&amp;IF(--RIGHT([0]!nilai,2)&lt;=20,INDEX('391_Trawlbens_Batam'!idxSatuSampaiDuaPuluh,--LEFT(RIGHT([0]!nilai,2),2)+1),INDEX('391_Trawlbens_Batam'!idxSatuSampaiDuaPuluh,--LEFT(RIGHT([0]!nilai,2),1)+1)&amp;" puluh "&amp;INDEX('391_Trawlbens_Batam'!idxSatuSampaiDuaPuluh,--RIGHT([0]!nilai,1)+1))</definedName>
    <definedName name="ratus2" localSheetId="128">" "&amp;INDEX('392_Klik_Batam'!idxRatusan,--LEFT(TEXT(RIGHT([0]!nilai,3),"000"),1)+1)&amp;" "&amp;IF(--RIGHT([0]!nilai,2)&lt;=20,INDEX('392_Klik_Batam'!idxSatuSampaiDuaPuluh,--LEFT(RIGHT([0]!nilai,2),2)+1),INDEX('392_Klik_Batam'!idxSatuSampaiDuaPuluh,--LEFT(RIGHT([0]!nilai,2),1)+1)&amp;" puluh "&amp;INDEX('392_Klik_Batam'!idxSatuSampaiDuaPuluh,--RIGHT([0]!nilai,1)+1))</definedName>
    <definedName name="ratus2" localSheetId="129">" "&amp;INDEX('393_Numi Center_Yenlintang'!idxRatusan,--LEFT(TEXT(RIGHT([0]!nilai,3),"000"),1)+1)&amp;" "&amp;IF(--RIGHT([0]!nilai,2)&lt;=20,INDEX('393_Numi Center_Yenlintang'!idxSatuSampaiDuaPuluh,--LEFT(RIGHT([0]!nilai,2),2)+1),INDEX('393_Numi Center_Yenlintang'!idxSatuSampaiDuaPuluh,--LEFT(RIGHT([0]!nilai,2),1)+1)&amp;" puluh "&amp;INDEX('393_Numi Center_Yenlintang'!idxSatuSampaiDuaPuluh,--RIGHT([0]!nilai,1)+1))</definedName>
    <definedName name="ratus2" localSheetId="130">" "&amp;INDEX('394_Jajan Korea_Batam'!idxRatusan,--LEFT(TEXT(RIGHT([0]!nilai,3),"000"),1)+1)&amp;" "&amp;IF(--RIGHT([0]!nilai,2)&lt;=20,INDEX('394_Jajan Korea_Batam'!idxSatuSampaiDuaPuluh,--LEFT(RIGHT([0]!nilai,2),2)+1),INDEX('394_Jajan Korea_Batam'!idxSatuSampaiDuaPuluh,--LEFT(RIGHT([0]!nilai,2),1)+1)&amp;" puluh "&amp;INDEX('394_Jajan Korea_Batam'!idxSatuSampaiDuaPuluh,--RIGHT([0]!nilai,1)+1))</definedName>
    <definedName name="ratus2" localSheetId="131">" "&amp;INDEX('395_Trawlbens_Batam'!idxRatusan,--LEFT(TEXT(RIGHT([0]!nilai,3),"000"),1)+1)&amp;" "&amp;IF(--RIGHT([0]!nilai,2)&lt;=20,INDEX('395_Trawlbens_Batam'!idxSatuSampaiDuaPuluh,--LEFT(RIGHT([0]!nilai,2),2)+1),INDEX('395_Trawlbens_Batam'!idxSatuSampaiDuaPuluh,--LEFT(RIGHT([0]!nilai,2),1)+1)&amp;" puluh "&amp;INDEX('395_Trawlbens_Batam'!idxSatuSampaiDuaPuluh,--RIGHT([0]!nilai,1)+1))</definedName>
    <definedName name="ratus2" localSheetId="132">" "&amp;INDEX('396_Bpk. Alexander_Makassar'!idxRatusan,--LEFT(TEXT(RIGHT([0]!nilai,3),"000"),1)+1)&amp;" "&amp;IF(--RIGHT([0]!nilai,2)&lt;=20,INDEX('396_Bpk. Alexander_Makassar'!idxSatuSampaiDuaPuluh,--LEFT(RIGHT([0]!nilai,2),2)+1),INDEX('396_Bpk. Alexander_Makassar'!idxSatuSampaiDuaPuluh,--LEFT(RIGHT([0]!nilai,2),1)+1)&amp;" puluh "&amp;INDEX('396_Bpk. Alexander_Makassar'!idxSatuSampaiDuaPuluh,--RIGHT([0]!nilai,1)+1))</definedName>
    <definedName name="ratus2" localSheetId="133">" "&amp;INDEX('397_Bpk. Ceper_Cikarang'!idxRatusan,--LEFT(TEXT(RIGHT([0]!nilai,3),"000"),1)+1)&amp;" "&amp;IF(--RIGHT([0]!nilai,2)&lt;=20,INDEX('397_Bpk. Ceper_Cikarang'!idxSatuSampaiDuaPuluh,--LEFT(RIGHT([0]!nilai,2),2)+1),INDEX('397_Bpk. Ceper_Cikarang'!idxSatuSampaiDuaPuluh,--LEFT(RIGHT([0]!nilai,2),1)+1)&amp;" puluh "&amp;INDEX('397_Bpk. Ceper_Cikarang'!idxSatuSampaiDuaPuluh,--RIGHT([0]!nilai,1)+1))</definedName>
    <definedName name="ratus2" localSheetId="134">" "&amp;INDEX('398_Bpk. Ahmad_Palembang'!idxRatusan,--LEFT(TEXT(RIGHT([0]!nilai,3),"000"),1)+1)&amp;" "&amp;IF(--RIGHT([0]!nilai,2)&lt;=20,INDEX('398_Bpk. Ahmad_Palembang'!idxSatuSampaiDuaPuluh,--LEFT(RIGHT([0]!nilai,2),2)+1),INDEX('398_Bpk. Ahmad_Palembang'!idxSatuSampaiDuaPuluh,--LEFT(RIGHT([0]!nilai,2),1)+1)&amp;" puluh "&amp;INDEX('398_Bpk. Ahmad_Palembang'!idxSatuSampaiDuaPuluh,--RIGHT([0]!nilai,1)+1))</definedName>
    <definedName name="ratus2" localSheetId="135">" "&amp;INDEX('399_Surya Jasa_Pontianak'!idxRatusan,--LEFT(TEXT(RIGHT([0]!nilai,3),"000"),1)+1)&amp;" "&amp;IF(--RIGHT([0]!nilai,2)&lt;=20,INDEX('399_Surya Jasa_Pontianak'!idxSatuSampaiDuaPuluh,--LEFT(RIGHT([0]!nilai,2),2)+1),INDEX('399_Surya Jasa_Pontianak'!idxSatuSampaiDuaPuluh,--LEFT(RIGHT([0]!nilai,2),1)+1)&amp;" puluh "&amp;INDEX('399_Surya Jasa_Pontianak'!idxSatuSampaiDuaPuluh,--RIGHT([0]!nilai,1)+1))</definedName>
    <definedName name="ratus2" localSheetId="136">" "&amp;INDEX('400_Lion_ParePare'!idxRatusan,--LEFT(TEXT(RIGHT([2]!nilai,3),"000"),1)+1)&amp;" "&amp;IF(--RIGHT([2]!nilai,2)&lt;=20,INDEX('400_Lion_ParePare'!idxSatuSampaiDuaPuluh,--LEFT(RIGHT([2]!nilai,2),2)+1),INDEX('400_Lion_ParePare'!idxSatuSampaiDuaPuluh,--LEFT(RIGHT([2]!nilai,2),1)+1)&amp;" puluh "&amp;INDEX('400_Lion_ParePare'!idxSatuSampaiDuaPuluh,--RIGHT([2]!nilai,1)+1))</definedName>
    <definedName name="ratus2" localSheetId="137">" "&amp;INDEX('401_MTEK_Tangerang'!idxRatusan,--LEFT(TEXT(RIGHT([0]!nilai,3),"000"),1)+1)&amp;" "&amp;IF(--RIGHT([0]!nilai,2)&lt;=20,INDEX('401_MTEK_Tangerang'!idxSatuSampaiDuaPuluh,--LEFT(RIGHT([0]!nilai,2),2)+1),INDEX('401_MTEK_Tangerang'!idxSatuSampaiDuaPuluh,--LEFT(RIGHT([0]!nilai,2),1)+1)&amp;" puluh "&amp;INDEX('401_MTEK_Tangerang'!idxSatuSampaiDuaPuluh,--RIGHT([0]!nilai,1)+1))</definedName>
    <definedName name="ratus2" localSheetId="138">" "&amp;INDEX('402_BBI_Denpasar'!idxRatusan,--LEFT(TEXT(RIGHT([0]!nilai,3),"000"),1)+1)&amp;" "&amp;IF(--RIGHT([0]!nilai,2)&lt;=20,INDEX('402_BBI_Denpasar'!idxSatuSampaiDuaPuluh,--LEFT(RIGHT([0]!nilai,2),2)+1),INDEX('402_BBI_Denpasar'!idxSatuSampaiDuaPuluh,--LEFT(RIGHT([0]!nilai,2),1)+1)&amp;" puluh "&amp;INDEX('402_BBI_Denpasar'!idxSatuSampaiDuaPuluh,--RIGHT([0]!nilai,1)+1))</definedName>
    <definedName name="ratus2" localSheetId="139">" "&amp;INDEX('403_PT Super Sukses_MAS Kargo'!idxRatusan,--LEFT(TEXT(RIGHT([0]!nilai,3),"000"),1)+1)&amp;" "&amp;IF(--RIGHT([0]!nilai,2)&lt;=20,INDEX('403_PT Super Sukses_MAS Kargo'!idxSatuSampaiDuaPuluh,--LEFT(RIGHT([0]!nilai,2),2)+1),INDEX('403_PT Super Sukses_MAS Kargo'!idxSatuSampaiDuaPuluh,--LEFT(RIGHT([0]!nilai,2),1)+1)&amp;" puluh "&amp;INDEX('403_PT Super Sukses_MAS Kargo'!idxSatuSampaiDuaPuluh,--RIGHT([0]!nilai,1)+1))</definedName>
    <definedName name="ratus2" localSheetId="140">" "&amp;INDEX('404_MAS Kargo_Pontianak'!idxRatusan,--LEFT(TEXT(RIGHT([0]!nilai,3),"000"),1)+1)&amp;" "&amp;IF(--RIGHT([0]!nilai,2)&lt;=20,INDEX('404_MAS Kargo_Pontianak'!idxSatuSampaiDuaPuluh,--LEFT(RIGHT([0]!nilai,2),2)+1),INDEX('404_MAS Kargo_Pontianak'!idxSatuSampaiDuaPuluh,--LEFT(RIGHT([0]!nilai,2),1)+1)&amp;" puluh "&amp;INDEX('404_MAS Kargo_Pontianak'!idxSatuSampaiDuaPuluh,--RIGHT([0]!nilai,1)+1))</definedName>
    <definedName name="ratus2" localSheetId="141">" "&amp;INDEX('405_PT Korea Global_MAS Kargo'!idxRatusan,--LEFT(TEXT(RIGHT([0]!nilai,3),"000"),1)+1)&amp;" "&amp;IF(--RIGHT([0]!nilai,2)&lt;=20,INDEX('405_PT Korea Global_MAS Kargo'!idxSatuSampaiDuaPuluh,--LEFT(RIGHT([0]!nilai,2),2)+1),INDEX('405_PT Korea Global_MAS Kargo'!idxSatuSampaiDuaPuluh,--LEFT(RIGHT([0]!nilai,2),1)+1)&amp;" puluh "&amp;INDEX('405_PT Korea Global_MAS Kargo'!idxSatuSampaiDuaPuluh,--RIGHT([0]!nilai,1)+1))</definedName>
    <definedName name="ratus2" localSheetId="142">" "&amp;INDEX('406_PT Almas_MAS Kargo'!idxRatusan,--LEFT(TEXT(RIGHT([0]!nilai,3),"000"),1)+1)&amp;" "&amp;IF(--RIGHT([0]!nilai,2)&lt;=20,INDEX('406_PT Almas_MAS Kargo'!idxSatuSampaiDuaPuluh,--LEFT(RIGHT([0]!nilai,2),2)+1),INDEX('406_PT Almas_MAS Kargo'!idxSatuSampaiDuaPuluh,--LEFT(RIGHT([0]!nilai,2),1)+1)&amp;" puluh "&amp;INDEX('406_PT Almas_MAS Kargo'!idxSatuSampaiDuaPuluh,--RIGHT([0]!nilai,1)+1))</definedName>
    <definedName name="ratus2" localSheetId="143">" "&amp;INDEX('407_Wipa_Batam'!idxRatusan,--LEFT(TEXT(RIGHT([0]!nilai,3),"000"),1)+1)&amp;" "&amp;IF(--RIGHT([0]!nilai,2)&lt;=20,INDEX('407_Wipa_Batam'!idxSatuSampaiDuaPuluh,--LEFT(RIGHT([0]!nilai,2),2)+1),INDEX('407_Wipa_Batam'!idxSatuSampaiDuaPuluh,--LEFT(RIGHT([0]!nilai,2),1)+1)&amp;" puluh "&amp;INDEX('407_Wipa_Batam'!idxSatuSampaiDuaPuluh,--RIGHT([0]!nilai,1)+1))</definedName>
    <definedName name="ratus2" localSheetId="144">" "&amp;INDEX('408_Trawlbens_Batam'!idxRatusan,--LEFT(TEXT(RIGHT([0]!nilai,3),"000"),1)+1)&amp;" "&amp;IF(--RIGHT([0]!nilai,2)&lt;=20,INDEX('408_Trawlbens_Batam'!idxSatuSampaiDuaPuluh,--LEFT(RIGHT([0]!nilai,2),2)+1),INDEX('408_Trawlbens_Batam'!idxSatuSampaiDuaPuluh,--LEFT(RIGHT([0]!nilai,2),1)+1)&amp;" puluh "&amp;INDEX('408_Trawlbens_Batam'!idxSatuSampaiDuaPuluh,--RIGHT([0]!nilai,1)+1))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 localSheetId="0">" "&amp;INDEX('274_NCT_Lampung'!idxRatusan,--LEFT(TEXT(RIGHT('[3]Pos Log Serang 260721'!XFD1,3),"000"),1)+1)&amp;" "&amp;IF(--RIGHT('[3]Pos Log Serang 260721'!XFD1,2)&lt;=20,INDEX('274_NCT_Lampung'!idxSatuSampaiDuaPuluh,--LEFT(RIGHT('[3]Pos Log Serang 260721'!XFD1,2),2)+1),INDEX('274_NCT_Lampung'!idxSatuSampaiDuaPuluh,--LEFT(RIGHT('[3]Pos Log Serang 260721'!XFD1,2),1)+1)&amp;" puluh "&amp;INDEX('274_NCT_Lampung'!idxSatuSampaiDuaPuluh,--RIGHT('[3]Pos Log Serang 260721'!XFD1,1)+1))</definedName>
    <definedName name="ratus3" localSheetId="1">" "&amp;INDEX('275_Pandu_Pontianak'!idxRatusan,--LEFT(TEXT(RIGHT('[3]Pos Log Serang 260721'!XFD1,3),"000"),1)+1)&amp;" "&amp;IF(--RIGHT('[3]Pos Log Serang 260721'!XFD1,2)&lt;=20,INDEX('275_Pandu_Pontianak'!idxSatuSampaiDuaPuluh,--LEFT(RIGHT('[3]Pos Log Serang 260721'!XFD1,2),2)+1),INDEX('275_Pandu_Pontianak'!idxSatuSampaiDuaPuluh,--LEFT(RIGHT('[3]Pos Log Serang 260721'!XFD1,2),1)+1)&amp;" puluh "&amp;INDEX('275_Pandu_Pontianak'!idxSatuSampaiDuaPuluh,--RIGHT('[3]Pos Log Serang 260721'!XFD1,1)+1))</definedName>
    <definedName name="ratus3" localSheetId="2">" "&amp;INDEX('276_MTEK_Jawa Barat'!idxRatusan,--LEFT(TEXT(RIGHT('[3]Pos Log Serang 260721'!XFD1,3),"000"),1)+1)&amp;" "&amp;IF(--RIGHT('[3]Pos Log Serang 260721'!XFD1,2)&lt;=20,INDEX('276_MTEK_Jawa Barat'!idxSatuSampaiDuaPuluh,--LEFT(RIGHT('[3]Pos Log Serang 260721'!XFD1,2),2)+1),INDEX('276_MTEK_Jawa Barat'!idxSatuSampaiDuaPuluh,--LEFT(RIGHT('[3]Pos Log Serang 260721'!XFD1,2),1)+1)&amp;" puluh "&amp;INDEX('276_MTEK_Jawa Barat'!idxSatuSampaiDuaPuluh,--RIGHT('[3]Pos Log Serang 260721'!XFD1,1)+1))</definedName>
    <definedName name="ratus3" localSheetId="3">" "&amp;INDEX('278_BSC_Kino_Kisaran'!idxRatusan,--LEFT(TEXT(RIGHT('[3]Pos Log Serang 260721'!XFD1,3),"000"),1)+1)&amp;" "&amp;IF(--RIGHT('[3]Pos Log Serang 260721'!XFD1,2)&lt;=20,INDEX('278_BSC_Kino_Kisaran'!idxSatuSampaiDuaPuluh,--LEFT(RIGHT('[3]Pos Log Serang 260721'!XFD1,2),2)+1),INDEX('278_BSC_Kino_Kisaran'!idxSatuSampaiDuaPuluh,--LEFT(RIGHT('[3]Pos Log Serang 260721'!XFD1,2),1)+1)&amp;" puluh "&amp;INDEX('278_BSC_Kino_Kisaran'!idxSatuSampaiDuaPuluh,--RIGHT('[3]Pos Log Serang 260721'!XFD1,1)+1))</definedName>
    <definedName name="ratus3" localSheetId="4">" "&amp;INDEX('279_BSC_Alam Hijau_Kota Bumi'!idxRatusan,--LEFT(TEXT(RIGHT('[3]Pos Log Serang 260721'!XFD1,3),"000"),1)+1)&amp;" "&amp;IF(--RIGHT('[3]Pos Log Serang 260721'!XFD1,2)&lt;=20,INDEX('279_BSC_Alam Hijau_Kota Bumi'!idxSatuSampaiDuaPuluh,--LEFT(RIGHT('[3]Pos Log Serang 260721'!XFD1,2),2)+1),INDEX('279_BSC_Alam Hijau_Kota Bumi'!idxSatuSampaiDuaPuluh,--LEFT(RIGHT('[3]Pos Log Serang 260721'!XFD1,2),1)+1)&amp;" puluh "&amp;INDEX('279_BSC_Alam Hijau_Kota Bumi'!idxSatuSampaiDuaPuluh,--RIGHT('[3]Pos Log Serang 260721'!XFD1,1)+1))</definedName>
    <definedName name="ratus3" localSheetId="5">" "&amp;INDEX('280_BSC_Alam Hijau_Medan'!idxRatusan,--LEFT(TEXT(RIGHT('[3]Pos Log Serang 260721'!XFD1,3),"000"),1)+1)&amp;" "&amp;IF(--RIGHT('[3]Pos Log Serang 260721'!XFD1,2)&lt;=20,INDEX('280_BSC_Alam Hijau_Medan'!idxSatuSampaiDuaPuluh,--LEFT(RIGHT('[3]Pos Log Serang 260721'!XFD1,2),2)+1),INDEX('280_BSC_Alam Hijau_Medan'!idxSatuSampaiDuaPuluh,--LEFT(RIGHT('[3]Pos Log Serang 260721'!XFD1,2),1)+1)&amp;" puluh "&amp;INDEX('280_BSC_Alam Hijau_Medan'!idxSatuSampaiDuaPuluh,--RIGHT('[3]Pos Log Serang 260721'!XFD1,1)+1))</definedName>
    <definedName name="ratus3" localSheetId="6">" "&amp;INDEX('281_BSC_JHHPLamoung'!idxRatusan,--LEFT(TEXT(RIGHT('[3]Pos Log Serang 260721'!XFD1,3),"000"),1)+1)&amp;" "&amp;IF(--RIGHT('[3]Pos Log Serang 260721'!XFD1,2)&lt;=20,INDEX('281_BSC_JHHPLamoung'!idxSatuSampaiDuaPuluh,--LEFT(RIGHT('[3]Pos Log Serang 260721'!XFD1,2),2)+1),INDEX('281_BSC_JHHPLamoung'!idxSatuSampaiDuaPuluh,--LEFT(RIGHT('[3]Pos Log Serang 260721'!XFD1,2),1)+1)&amp;" puluh "&amp;INDEX('281_BSC_JHHPLamoung'!idxSatuSampaiDuaPuluh,--RIGHT('[3]Pos Log Serang 260721'!XFD1,1)+1))</definedName>
    <definedName name="ratus3" localSheetId="7">" "&amp;INDEX('282_Solologo_Setiaalam_Malang'!idxRatusan,--LEFT(TEXT(RIGHT('[3]Pos Log Serang 260721'!XFD1,3),"000"),1)+1)&amp;" "&amp;IF(--RIGHT('[3]Pos Log Serang 260721'!XFD1,2)&lt;=20,INDEX('282_Solologo_Setiaalam_Malang'!idxSatuSampaiDuaPuluh,--LEFT(RIGHT('[3]Pos Log Serang 260721'!XFD1,2),2)+1),INDEX('282_Solologo_Setiaalam_Malang'!idxSatuSampaiDuaPuluh,--LEFT(RIGHT('[3]Pos Log Serang 260721'!XFD1,2),1)+1)&amp;" puluh "&amp;INDEX('282_Solologo_Setiaalam_Malang'!idxSatuSampaiDuaPuluh,--RIGHT('[3]Pos Log Serang 260721'!XFD1,1)+1))</definedName>
    <definedName name="ratus3" localSheetId="8">" "&amp;INDEX('282A_Solologo_Persada_Pasuruan'!idxRatusan,--LEFT(TEXT(RIGHT('[3]Pos Log Serang 260721'!XFD1,3),"000"),1)+1)&amp;" "&amp;IF(--RIGHT('[3]Pos Log Serang 260721'!XFD1,2)&lt;=20,INDEX('282A_Solologo_Persada_Pasuruan'!idxSatuSampaiDuaPuluh,--LEFT(RIGHT('[3]Pos Log Serang 260721'!XFD1,2),2)+1),INDEX('282A_Solologo_Persada_Pasuruan'!idxSatuSampaiDuaPuluh,--LEFT(RIGHT('[3]Pos Log Serang 260721'!XFD1,2),1)+1)&amp;" puluh "&amp;INDEX('282A_Solologo_Persada_Pasuruan'!idxSatuSampaiDuaPuluh,--RIGHT('[3]Pos Log Serang 260721'!XFD1,1)+1))</definedName>
    <definedName name="ratus3" localSheetId="9">" "&amp;INDEX('283_Solologo_Persada_Pati'!idxRatusan,--LEFT(TEXT(RIGHT('[3]Pos Log Serang 260721'!XFD1,3),"000"),1)+1)&amp;" "&amp;IF(--RIGHT('[3]Pos Log Serang 260721'!XFD1,2)&lt;=20,INDEX('283_Solologo_Persada_Pati'!idxSatuSampaiDuaPuluh,--LEFT(RIGHT('[3]Pos Log Serang 260721'!XFD1,2),2)+1),INDEX('283_Solologo_Persada_Pati'!idxSatuSampaiDuaPuluh,--LEFT(RIGHT('[3]Pos Log Serang 260721'!XFD1,2),1)+1)&amp;" puluh "&amp;INDEX('283_Solologo_Persada_Pati'!idxSatuSampaiDuaPuluh,--RIGHT('[3]Pos Log Serang 260721'!XFD1,1)+1))</definedName>
    <definedName name="ratus3" localSheetId="10">" "&amp;INDEX('284_Bpk. Agha_Jakarta'!idxRatusan,--LEFT(TEXT(RIGHT('[3]Pos Log Serang 260721'!XFD1,3),"000"),1)+1)&amp;" "&amp;IF(--RIGHT('[3]Pos Log Serang 260721'!XFD1,2)&lt;=20,INDEX('284_Bpk. Agha_Jakarta'!idxSatuSampaiDuaPuluh,--LEFT(RIGHT('[3]Pos Log Serang 260721'!XFD1,2),2)+1),INDEX('284_Bpk. Agha_Jakarta'!idxSatuSampaiDuaPuluh,--LEFT(RIGHT('[3]Pos Log Serang 260721'!XFD1,2),1)+1)&amp;" puluh "&amp;INDEX('284_Bpk. Agha_Jakarta'!idxSatuSampaiDuaPuluh,--RIGHT('[3]Pos Log Serang 260721'!XFD1,1)+1))</definedName>
    <definedName name="ratus3" localSheetId="11">" "&amp;INDEX('285_Bpk Zudi_Banjarmasin'!idxRatusan,--LEFT(TEXT(RIGHT('[3]Pos Log Serang 260721'!XFD1,3),"000"),1)+1)&amp;" "&amp;IF(--RIGHT('[3]Pos Log Serang 260721'!XFD1,2)&lt;=20,INDEX('285_Bpk Zudi_Banjarmasin'!idxSatuSampaiDuaPuluh,--LEFT(RIGHT('[3]Pos Log Serang 260721'!XFD1,2),2)+1),INDEX('285_Bpk Zudi_Banjarmasin'!idxSatuSampaiDuaPuluh,--LEFT(RIGHT('[3]Pos Log Serang 260721'!XFD1,2),1)+1)&amp;" puluh "&amp;INDEX('285_Bpk Zudi_Banjarmasin'!idxSatuSampaiDuaPuluh,--RIGHT('[3]Pos Log Serang 260721'!XFD1,1)+1))</definedName>
    <definedName name="ratus3" localSheetId="12">" "&amp;INDEX('286_DN_Lampung'!idxRatusan,--LEFT(TEXT(RIGHT('[3]Pos Log Serang 260721'!XFD1,3),"000"),1)+1)&amp;" "&amp;IF(--RIGHT('[3]Pos Log Serang 260721'!XFD1,2)&lt;=20,INDEX('286_DN_Lampung'!idxSatuSampaiDuaPuluh,--LEFT(RIGHT('[3]Pos Log Serang 260721'!XFD1,2),2)+1),INDEX('286_DN_Lampung'!idxSatuSampaiDuaPuluh,--LEFT(RIGHT('[3]Pos Log Serang 260721'!XFD1,2),1)+1)&amp;" puluh "&amp;INDEX('286_DN_Lampung'!idxSatuSampaiDuaPuluh,--RIGHT('[3]Pos Log Serang 260721'!XFD1,1)+1))</definedName>
    <definedName name="ratus3" localSheetId="13">" "&amp;INDEX('287_Segoro_Korea'!idxRatusan,--LEFT(TEXT(RIGHT('[3]Pos Log Serang 260721'!XFD1,3),"000"),1)+1)&amp;" "&amp;IF(--RIGHT('[3]Pos Log Serang 260721'!XFD1,2)&lt;=20,INDEX('287_Segoro_Korea'!idxSatuSampaiDuaPuluh,--LEFT(RIGHT('[3]Pos Log Serang 260721'!XFD1,2),2)+1),INDEX('287_Segoro_Korea'!idxSatuSampaiDuaPuluh,--LEFT(RIGHT('[3]Pos Log Serang 260721'!XFD1,2),1)+1)&amp;" puluh "&amp;INDEX('287_Segoro_Korea'!idxSatuSampaiDuaPuluh,--RIGHT('[3]Pos Log Serang 260721'!XFD1,1)+1))</definedName>
    <definedName name="ratus3" localSheetId="14">" "&amp;INDEX('288_BSC_Alamhijau_Pekanbaru'!idxRatusan,--LEFT(TEXT(RIGHT('[3]Pos Log Serang 260721'!XFD1,3),"000"),1)+1)&amp;" "&amp;IF(--RIGHT('[3]Pos Log Serang 260721'!XFD1,2)&lt;=20,INDEX('288_BSC_Alamhijau_Pekanbaru'!idxSatuSampaiDuaPuluh,--LEFT(RIGHT('[3]Pos Log Serang 260721'!XFD1,2),2)+1),INDEX('288_BSC_Alamhijau_Pekanbaru'!idxSatuSampaiDuaPuluh,--LEFT(RIGHT('[3]Pos Log Serang 260721'!XFD1,2),1)+1)&amp;" puluh "&amp;INDEX('288_BSC_Alamhijau_Pekanbaru'!idxSatuSampaiDuaPuluh,--RIGHT('[3]Pos Log Serang 260721'!XFD1,1)+1))</definedName>
    <definedName name="ratus3" localSheetId="15">" "&amp;INDEX('289_PT. Yasa_Konawe'!idxRatusan,--LEFT(TEXT(RIGHT('[3]Pos Log Serang 260721'!XFD1,3),"000"),1)+1)&amp;" "&amp;IF(--RIGHT('[3]Pos Log Serang 260721'!XFD1,2)&lt;=20,INDEX('289_PT. Yasa_Konawe'!idxSatuSampaiDuaPuluh,--LEFT(RIGHT('[3]Pos Log Serang 260721'!XFD1,2),2)+1),INDEX('289_PT. Yasa_Konawe'!idxSatuSampaiDuaPuluh,--LEFT(RIGHT('[3]Pos Log Serang 260721'!XFD1,2),1)+1)&amp;" puluh "&amp;INDEX('289_PT. Yasa_Konawe'!idxSatuSampaiDuaPuluh,--RIGHT('[3]Pos Log Serang 260721'!XFD1,1)+1))</definedName>
    <definedName name="ratus3" localSheetId="16">" "&amp;INDEX('290_PCS_Ketapang'!idxRatusan,--LEFT(TEXT(RIGHT('[3]Pos Log Serang 260721'!XFD1,3),"000"),1)+1)&amp;" "&amp;IF(--RIGHT('[3]Pos Log Serang 260721'!XFD1,2)&lt;=20,INDEX('290_PCS_Ketapang'!idxSatuSampaiDuaPuluh,--LEFT(RIGHT('[3]Pos Log Serang 260721'!XFD1,2),2)+1),INDEX('290_PCS_Ketapang'!idxSatuSampaiDuaPuluh,--LEFT(RIGHT('[3]Pos Log Serang 260721'!XFD1,2),1)+1)&amp;" puluh "&amp;INDEX('290_PCS_Ketapang'!idxSatuSampaiDuaPuluh,--RIGHT('[3]Pos Log Serang 260721'!XFD1,1)+1))</definedName>
    <definedName name="ratus3" localSheetId="17">" "&amp;INDEX('291_Menara_Cirebon'!idxRatusan,--LEFT(TEXT(RIGHT('[3]Pos Log Serang 260721'!XFD1,3),"000"),1)+1)&amp;" "&amp;IF(--RIGHT('[3]Pos Log Serang 260721'!XFD1,2)&lt;=20,INDEX('291_Menara_Cirebon'!idxSatuSampaiDuaPuluh,--LEFT(RIGHT('[3]Pos Log Serang 260721'!XFD1,2),2)+1),INDEX('291_Menara_Cirebon'!idxSatuSampaiDuaPuluh,--LEFT(RIGHT('[3]Pos Log Serang 260721'!XFD1,2),1)+1)&amp;" puluh "&amp;INDEX('291_Menara_Cirebon'!idxSatuSampaiDuaPuluh,--RIGHT('[3]Pos Log Serang 260721'!XFD1,1)+1))</definedName>
    <definedName name="ratus3" localSheetId="18">" "&amp;INDEX('292_Menara_Medan'!idxRatusan,--LEFT(TEXT(RIGHT('[3]Pos Log Serang 260721'!XFD1,3),"000"),1)+1)&amp;" "&amp;IF(--RIGHT('[3]Pos Log Serang 260721'!XFD1,2)&lt;=20,INDEX('292_Menara_Medan'!idxSatuSampaiDuaPuluh,--LEFT(RIGHT('[3]Pos Log Serang 260721'!XFD1,2),2)+1),INDEX('292_Menara_Medan'!idxSatuSampaiDuaPuluh,--LEFT(RIGHT('[3]Pos Log Serang 260721'!XFD1,2),1)+1)&amp;" puluh "&amp;INDEX('292_Menara_Medan'!idxSatuSampaiDuaPuluh,--RIGHT('[3]Pos Log Serang 260721'!XFD1,1)+1))</definedName>
    <definedName name="ratus3" localSheetId="19">" "&amp;INDEX('293_MTEK_Indramayu'!idxRatusan,--LEFT(TEXT(RIGHT('[3]Pos Log Serang 260721'!XFD1,3),"000"),1)+1)&amp;" "&amp;IF(--RIGHT('[3]Pos Log Serang 260721'!XFD1,2)&lt;=20,INDEX('293_MTEK_Indramayu'!idxSatuSampaiDuaPuluh,--LEFT(RIGHT('[3]Pos Log Serang 260721'!XFD1,2),2)+1),INDEX('293_MTEK_Indramayu'!idxSatuSampaiDuaPuluh,--LEFT(RIGHT('[3]Pos Log Serang 260721'!XFD1,2),1)+1)&amp;" puluh "&amp;INDEX('293_MTEK_Indramayu'!idxSatuSampaiDuaPuluh,--RIGHT('[3]Pos Log Serang 260721'!XFD1,1)+1))</definedName>
    <definedName name="ratus3" localSheetId="20">" "&amp;INDEX('294_MTEK_Bogor'!idxRatusan,--LEFT(TEXT(RIGHT('[3]Pos Log Serang 260721'!XFD1,3),"000"),1)+1)&amp;" "&amp;IF(--RIGHT('[3]Pos Log Serang 260721'!XFD1,2)&lt;=20,INDEX('294_MTEK_Bogor'!idxSatuSampaiDuaPuluh,--LEFT(RIGHT('[3]Pos Log Serang 260721'!XFD1,2),2)+1),INDEX('294_MTEK_Bogor'!idxSatuSampaiDuaPuluh,--LEFT(RIGHT('[3]Pos Log Serang 260721'!XFD1,2),1)+1)&amp;" puluh "&amp;INDEX('294_MTEK_Bogor'!idxSatuSampaiDuaPuluh,--RIGHT('[3]Pos Log Serang 260721'!XFD1,1)+1))</definedName>
    <definedName name="ratus3" localSheetId="21">" "&amp;INDEX('295_Solologo_Setyalam_Malang'!idxRatusan,--LEFT(TEXT(RIGHT('[3]Pos Log Serang 260721'!XFD1,3),"000"),1)+1)&amp;" "&amp;IF(--RIGHT('[3]Pos Log Serang 260721'!XFD1,2)&lt;=20,INDEX('295_Solologo_Setyalam_Malang'!idxSatuSampaiDuaPuluh,--LEFT(RIGHT('[3]Pos Log Serang 260721'!XFD1,2),2)+1),INDEX('295_Solologo_Setyalam_Malang'!idxSatuSampaiDuaPuluh,--LEFT(RIGHT('[3]Pos Log Serang 260721'!XFD1,2),1)+1)&amp;" puluh "&amp;INDEX('295_Solologo_Setyalam_Malang'!idxSatuSampaiDuaPuluh,--RIGHT('[3]Pos Log Serang 260721'!XFD1,1)+1))</definedName>
    <definedName name="ratus3" localSheetId="22">" "&amp;INDEX('296_Solologo_Persada_Pasuruan'!idxRatusan,--LEFT(TEXT(RIGHT('[3]Pos Log Serang 260721'!XFD1,3),"000"),1)+1)&amp;" "&amp;IF(--RIGHT('[3]Pos Log Serang 260721'!XFD1,2)&lt;=20,INDEX('296_Solologo_Persada_Pasuruan'!idxSatuSampaiDuaPuluh,--LEFT(RIGHT('[3]Pos Log Serang 260721'!XFD1,2),2)+1),INDEX('296_Solologo_Persada_Pasuruan'!idxSatuSampaiDuaPuluh,--LEFT(RIGHT('[3]Pos Log Serang 260721'!XFD1,2),1)+1)&amp;" puluh "&amp;INDEX('296_Solologo_Persada_Pasuruan'!idxSatuSampaiDuaPuluh,--RIGHT('[3]Pos Log Serang 260721'!XFD1,1)+1))</definedName>
    <definedName name="ratus3" localSheetId="23">" "&amp;INDEX('297_Brama_Batam'!idxRatusan,--LEFT(TEXT(RIGHT('[3]Pos Log Serang 260721'!XFD1,3),"000"),1)+1)&amp;" "&amp;IF(--RIGHT('[3]Pos Log Serang 260721'!XFD1,2)&lt;=20,INDEX('297_Brama_Batam'!idxSatuSampaiDuaPuluh,--LEFT(RIGHT('[3]Pos Log Serang 260721'!XFD1,2),2)+1),INDEX('297_Brama_Batam'!idxSatuSampaiDuaPuluh,--LEFT(RIGHT('[3]Pos Log Serang 260721'!XFD1,2),1)+1)&amp;" puluh "&amp;INDEX('297_Brama_Batam'!idxSatuSampaiDuaPuluh,--RIGHT('[3]Pos Log Serang 260721'!XFD1,1)+1))</definedName>
    <definedName name="ratus3" localSheetId="24">" "&amp;INDEX('298_CMT_Pekanbaru'!idxRatusan,--LEFT(TEXT(RIGHT('[3]Pos Log Serang 260721'!XFD1,3),"000"),1)+1)&amp;" "&amp;IF(--RIGHT('[3]Pos Log Serang 260721'!XFD1,2)&lt;=20,INDEX('298_CMT_Pekanbaru'!idxSatuSampaiDuaPuluh,--LEFT(RIGHT('[3]Pos Log Serang 260721'!XFD1,2),2)+1),INDEX('298_CMT_Pekanbaru'!idxSatuSampaiDuaPuluh,--LEFT(RIGHT('[3]Pos Log Serang 260721'!XFD1,2),1)+1)&amp;" puluh "&amp;INDEX('298_CMT_Pekanbaru'!idxSatuSampaiDuaPuluh,--RIGHT('[3]Pos Log Serang 260721'!XFD1,1)+1))</definedName>
    <definedName name="ratus3" localSheetId="25">" "&amp;INDEX('299_Multi Anugrah_Purwokerto'!idxRatusan,--LEFT(TEXT(RIGHT('[3]Pos Log Serang 260721'!XFD1,3),"000"),1)+1)&amp;" "&amp;IF(--RIGHT('[3]Pos Log Serang 260721'!XFD1,2)&lt;=20,INDEX('299_Multi Anugrah_Purwokerto'!idxSatuSampaiDuaPuluh,--LEFT(RIGHT('[3]Pos Log Serang 260721'!XFD1,2),2)+1),INDEX('299_Multi Anugrah_Purwokerto'!idxSatuSampaiDuaPuluh,--LEFT(RIGHT('[3]Pos Log Serang 260721'!XFD1,2),1)+1)&amp;" puluh "&amp;INDEX('299_Multi Anugrah_Purwokerto'!idxSatuSampaiDuaPuluh,--RIGHT('[3]Pos Log Serang 260721'!XFD1,1)+1))</definedName>
    <definedName name="ratus3" localSheetId="26">" "&amp;INDEX('300_Brama_Pontianak'!idxRatusan,--LEFT(TEXT(RIGHT('[3]Pos Log Serang 260721'!XFD1,3),"000"),1)+1)&amp;" "&amp;IF(--RIGHT('[3]Pos Log Serang 260721'!XFD1,2)&lt;=20,INDEX('300_Brama_Pontianak'!idxSatuSampaiDuaPuluh,--LEFT(RIGHT('[3]Pos Log Serang 260721'!XFD1,2),2)+1),INDEX('300_Brama_Pontianak'!idxSatuSampaiDuaPuluh,--LEFT(RIGHT('[3]Pos Log Serang 260721'!XFD1,2),1)+1)&amp;" puluh "&amp;INDEX('300_Brama_Pontianak'!idxSatuSampaiDuaPuluh,--RIGHT('[3]Pos Log Serang 260721'!XFD1,1)+1))</definedName>
    <definedName name="ratus3" localSheetId="27">" "&amp;INDEX('301_Expresindo_Pondok Cabe'!idxRatusan,--LEFT(TEXT(RIGHT('[3]Pos Log Serang 260721'!XFD1,3),"000"),1)+1)&amp;" "&amp;IF(--RIGHT('[3]Pos Log Serang 260721'!XFD1,2)&lt;=20,INDEX('301_Expresindo_Pondok Cabe'!idxSatuSampaiDuaPuluh,--LEFT(RIGHT('[3]Pos Log Serang 260721'!XFD1,2),2)+1),INDEX('301_Expresindo_Pondok Cabe'!idxSatuSampaiDuaPuluh,--LEFT(RIGHT('[3]Pos Log Serang 260721'!XFD1,2),1)+1)&amp;" puluh "&amp;INDEX('301_Expresindo_Pondok Cabe'!idxSatuSampaiDuaPuluh,--RIGHT('[3]Pos Log Serang 260721'!XFD1,1)+1))</definedName>
    <definedName name="ratus3" localSheetId="28">" "&amp;INDEX('302_Hinawa DNR_Mix'!idxRatusan,--LEFT(TEXT(RIGHT('[3]Pos Log Serang 260721'!XFD1,3),"000"),1)+1)&amp;" "&amp;IF(--RIGHT('[3]Pos Log Serang 260721'!XFD1,2)&lt;=20,INDEX('302_Hinawa DNR_Mix'!idxSatuSampaiDuaPuluh,--LEFT(RIGHT('[3]Pos Log Serang 260721'!XFD1,2),2)+1),INDEX('302_Hinawa DNR_Mix'!idxSatuSampaiDuaPuluh,--LEFT(RIGHT('[3]Pos Log Serang 260721'!XFD1,2),1)+1)&amp;" puluh "&amp;INDEX('302_Hinawa DNR_Mix'!idxSatuSampaiDuaPuluh,--RIGHT('[3]Pos Log Serang 260721'!XFD1,1)+1))</definedName>
    <definedName name="ratus3" localSheetId="29">" "&amp;INDEX('303_Trawlbens_Batam'!idxRatusan,--LEFT(TEXT(RIGHT('[3]Pos Log Serang 260721'!XFD1,3),"000"),1)+1)&amp;" "&amp;IF(--RIGHT('[3]Pos Log Serang 260721'!XFD1,2)&lt;=20,INDEX('303_Trawlbens_Batam'!idxSatuSampaiDuaPuluh,--LEFT(RIGHT('[3]Pos Log Serang 260721'!XFD1,2),2)+1),INDEX('303_Trawlbens_Batam'!idxSatuSampaiDuaPuluh,--LEFT(RIGHT('[3]Pos Log Serang 260721'!XFD1,2),1)+1)&amp;" puluh "&amp;INDEX('303_Trawlbens_Batam'!idxSatuSampaiDuaPuluh,--RIGHT('[3]Pos Log Serang 260721'!XFD1,1)+1))</definedName>
    <definedName name="ratus3" localSheetId="30">" "&amp;INDEX('304_Yenlingtan_Beorganik_BT'!idxRatusan,--LEFT(TEXT(RIGHT('[3]Pos Log Serang 260721'!XFD1,3),"000"),1)+1)&amp;" "&amp;IF(--RIGHT('[3]Pos Log Serang 260721'!XFD1,2)&lt;=20,INDEX('304_Yenlingtan_Beorganik_BT'!idxSatuSampaiDuaPuluh,--LEFT(RIGHT('[3]Pos Log Serang 260721'!XFD1,2),2)+1),INDEX('304_Yenlingtan_Beorganik_BT'!idxSatuSampaiDuaPuluh,--LEFT(RIGHT('[3]Pos Log Serang 260721'!XFD1,2),1)+1)&amp;" puluh "&amp;INDEX('304_Yenlingtan_Beorganik_BT'!idxSatuSampaiDuaPuluh,--RIGHT('[3]Pos Log Serang 260721'!XFD1,1)+1))</definedName>
    <definedName name="ratus3" localSheetId="31">" "&amp;INDEX('305_Yenlingtan_Primasari_BTM'!idxRatusan,--LEFT(TEXT(RIGHT('[3]Pos Log Serang 260721'!XFD1,3),"000"),1)+1)&amp;" "&amp;IF(--RIGHT('[3]Pos Log Serang 260721'!XFD1,2)&lt;=20,INDEX('305_Yenlingtan_Primasari_BTM'!idxSatuSampaiDuaPuluh,--LEFT(RIGHT('[3]Pos Log Serang 260721'!XFD1,2),2)+1),INDEX('305_Yenlingtan_Primasari_BTM'!idxSatuSampaiDuaPuluh,--LEFT(RIGHT('[3]Pos Log Serang 260721'!XFD1,2),1)+1)&amp;" puluh "&amp;INDEX('305_Yenlingtan_Primasari_BTM'!idxSatuSampaiDuaPuluh,--RIGHT('[3]Pos Log Serang 260721'!XFD1,1)+1))</definedName>
    <definedName name="ratus3" localSheetId="32">" "&amp;INDEX('306_Gautama_Batam'!idxRatusan,--LEFT(TEXT(RIGHT('[3]Pos Log Serang 260721'!XFD1,3),"000"),1)+1)&amp;" "&amp;IF(--RIGHT('[3]Pos Log Serang 260721'!XFD1,2)&lt;=20,INDEX('306_Gautama_Batam'!idxSatuSampaiDuaPuluh,--LEFT(RIGHT('[3]Pos Log Serang 260721'!XFD1,2),2)+1),INDEX('306_Gautama_Batam'!idxSatuSampaiDuaPuluh,--LEFT(RIGHT('[3]Pos Log Serang 260721'!XFD1,2),1)+1)&amp;" puluh "&amp;INDEX('306_Gautama_Batam'!idxSatuSampaiDuaPuluh,--RIGHT('[3]Pos Log Serang 260721'!XFD1,1)+1))</definedName>
    <definedName name="ratus3" localSheetId="33">" "&amp;INDEX('307_Yenlingtan_Primasari_BTM'!idxRatusan,--LEFT(TEXT(RIGHT('[3]Pos Log Serang 260721'!XFD1,3),"000"),1)+1)&amp;" "&amp;IF(--RIGHT('[3]Pos Log Serang 260721'!XFD1,2)&lt;=20,INDEX('307_Yenlingtan_Primasari_BTM'!idxSatuSampaiDuaPuluh,--LEFT(RIGHT('[3]Pos Log Serang 260721'!XFD1,2),2)+1),INDEX('307_Yenlingtan_Primasari_BTM'!idxSatuSampaiDuaPuluh,--LEFT(RIGHT('[3]Pos Log Serang 260721'!XFD1,2),1)+1)&amp;" puluh "&amp;INDEX('307_Yenlingtan_Primasari_BTM'!idxSatuSampaiDuaPuluh,--RIGHT('[3]Pos Log Serang 260721'!XFD1,1)+1))</definedName>
    <definedName name="ratus3" localSheetId="34">" "&amp;INDEX('308_Klik_Batam'!idxRatusan,--LEFT(TEXT(RIGHT('[3]Pos Log Serang 260721'!XFD1,3),"000"),1)+1)&amp;" "&amp;IF(--RIGHT('[3]Pos Log Serang 260721'!XFD1,2)&lt;=20,INDEX('308_Klik_Batam'!idxSatuSampaiDuaPuluh,--LEFT(RIGHT('[3]Pos Log Serang 260721'!XFD1,2),2)+1),INDEX('308_Klik_Batam'!idxSatuSampaiDuaPuluh,--LEFT(RIGHT('[3]Pos Log Serang 260721'!XFD1,2),1)+1)&amp;" puluh "&amp;INDEX('308_Klik_Batam'!idxSatuSampaiDuaPuluh,--RIGHT('[3]Pos Log Serang 260721'!XFD1,1)+1))</definedName>
    <definedName name="ratus3" localSheetId="35">" "&amp;INDEX('309_Anzora Skin_Batam'!idxRatusan,--LEFT(TEXT(RIGHT('[3]Pos Log Serang 260721'!XFD1,3),"000"),1)+1)&amp;" "&amp;IF(--RIGHT('[3]Pos Log Serang 260721'!XFD1,2)&lt;=20,INDEX('309_Anzora Skin_Batam'!idxSatuSampaiDuaPuluh,--LEFT(RIGHT('[3]Pos Log Serang 260721'!XFD1,2),2)+1),INDEX('309_Anzora Skin_Batam'!idxSatuSampaiDuaPuluh,--LEFT(RIGHT('[3]Pos Log Serang 260721'!XFD1,2),1)+1)&amp;" puluh "&amp;INDEX('309_Anzora Skin_Batam'!idxSatuSampaiDuaPuluh,--RIGHT('[3]Pos Log Serang 260721'!XFD1,1)+1))</definedName>
    <definedName name="ratus3" localSheetId="36">" "&amp;INDEX('310_Trawlbens_Batam'!idxRatusan,--LEFT(TEXT(RIGHT('[3]Pos Log Serang 260721'!XFD1,3),"000"),1)+1)&amp;" "&amp;IF(--RIGHT('[3]Pos Log Serang 260721'!XFD1,2)&lt;=20,INDEX('310_Trawlbens_Batam'!idxSatuSampaiDuaPuluh,--LEFT(RIGHT('[3]Pos Log Serang 260721'!XFD1,2),2)+1),INDEX('310_Trawlbens_Batam'!idxSatuSampaiDuaPuluh,--LEFT(RIGHT('[3]Pos Log Serang 260721'!XFD1,2),1)+1)&amp;" puluh "&amp;INDEX('310_Trawlbens_Batam'!idxSatuSampaiDuaPuluh,--RIGHT('[3]Pos Log Serang 260721'!XFD1,1)+1))</definedName>
    <definedName name="ratus3" localSheetId="37">" "&amp;INDEX('311_Bpk.Iqbal_Jambi'!idxRatusan,--LEFT(TEXT(RIGHT('[3]Pos Log Serang 260721'!XFD1,3),"000"),1)+1)&amp;" "&amp;IF(--RIGHT('[3]Pos Log Serang 260721'!XFD1,2)&lt;=20,INDEX('311_Bpk.Iqbal_Jambi'!idxSatuSampaiDuaPuluh,--LEFT(RIGHT('[3]Pos Log Serang 260721'!XFD1,2),2)+1),INDEX('311_Bpk.Iqbal_Jambi'!idxSatuSampaiDuaPuluh,--LEFT(RIGHT('[3]Pos Log Serang 260721'!XFD1,2),1)+1)&amp;" puluh "&amp;INDEX('311_Bpk.Iqbal_Jambi'!idxSatuSampaiDuaPuluh,--RIGHT('[3]Pos Log Serang 260721'!XFD1,1)+1))</definedName>
    <definedName name="ratus3" localSheetId="38">" "&amp;INDEX('312_Yenlingtan_Primasari_BTM'!idxRatusan,--LEFT(TEXT(RIGHT('[3]Pos Log Serang 260721'!XFD1,3),"000"),1)+1)&amp;" "&amp;IF(--RIGHT('[3]Pos Log Serang 260721'!XFD1,2)&lt;=20,INDEX('312_Yenlingtan_Primasari_BTM'!idxSatuSampaiDuaPuluh,--LEFT(RIGHT('[3]Pos Log Serang 260721'!XFD1,2),2)+1),INDEX('312_Yenlingtan_Primasari_BTM'!idxSatuSampaiDuaPuluh,--LEFT(RIGHT('[3]Pos Log Serang 260721'!XFD1,2),1)+1)&amp;" puluh "&amp;INDEX('312_Yenlingtan_Primasari_BTM'!idxSatuSampaiDuaPuluh,--RIGHT('[3]Pos Log Serang 260721'!XFD1,1)+1))</definedName>
    <definedName name="ratus3" localSheetId="39">" "&amp;INDEX('313_Yenlingtan_Primasari_BTM'!idxRatusan,--LEFT(TEXT(RIGHT('[3]Pos Log Serang 260721'!XFD1,3),"000"),1)+1)&amp;" "&amp;IF(--RIGHT('[3]Pos Log Serang 260721'!XFD1,2)&lt;=20,INDEX('313_Yenlingtan_Primasari_BTM'!idxSatuSampaiDuaPuluh,--LEFT(RIGHT('[3]Pos Log Serang 260721'!XFD1,2),2)+1),INDEX('313_Yenlingtan_Primasari_BTM'!idxSatuSampaiDuaPuluh,--LEFT(RIGHT('[3]Pos Log Serang 260721'!XFD1,2),1)+1)&amp;" puluh "&amp;INDEX('313_Yenlingtan_Primasari_BTM'!idxSatuSampaiDuaPuluh,--RIGHT('[3]Pos Log Serang 260721'!XFD1,1)+1))</definedName>
    <definedName name="ratus3" localSheetId="40">" "&amp;INDEX('314_Padi Logistik_Bali'!idxRatusan,--LEFT(TEXT(RIGHT('[3]Pos Log Serang 260721'!XFD1,3),"000"),1)+1)&amp;" "&amp;IF(--RIGHT('[3]Pos Log Serang 260721'!XFD1,2)&lt;=20,INDEX('314_Padi Logistik_Bali'!idxSatuSampaiDuaPuluh,--LEFT(RIGHT('[3]Pos Log Serang 260721'!XFD1,2),2)+1),INDEX('314_Padi Logistik_Bali'!idxSatuSampaiDuaPuluh,--LEFT(RIGHT('[3]Pos Log Serang 260721'!XFD1,2),1)+1)&amp;" puluh "&amp;INDEX('314_Padi Logistik_Bali'!idxSatuSampaiDuaPuluh,--RIGHT('[3]Pos Log Serang 260721'!XFD1,1)+1))</definedName>
    <definedName name="ratus3" localSheetId="41">" "&amp;INDEX('315_BBI_Pontianak'!idxRatusan,--LEFT(TEXT(RIGHT('[3]Pos Log Serang 260721'!XFD1,3),"000"),1)+1)&amp;" "&amp;IF(--RIGHT('[3]Pos Log Serang 260721'!XFD1,2)&lt;=20,INDEX('315_BBI_Pontianak'!idxSatuSampaiDuaPuluh,--LEFT(RIGHT('[3]Pos Log Serang 260721'!XFD1,2),2)+1),INDEX('315_BBI_Pontianak'!idxSatuSampaiDuaPuluh,--LEFT(RIGHT('[3]Pos Log Serang 260721'!XFD1,2),1)+1)&amp;" puluh "&amp;INDEX('315_BBI_Pontianak'!idxSatuSampaiDuaPuluh,--RIGHT('[3]Pos Log Serang 260721'!XFD1,1)+1))</definedName>
    <definedName name="ratus3" localSheetId="42">" "&amp;INDEX('316_BBI_Medan'!idxRatusan,--LEFT(TEXT(RIGHT('[3]Pos Log Serang 260721'!XFD1,3),"000"),1)+1)&amp;" "&amp;IF(--RIGHT('[3]Pos Log Serang 260721'!XFD1,2)&lt;=20,INDEX('316_BBI_Medan'!idxSatuSampaiDuaPuluh,--LEFT(RIGHT('[3]Pos Log Serang 260721'!XFD1,2),2)+1),INDEX('316_BBI_Medan'!idxSatuSampaiDuaPuluh,--LEFT(RIGHT('[3]Pos Log Serang 260721'!XFD1,2),1)+1)&amp;" puluh "&amp;INDEX('316_BBI_Medan'!idxSatuSampaiDuaPuluh,--RIGHT('[3]Pos Log Serang 260721'!XFD1,1)+1))</definedName>
    <definedName name="ratus3" localSheetId="43">" "&amp;INDEX('317_BBI_Jambi'!idxRatusan,--LEFT(TEXT(RIGHT('[3]Pos Log Serang 260721'!XFD1,3),"000"),1)+1)&amp;" "&amp;IF(--RIGHT('[3]Pos Log Serang 260721'!XFD1,2)&lt;=20,INDEX('317_BBI_Jambi'!idxSatuSampaiDuaPuluh,--LEFT(RIGHT('[3]Pos Log Serang 260721'!XFD1,2),2)+1),INDEX('317_BBI_Jambi'!idxSatuSampaiDuaPuluh,--LEFT(RIGHT('[3]Pos Log Serang 260721'!XFD1,2),1)+1)&amp;" puluh "&amp;INDEX('317_BBI_Jambi'!idxSatuSampaiDuaPuluh,--RIGHT('[3]Pos Log Serang 260721'!XFD1,1)+1))</definedName>
    <definedName name="ratus3" localSheetId="44">" "&amp;INDEX('318_DN_Import China-JKT'!idxRatusan,--LEFT(TEXT(RIGHT('[3]Pos Log Serang 260721'!XFD1,3),"000"),1)+1)&amp;" "&amp;IF(--RIGHT('[3]Pos Log Serang 260721'!XFD1,2)&lt;=20,INDEX('318_DN_Import China-JKT'!idxSatuSampaiDuaPuluh,--LEFT(RIGHT('[3]Pos Log Serang 260721'!XFD1,2),2)+1),INDEX('318_DN_Import China-JKT'!idxSatuSampaiDuaPuluh,--LEFT(RIGHT('[3]Pos Log Serang 260721'!XFD1,2),1)+1)&amp;" puluh "&amp;INDEX('318_DN_Import China-JKT'!idxSatuSampaiDuaPuluh,--RIGHT('[3]Pos Log Serang 260721'!XFD1,1)+1))</definedName>
    <definedName name="ratus3" localSheetId="45">" "&amp;INDEX('318A_DN_Import China-JKT '!idxRatusan,--LEFT(TEXT(RIGHT('[3]Pos Log Serang 260721'!XFD1,3),"000"),1)+1)&amp;" "&amp;IF(--RIGHT('[3]Pos Log Serang 260721'!XFD1,2)&lt;=20,INDEX('318A_DN_Import China-JKT '!idxSatuSampaiDuaPuluh,--LEFT(RIGHT('[3]Pos Log Serang 260721'!XFD1,2),2)+1),INDEX('318A_DN_Import China-JKT '!idxSatuSampaiDuaPuluh,--LEFT(RIGHT('[3]Pos Log Serang 260721'!XFD1,2),1)+1)&amp;" puluh "&amp;INDEX('318A_DN_Import China-JKT '!idxSatuSampaiDuaPuluh,--RIGHT('[3]Pos Log Serang 260721'!XFD1,1)+1))</definedName>
    <definedName name="ratus3" localSheetId="46">" "&amp;INDEX('318B_DN_Import China-JKT '!idxRatusan,--LEFT(TEXT(RIGHT('[3]Pos Log Serang 260721'!XFD1,3),"000"),1)+1)&amp;" "&amp;IF(--RIGHT('[3]Pos Log Serang 260721'!XFD1,2)&lt;=20,INDEX('318B_DN_Import China-JKT '!idxSatuSampaiDuaPuluh,--LEFT(RIGHT('[3]Pos Log Serang 260721'!XFD1,2),2)+1),INDEX('318B_DN_Import China-JKT '!idxSatuSampaiDuaPuluh,--LEFT(RIGHT('[3]Pos Log Serang 260721'!XFD1,2),1)+1)&amp;" puluh "&amp;INDEX('318B_DN_Import China-JKT '!idxSatuSampaiDuaPuluh,--RIGHT('[3]Pos Log Serang 260721'!XFD1,1)+1))</definedName>
    <definedName name="ratus3" localSheetId="47">" "&amp;INDEX('319_Marvel_Batam'!idxRatusan,--LEFT(TEXT(RIGHT('[3]Pos Log Serang 260721'!XFD1,3),"000"),1)+1)&amp;" "&amp;IF(--RIGHT('[3]Pos Log Serang 260721'!XFD1,2)&lt;=20,INDEX('319_Marvel_Batam'!idxSatuSampaiDuaPuluh,--LEFT(RIGHT('[3]Pos Log Serang 260721'!XFD1,2),2)+1),INDEX('319_Marvel_Batam'!idxSatuSampaiDuaPuluh,--LEFT(RIGHT('[3]Pos Log Serang 260721'!XFD1,2),1)+1)&amp;" puluh "&amp;INDEX('319_Marvel_Batam'!idxSatuSampaiDuaPuluh,--RIGHT('[3]Pos Log Serang 260721'!XFD1,1)+1))</definedName>
    <definedName name="ratus3" localSheetId="48">" "&amp;INDEX('320_Klik_Batam'!idxRatusan,--LEFT(TEXT(RIGHT('[3]Pos Log Serang 260721'!XFD1,3),"000"),1)+1)&amp;" "&amp;IF(--RIGHT('[3]Pos Log Serang 260721'!XFD1,2)&lt;=20,INDEX('320_Klik_Batam'!idxSatuSampaiDuaPuluh,--LEFT(RIGHT('[3]Pos Log Serang 260721'!XFD1,2),2)+1),INDEX('320_Klik_Batam'!idxSatuSampaiDuaPuluh,--LEFT(RIGHT('[3]Pos Log Serang 260721'!XFD1,2),1)+1)&amp;" puluh "&amp;INDEX('320_Klik_Batam'!idxSatuSampaiDuaPuluh,--RIGHT('[3]Pos Log Serang 260721'!XFD1,1)+1))</definedName>
    <definedName name="ratus3" localSheetId="49">" "&amp;INDEX('321_Okaryana_Pontianak'!idxRatusan,--LEFT(TEXT(RIGHT('[3]Pos Log Serang 260721'!XFD1,3),"000"),1)+1)&amp;" "&amp;IF(--RIGHT('[3]Pos Log Serang 260721'!XFD1,2)&lt;=20,INDEX('321_Okaryana_Pontianak'!idxSatuSampaiDuaPuluh,--LEFT(RIGHT('[3]Pos Log Serang 260721'!XFD1,2),2)+1),INDEX('321_Okaryana_Pontianak'!idxSatuSampaiDuaPuluh,--LEFT(RIGHT('[3]Pos Log Serang 260721'!XFD1,2),1)+1)&amp;" puluh "&amp;INDEX('321_Okaryana_Pontianak'!idxSatuSampaiDuaPuluh,--RIGHT('[3]Pos Log Serang 260721'!XFD1,1)+1))</definedName>
    <definedName name="ratus3" localSheetId="50">" "&amp;INDEX('322_NCT_Nias'!idxRatusan,--LEFT(TEXT(RIGHT('[3]Pos Log Serang 260721'!XFD1,3),"000"),1)+1)&amp;" "&amp;IF(--RIGHT('[3]Pos Log Serang 260721'!XFD1,2)&lt;=20,INDEX('322_NCT_Nias'!idxSatuSampaiDuaPuluh,--LEFT(RIGHT('[3]Pos Log Serang 260721'!XFD1,2),2)+1),INDEX('322_NCT_Nias'!idxSatuSampaiDuaPuluh,--LEFT(RIGHT('[3]Pos Log Serang 260721'!XFD1,2),1)+1)&amp;" puluh "&amp;INDEX('322_NCT_Nias'!idxSatuSampaiDuaPuluh,--RIGHT('[3]Pos Log Serang 260721'!XFD1,1)+1))</definedName>
    <definedName name="ratus3" localSheetId="51">" "&amp;INDEX('323_PT. SITC_Undername China'!idxRatusan,--LEFT(TEXT(RIGHT('[3]Pos Log Serang 260721'!XFD1,3),"000"),1)+1)&amp;" "&amp;IF(--RIGHT('[3]Pos Log Serang 260721'!XFD1,2)&lt;=20,INDEX('323_PT. SITC_Undername China'!idxSatuSampaiDuaPuluh,--LEFT(RIGHT('[3]Pos Log Serang 260721'!XFD1,2),2)+1),INDEX('323_PT. SITC_Undername China'!idxSatuSampaiDuaPuluh,--LEFT(RIGHT('[3]Pos Log Serang 260721'!XFD1,2),1)+1)&amp;" puluh "&amp;INDEX('323_PT. SITC_Undername China'!idxSatuSampaiDuaPuluh,--RIGHT('[3]Pos Log Serang 260721'!XFD1,1)+1))</definedName>
    <definedName name="ratus3" localSheetId="52">" "&amp;INDEX('324_MBS_Palu'!idxRatusan,--LEFT(TEXT(RIGHT('[3]Pos Log Serang 260721'!XFD1,3),"000"),1)+1)&amp;" "&amp;IF(--RIGHT('[3]Pos Log Serang 260721'!XFD1,2)&lt;=20,INDEX('324_MBS_Palu'!idxSatuSampaiDuaPuluh,--LEFT(RIGHT('[3]Pos Log Serang 260721'!XFD1,2),2)+1),INDEX('324_MBS_Palu'!idxSatuSampaiDuaPuluh,--LEFT(RIGHT('[3]Pos Log Serang 260721'!XFD1,2),1)+1)&amp;" puluh "&amp;INDEX('324_MBS_Palu'!idxSatuSampaiDuaPuluh,--RIGHT('[3]Pos Log Serang 260721'!XFD1,1)+1))</definedName>
    <definedName name="ratus3" localSheetId="53">" "&amp;INDEX('325_Maxxis_Lampung'!idxRatusan,--LEFT(TEXT(RIGHT('[3]Pos Log Serang 260721'!XFD1,3),"000"),1)+1)&amp;" "&amp;IF(--RIGHT('[3]Pos Log Serang 260721'!XFD1,2)&lt;=20,INDEX('325_Maxxis_Lampung'!idxSatuSampaiDuaPuluh,--LEFT(RIGHT('[3]Pos Log Serang 260721'!XFD1,2),2)+1),INDEX('325_Maxxis_Lampung'!idxSatuSampaiDuaPuluh,--LEFT(RIGHT('[3]Pos Log Serang 260721'!XFD1,2),1)+1)&amp;" puluh "&amp;INDEX('325_Maxxis_Lampung'!idxSatuSampaiDuaPuluh,--RIGHT('[3]Pos Log Serang 260721'!XFD1,1)+1))</definedName>
    <definedName name="ratus3" localSheetId="54">" "&amp;INDEX('326_Ibu Yesika_Kendari'!idxRatusan,--LEFT(TEXT(RIGHT('[3]Pos Log Serang 260721'!XFD1,3),"000"),1)+1)&amp;" "&amp;IF(--RIGHT('[3]Pos Log Serang 260721'!XFD1,2)&lt;=20,INDEX('326_Ibu Yesika_Kendari'!idxSatuSampaiDuaPuluh,--LEFT(RIGHT('[3]Pos Log Serang 260721'!XFD1,2),2)+1),INDEX('326_Ibu Yesika_Kendari'!idxSatuSampaiDuaPuluh,--LEFT(RIGHT('[3]Pos Log Serang 260721'!XFD1,2),1)+1)&amp;" puluh "&amp;INDEX('326_Ibu Yesika_Kendari'!idxSatuSampaiDuaPuluh,--RIGHT('[3]Pos Log Serang 260721'!XFD1,1)+1))</definedName>
    <definedName name="ratus3" localSheetId="55">" "&amp;INDEX('327_LSJ_Batam'!idxRatusan,--LEFT(TEXT(RIGHT('[3]Pos Log Serang 260721'!XFD1,3),"000"),1)+1)&amp;" "&amp;IF(--RIGHT('[3]Pos Log Serang 260721'!XFD1,2)&lt;=20,INDEX('327_LSJ_Batam'!idxSatuSampaiDuaPuluh,--LEFT(RIGHT('[3]Pos Log Serang 260721'!XFD1,2),2)+1),INDEX('327_LSJ_Batam'!idxSatuSampaiDuaPuluh,--LEFT(RIGHT('[3]Pos Log Serang 260721'!XFD1,2),1)+1)&amp;" puluh "&amp;INDEX('327_LSJ_Batam'!idxSatuSampaiDuaPuluh,--RIGHT('[3]Pos Log Serang 260721'!XFD1,1)+1))</definedName>
    <definedName name="ratus3" localSheetId="56">" "&amp;INDEX('328_Toko Ade_Makassar'!idxRatusan,--LEFT(TEXT(RIGHT('[3]Pos Log Serang 260721'!XFD1,3),"000"),1)+1)&amp;" "&amp;IF(--RIGHT('[3]Pos Log Serang 260721'!XFD1,2)&lt;=20,INDEX('328_Toko Ade_Makassar'!idxSatuSampaiDuaPuluh,--LEFT(RIGHT('[3]Pos Log Serang 260721'!XFD1,2),2)+1),INDEX('328_Toko Ade_Makassar'!idxSatuSampaiDuaPuluh,--LEFT(RIGHT('[3]Pos Log Serang 260721'!XFD1,2),1)+1)&amp;" puluh "&amp;INDEX('328_Toko Ade_Makassar'!idxSatuSampaiDuaPuluh,--RIGHT('[3]Pos Log Serang 260721'!XFD1,1)+1))</definedName>
    <definedName name="ratus3" localSheetId="57">" "&amp;INDEX('329_Bpk. Rosy Palilingan_Batam'!idxRatusan,--LEFT(TEXT(RIGHT('[3]Pos Log Serang 260721'!XFD1,3),"000"),1)+1)&amp;" "&amp;IF(--RIGHT('[3]Pos Log Serang 260721'!XFD1,2)&lt;=20,INDEX('329_Bpk. Rosy Palilingan_Batam'!idxSatuSampaiDuaPuluh,--LEFT(RIGHT('[3]Pos Log Serang 260721'!XFD1,2),2)+1),INDEX('329_Bpk. Rosy Palilingan_Batam'!idxSatuSampaiDuaPuluh,--LEFT(RIGHT('[3]Pos Log Serang 260721'!XFD1,2),1)+1)&amp;" puluh "&amp;INDEX('329_Bpk. Rosy Palilingan_Batam'!idxSatuSampaiDuaPuluh,--RIGHT('[3]Pos Log Serang 260721'!XFD1,1)+1))</definedName>
    <definedName name="ratus3" localSheetId="58">" "&amp;INDEX('330_Yenlingtan_Batam'!idxRatusan,--LEFT(TEXT(RIGHT('[3]Pos Log Serang 260721'!XFD1,3),"000"),1)+1)&amp;" "&amp;IF(--RIGHT('[3]Pos Log Serang 260721'!XFD1,2)&lt;=20,INDEX('330_Yenlingtan_Batam'!idxSatuSampaiDuaPuluh,--LEFT(RIGHT('[3]Pos Log Serang 260721'!XFD1,2),2)+1),INDEX('330_Yenlingtan_Batam'!idxSatuSampaiDuaPuluh,--LEFT(RIGHT('[3]Pos Log Serang 260721'!XFD1,2),1)+1)&amp;" puluh "&amp;INDEX('330_Yenlingtan_Batam'!idxSatuSampaiDuaPuluh,--RIGHT('[3]Pos Log Serang 260721'!XFD1,1)+1))</definedName>
    <definedName name="ratus3" localSheetId="59">" "&amp;INDEX('331_Tinata Sukses_Batam'!idxRatusan,--LEFT(TEXT(RIGHT('[3]Pos Log Serang 260721'!XFD1,3),"000"),1)+1)&amp;" "&amp;IF(--RIGHT('[3]Pos Log Serang 260721'!XFD1,2)&lt;=20,INDEX('331_Tinata Sukses_Batam'!idxSatuSampaiDuaPuluh,--LEFT(RIGHT('[3]Pos Log Serang 260721'!XFD1,2),2)+1),INDEX('331_Tinata Sukses_Batam'!idxSatuSampaiDuaPuluh,--LEFT(RIGHT('[3]Pos Log Serang 260721'!XFD1,2),1)+1)&amp;" puluh "&amp;INDEX('331_Tinata Sukses_Batam'!idxSatuSampaiDuaPuluh,--RIGHT('[3]Pos Log Serang 260721'!XFD1,1)+1))</definedName>
    <definedName name="ratus3" localSheetId="60">" "&amp;INDEX('332_Yenlingtan_Lingkar_BTH'!idxRatusan,--LEFT(TEXT(RIGHT('[3]Pos Log Serang 260721'!XFD1,3),"000"),1)+1)&amp;" "&amp;IF(--RIGHT('[3]Pos Log Serang 260721'!XFD1,2)&lt;=20,INDEX('332_Yenlingtan_Lingkar_BTH'!idxSatuSampaiDuaPuluh,--LEFT(RIGHT('[3]Pos Log Serang 260721'!XFD1,2),2)+1),INDEX('332_Yenlingtan_Lingkar_BTH'!idxSatuSampaiDuaPuluh,--LEFT(RIGHT('[3]Pos Log Serang 260721'!XFD1,2),1)+1)&amp;" puluh "&amp;INDEX('332_Yenlingtan_Lingkar_BTH'!idxSatuSampaiDuaPuluh,--RIGHT('[3]Pos Log Serang 260721'!XFD1,1)+1))</definedName>
    <definedName name="ratus3" localSheetId="61">" "&amp;INDEX('333_Yenlingtan_Timothy_BTH'!idxRatusan,--LEFT(TEXT(RIGHT('[3]Pos Log Serang 260721'!XFD1,3),"000"),1)+1)&amp;" "&amp;IF(--RIGHT('[3]Pos Log Serang 260721'!XFD1,2)&lt;=20,INDEX('333_Yenlingtan_Timothy_BTH'!idxSatuSampaiDuaPuluh,--LEFT(RIGHT('[3]Pos Log Serang 260721'!XFD1,2),2)+1),INDEX('333_Yenlingtan_Timothy_BTH'!idxSatuSampaiDuaPuluh,--LEFT(RIGHT('[3]Pos Log Serang 260721'!XFD1,2),1)+1)&amp;" puluh "&amp;INDEX('333_Yenlingtan_Timothy_BTH'!idxSatuSampaiDuaPuluh,--RIGHT('[3]Pos Log Serang 260721'!XFD1,1)+1))</definedName>
    <definedName name="ratus3" localSheetId="62">" "&amp;INDEX('334_Yenlingtan_kaifa_BTH'!idxRatusan,--LEFT(TEXT(RIGHT('[3]Pos Log Serang 260721'!XFD1,3),"000"),1)+1)&amp;" "&amp;IF(--RIGHT('[3]Pos Log Serang 260721'!XFD1,2)&lt;=20,INDEX('334_Yenlingtan_kaifa_BTH'!idxSatuSampaiDuaPuluh,--LEFT(RIGHT('[3]Pos Log Serang 260721'!XFD1,2),2)+1),INDEX('334_Yenlingtan_kaifa_BTH'!idxSatuSampaiDuaPuluh,--LEFT(RIGHT('[3]Pos Log Serang 260721'!XFD1,2),1)+1)&amp;" puluh "&amp;INDEX('334_Yenlingtan_kaifa_BTH'!idxSatuSampaiDuaPuluh,--RIGHT('[3]Pos Log Serang 260721'!XFD1,1)+1))</definedName>
    <definedName name="ratus3" localSheetId="63">" "&amp;INDEX('335_BSC_Alam Hijau_Bali'!idxRatusan,--LEFT(TEXT(RIGHT('[3]Pos Log Serang 260721'!XFD1,3),"000"),1)+1)&amp;" "&amp;IF(--RIGHT('[3]Pos Log Serang 260721'!XFD1,2)&lt;=20,INDEX('335_BSC_Alam Hijau_Bali'!idxSatuSampaiDuaPuluh,--LEFT(RIGHT('[3]Pos Log Serang 260721'!XFD1,2),2)+1),INDEX('335_BSC_Alam Hijau_Bali'!idxSatuSampaiDuaPuluh,--LEFT(RIGHT('[3]Pos Log Serang 260721'!XFD1,2),1)+1)&amp;" puluh "&amp;INDEX('335_BSC_Alam Hijau_Bali'!idxSatuSampaiDuaPuluh,--RIGHT('[3]Pos Log Serang 260721'!XFD1,1)+1))</definedName>
    <definedName name="ratus3" localSheetId="64">" "&amp;INDEX('335A_BSC_Alam Hijau_Kota Bumi'!idxRatusan,--LEFT(TEXT(RIGHT('[3]Pos Log Serang 260721'!XFD1,3),"000"),1)+1)&amp;" "&amp;IF(--RIGHT('[3]Pos Log Serang 260721'!XFD1,2)&lt;=20,INDEX('335A_BSC_Alam Hijau_Kota Bumi'!idxSatuSampaiDuaPuluh,--LEFT(RIGHT('[3]Pos Log Serang 260721'!XFD1,2),2)+1),INDEX('335A_BSC_Alam Hijau_Kota Bumi'!idxSatuSampaiDuaPuluh,--LEFT(RIGHT('[3]Pos Log Serang 260721'!XFD1,2),1)+1)&amp;" puluh "&amp;INDEX('335A_BSC_Alam Hijau_Kota Bumi'!idxSatuSampaiDuaPuluh,--RIGHT('[3]Pos Log Serang 260721'!XFD1,1)+1))</definedName>
    <definedName name="ratus3" localSheetId="65">" "&amp;INDEX('335B_BSC_Alam Hijau_Palembang'!idxRatusan,--LEFT(TEXT(RIGHT('[3]Pos Log Serang 260721'!XFD1,3),"000"),1)+1)&amp;" "&amp;IF(--RIGHT('[3]Pos Log Serang 260721'!XFD1,2)&lt;=20,INDEX('335B_BSC_Alam Hijau_Palembang'!idxSatuSampaiDuaPuluh,--LEFT(RIGHT('[3]Pos Log Serang 260721'!XFD1,2),2)+1),INDEX('335B_BSC_Alam Hijau_Palembang'!idxSatuSampaiDuaPuluh,--LEFT(RIGHT('[3]Pos Log Serang 260721'!XFD1,2),1)+1)&amp;" puluh "&amp;INDEX('335B_BSC_Alam Hijau_Palembang'!idxSatuSampaiDuaPuluh,--RIGHT('[3]Pos Log Serang 260721'!XFD1,1)+1))</definedName>
    <definedName name="ratus3" localSheetId="66">" "&amp;INDEX('335C_BSC_Alam Hijau_Palemba'!idxRatusan,--LEFT(TEXT(RIGHT('[3]Pos Log Serang 260721'!XFD1,3),"000"),1)+1)&amp;" "&amp;IF(--RIGHT('[3]Pos Log Serang 260721'!XFD1,2)&lt;=20,INDEX('335C_BSC_Alam Hijau_Palemba'!idxSatuSampaiDuaPuluh,--LEFT(RIGHT('[3]Pos Log Serang 260721'!XFD1,2),2)+1),INDEX('335C_BSC_Alam Hijau_Palemba'!idxSatuSampaiDuaPuluh,--LEFT(RIGHT('[3]Pos Log Serang 260721'!XFD1,2),1)+1)&amp;" puluh "&amp;INDEX('335C_BSC_Alam Hijau_Palemba'!idxSatuSampaiDuaPuluh,--RIGHT('[3]Pos Log Serang 260721'!XFD1,1)+1))</definedName>
    <definedName name="ratus3" localSheetId="67">" "&amp;INDEX('335D_BSC_Alam Hijau_Karawang'!idxRatusan,--LEFT(TEXT(RIGHT('[3]Pos Log Serang 260721'!XFD1,3),"000"),1)+1)&amp;" "&amp;IF(--RIGHT('[3]Pos Log Serang 260721'!XFD1,2)&lt;=20,INDEX('335D_BSC_Alam Hijau_Karawang'!idxSatuSampaiDuaPuluh,--LEFT(RIGHT('[3]Pos Log Serang 260721'!XFD1,2),2)+1),INDEX('335D_BSC_Alam Hijau_Karawang'!idxSatuSampaiDuaPuluh,--LEFT(RIGHT('[3]Pos Log Serang 260721'!XFD1,2),1)+1)&amp;" puluh "&amp;INDEX('335D_BSC_Alam Hijau_Karawang'!idxSatuSampaiDuaPuluh,--RIGHT('[3]Pos Log Serang 260721'!XFD1,1)+1))</definedName>
    <definedName name="ratus3" localSheetId="68">" "&amp;INDEX('336_BSC_JHHP_Pekanbaru'!idxRatusan,--LEFT(TEXT(RIGHT('[3]Pos Log Serang 260721'!XFD1,3),"000"),1)+1)&amp;" "&amp;IF(--RIGHT('[3]Pos Log Serang 260721'!XFD1,2)&lt;=20,INDEX('336_BSC_JHHP_Pekanbaru'!idxSatuSampaiDuaPuluh,--LEFT(RIGHT('[3]Pos Log Serang 260721'!XFD1,2),2)+1),INDEX('336_BSC_JHHP_Pekanbaru'!idxSatuSampaiDuaPuluh,--LEFT(RIGHT('[3]Pos Log Serang 260721'!XFD1,2),1)+1)&amp;" puluh "&amp;INDEX('336_BSC_JHHP_Pekanbaru'!idxSatuSampaiDuaPuluh,--RIGHT('[3]Pos Log Serang 260721'!XFD1,1)+1))</definedName>
    <definedName name="ratus3" localSheetId="69">" "&amp;INDEX('337_BSC_Kino_Palembang'!idxRatusan,--LEFT(TEXT(RIGHT('[3]Pos Log Serang 260721'!XFD1,3),"000"),1)+1)&amp;" "&amp;IF(--RIGHT('[3]Pos Log Serang 260721'!XFD1,2)&lt;=20,INDEX('337_BSC_Kino_Palembang'!idxSatuSampaiDuaPuluh,--LEFT(RIGHT('[3]Pos Log Serang 260721'!XFD1,2),2)+1),INDEX('337_BSC_Kino_Palembang'!idxSatuSampaiDuaPuluh,--LEFT(RIGHT('[3]Pos Log Serang 260721'!XFD1,2),1)+1)&amp;" puluh "&amp;INDEX('337_BSC_Kino_Palembang'!idxSatuSampaiDuaPuluh,--RIGHT('[3]Pos Log Serang 260721'!XFD1,1)+1))</definedName>
    <definedName name="ratus3" localSheetId="70">" "&amp;INDEX('338_STL_Tarakan'!idxRatusan,--LEFT(TEXT(RIGHT('[3]Pos Log Serang 260721'!XFD1,3),"000"),1)+1)&amp;" "&amp;IF(--RIGHT('[3]Pos Log Serang 260721'!XFD1,2)&lt;=20,INDEX('338_STL_Tarakan'!idxSatuSampaiDuaPuluh,--LEFT(RIGHT('[3]Pos Log Serang 260721'!XFD1,2),2)+1),INDEX('338_STL_Tarakan'!idxSatuSampaiDuaPuluh,--LEFT(RIGHT('[3]Pos Log Serang 260721'!XFD1,2),1)+1)&amp;" puluh "&amp;INDEX('338_STL_Tarakan'!idxSatuSampaiDuaPuluh,--RIGHT('[3]Pos Log Serang 260721'!XFD1,1)+1))</definedName>
    <definedName name="ratus3" localSheetId="71">" "&amp;INDEX('339_Solologo_Persada_Banjar'!idxRatusan,--LEFT(TEXT(RIGHT('[3]Pos Log Serang 260721'!XFD1,3),"000"),1)+1)&amp;" "&amp;IF(--RIGHT('[3]Pos Log Serang 260721'!XFD1,2)&lt;=20,INDEX('339_Solologo_Persada_Banjar'!idxSatuSampaiDuaPuluh,--LEFT(RIGHT('[3]Pos Log Serang 260721'!XFD1,2),2)+1),INDEX('339_Solologo_Persada_Banjar'!idxSatuSampaiDuaPuluh,--LEFT(RIGHT('[3]Pos Log Serang 260721'!XFD1,2),1)+1)&amp;" puluh "&amp;INDEX('339_Solologo_Persada_Banjar'!idxSatuSampaiDuaPuluh,--RIGHT('[3]Pos Log Serang 260721'!XFD1,1)+1))</definedName>
    <definedName name="ratus3" localSheetId="72">" "&amp;INDEX('340_Solologo_Persada_Pati'!idxRatusan,--LEFT(TEXT(RIGHT('[3]Pos Log Serang 260721'!XFD1,3),"000"),1)+1)&amp;" "&amp;IF(--RIGHT('[3]Pos Log Serang 260721'!XFD1,2)&lt;=20,INDEX('340_Solologo_Persada_Pati'!idxSatuSampaiDuaPuluh,--LEFT(RIGHT('[3]Pos Log Serang 260721'!XFD1,2),2)+1),INDEX('340_Solologo_Persada_Pati'!idxSatuSampaiDuaPuluh,--LEFT(RIGHT('[3]Pos Log Serang 260721'!XFD1,2),1)+1)&amp;" puluh "&amp;INDEX('340_Solologo_Persada_Pati'!idxSatuSampaiDuaPuluh,--RIGHT('[3]Pos Log Serang 260721'!XFD1,1)+1))</definedName>
    <definedName name="ratus3" localSheetId="73">" "&amp;INDEX('341_Solologo_Satya_Banjar'!idxRatusan,--LEFT(TEXT(RIGHT('[3]Pos Log Serang 260721'!XFD1,3),"000"),1)+1)&amp;" "&amp;IF(--RIGHT('[3]Pos Log Serang 260721'!XFD1,2)&lt;=20,INDEX('341_Solologo_Satya_Banjar'!idxSatuSampaiDuaPuluh,--LEFT(RIGHT('[3]Pos Log Serang 260721'!XFD1,2),2)+1),INDEX('341_Solologo_Satya_Banjar'!idxSatuSampaiDuaPuluh,--LEFT(RIGHT('[3]Pos Log Serang 260721'!XFD1,2),1)+1)&amp;" puluh "&amp;INDEX('341_Solologo_Satya_Banjar'!idxSatuSampaiDuaPuluh,--RIGHT('[3]Pos Log Serang 260721'!XFD1,1)+1))</definedName>
    <definedName name="ratus3" localSheetId="74">" "&amp;INDEX('342_Solologo_Banyuwangi'!idxRatusan,--LEFT(TEXT(RIGHT('[3]Pos Log Serang 260721'!XFD1,3),"000"),1)+1)&amp;" "&amp;IF(--RIGHT('[3]Pos Log Serang 260721'!XFD1,2)&lt;=20,INDEX('342_Solologo_Banyuwangi'!idxSatuSampaiDuaPuluh,--LEFT(RIGHT('[3]Pos Log Serang 260721'!XFD1,2),2)+1),INDEX('342_Solologo_Banyuwangi'!idxSatuSampaiDuaPuluh,--LEFT(RIGHT('[3]Pos Log Serang 260721'!XFD1,2),1)+1)&amp;" puluh "&amp;INDEX('342_Solologo_Banyuwangi'!idxSatuSampaiDuaPuluh,--RIGHT('[3]Pos Log Serang 260721'!XFD1,1)+1))</definedName>
    <definedName name="ratus3" localSheetId="75">" "&amp;INDEX('342A_Solologo_Persada_Kendal'!idxRatusan,--LEFT(TEXT(RIGHT('[3]Pos Log Serang 260721'!XFD1,3),"000"),1)+1)&amp;" "&amp;IF(--RIGHT('[3]Pos Log Serang 260721'!XFD1,2)&lt;=20,INDEX('342A_Solologo_Persada_Kendal'!idxSatuSampaiDuaPuluh,--LEFT(RIGHT('[3]Pos Log Serang 260721'!XFD1,2),2)+1),INDEX('342A_Solologo_Persada_Kendal'!idxSatuSampaiDuaPuluh,--LEFT(RIGHT('[3]Pos Log Serang 260721'!XFD1,2),1)+1)&amp;" puluh "&amp;INDEX('342A_Solologo_Persada_Kendal'!idxSatuSampaiDuaPuluh,--RIGHT('[3]Pos Log Serang 260721'!XFD1,1)+1))</definedName>
    <definedName name="ratus3" localSheetId="76">" "&amp;INDEX('343_MAS Kargo_Jambi'!idxRatusan,--LEFT(TEXT(RIGHT('[3]Pos Log Serang 260721'!XFD1,3),"000"),1)+1)&amp;" "&amp;IF(--RIGHT('[3]Pos Log Serang 260721'!XFD1,2)&lt;=20,INDEX('343_MAS Kargo_Jambi'!idxSatuSampaiDuaPuluh,--LEFT(RIGHT('[3]Pos Log Serang 260721'!XFD1,2),2)+1),INDEX('343_MAS Kargo_Jambi'!idxSatuSampaiDuaPuluh,--LEFT(RIGHT('[3]Pos Log Serang 260721'!XFD1,2),1)+1)&amp;" puluh "&amp;INDEX('343_MAS Kargo_Jambi'!idxSatuSampaiDuaPuluh,--RIGHT('[3]Pos Log Serang 260721'!XFD1,1)+1))</definedName>
    <definedName name="ratus3" localSheetId="77">" "&amp;INDEX('344_Bpk Iqbal_Jambi'!idxRatusan,--LEFT(TEXT(RIGHT('[3]Pos Log Serang 260721'!XFD1,3),"000"),1)+1)&amp;" "&amp;IF(--RIGHT('[3]Pos Log Serang 260721'!XFD1,2)&lt;=20,INDEX('344_Bpk Iqbal_Jambi'!idxSatuSampaiDuaPuluh,--LEFT(RIGHT('[3]Pos Log Serang 260721'!XFD1,2),2)+1),INDEX('344_Bpk Iqbal_Jambi'!idxSatuSampaiDuaPuluh,--LEFT(RIGHT('[3]Pos Log Serang 260721'!XFD1,2),1)+1)&amp;" puluh "&amp;INDEX('344_Bpk Iqbal_Jambi'!idxSatuSampaiDuaPuluh,--RIGHT('[3]Pos Log Serang 260721'!XFD1,1)+1))</definedName>
    <definedName name="ratus3" localSheetId="78">" "&amp;INDEX('345_Yenlingtan_Primasari_BTH'!idxRatusan,--LEFT(TEXT(RIGHT('[3]Pos Log Serang 260721'!XFD1,3),"000"),1)+1)&amp;" "&amp;IF(--RIGHT('[3]Pos Log Serang 260721'!XFD1,2)&lt;=20,INDEX('345_Yenlingtan_Primasari_BTH'!idxSatuSampaiDuaPuluh,--LEFT(RIGHT('[3]Pos Log Serang 260721'!XFD1,2),2)+1),INDEX('345_Yenlingtan_Primasari_BTH'!idxSatuSampaiDuaPuluh,--LEFT(RIGHT('[3]Pos Log Serang 260721'!XFD1,2),1)+1)&amp;" puluh "&amp;INDEX('345_Yenlingtan_Primasari_BTH'!idxSatuSampaiDuaPuluh,--RIGHT('[3]Pos Log Serang 260721'!XFD1,1)+1))</definedName>
    <definedName name="ratus3" localSheetId="79">" "&amp;INDEX('346_Yenlingtan_Prambanan_BTH'!idxRatusan,--LEFT(TEXT(RIGHT('[3]Pos Log Serang 260721'!XFD1,3),"000"),1)+1)&amp;" "&amp;IF(--RIGHT('[3]Pos Log Serang 260721'!XFD1,2)&lt;=20,INDEX('346_Yenlingtan_Prambanan_BTH'!idxSatuSampaiDuaPuluh,--LEFT(RIGHT('[3]Pos Log Serang 260721'!XFD1,2),2)+1),INDEX('346_Yenlingtan_Prambanan_BTH'!idxSatuSampaiDuaPuluh,--LEFT(RIGHT('[3]Pos Log Serang 260721'!XFD1,2),1)+1)&amp;" puluh "&amp;INDEX('346_Yenlingtan_Prambanan_BTH'!idxSatuSampaiDuaPuluh,--RIGHT('[3]Pos Log Serang 260721'!XFD1,1)+1))</definedName>
    <definedName name="ratus3" localSheetId="80">" "&amp;INDEX('347_Trawlbens_Batam'!idxRatusan,--LEFT(TEXT(RIGHT('[3]Pos Log Serang 260721'!XFD1,3),"000"),1)+1)&amp;" "&amp;IF(--RIGHT('[3]Pos Log Serang 260721'!XFD1,2)&lt;=20,INDEX('347_Trawlbens_Batam'!idxSatuSampaiDuaPuluh,--LEFT(RIGHT('[3]Pos Log Serang 260721'!XFD1,2),2)+1),INDEX('347_Trawlbens_Batam'!idxSatuSampaiDuaPuluh,--LEFT(RIGHT('[3]Pos Log Serang 260721'!XFD1,2),1)+1)&amp;" puluh "&amp;INDEX('347_Trawlbens_Batam'!idxSatuSampaiDuaPuluh,--RIGHT('[3]Pos Log Serang 260721'!XFD1,1)+1))</definedName>
    <definedName name="ratus3" localSheetId="81">" "&amp;INDEX('348_Cargo Trans_Batam'!idxRatusan,--LEFT(TEXT(RIGHT('[3]Pos Log Serang 260721'!XFD1,3),"000"),1)+1)&amp;" "&amp;IF(--RIGHT('[3]Pos Log Serang 260721'!XFD1,2)&lt;=20,INDEX('348_Cargo Trans_Batam'!idxSatuSampaiDuaPuluh,--LEFT(RIGHT('[3]Pos Log Serang 260721'!XFD1,2),2)+1),INDEX('348_Cargo Trans_Batam'!idxSatuSampaiDuaPuluh,--LEFT(RIGHT('[3]Pos Log Serang 260721'!XFD1,2),1)+1)&amp;" puluh "&amp;INDEX('348_Cargo Trans_Batam'!idxSatuSampaiDuaPuluh,--RIGHT('[3]Pos Log Serang 260721'!XFD1,1)+1))</definedName>
    <definedName name="ratus3" localSheetId="82">" "&amp;INDEX('349_Cargo Trans_Batam'!idxRatusan,--LEFT(TEXT(RIGHT('[3]Pos Log Serang 260721'!XFD1,3),"000"),1)+1)&amp;" "&amp;IF(--RIGHT('[3]Pos Log Serang 260721'!XFD1,2)&lt;=20,INDEX('349_Cargo Trans_Batam'!idxSatuSampaiDuaPuluh,--LEFT(RIGHT('[3]Pos Log Serang 260721'!XFD1,2),2)+1),INDEX('349_Cargo Trans_Batam'!idxSatuSampaiDuaPuluh,--LEFT(RIGHT('[3]Pos Log Serang 260721'!XFD1,2),1)+1)&amp;" puluh "&amp;INDEX('349_Cargo Trans_Batam'!idxSatuSampaiDuaPuluh,--RIGHT('[3]Pos Log Serang 260721'!XFD1,1)+1))</definedName>
    <definedName name="ratus3" localSheetId="83">" "&amp;INDEX('350_PT Sinar Himalaya_Makssar'!idxRatusan,--LEFT(TEXT(RIGHT('[3]Pos Log Serang 260721'!XFD1,3),"000"),1)+1)&amp;" "&amp;IF(--RIGHT('[3]Pos Log Serang 260721'!XFD1,2)&lt;=20,INDEX('350_PT Sinar Himalaya_Makssar'!idxSatuSampaiDuaPuluh,--LEFT(RIGHT('[3]Pos Log Serang 260721'!XFD1,2),2)+1),INDEX('350_PT Sinar Himalaya_Makssar'!idxSatuSampaiDuaPuluh,--LEFT(RIGHT('[3]Pos Log Serang 260721'!XFD1,2),1)+1)&amp;" puluh "&amp;INDEX('350_PT Sinar Himalaya_Makssar'!idxSatuSampaiDuaPuluh,--RIGHT('[3]Pos Log Serang 260721'!XFD1,1)+1))</definedName>
    <definedName name="ratus3" localSheetId="84">" "&amp;INDEX('351_Tiga Putra_Lahat'!idxRatusan,--LEFT(TEXT(RIGHT('[3]Pos Log Serang 260721'!XFD1,3),"000"),1)+1)&amp;" "&amp;IF(--RIGHT('[3]Pos Log Serang 260721'!XFD1,2)&lt;=20,INDEX('351_Tiga Putra_Lahat'!idxSatuSampaiDuaPuluh,--LEFT(RIGHT('[3]Pos Log Serang 260721'!XFD1,2),2)+1),INDEX('351_Tiga Putra_Lahat'!idxSatuSampaiDuaPuluh,--LEFT(RIGHT('[3]Pos Log Serang 260721'!XFD1,2),1)+1)&amp;" puluh "&amp;INDEX('351_Tiga Putra_Lahat'!idxSatuSampaiDuaPuluh,--RIGHT('[3]Pos Log Serang 260721'!XFD1,1)+1))</definedName>
    <definedName name="ratus3" localSheetId="85">" "&amp;INDEX('352_BBI_Kudus'!idxRatusan,--LEFT(TEXT(RIGHT('[3]Pos Log Serang 260721'!XFD1,3),"000"),1)+1)&amp;" "&amp;IF(--RIGHT('[3]Pos Log Serang 260721'!XFD1,2)&lt;=20,INDEX('352_BBI_Kudus'!idxSatuSampaiDuaPuluh,--LEFT(RIGHT('[3]Pos Log Serang 260721'!XFD1,2),2)+1),INDEX('352_BBI_Kudus'!idxSatuSampaiDuaPuluh,--LEFT(RIGHT('[3]Pos Log Serang 260721'!XFD1,2),1)+1)&amp;" puluh "&amp;INDEX('352_BBI_Kudus'!idxSatuSampaiDuaPuluh,--RIGHT('[3]Pos Log Serang 260721'!XFD1,1)+1))</definedName>
    <definedName name="ratus3" localSheetId="86">" "&amp;INDEX('353_BBI_Bali'!idxRatusan,--LEFT(TEXT(RIGHT('[3]Pos Log Serang 260721'!XFD1,3),"000"),1)+1)&amp;" "&amp;IF(--RIGHT('[3]Pos Log Serang 260721'!XFD1,2)&lt;=20,INDEX('353_BBI_Bali'!idxSatuSampaiDuaPuluh,--LEFT(RIGHT('[3]Pos Log Serang 260721'!XFD1,2),2)+1),INDEX('353_BBI_Bali'!idxSatuSampaiDuaPuluh,--LEFT(RIGHT('[3]Pos Log Serang 260721'!XFD1,2),1)+1)&amp;" puluh "&amp;INDEX('353_BBI_Bali'!idxSatuSampaiDuaPuluh,--RIGHT('[3]Pos Log Serang 260721'!XFD1,1)+1))</definedName>
    <definedName name="ratus3" localSheetId="87">" "&amp;INDEX('354_BBI_Tuban'!idxRatusan,--LEFT(TEXT(RIGHT('[3]Pos Log Serang 260721'!XFD1,3),"000"),1)+1)&amp;" "&amp;IF(--RIGHT('[3]Pos Log Serang 260721'!XFD1,2)&lt;=20,INDEX('354_BBI_Tuban'!idxSatuSampaiDuaPuluh,--LEFT(RIGHT('[3]Pos Log Serang 260721'!XFD1,2),2)+1),INDEX('354_BBI_Tuban'!idxSatuSampaiDuaPuluh,--LEFT(RIGHT('[3]Pos Log Serang 260721'!XFD1,2),1)+1)&amp;" puluh "&amp;INDEX('354_BBI_Tuban'!idxSatuSampaiDuaPuluh,--RIGHT('[3]Pos Log Serang 260721'!XFD1,1)+1))</definedName>
    <definedName name="ratus3" localSheetId="88">" "&amp;INDEX('355_BBI_Malang'!idxRatusan,--LEFT(TEXT(RIGHT('[3]Pos Log Serang 260721'!XFD1,3),"000"),1)+1)&amp;" "&amp;IF(--RIGHT('[3]Pos Log Serang 260721'!XFD1,2)&lt;=20,INDEX('355_BBI_Malang'!idxSatuSampaiDuaPuluh,--LEFT(RIGHT('[3]Pos Log Serang 260721'!XFD1,2),2)+1),INDEX('355_BBI_Malang'!idxSatuSampaiDuaPuluh,--LEFT(RIGHT('[3]Pos Log Serang 260721'!XFD1,2),1)+1)&amp;" puluh "&amp;INDEX('355_BBI_Malang'!idxSatuSampaiDuaPuluh,--RIGHT('[3]Pos Log Serang 260721'!XFD1,1)+1))</definedName>
    <definedName name="ratus3" localSheetId="89">" "&amp;INDEX('356_Lion_Pontianak'!idxRatusan,--LEFT(TEXT(RIGHT('[3]Pos Log Serang 260721'!XFD1,3),"000"),1)+1)&amp;" "&amp;IF(--RIGHT('[3]Pos Log Serang 260721'!XFD1,2)&lt;=20,INDEX('356_Lion_Pontianak'!idxSatuSampaiDuaPuluh,--LEFT(RIGHT('[3]Pos Log Serang 260721'!XFD1,2),2)+1),INDEX('356_Lion_Pontianak'!idxSatuSampaiDuaPuluh,--LEFT(RIGHT('[3]Pos Log Serang 260721'!XFD1,2),1)+1)&amp;" puluh "&amp;INDEX('356_Lion_Pontianak'!idxSatuSampaiDuaPuluh,--RIGHT('[3]Pos Log Serang 260721'!XFD1,1)+1))</definedName>
    <definedName name="ratus3" localSheetId="90">" "&amp;INDEX('357_Lion_Malang'!idxRatusan,--LEFT(TEXT(RIGHT('[3]Pos Log Serang 260721'!XFD1,3),"000"),1)+1)&amp;" "&amp;IF(--RIGHT('[3]Pos Log Serang 260721'!XFD1,2)&lt;=20,INDEX('357_Lion_Malang'!idxSatuSampaiDuaPuluh,--LEFT(RIGHT('[3]Pos Log Serang 260721'!XFD1,2),2)+1),INDEX('357_Lion_Malang'!idxSatuSampaiDuaPuluh,--LEFT(RIGHT('[3]Pos Log Serang 260721'!XFD1,2),1)+1)&amp;" puluh "&amp;INDEX('357_Lion_Malang'!idxSatuSampaiDuaPuluh,--RIGHT('[3]Pos Log Serang 260721'!XFD1,1)+1))</definedName>
    <definedName name="ratus3" localSheetId="91">" "&amp;INDEX('358_Lion_Bali'!idxRatusan,--LEFT(TEXT(RIGHT('[3]Pos Log Serang 260721'!XFD1,3),"000"),1)+1)&amp;" "&amp;IF(--RIGHT('[3]Pos Log Serang 260721'!XFD1,2)&lt;=20,INDEX('358_Lion_Bali'!idxSatuSampaiDuaPuluh,--LEFT(RIGHT('[3]Pos Log Serang 260721'!XFD1,2),2)+1),INDEX('358_Lion_Bali'!idxSatuSampaiDuaPuluh,--LEFT(RIGHT('[3]Pos Log Serang 260721'!XFD1,2),1)+1)&amp;" puluh "&amp;INDEX('358_Lion_Bali'!idxSatuSampaiDuaPuluh,--RIGHT('[3]Pos Log Serang 260721'!XFD1,1)+1))</definedName>
    <definedName name="ratus3" localSheetId="92">" "&amp;INDEX('359_Lion_Pati'!idxRatusan,--LEFT(TEXT(RIGHT('[3]Pos Log Serang 260721'!XFD1,3),"000"),1)+1)&amp;" "&amp;IF(--RIGHT('[3]Pos Log Serang 260721'!XFD1,2)&lt;=20,INDEX('359_Lion_Pati'!idxSatuSampaiDuaPuluh,--LEFT(RIGHT('[3]Pos Log Serang 260721'!XFD1,2),2)+1),INDEX('359_Lion_Pati'!idxSatuSampaiDuaPuluh,--LEFT(RIGHT('[3]Pos Log Serang 260721'!XFD1,2),1)+1)&amp;" puluh "&amp;INDEX('359_Lion_Pati'!idxSatuSampaiDuaPuluh,--RIGHT('[3]Pos Log Serang 260721'!XFD1,1)+1))</definedName>
    <definedName name="ratus3" localSheetId="93">" "&amp;INDEX('360_Lion_Pasuruan'!idxRatusan,--LEFT(TEXT(RIGHT('[3]Pos Log Serang 260721'!XFD1,3),"000"),1)+1)&amp;" "&amp;IF(--RIGHT('[3]Pos Log Serang 260721'!XFD1,2)&lt;=20,INDEX('360_Lion_Pasuruan'!idxSatuSampaiDuaPuluh,--LEFT(RIGHT('[3]Pos Log Serang 260721'!XFD1,2),2)+1),INDEX('360_Lion_Pasuruan'!idxSatuSampaiDuaPuluh,--LEFT(RIGHT('[3]Pos Log Serang 260721'!XFD1,2),1)+1)&amp;" puluh "&amp;INDEX('360_Lion_Pasuruan'!idxSatuSampaiDuaPuluh,--RIGHT('[3]Pos Log Serang 260721'!XFD1,1)+1))</definedName>
    <definedName name="ratus3" localSheetId="94">" "&amp;INDEX('361_Solologo_Satyaalam_Malang'!idxRatusan,--LEFT(TEXT(RIGHT('[3]Pos Log Serang 260721'!XFD1,3),"000"),1)+1)&amp;" "&amp;IF(--RIGHT('[3]Pos Log Serang 260721'!XFD1,2)&lt;=20,INDEX('361_Solologo_Satyaalam_Malang'!idxSatuSampaiDuaPuluh,--LEFT(RIGHT('[3]Pos Log Serang 260721'!XFD1,2),2)+1),INDEX('361_Solologo_Satyaalam_Malang'!idxSatuSampaiDuaPuluh,--LEFT(RIGHT('[3]Pos Log Serang 260721'!XFD1,2),1)+1)&amp;" puluh "&amp;INDEX('361_Solologo_Satyaalam_Malang'!idxSatuSampaiDuaPuluh,--RIGHT('[3]Pos Log Serang 260721'!XFD1,1)+1))</definedName>
    <definedName name="ratus3" localSheetId="95">" "&amp;INDEX('362_Solologo_Satyaalam_Banjar'!idxRatusan,--LEFT(TEXT(RIGHT('[3]Pos Log Serang 260721'!XFD1,3),"000"),1)+1)&amp;" "&amp;IF(--RIGHT('[3]Pos Log Serang 260721'!XFD1,2)&lt;=20,INDEX('362_Solologo_Satyaalam_Banjar'!idxSatuSampaiDuaPuluh,--LEFT(RIGHT('[3]Pos Log Serang 260721'!XFD1,2),2)+1),INDEX('362_Solologo_Satyaalam_Banjar'!idxSatuSampaiDuaPuluh,--LEFT(RIGHT('[3]Pos Log Serang 260721'!XFD1,2),1)+1)&amp;" puluh "&amp;INDEX('362_Solologo_Satyaalam_Banjar'!idxSatuSampaiDuaPuluh,--RIGHT('[3]Pos Log Serang 260721'!XFD1,1)+1))</definedName>
    <definedName name="ratus3" localSheetId="96">" "&amp;INDEX('363_NCT_Jambi'!idxRatusan,--LEFT(TEXT(RIGHT('[3]Pos Log Serang 260721'!XFD1,3),"000"),1)+1)&amp;" "&amp;IF(--RIGHT('[3]Pos Log Serang 260721'!XFD1,2)&lt;=20,INDEX('363_NCT_Jambi'!idxSatuSampaiDuaPuluh,--LEFT(RIGHT('[3]Pos Log Serang 260721'!XFD1,2),2)+1),INDEX('363_NCT_Jambi'!idxSatuSampaiDuaPuluh,--LEFT(RIGHT('[3]Pos Log Serang 260721'!XFD1,2),1)+1)&amp;" puluh "&amp;INDEX('363_NCT_Jambi'!idxSatuSampaiDuaPuluh,--RIGHT('[3]Pos Log Serang 260721'!XFD1,1)+1))</definedName>
    <definedName name="ratus3" localSheetId="97">" "&amp;INDEX('363a_NCT_Jambi (2)'!idxRatusan,--LEFT(TEXT(RIGHT('[3]Pos Log Serang 260721'!XFD1,3),"000"),1)+1)&amp;" "&amp;IF(--RIGHT('[3]Pos Log Serang 260721'!XFD1,2)&lt;=20,INDEX('363a_NCT_Jambi (2)'!idxSatuSampaiDuaPuluh,--LEFT(RIGHT('[3]Pos Log Serang 260721'!XFD1,2),2)+1),INDEX('363a_NCT_Jambi (2)'!idxSatuSampaiDuaPuluh,--LEFT(RIGHT('[3]Pos Log Serang 260721'!XFD1,2),1)+1)&amp;" puluh "&amp;INDEX('363a_NCT_Jambi (2)'!idxSatuSampaiDuaPuluh,--RIGHT('[3]Pos Log Serang 260721'!XFD1,1)+1))</definedName>
    <definedName name="ratus3" localSheetId="98">" "&amp;INDEX('364_Bpk.Iqbal_Batam'!idxRatusan,--LEFT(TEXT(RIGHT('[3]Pos Log Serang 260721'!XFD1,3),"000"),1)+1)&amp;" "&amp;IF(--RIGHT('[3]Pos Log Serang 260721'!XFD1,2)&lt;=20,INDEX('364_Bpk.Iqbal_Batam'!idxSatuSampaiDuaPuluh,--LEFT(RIGHT('[3]Pos Log Serang 260721'!XFD1,2),2)+1),INDEX('364_Bpk.Iqbal_Batam'!idxSatuSampaiDuaPuluh,--LEFT(RIGHT('[3]Pos Log Serang 260721'!XFD1,2),1)+1)&amp;" puluh "&amp;INDEX('364_Bpk.Iqbal_Batam'!idxSatuSampaiDuaPuluh,--RIGHT('[3]Pos Log Serang 260721'!XFD1,1)+1))</definedName>
    <definedName name="ratus3" localSheetId="99">" "&amp;INDEX('365_Klik_Batam'!idxRatusan,--LEFT(TEXT(RIGHT('[3]Pos Log Serang 260721'!XFD1,3),"000"),1)+1)&amp;" "&amp;IF(--RIGHT('[3]Pos Log Serang 260721'!XFD1,2)&lt;=20,INDEX('365_Klik_Batam'!idxSatuSampaiDuaPuluh,--LEFT(RIGHT('[3]Pos Log Serang 260721'!XFD1,2),2)+1),INDEX('365_Klik_Batam'!idxSatuSampaiDuaPuluh,--LEFT(RIGHT('[3]Pos Log Serang 260721'!XFD1,2),1)+1)&amp;" puluh "&amp;INDEX('365_Klik_Batam'!idxSatuSampaiDuaPuluh,--RIGHT('[3]Pos Log Serang 260721'!XFD1,1)+1))</definedName>
    <definedName name="ratus3" localSheetId="100">" "&amp;INDEX('366_Klik_Batam'!idxRatusan,--LEFT(TEXT(RIGHT('[3]Pos Log Serang 260721'!XFD1,3),"000"),1)+1)&amp;" "&amp;IF(--RIGHT('[3]Pos Log Serang 260721'!XFD1,2)&lt;=20,INDEX('366_Klik_Batam'!idxSatuSampaiDuaPuluh,--LEFT(RIGHT('[3]Pos Log Serang 260721'!XFD1,2),2)+1),INDEX('366_Klik_Batam'!idxSatuSampaiDuaPuluh,--LEFT(RIGHT('[3]Pos Log Serang 260721'!XFD1,2),1)+1)&amp;" puluh "&amp;INDEX('366_Klik_Batam'!idxSatuSampaiDuaPuluh,--RIGHT('[3]Pos Log Serang 260721'!XFD1,1)+1))</definedName>
    <definedName name="ratus3" localSheetId="101">" "&amp;INDEX('367_Solologo_Palembang'!idxRatusan,--LEFT(TEXT(RIGHT('[3]Pos Log Serang 260721'!XFD1,3),"000"),1)+1)&amp;" "&amp;IF(--RIGHT('[3]Pos Log Serang 260721'!XFD1,2)&lt;=20,INDEX('367_Solologo_Palembang'!idxSatuSampaiDuaPuluh,--LEFT(RIGHT('[3]Pos Log Serang 260721'!XFD1,2),2)+1),INDEX('367_Solologo_Palembang'!idxSatuSampaiDuaPuluh,--LEFT(RIGHT('[3]Pos Log Serang 260721'!XFD1,2),1)+1)&amp;" puluh "&amp;INDEX('367_Solologo_Palembang'!idxSatuSampaiDuaPuluh,--RIGHT('[3]Pos Log Serang 260721'!XFD1,1)+1))</definedName>
    <definedName name="ratus3" localSheetId="102">" "&amp;INDEX('368_Aras_PNK'!idxRatusan,--LEFT(TEXT(RIGHT('[3]Pos Log Serang 260721'!XFD1,3),"000"),1)+1)&amp;" "&amp;IF(--RIGHT('[3]Pos Log Serang 260721'!XFD1,2)&lt;=20,INDEX('368_Aras_PNK'!idxSatuSampaiDuaPuluh,--LEFT(RIGHT('[3]Pos Log Serang 260721'!XFD1,2),2)+1),INDEX('368_Aras_PNK'!idxSatuSampaiDuaPuluh,--LEFT(RIGHT('[3]Pos Log Serang 260721'!XFD1,2),1)+1)&amp;" puluh "&amp;INDEX('368_Aras_PNK'!idxSatuSampaiDuaPuluh,--RIGHT('[3]Pos Log Serang 260721'!XFD1,1)+1))</definedName>
    <definedName name="ratus3" localSheetId="103">" "&amp;INDEX('368A_Aras_PNK'!idxRatusan,--LEFT(TEXT(RIGHT('[3]Pos Log Serang 260721'!XFD1,3),"000"),1)+1)&amp;" "&amp;IF(--RIGHT('[3]Pos Log Serang 260721'!XFD1,2)&lt;=20,INDEX('368A_Aras_PNK'!idxSatuSampaiDuaPuluh,--LEFT(RIGHT('[3]Pos Log Serang 260721'!XFD1,2),2)+1),INDEX('368A_Aras_PNK'!idxSatuSampaiDuaPuluh,--LEFT(RIGHT('[3]Pos Log Serang 260721'!XFD1,2),1)+1)&amp;" puluh "&amp;INDEX('368A_Aras_PNK'!idxSatuSampaiDuaPuluh,--RIGHT('[3]Pos Log Serang 260721'!XFD1,1)+1))</definedName>
    <definedName name="ratus3" localSheetId="104">" "&amp;INDEX('369_Yenlingtan_PT INTI_BTH'!idxRatusan,--LEFT(TEXT(RIGHT('[3]Pos Log Serang 260721'!XFD1,3),"000"),1)+1)&amp;" "&amp;IF(--RIGHT('[3]Pos Log Serang 260721'!XFD1,2)&lt;=20,INDEX('369_Yenlingtan_PT INTI_BTH'!idxSatuSampaiDuaPuluh,--LEFT(RIGHT('[3]Pos Log Serang 260721'!XFD1,2),2)+1),INDEX('369_Yenlingtan_PT INTI_BTH'!idxSatuSampaiDuaPuluh,--LEFT(RIGHT('[3]Pos Log Serang 260721'!XFD1,2),1)+1)&amp;" puluh "&amp;INDEX('369_Yenlingtan_PT INTI_BTH'!idxSatuSampaiDuaPuluh,--RIGHT('[3]Pos Log Serang 260721'!XFD1,1)+1))</definedName>
    <definedName name="ratus3" localSheetId="105">" "&amp;INDEX('370_Menara_Jambi'!idxRatusan,--LEFT(TEXT(RIGHT('[3]Pos Log Serang 260721'!XFD1,3),"000"),1)+1)&amp;" "&amp;IF(--RIGHT('[3]Pos Log Serang 260721'!XFD1,2)&lt;=20,INDEX('370_Menara_Jambi'!idxSatuSampaiDuaPuluh,--LEFT(RIGHT('[3]Pos Log Serang 260721'!XFD1,2),2)+1),INDEX('370_Menara_Jambi'!idxSatuSampaiDuaPuluh,--LEFT(RIGHT('[3]Pos Log Serang 260721'!XFD1,2),1)+1)&amp;" puluh "&amp;INDEX('370_Menara_Jambi'!idxSatuSampaiDuaPuluh,--RIGHT('[3]Pos Log Serang 260721'!XFD1,1)+1))</definedName>
    <definedName name="ratus3" localSheetId="106">" "&amp;INDEX('371_PT. Lalitan Anugerah_Palu'!idxRatusan,--LEFT(TEXT(RIGHT('[3]Pos Log Serang 260721'!XFD1,3),"000"),1)+1)&amp;" "&amp;IF(--RIGHT('[3]Pos Log Serang 260721'!XFD1,2)&lt;=20,INDEX('371_PT. Lalitan Anugerah_Palu'!idxSatuSampaiDuaPuluh,--LEFT(RIGHT('[3]Pos Log Serang 260721'!XFD1,2),2)+1),INDEX('371_PT. Lalitan Anugerah_Palu'!idxSatuSampaiDuaPuluh,--LEFT(RIGHT('[3]Pos Log Serang 260721'!XFD1,2),1)+1)&amp;" puluh "&amp;INDEX('371_PT. Lalitan Anugerah_Palu'!idxSatuSampaiDuaPuluh,--RIGHT('[3]Pos Log Serang 260721'!XFD1,1)+1))</definedName>
    <definedName name="ratus3" localSheetId="107">" "&amp;INDEX('372_Lion_ParePare'!idxRatusan,--LEFT(TEXT(RIGHT('[3]Pos Log Serang 260721'!XFD1,3),"000"),1)+1)&amp;" "&amp;IF(--RIGHT('[3]Pos Log Serang 260721'!XFD1,2)&lt;=20,INDEX('372_Lion_ParePare'!idxSatuSampaiDuaPuluh,--LEFT(RIGHT('[3]Pos Log Serang 260721'!XFD1,2),2)+1),INDEX('372_Lion_ParePare'!idxSatuSampaiDuaPuluh,--LEFT(RIGHT('[3]Pos Log Serang 260721'!XFD1,2),1)+1)&amp;" puluh "&amp;INDEX('372_Lion_ParePare'!idxSatuSampaiDuaPuluh,--RIGHT('[3]Pos Log Serang 260721'!XFD1,1)+1))</definedName>
    <definedName name="ratus3" localSheetId="108">" "&amp;INDEX('373_Lion_Makkatutu'!idxRatusan,--LEFT(TEXT(RIGHT('[3]Pos Log Serang 260721'!XFD1,3),"000"),1)+1)&amp;" "&amp;IF(--RIGHT('[3]Pos Log Serang 260721'!XFD1,2)&lt;=20,INDEX('373_Lion_Makkatutu'!idxSatuSampaiDuaPuluh,--LEFT(RIGHT('[3]Pos Log Serang 260721'!XFD1,2),2)+1),INDEX('373_Lion_Makkatutu'!idxSatuSampaiDuaPuluh,--LEFT(RIGHT('[3]Pos Log Serang 260721'!XFD1,2),1)+1)&amp;" puluh "&amp;INDEX('373_Lion_Makkatutu'!idxSatuSampaiDuaPuluh,--RIGHT('[3]Pos Log Serang 260721'!XFD1,1)+1))</definedName>
    <definedName name="ratus3" localSheetId="109">" "&amp;INDEX('374_BBI_Lampung'!idxRatusan,--LEFT(TEXT(RIGHT('[3]Pos Log Serang 260721'!XFD1,3),"000"),1)+1)&amp;" "&amp;IF(--RIGHT('[3]Pos Log Serang 260721'!XFD1,2)&lt;=20,INDEX('374_BBI_Lampung'!idxSatuSampaiDuaPuluh,--LEFT(RIGHT('[3]Pos Log Serang 260721'!XFD1,2),2)+1),INDEX('374_BBI_Lampung'!idxSatuSampaiDuaPuluh,--LEFT(RIGHT('[3]Pos Log Serang 260721'!XFD1,2),1)+1)&amp;" puluh "&amp;INDEX('374_BBI_Lampung'!idxSatuSampaiDuaPuluh,--RIGHT('[3]Pos Log Serang 260721'!XFD1,1)+1))</definedName>
    <definedName name="ratus3" localSheetId="110">" "&amp;INDEX('375_Bpk Budi_Banjarmasin'!idxRatusan,--LEFT(TEXT(RIGHT('[3]Pos Log Serang 260721'!XFD1,3),"000"),1)+1)&amp;" "&amp;IF(--RIGHT('[3]Pos Log Serang 260721'!XFD1,2)&lt;=20,INDEX('375_Bpk Budi_Banjarmasin'!idxSatuSampaiDuaPuluh,--LEFT(RIGHT('[3]Pos Log Serang 260721'!XFD1,2),2)+1),INDEX('375_Bpk Budi_Banjarmasin'!idxSatuSampaiDuaPuluh,--LEFT(RIGHT('[3]Pos Log Serang 260721'!XFD1,2),1)+1)&amp;" puluh "&amp;INDEX('375_Bpk Budi_Banjarmasin'!idxSatuSampaiDuaPuluh,--RIGHT('[3]Pos Log Serang 260721'!XFD1,1)+1))</definedName>
    <definedName name="ratus3" localSheetId="111">" "&amp;INDEX('376_CV USAHA JAYA_Batam'!idxRatusan,--LEFT(TEXT(RIGHT('[3]Pos Log Serang 260721'!XFD1,3),"000"),1)+1)&amp;" "&amp;IF(--RIGHT('[3]Pos Log Serang 260721'!XFD1,2)&lt;=20,INDEX('376_CV USAHA JAYA_Batam'!idxSatuSampaiDuaPuluh,--LEFT(RIGHT('[3]Pos Log Serang 260721'!XFD1,2),2)+1),INDEX('376_CV USAHA JAYA_Batam'!idxSatuSampaiDuaPuluh,--LEFT(RIGHT('[3]Pos Log Serang 260721'!XFD1,2),1)+1)&amp;" puluh "&amp;INDEX('376_CV USAHA JAYA_Batam'!idxSatuSampaiDuaPuluh,--RIGHT('[3]Pos Log Serang 260721'!XFD1,1)+1))</definedName>
    <definedName name="ratus3" localSheetId="112">" "&amp;INDEX('377_Solologo_Persada_Pati'!idxRatusan,--LEFT(TEXT(RIGHT('[3]Pos Log Serang 260721'!XFD1,3),"000"),1)+1)&amp;" "&amp;IF(--RIGHT('[3]Pos Log Serang 260721'!XFD1,2)&lt;=20,INDEX('377_Solologo_Persada_Pati'!idxSatuSampaiDuaPuluh,--LEFT(RIGHT('[3]Pos Log Serang 260721'!XFD1,2),2)+1),INDEX('377_Solologo_Persada_Pati'!idxSatuSampaiDuaPuluh,--LEFT(RIGHT('[3]Pos Log Serang 260721'!XFD1,2),1)+1)&amp;" puluh "&amp;INDEX('377_Solologo_Persada_Pati'!idxSatuSampaiDuaPuluh,--RIGHT('[3]Pos Log Serang 260721'!XFD1,1)+1))</definedName>
    <definedName name="ratus3" localSheetId="113">" "&amp;INDEX('378_Yenlingtan_Batam'!idxRatusan,--LEFT(TEXT(RIGHT('[3]Pos Log Serang 260721'!XFD1,3),"000"),1)+1)&amp;" "&amp;IF(--RIGHT('[3]Pos Log Serang 260721'!XFD1,2)&lt;=20,INDEX('378_Yenlingtan_Batam'!idxSatuSampaiDuaPuluh,--LEFT(RIGHT('[3]Pos Log Serang 260721'!XFD1,2),2)+1),INDEX('378_Yenlingtan_Batam'!idxSatuSampaiDuaPuluh,--LEFT(RIGHT('[3]Pos Log Serang 260721'!XFD1,2),1)+1)&amp;" puluh "&amp;INDEX('378_Yenlingtan_Batam'!idxSatuSampaiDuaPuluh,--RIGHT('[3]Pos Log Serang 260721'!XFD1,1)+1))</definedName>
    <definedName name="ratus3" localSheetId="114">" "&amp;INDEX('379_KaifaFood_Batam'!idxRatusan,--LEFT(TEXT(RIGHT('[3]Pos Log Serang 260721'!XFD1,3),"000"),1)+1)&amp;" "&amp;IF(--RIGHT('[3]Pos Log Serang 260721'!XFD1,2)&lt;=20,INDEX('379_KaifaFood_Batam'!idxSatuSampaiDuaPuluh,--LEFT(RIGHT('[3]Pos Log Serang 260721'!XFD1,2),2)+1),INDEX('379_KaifaFood_Batam'!idxSatuSampaiDuaPuluh,--LEFT(RIGHT('[3]Pos Log Serang 260721'!XFD1,2),1)+1)&amp;" puluh "&amp;INDEX('379_KaifaFood_Batam'!idxSatuSampaiDuaPuluh,--RIGHT('[3]Pos Log Serang 260721'!XFD1,1)+1))</definedName>
    <definedName name="ratus3" localSheetId="115">" "&amp;INDEX('380_AnzoraSkin_Batam'!idxRatusan,--LEFT(TEXT(RIGHT('[3]Pos Log Serang 260721'!XFD1,3),"000"),1)+1)&amp;" "&amp;IF(--RIGHT('[3]Pos Log Serang 260721'!XFD1,2)&lt;=20,INDEX('380_AnzoraSkin_Batam'!idxSatuSampaiDuaPuluh,--LEFT(RIGHT('[3]Pos Log Serang 260721'!XFD1,2),2)+1),INDEX('380_AnzoraSkin_Batam'!idxSatuSampaiDuaPuluh,--LEFT(RIGHT('[3]Pos Log Serang 260721'!XFD1,2),1)+1)&amp;" puluh "&amp;INDEX('380_AnzoraSkin_Batam'!idxSatuSampaiDuaPuluh,--RIGHT('[3]Pos Log Serang 260721'!XFD1,1)+1))</definedName>
    <definedName name="ratus3" localSheetId="116">" "&amp;INDEX('381_Yenlintang_Batam'!idxRatusan,--LEFT(TEXT(RIGHT('[3]Pos Log Serang 260721'!XFD1,3),"000"),1)+1)&amp;" "&amp;IF(--RIGHT('[3]Pos Log Serang 260721'!XFD1,2)&lt;=20,INDEX('381_Yenlintang_Batam'!idxSatuSampaiDuaPuluh,--LEFT(RIGHT('[3]Pos Log Serang 260721'!XFD1,2),2)+1),INDEX('381_Yenlintang_Batam'!idxSatuSampaiDuaPuluh,--LEFT(RIGHT('[3]Pos Log Serang 260721'!XFD1,2),1)+1)&amp;" puluh "&amp;INDEX('381_Yenlintang_Batam'!idxSatuSampaiDuaPuluh,--RIGHT('[3]Pos Log Serang 260721'!XFD1,1)+1))</definedName>
    <definedName name="ratus3" localSheetId="117">" "&amp;INDEX('382_TifaTransLog_Batam'!idxRatusan,--LEFT(TEXT(RIGHT('[3]Pos Log Serang 260721'!XFD1,3),"000"),1)+1)&amp;" "&amp;IF(--RIGHT('[3]Pos Log Serang 260721'!XFD1,2)&lt;=20,INDEX('382_TifaTransLog_Batam'!idxSatuSampaiDuaPuluh,--LEFT(RIGHT('[3]Pos Log Serang 260721'!XFD1,2),2)+1),INDEX('382_TifaTransLog_Batam'!idxSatuSampaiDuaPuluh,--LEFT(RIGHT('[3]Pos Log Serang 260721'!XFD1,2),1)+1)&amp;" puluh "&amp;INDEX('382_TifaTransLog_Batam'!idxSatuSampaiDuaPuluh,--RIGHT('[3]Pos Log Serang 260721'!XFD1,1)+1))</definedName>
    <definedName name="ratus3" localSheetId="118">" "&amp;INDEX('383_Ibu Mujiasih_Sleman'!idxRatusan,--LEFT(TEXT(RIGHT('[3]Pos Log Serang 260721'!XFD1,3),"000"),1)+1)&amp;" "&amp;IF(--RIGHT('[3]Pos Log Serang 260721'!XFD1,2)&lt;=20,INDEX('383_Ibu Mujiasih_Sleman'!idxSatuSampaiDuaPuluh,--LEFT(RIGHT('[3]Pos Log Serang 260721'!XFD1,2),2)+1),INDEX('383_Ibu Mujiasih_Sleman'!idxSatuSampaiDuaPuluh,--LEFT(RIGHT('[3]Pos Log Serang 260721'!XFD1,2),1)+1)&amp;" puluh "&amp;INDEX('383_Ibu Mujiasih_Sleman'!idxSatuSampaiDuaPuluh,--RIGHT('[3]Pos Log Serang 260721'!XFD1,1)+1))</definedName>
    <definedName name="ratus3" localSheetId="119">" "&amp;INDEX('384_Yenlintang_Batam'!idxRatusan,--LEFT(TEXT(RIGHT('[3]Pos Log Serang 260721'!XFD1,3),"000"),1)+1)&amp;" "&amp;IF(--RIGHT('[3]Pos Log Serang 260721'!XFD1,2)&lt;=20,INDEX('384_Yenlintang_Batam'!idxSatuSampaiDuaPuluh,--LEFT(RIGHT('[3]Pos Log Serang 260721'!XFD1,2),2)+1),INDEX('384_Yenlintang_Batam'!idxSatuSampaiDuaPuluh,--LEFT(RIGHT('[3]Pos Log Serang 260721'!XFD1,2),1)+1)&amp;" puluh "&amp;INDEX('384_Yenlintang_Batam'!idxSatuSampaiDuaPuluh,--RIGHT('[3]Pos Log Serang 260721'!XFD1,1)+1))</definedName>
    <definedName name="ratus3" localSheetId="120">" "&amp;INDEX('385_Yenlintang_Batam'!idxRatusan,--LEFT(TEXT(RIGHT('[3]Pos Log Serang 260721'!XFD1,3),"000"),1)+1)&amp;" "&amp;IF(--RIGHT('[3]Pos Log Serang 260721'!XFD1,2)&lt;=20,INDEX('385_Yenlintang_Batam'!idxSatuSampaiDuaPuluh,--LEFT(RIGHT('[3]Pos Log Serang 260721'!XFD1,2),2)+1),INDEX('385_Yenlintang_Batam'!idxSatuSampaiDuaPuluh,--LEFT(RIGHT('[3]Pos Log Serang 260721'!XFD1,2),1)+1)&amp;" puluh "&amp;INDEX('385_Yenlintang_Batam'!idxSatuSampaiDuaPuluh,--RIGHT('[3]Pos Log Serang 260721'!XFD1,1)+1))</definedName>
    <definedName name="ratus3" localSheetId="121">" "&amp;INDEX('386_Yenlintang_Batam'!idxRatusan,--LEFT(TEXT(RIGHT('[3]Pos Log Serang 260721'!XFD1,3),"000"),1)+1)&amp;" "&amp;IF(--RIGHT('[3]Pos Log Serang 260721'!XFD1,2)&lt;=20,INDEX('386_Yenlintang_Batam'!idxSatuSampaiDuaPuluh,--LEFT(RIGHT('[3]Pos Log Serang 260721'!XFD1,2),2)+1),INDEX('386_Yenlintang_Batam'!idxSatuSampaiDuaPuluh,--LEFT(RIGHT('[3]Pos Log Serang 260721'!XFD1,2),1)+1)&amp;" puluh "&amp;INDEX('386_Yenlintang_Batam'!idxSatuSampaiDuaPuluh,--RIGHT('[3]Pos Log Serang 260721'!XFD1,1)+1))</definedName>
    <definedName name="ratus3" localSheetId="122">" "&amp;INDEX('387_DN_Surabaya'!idxRatusan,--LEFT(TEXT(RIGHT('[3]Pos Log Serang 260721'!XFD1,3),"000"),1)+1)&amp;" "&amp;IF(--RIGHT('[3]Pos Log Serang 260721'!XFD1,2)&lt;=20,INDEX('387_DN_Surabaya'!idxSatuSampaiDuaPuluh,--LEFT(RIGHT('[3]Pos Log Serang 260721'!XFD1,2),2)+1),INDEX('387_DN_Surabaya'!idxSatuSampaiDuaPuluh,--LEFT(RIGHT('[3]Pos Log Serang 260721'!XFD1,2),1)+1)&amp;" puluh "&amp;INDEX('387_DN_Surabaya'!idxSatuSampaiDuaPuluh,--RIGHT('[3]Pos Log Serang 260721'!XFD1,1)+1))</definedName>
    <definedName name="ratus3" localSheetId="123">" "&amp;INDEX('388_BSC_Kino_Siantar&amp; Medan'!idxRatusan,--LEFT(TEXT(RIGHT('[3]Pos Log Serang 260721'!XFD1,3),"000"),1)+1)&amp;" "&amp;IF(--RIGHT('[3]Pos Log Serang 260721'!XFD1,2)&lt;=20,INDEX('388_BSC_Kino_Siantar&amp; Medan'!idxSatuSampaiDuaPuluh,--LEFT(RIGHT('[3]Pos Log Serang 260721'!XFD1,2),2)+1),INDEX('388_BSC_Kino_Siantar&amp; Medan'!idxSatuSampaiDuaPuluh,--LEFT(RIGHT('[3]Pos Log Serang 260721'!XFD1,2),1)+1)&amp;" puluh "&amp;INDEX('388_BSC_Kino_Siantar&amp; Medan'!idxSatuSampaiDuaPuluh,--RIGHT('[3]Pos Log Serang 260721'!XFD1,1)+1))</definedName>
    <definedName name="ratus3" localSheetId="124">" "&amp;INDEX('389_BSC_Alam Hijau_Bandung 2'!idxRatusan,--LEFT(TEXT(RIGHT('[3]Pos Log Serang 260721'!XFD1,3),"000"),1)+1)&amp;" "&amp;IF(--RIGHT('[3]Pos Log Serang 260721'!XFD1,2)&lt;=20,INDEX('389_BSC_Alam Hijau_Bandung 2'!idxSatuSampaiDuaPuluh,--LEFT(RIGHT('[3]Pos Log Serang 260721'!XFD1,2),2)+1),INDEX('389_BSC_Alam Hijau_Bandung 2'!idxSatuSampaiDuaPuluh,--LEFT(RIGHT('[3]Pos Log Serang 260721'!XFD1,2),1)+1)&amp;" puluh "&amp;INDEX('389_BSC_Alam Hijau_Bandung 2'!idxSatuSampaiDuaPuluh,--RIGHT('[3]Pos Log Serang 260721'!XFD1,1)+1))</definedName>
    <definedName name="ratus3" localSheetId="125">" "&amp;INDEX('389A_BSC_Alam Hijau_Medan'!idxRatusan,--LEFT(TEXT(RIGHT('[3]Pos Log Serang 260721'!XFD1,3),"000"),1)+1)&amp;" "&amp;IF(--RIGHT('[3]Pos Log Serang 260721'!XFD1,2)&lt;=20,INDEX('389A_BSC_Alam Hijau_Medan'!idxSatuSampaiDuaPuluh,--LEFT(RIGHT('[3]Pos Log Serang 260721'!XFD1,2),2)+1),INDEX('389A_BSC_Alam Hijau_Medan'!idxSatuSampaiDuaPuluh,--LEFT(RIGHT('[3]Pos Log Serang 260721'!XFD1,2),1)+1)&amp;" puluh "&amp;INDEX('389A_BSC_Alam Hijau_Medan'!idxSatuSampaiDuaPuluh,--RIGHT('[3]Pos Log Serang 260721'!XFD1,1)+1))</definedName>
    <definedName name="ratus3" localSheetId="126">" "&amp;INDEX('390_PT. Olesin Ajah_Yenlintang'!idxRatusan,--LEFT(TEXT(RIGHT('[3]Pos Log Serang 260721'!XFD1,3),"000"),1)+1)&amp;" "&amp;IF(--RIGHT('[3]Pos Log Serang 260721'!XFD1,2)&lt;=20,INDEX('390_PT. Olesin Ajah_Yenlintang'!idxSatuSampaiDuaPuluh,--LEFT(RIGHT('[3]Pos Log Serang 260721'!XFD1,2),2)+1),INDEX('390_PT. Olesin Ajah_Yenlintang'!idxSatuSampaiDuaPuluh,--LEFT(RIGHT('[3]Pos Log Serang 260721'!XFD1,2),1)+1)&amp;" puluh "&amp;INDEX('390_PT. Olesin Ajah_Yenlintang'!idxSatuSampaiDuaPuluh,--RIGHT('[3]Pos Log Serang 260721'!XFD1,1)+1))</definedName>
    <definedName name="ratus3" localSheetId="127">" "&amp;INDEX('391_Trawlbens_Batam'!idxRatusan,--LEFT(TEXT(RIGHT('[3]Pos Log Serang 260721'!XFD1,3),"000"),1)+1)&amp;" "&amp;IF(--RIGHT('[3]Pos Log Serang 260721'!XFD1,2)&lt;=20,INDEX('391_Trawlbens_Batam'!idxSatuSampaiDuaPuluh,--LEFT(RIGHT('[3]Pos Log Serang 260721'!XFD1,2),2)+1),INDEX('391_Trawlbens_Batam'!idxSatuSampaiDuaPuluh,--LEFT(RIGHT('[3]Pos Log Serang 260721'!XFD1,2),1)+1)&amp;" puluh "&amp;INDEX('391_Trawlbens_Batam'!idxSatuSampaiDuaPuluh,--RIGHT('[3]Pos Log Serang 260721'!XFD1,1)+1))</definedName>
    <definedName name="ratus3" localSheetId="128">" "&amp;INDEX('392_Klik_Batam'!idxRatusan,--LEFT(TEXT(RIGHT('[3]Pos Log Serang 260721'!XFD1,3),"000"),1)+1)&amp;" "&amp;IF(--RIGHT('[3]Pos Log Serang 260721'!XFD1,2)&lt;=20,INDEX('392_Klik_Batam'!idxSatuSampaiDuaPuluh,--LEFT(RIGHT('[3]Pos Log Serang 260721'!XFD1,2),2)+1),INDEX('392_Klik_Batam'!idxSatuSampaiDuaPuluh,--LEFT(RIGHT('[3]Pos Log Serang 260721'!XFD1,2),1)+1)&amp;" puluh "&amp;INDEX('392_Klik_Batam'!idxSatuSampaiDuaPuluh,--RIGHT('[3]Pos Log Serang 260721'!XFD1,1)+1))</definedName>
    <definedName name="ratus3" localSheetId="129">" "&amp;INDEX('393_Numi Center_Yenlintang'!idxRatusan,--LEFT(TEXT(RIGHT('[3]Pos Log Serang 260721'!XFD1,3),"000"),1)+1)&amp;" "&amp;IF(--RIGHT('[3]Pos Log Serang 260721'!XFD1,2)&lt;=20,INDEX('393_Numi Center_Yenlintang'!idxSatuSampaiDuaPuluh,--LEFT(RIGHT('[3]Pos Log Serang 260721'!XFD1,2),2)+1),INDEX('393_Numi Center_Yenlintang'!idxSatuSampaiDuaPuluh,--LEFT(RIGHT('[3]Pos Log Serang 260721'!XFD1,2),1)+1)&amp;" puluh "&amp;INDEX('393_Numi Center_Yenlintang'!idxSatuSampaiDuaPuluh,--RIGHT('[3]Pos Log Serang 260721'!XFD1,1)+1))</definedName>
    <definedName name="ratus3" localSheetId="130">" "&amp;INDEX('394_Jajan Korea_Batam'!idxRatusan,--LEFT(TEXT(RIGHT('[3]Pos Log Serang 260721'!XFD1,3),"000"),1)+1)&amp;" "&amp;IF(--RIGHT('[3]Pos Log Serang 260721'!XFD1,2)&lt;=20,INDEX('394_Jajan Korea_Batam'!idxSatuSampaiDuaPuluh,--LEFT(RIGHT('[3]Pos Log Serang 260721'!XFD1,2),2)+1),INDEX('394_Jajan Korea_Batam'!idxSatuSampaiDuaPuluh,--LEFT(RIGHT('[3]Pos Log Serang 260721'!XFD1,2),1)+1)&amp;" puluh "&amp;INDEX('394_Jajan Korea_Batam'!idxSatuSampaiDuaPuluh,--RIGHT('[3]Pos Log Serang 260721'!XFD1,1)+1))</definedName>
    <definedName name="ratus3" localSheetId="131">" "&amp;INDEX('395_Trawlbens_Batam'!idxRatusan,--LEFT(TEXT(RIGHT('[3]Pos Log Serang 260721'!XFD1,3),"000"),1)+1)&amp;" "&amp;IF(--RIGHT('[3]Pos Log Serang 260721'!XFD1,2)&lt;=20,INDEX('395_Trawlbens_Batam'!idxSatuSampaiDuaPuluh,--LEFT(RIGHT('[3]Pos Log Serang 260721'!XFD1,2),2)+1),INDEX('395_Trawlbens_Batam'!idxSatuSampaiDuaPuluh,--LEFT(RIGHT('[3]Pos Log Serang 260721'!XFD1,2),1)+1)&amp;" puluh "&amp;INDEX('395_Trawlbens_Batam'!idxSatuSampaiDuaPuluh,--RIGHT('[3]Pos Log Serang 260721'!XFD1,1)+1))</definedName>
    <definedName name="ratus3" localSheetId="132">" "&amp;INDEX('396_Bpk. Alexander_Makassar'!idxRatusan,--LEFT(TEXT(RIGHT('[3]Pos Log Serang 260721'!XFD1,3),"000"),1)+1)&amp;" "&amp;IF(--RIGHT('[3]Pos Log Serang 260721'!XFD1,2)&lt;=20,INDEX('396_Bpk. Alexander_Makassar'!idxSatuSampaiDuaPuluh,--LEFT(RIGHT('[3]Pos Log Serang 260721'!XFD1,2),2)+1),INDEX('396_Bpk. Alexander_Makassar'!idxSatuSampaiDuaPuluh,--LEFT(RIGHT('[3]Pos Log Serang 260721'!XFD1,2),1)+1)&amp;" puluh "&amp;INDEX('396_Bpk. Alexander_Makassar'!idxSatuSampaiDuaPuluh,--RIGHT('[3]Pos Log Serang 260721'!XFD1,1)+1))</definedName>
    <definedName name="ratus3" localSheetId="133">" "&amp;INDEX('397_Bpk. Ceper_Cikarang'!idxRatusan,--LEFT(TEXT(RIGHT('[3]Pos Log Serang 260721'!XFD1,3),"000"),1)+1)&amp;" "&amp;IF(--RIGHT('[3]Pos Log Serang 260721'!XFD1,2)&lt;=20,INDEX('397_Bpk. Ceper_Cikarang'!idxSatuSampaiDuaPuluh,--LEFT(RIGHT('[3]Pos Log Serang 260721'!XFD1,2),2)+1),INDEX('397_Bpk. Ceper_Cikarang'!idxSatuSampaiDuaPuluh,--LEFT(RIGHT('[3]Pos Log Serang 260721'!XFD1,2),1)+1)&amp;" puluh "&amp;INDEX('397_Bpk. Ceper_Cikarang'!idxSatuSampaiDuaPuluh,--RIGHT('[3]Pos Log Serang 260721'!XFD1,1)+1))</definedName>
    <definedName name="ratus3" localSheetId="134">" "&amp;INDEX('398_Bpk. Ahmad_Palembang'!idxRatusan,--LEFT(TEXT(RIGHT('[3]Pos Log Serang 260721'!XFD1,3),"000"),1)+1)&amp;" "&amp;IF(--RIGHT('[3]Pos Log Serang 260721'!XFD1,2)&lt;=20,INDEX('398_Bpk. Ahmad_Palembang'!idxSatuSampaiDuaPuluh,--LEFT(RIGHT('[3]Pos Log Serang 260721'!XFD1,2),2)+1),INDEX('398_Bpk. Ahmad_Palembang'!idxSatuSampaiDuaPuluh,--LEFT(RIGHT('[3]Pos Log Serang 260721'!XFD1,2),1)+1)&amp;" puluh "&amp;INDEX('398_Bpk. Ahmad_Palembang'!idxSatuSampaiDuaPuluh,--RIGHT('[3]Pos Log Serang 260721'!XFD1,1)+1))</definedName>
    <definedName name="ratus3" localSheetId="135">" "&amp;INDEX('399_Surya Jasa_Pontianak'!idxRatusan,--LEFT(TEXT(RIGHT('[3]Pos Log Serang 260721'!XFD1,3),"000"),1)+1)&amp;" "&amp;IF(--RIGHT('[3]Pos Log Serang 260721'!XFD1,2)&lt;=20,INDEX('399_Surya Jasa_Pontianak'!idxSatuSampaiDuaPuluh,--LEFT(RIGHT('[3]Pos Log Serang 260721'!XFD1,2),2)+1),INDEX('399_Surya Jasa_Pontianak'!idxSatuSampaiDuaPuluh,--LEFT(RIGHT('[3]Pos Log Serang 260721'!XFD1,2),1)+1)&amp;" puluh "&amp;INDEX('399_Surya Jasa_Pontianak'!idxSatuSampaiDuaPuluh,--RIGHT('[3]Pos Log Serang 260721'!XFD1,1)+1))</definedName>
    <definedName name="ratus3" localSheetId="136">" "&amp;INDEX('400_Lion_ParePare'!idxRatusan,--LEFT(TEXT(RIGHT('[3]Pos Log Serang 260721'!XFD1,3),"000"),1)+1)&amp;" "&amp;IF(--RIGHT('[3]Pos Log Serang 260721'!XFD1,2)&lt;=20,INDEX('400_Lion_ParePare'!idxSatuSampaiDuaPuluh,--LEFT(RIGHT('[3]Pos Log Serang 260721'!XFD1,2),2)+1),INDEX('400_Lion_ParePare'!idxSatuSampaiDuaPuluh,--LEFT(RIGHT('[3]Pos Log Serang 260721'!XFD1,2),1)+1)&amp;" puluh "&amp;INDEX('400_Lion_ParePare'!idxSatuSampaiDuaPuluh,--RIGHT('[3]Pos Log Serang 260721'!XFD1,1)+1))</definedName>
    <definedName name="ratus3" localSheetId="137">" "&amp;INDEX('401_MTEK_Tangerang'!idxRatusan,--LEFT(TEXT(RIGHT('[3]Pos Log Serang 260721'!XFD1,3),"000"),1)+1)&amp;" "&amp;IF(--RIGHT('[3]Pos Log Serang 260721'!XFD1,2)&lt;=20,INDEX('401_MTEK_Tangerang'!idxSatuSampaiDuaPuluh,--LEFT(RIGHT('[3]Pos Log Serang 260721'!XFD1,2),2)+1),INDEX('401_MTEK_Tangerang'!idxSatuSampaiDuaPuluh,--LEFT(RIGHT('[3]Pos Log Serang 260721'!XFD1,2),1)+1)&amp;" puluh "&amp;INDEX('401_MTEK_Tangerang'!idxSatuSampaiDuaPuluh,--RIGHT('[3]Pos Log Serang 260721'!XFD1,1)+1))</definedName>
    <definedName name="ratus3" localSheetId="138">" "&amp;INDEX('402_BBI_Denpasar'!idxRatusan,--LEFT(TEXT(RIGHT('[3]Pos Log Serang 260721'!XFD1,3),"000"),1)+1)&amp;" "&amp;IF(--RIGHT('[3]Pos Log Serang 260721'!XFD1,2)&lt;=20,INDEX('402_BBI_Denpasar'!idxSatuSampaiDuaPuluh,--LEFT(RIGHT('[3]Pos Log Serang 260721'!XFD1,2),2)+1),INDEX('402_BBI_Denpasar'!idxSatuSampaiDuaPuluh,--LEFT(RIGHT('[3]Pos Log Serang 260721'!XFD1,2),1)+1)&amp;" puluh "&amp;INDEX('402_BBI_Denpasar'!idxSatuSampaiDuaPuluh,--RIGHT('[3]Pos Log Serang 260721'!XFD1,1)+1))</definedName>
    <definedName name="ratus3" localSheetId="139">" "&amp;INDEX('403_PT Super Sukses_MAS Kargo'!idxRatusan,--LEFT(TEXT(RIGHT('[3]Pos Log Serang 260721'!XFD1,3),"000"),1)+1)&amp;" "&amp;IF(--RIGHT('[3]Pos Log Serang 260721'!XFD1,2)&lt;=20,INDEX('403_PT Super Sukses_MAS Kargo'!idxSatuSampaiDuaPuluh,--LEFT(RIGHT('[3]Pos Log Serang 260721'!XFD1,2),2)+1),INDEX('403_PT Super Sukses_MAS Kargo'!idxSatuSampaiDuaPuluh,--LEFT(RIGHT('[3]Pos Log Serang 260721'!XFD1,2),1)+1)&amp;" puluh "&amp;INDEX('403_PT Super Sukses_MAS Kargo'!idxSatuSampaiDuaPuluh,--RIGHT('[3]Pos Log Serang 260721'!XFD1,1)+1))</definedName>
    <definedName name="ratus3" localSheetId="140">" "&amp;INDEX('404_MAS Kargo_Pontianak'!idxRatusan,--LEFT(TEXT(RIGHT('[3]Pos Log Serang 260721'!XFD1,3),"000"),1)+1)&amp;" "&amp;IF(--RIGHT('[3]Pos Log Serang 260721'!XFD1,2)&lt;=20,INDEX('404_MAS Kargo_Pontianak'!idxSatuSampaiDuaPuluh,--LEFT(RIGHT('[3]Pos Log Serang 260721'!XFD1,2),2)+1),INDEX('404_MAS Kargo_Pontianak'!idxSatuSampaiDuaPuluh,--LEFT(RIGHT('[3]Pos Log Serang 260721'!XFD1,2),1)+1)&amp;" puluh "&amp;INDEX('404_MAS Kargo_Pontianak'!idxSatuSampaiDuaPuluh,--RIGHT('[3]Pos Log Serang 260721'!XFD1,1)+1))</definedName>
    <definedName name="ratus3" localSheetId="141">" "&amp;INDEX('405_PT Korea Global_MAS Kargo'!idxRatusan,--LEFT(TEXT(RIGHT('[3]Pos Log Serang 260721'!XFD1,3),"000"),1)+1)&amp;" "&amp;IF(--RIGHT('[3]Pos Log Serang 260721'!XFD1,2)&lt;=20,INDEX('405_PT Korea Global_MAS Kargo'!idxSatuSampaiDuaPuluh,--LEFT(RIGHT('[3]Pos Log Serang 260721'!XFD1,2),2)+1),INDEX('405_PT Korea Global_MAS Kargo'!idxSatuSampaiDuaPuluh,--LEFT(RIGHT('[3]Pos Log Serang 260721'!XFD1,2),1)+1)&amp;" puluh "&amp;INDEX('405_PT Korea Global_MAS Kargo'!idxSatuSampaiDuaPuluh,--RIGHT('[3]Pos Log Serang 260721'!XFD1,1)+1))</definedName>
    <definedName name="ratus3" localSheetId="142">" "&amp;INDEX('406_PT Almas_MAS Kargo'!idxRatusan,--LEFT(TEXT(RIGHT('[3]Pos Log Serang 260721'!XFD1,3),"000"),1)+1)&amp;" "&amp;IF(--RIGHT('[3]Pos Log Serang 260721'!XFD1,2)&lt;=20,INDEX('406_PT Almas_MAS Kargo'!idxSatuSampaiDuaPuluh,--LEFT(RIGHT('[3]Pos Log Serang 260721'!XFD1,2),2)+1),INDEX('406_PT Almas_MAS Kargo'!idxSatuSampaiDuaPuluh,--LEFT(RIGHT('[3]Pos Log Serang 260721'!XFD1,2),1)+1)&amp;" puluh "&amp;INDEX('406_PT Almas_MAS Kargo'!idxSatuSampaiDuaPuluh,--RIGHT('[3]Pos Log Serang 260721'!XFD1,1)+1))</definedName>
    <definedName name="ratus3" localSheetId="143">" "&amp;INDEX('407_Wipa_Batam'!idxRatusan,--LEFT(TEXT(RIGHT('[3]Pos Log Serang 260721'!XFD1,3),"000"),1)+1)&amp;" "&amp;IF(--RIGHT('[3]Pos Log Serang 260721'!XFD1,2)&lt;=20,INDEX('407_Wipa_Batam'!idxSatuSampaiDuaPuluh,--LEFT(RIGHT('[3]Pos Log Serang 260721'!XFD1,2),2)+1),INDEX('407_Wipa_Batam'!idxSatuSampaiDuaPuluh,--LEFT(RIGHT('[3]Pos Log Serang 260721'!XFD1,2),1)+1)&amp;" puluh "&amp;INDEX('407_Wipa_Batam'!idxSatuSampaiDuaPuluh,--RIGHT('[3]Pos Log Serang 260721'!XFD1,1)+1))</definedName>
    <definedName name="ratus3" localSheetId="144">" "&amp;INDEX('408_Trawlbens_Batam'!idxRatusan,--LEFT(TEXT(RIGHT('[3]Pos Log Serang 260721'!XFD1,3),"000"),1)+1)&amp;" "&amp;IF(--RIGHT('[3]Pos Log Serang 260721'!XFD1,2)&lt;=20,INDEX('408_Trawlbens_Batam'!idxSatuSampaiDuaPuluh,--LEFT(RIGHT('[3]Pos Log Serang 260721'!XFD1,2),2)+1),INDEX('408_Trawlbens_Batam'!idxSatuSampaiDuaPuluh,--LEFT(RIGHT('[3]Pos Log Serang 260721'!XFD1,2),1)+1)&amp;" puluh "&amp;INDEX('408_Trawlbens_Batam'!idxSatuSampaiDuaPuluh,--RIGHT('[3]Pos Log Serang 260721'!XFD1,1)+1))</definedName>
    <definedName name="ratus3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atus4" localSheetId="0">" "&amp;INDEX('274_NCT_Lampung'!idxRatusan,--LEFT(TEXT(RIGHT('[3]Pos Log Serang 260721'!XFD1,3),"000"),1)+1)&amp;" "&amp;IF(--RIGHT('[3]Pos Log Serang 260721'!XFD1,2)&lt;=20,INDEX('274_NCT_Lampung'!idxSatuSampaiDuaPuluh,--LEFT(RIGHT('[3]Pos Log Serang 260721'!XFD1,2),2)+1),INDEX('274_NCT_Lampung'!idxSatuSampaiDuaPuluh,--LEFT(RIGHT('[3]Pos Log Serang 260721'!XFD1,2),1)+1)&amp;" puluh "&amp;INDEX('274_NCT_Lampung'!idxSatuSampaiDuaPuluh,--RIGHT('[3]Pos Log Serang 260721'!XFD1,1)+1))</definedName>
    <definedName name="ratus4" localSheetId="1">" "&amp;INDEX('275_Pandu_Pontianak'!idxRatusan,--LEFT(TEXT(RIGHT('[3]Pos Log Serang 260721'!XFD1,3),"000"),1)+1)&amp;" "&amp;IF(--RIGHT('[3]Pos Log Serang 260721'!XFD1,2)&lt;=20,INDEX('275_Pandu_Pontianak'!idxSatuSampaiDuaPuluh,--LEFT(RIGHT('[3]Pos Log Serang 260721'!XFD1,2),2)+1),INDEX('275_Pandu_Pontianak'!idxSatuSampaiDuaPuluh,--LEFT(RIGHT('[3]Pos Log Serang 260721'!XFD1,2),1)+1)&amp;" puluh "&amp;INDEX('275_Pandu_Pontianak'!idxSatuSampaiDuaPuluh,--RIGHT('[3]Pos Log Serang 260721'!XFD1,1)+1))</definedName>
    <definedName name="ratus4" localSheetId="2">" "&amp;INDEX('276_MTEK_Jawa Barat'!idxRatusan,--LEFT(TEXT(RIGHT('[3]Pos Log Serang 260721'!XFD1,3),"000"),1)+1)&amp;" "&amp;IF(--RIGHT('[3]Pos Log Serang 260721'!XFD1,2)&lt;=20,INDEX('276_MTEK_Jawa Barat'!idxSatuSampaiDuaPuluh,--LEFT(RIGHT('[3]Pos Log Serang 260721'!XFD1,2),2)+1),INDEX('276_MTEK_Jawa Barat'!idxSatuSampaiDuaPuluh,--LEFT(RIGHT('[3]Pos Log Serang 260721'!XFD1,2),1)+1)&amp;" puluh "&amp;INDEX('276_MTEK_Jawa Barat'!idxSatuSampaiDuaPuluh,--RIGHT('[3]Pos Log Serang 260721'!XFD1,1)+1))</definedName>
    <definedName name="ratus4" localSheetId="3">" "&amp;INDEX('278_BSC_Kino_Kisaran'!idxRatusan,--LEFT(TEXT(RIGHT('[3]Pos Log Serang 260721'!XFD1,3),"000"),1)+1)&amp;" "&amp;IF(--RIGHT('[3]Pos Log Serang 260721'!XFD1,2)&lt;=20,INDEX('278_BSC_Kino_Kisaran'!idxSatuSampaiDuaPuluh,--LEFT(RIGHT('[3]Pos Log Serang 260721'!XFD1,2),2)+1),INDEX('278_BSC_Kino_Kisaran'!idxSatuSampaiDuaPuluh,--LEFT(RIGHT('[3]Pos Log Serang 260721'!XFD1,2),1)+1)&amp;" puluh "&amp;INDEX('278_BSC_Kino_Kisaran'!idxSatuSampaiDuaPuluh,--RIGHT('[3]Pos Log Serang 260721'!XFD1,1)+1))</definedName>
    <definedName name="ratus4" localSheetId="4">" "&amp;INDEX('279_BSC_Alam Hijau_Kota Bumi'!idxRatusan,--LEFT(TEXT(RIGHT('[3]Pos Log Serang 260721'!XFD1,3),"000"),1)+1)&amp;" "&amp;IF(--RIGHT('[3]Pos Log Serang 260721'!XFD1,2)&lt;=20,INDEX('279_BSC_Alam Hijau_Kota Bumi'!idxSatuSampaiDuaPuluh,--LEFT(RIGHT('[3]Pos Log Serang 260721'!XFD1,2),2)+1),INDEX('279_BSC_Alam Hijau_Kota Bumi'!idxSatuSampaiDuaPuluh,--LEFT(RIGHT('[3]Pos Log Serang 260721'!XFD1,2),1)+1)&amp;" puluh "&amp;INDEX('279_BSC_Alam Hijau_Kota Bumi'!idxSatuSampaiDuaPuluh,--RIGHT('[3]Pos Log Serang 260721'!XFD1,1)+1))</definedName>
    <definedName name="ratus4" localSheetId="5">" "&amp;INDEX('280_BSC_Alam Hijau_Medan'!idxRatusan,--LEFT(TEXT(RIGHT('[3]Pos Log Serang 260721'!XFD1,3),"000"),1)+1)&amp;" "&amp;IF(--RIGHT('[3]Pos Log Serang 260721'!XFD1,2)&lt;=20,INDEX('280_BSC_Alam Hijau_Medan'!idxSatuSampaiDuaPuluh,--LEFT(RIGHT('[3]Pos Log Serang 260721'!XFD1,2),2)+1),INDEX('280_BSC_Alam Hijau_Medan'!idxSatuSampaiDuaPuluh,--LEFT(RIGHT('[3]Pos Log Serang 260721'!XFD1,2),1)+1)&amp;" puluh "&amp;INDEX('280_BSC_Alam Hijau_Medan'!idxSatuSampaiDuaPuluh,--RIGHT('[3]Pos Log Serang 260721'!XFD1,1)+1))</definedName>
    <definedName name="ratus4" localSheetId="6">" "&amp;INDEX('281_BSC_JHHPLamoung'!idxRatusan,--LEFT(TEXT(RIGHT('[3]Pos Log Serang 260721'!XFD1,3),"000"),1)+1)&amp;" "&amp;IF(--RIGHT('[3]Pos Log Serang 260721'!XFD1,2)&lt;=20,INDEX('281_BSC_JHHPLamoung'!idxSatuSampaiDuaPuluh,--LEFT(RIGHT('[3]Pos Log Serang 260721'!XFD1,2),2)+1),INDEX('281_BSC_JHHPLamoung'!idxSatuSampaiDuaPuluh,--LEFT(RIGHT('[3]Pos Log Serang 260721'!XFD1,2),1)+1)&amp;" puluh "&amp;INDEX('281_BSC_JHHPLamoung'!idxSatuSampaiDuaPuluh,--RIGHT('[3]Pos Log Serang 260721'!XFD1,1)+1))</definedName>
    <definedName name="ratus4" localSheetId="7">" "&amp;INDEX('282_Solologo_Setiaalam_Malang'!idxRatusan,--LEFT(TEXT(RIGHT('[3]Pos Log Serang 260721'!XFD1,3),"000"),1)+1)&amp;" "&amp;IF(--RIGHT('[3]Pos Log Serang 260721'!XFD1,2)&lt;=20,INDEX('282_Solologo_Setiaalam_Malang'!idxSatuSampaiDuaPuluh,--LEFT(RIGHT('[3]Pos Log Serang 260721'!XFD1,2),2)+1),INDEX('282_Solologo_Setiaalam_Malang'!idxSatuSampaiDuaPuluh,--LEFT(RIGHT('[3]Pos Log Serang 260721'!XFD1,2),1)+1)&amp;" puluh "&amp;INDEX('282_Solologo_Setiaalam_Malang'!idxSatuSampaiDuaPuluh,--RIGHT('[3]Pos Log Serang 260721'!XFD1,1)+1))</definedName>
    <definedName name="ratus4" localSheetId="8">" "&amp;INDEX('282A_Solologo_Persada_Pasuruan'!idxRatusan,--LEFT(TEXT(RIGHT('[3]Pos Log Serang 260721'!XFD1,3),"000"),1)+1)&amp;" "&amp;IF(--RIGHT('[3]Pos Log Serang 260721'!XFD1,2)&lt;=20,INDEX('282A_Solologo_Persada_Pasuruan'!idxSatuSampaiDuaPuluh,--LEFT(RIGHT('[3]Pos Log Serang 260721'!XFD1,2),2)+1),INDEX('282A_Solologo_Persada_Pasuruan'!idxSatuSampaiDuaPuluh,--LEFT(RIGHT('[3]Pos Log Serang 260721'!XFD1,2),1)+1)&amp;" puluh "&amp;INDEX('282A_Solologo_Persada_Pasuruan'!idxSatuSampaiDuaPuluh,--RIGHT('[3]Pos Log Serang 260721'!XFD1,1)+1))</definedName>
    <definedName name="ratus4" localSheetId="9">" "&amp;INDEX('283_Solologo_Persada_Pati'!idxRatusan,--LEFT(TEXT(RIGHT('[3]Pos Log Serang 260721'!XFD1,3),"000"),1)+1)&amp;" "&amp;IF(--RIGHT('[3]Pos Log Serang 260721'!XFD1,2)&lt;=20,INDEX('283_Solologo_Persada_Pati'!idxSatuSampaiDuaPuluh,--LEFT(RIGHT('[3]Pos Log Serang 260721'!XFD1,2),2)+1),INDEX('283_Solologo_Persada_Pati'!idxSatuSampaiDuaPuluh,--LEFT(RIGHT('[3]Pos Log Serang 260721'!XFD1,2),1)+1)&amp;" puluh "&amp;INDEX('283_Solologo_Persada_Pati'!idxSatuSampaiDuaPuluh,--RIGHT('[3]Pos Log Serang 260721'!XFD1,1)+1))</definedName>
    <definedName name="ratus4" localSheetId="10">" "&amp;INDEX('284_Bpk. Agha_Jakarta'!idxRatusan,--LEFT(TEXT(RIGHT('[3]Pos Log Serang 260721'!XFD1,3),"000"),1)+1)&amp;" "&amp;IF(--RIGHT('[3]Pos Log Serang 260721'!XFD1,2)&lt;=20,INDEX('284_Bpk. Agha_Jakarta'!idxSatuSampaiDuaPuluh,--LEFT(RIGHT('[3]Pos Log Serang 260721'!XFD1,2),2)+1),INDEX('284_Bpk. Agha_Jakarta'!idxSatuSampaiDuaPuluh,--LEFT(RIGHT('[3]Pos Log Serang 260721'!XFD1,2),1)+1)&amp;" puluh "&amp;INDEX('284_Bpk. Agha_Jakarta'!idxSatuSampaiDuaPuluh,--RIGHT('[3]Pos Log Serang 260721'!XFD1,1)+1))</definedName>
    <definedName name="ratus4" localSheetId="11">" "&amp;INDEX('285_Bpk Zudi_Banjarmasin'!idxRatusan,--LEFT(TEXT(RIGHT('[3]Pos Log Serang 260721'!XFD1,3),"000"),1)+1)&amp;" "&amp;IF(--RIGHT('[3]Pos Log Serang 260721'!XFD1,2)&lt;=20,INDEX('285_Bpk Zudi_Banjarmasin'!idxSatuSampaiDuaPuluh,--LEFT(RIGHT('[3]Pos Log Serang 260721'!XFD1,2),2)+1),INDEX('285_Bpk Zudi_Banjarmasin'!idxSatuSampaiDuaPuluh,--LEFT(RIGHT('[3]Pos Log Serang 260721'!XFD1,2),1)+1)&amp;" puluh "&amp;INDEX('285_Bpk Zudi_Banjarmasin'!idxSatuSampaiDuaPuluh,--RIGHT('[3]Pos Log Serang 260721'!XFD1,1)+1))</definedName>
    <definedName name="ratus4" localSheetId="12">" "&amp;INDEX('286_DN_Lampung'!idxRatusan,--LEFT(TEXT(RIGHT('[3]Pos Log Serang 260721'!XFD1,3),"000"),1)+1)&amp;" "&amp;IF(--RIGHT('[3]Pos Log Serang 260721'!XFD1,2)&lt;=20,INDEX('286_DN_Lampung'!idxSatuSampaiDuaPuluh,--LEFT(RIGHT('[3]Pos Log Serang 260721'!XFD1,2),2)+1),INDEX('286_DN_Lampung'!idxSatuSampaiDuaPuluh,--LEFT(RIGHT('[3]Pos Log Serang 260721'!XFD1,2),1)+1)&amp;" puluh "&amp;INDEX('286_DN_Lampung'!idxSatuSampaiDuaPuluh,--RIGHT('[3]Pos Log Serang 260721'!XFD1,1)+1))</definedName>
    <definedName name="ratus4" localSheetId="13">" "&amp;INDEX('287_Segoro_Korea'!idxRatusan,--LEFT(TEXT(RIGHT('[3]Pos Log Serang 260721'!XFD1,3),"000"),1)+1)&amp;" "&amp;IF(--RIGHT('[3]Pos Log Serang 260721'!XFD1,2)&lt;=20,INDEX('287_Segoro_Korea'!idxSatuSampaiDuaPuluh,--LEFT(RIGHT('[3]Pos Log Serang 260721'!XFD1,2),2)+1),INDEX('287_Segoro_Korea'!idxSatuSampaiDuaPuluh,--LEFT(RIGHT('[3]Pos Log Serang 260721'!XFD1,2),1)+1)&amp;" puluh "&amp;INDEX('287_Segoro_Korea'!idxSatuSampaiDuaPuluh,--RIGHT('[3]Pos Log Serang 260721'!XFD1,1)+1))</definedName>
    <definedName name="ratus4" localSheetId="14">" "&amp;INDEX('288_BSC_Alamhijau_Pekanbaru'!idxRatusan,--LEFT(TEXT(RIGHT('[3]Pos Log Serang 260721'!XFD1,3),"000"),1)+1)&amp;" "&amp;IF(--RIGHT('[3]Pos Log Serang 260721'!XFD1,2)&lt;=20,INDEX('288_BSC_Alamhijau_Pekanbaru'!idxSatuSampaiDuaPuluh,--LEFT(RIGHT('[3]Pos Log Serang 260721'!XFD1,2),2)+1),INDEX('288_BSC_Alamhijau_Pekanbaru'!idxSatuSampaiDuaPuluh,--LEFT(RIGHT('[3]Pos Log Serang 260721'!XFD1,2),1)+1)&amp;" puluh "&amp;INDEX('288_BSC_Alamhijau_Pekanbaru'!idxSatuSampaiDuaPuluh,--RIGHT('[3]Pos Log Serang 260721'!XFD1,1)+1))</definedName>
    <definedName name="ratus4" localSheetId="15">" "&amp;INDEX('289_PT. Yasa_Konawe'!idxRatusan,--LEFT(TEXT(RIGHT('[3]Pos Log Serang 260721'!XFD1,3),"000"),1)+1)&amp;" "&amp;IF(--RIGHT('[3]Pos Log Serang 260721'!XFD1,2)&lt;=20,INDEX('289_PT. Yasa_Konawe'!idxSatuSampaiDuaPuluh,--LEFT(RIGHT('[3]Pos Log Serang 260721'!XFD1,2),2)+1),INDEX('289_PT. Yasa_Konawe'!idxSatuSampaiDuaPuluh,--LEFT(RIGHT('[3]Pos Log Serang 260721'!XFD1,2),1)+1)&amp;" puluh "&amp;INDEX('289_PT. Yasa_Konawe'!idxSatuSampaiDuaPuluh,--RIGHT('[3]Pos Log Serang 260721'!XFD1,1)+1))</definedName>
    <definedName name="ratus4" localSheetId="16">" "&amp;INDEX('290_PCS_Ketapang'!idxRatusan,--LEFT(TEXT(RIGHT('[3]Pos Log Serang 260721'!XFD1,3),"000"),1)+1)&amp;" "&amp;IF(--RIGHT('[3]Pos Log Serang 260721'!XFD1,2)&lt;=20,INDEX('290_PCS_Ketapang'!idxSatuSampaiDuaPuluh,--LEFT(RIGHT('[3]Pos Log Serang 260721'!XFD1,2),2)+1),INDEX('290_PCS_Ketapang'!idxSatuSampaiDuaPuluh,--LEFT(RIGHT('[3]Pos Log Serang 260721'!XFD1,2),1)+1)&amp;" puluh "&amp;INDEX('290_PCS_Ketapang'!idxSatuSampaiDuaPuluh,--RIGHT('[3]Pos Log Serang 260721'!XFD1,1)+1))</definedName>
    <definedName name="ratus4" localSheetId="17">" "&amp;INDEX('291_Menara_Cirebon'!idxRatusan,--LEFT(TEXT(RIGHT('[3]Pos Log Serang 260721'!XFD1,3),"000"),1)+1)&amp;" "&amp;IF(--RIGHT('[3]Pos Log Serang 260721'!XFD1,2)&lt;=20,INDEX('291_Menara_Cirebon'!idxSatuSampaiDuaPuluh,--LEFT(RIGHT('[3]Pos Log Serang 260721'!XFD1,2),2)+1),INDEX('291_Menara_Cirebon'!idxSatuSampaiDuaPuluh,--LEFT(RIGHT('[3]Pos Log Serang 260721'!XFD1,2),1)+1)&amp;" puluh "&amp;INDEX('291_Menara_Cirebon'!idxSatuSampaiDuaPuluh,--RIGHT('[3]Pos Log Serang 260721'!XFD1,1)+1))</definedName>
    <definedName name="ratus4" localSheetId="18">" "&amp;INDEX('292_Menara_Medan'!idxRatusan,--LEFT(TEXT(RIGHT('[3]Pos Log Serang 260721'!XFD1,3),"000"),1)+1)&amp;" "&amp;IF(--RIGHT('[3]Pos Log Serang 260721'!XFD1,2)&lt;=20,INDEX('292_Menara_Medan'!idxSatuSampaiDuaPuluh,--LEFT(RIGHT('[3]Pos Log Serang 260721'!XFD1,2),2)+1),INDEX('292_Menara_Medan'!idxSatuSampaiDuaPuluh,--LEFT(RIGHT('[3]Pos Log Serang 260721'!XFD1,2),1)+1)&amp;" puluh "&amp;INDEX('292_Menara_Medan'!idxSatuSampaiDuaPuluh,--RIGHT('[3]Pos Log Serang 260721'!XFD1,1)+1))</definedName>
    <definedName name="ratus4" localSheetId="19">" "&amp;INDEX('293_MTEK_Indramayu'!idxRatusan,--LEFT(TEXT(RIGHT('[3]Pos Log Serang 260721'!XFD1,3),"000"),1)+1)&amp;" "&amp;IF(--RIGHT('[3]Pos Log Serang 260721'!XFD1,2)&lt;=20,INDEX('293_MTEK_Indramayu'!idxSatuSampaiDuaPuluh,--LEFT(RIGHT('[3]Pos Log Serang 260721'!XFD1,2),2)+1),INDEX('293_MTEK_Indramayu'!idxSatuSampaiDuaPuluh,--LEFT(RIGHT('[3]Pos Log Serang 260721'!XFD1,2),1)+1)&amp;" puluh "&amp;INDEX('293_MTEK_Indramayu'!idxSatuSampaiDuaPuluh,--RIGHT('[3]Pos Log Serang 260721'!XFD1,1)+1))</definedName>
    <definedName name="ratus4" localSheetId="20">" "&amp;INDEX('294_MTEK_Bogor'!idxRatusan,--LEFT(TEXT(RIGHT('[3]Pos Log Serang 260721'!XFD1,3),"000"),1)+1)&amp;" "&amp;IF(--RIGHT('[3]Pos Log Serang 260721'!XFD1,2)&lt;=20,INDEX('294_MTEK_Bogor'!idxSatuSampaiDuaPuluh,--LEFT(RIGHT('[3]Pos Log Serang 260721'!XFD1,2),2)+1),INDEX('294_MTEK_Bogor'!idxSatuSampaiDuaPuluh,--LEFT(RIGHT('[3]Pos Log Serang 260721'!XFD1,2),1)+1)&amp;" puluh "&amp;INDEX('294_MTEK_Bogor'!idxSatuSampaiDuaPuluh,--RIGHT('[3]Pos Log Serang 260721'!XFD1,1)+1))</definedName>
    <definedName name="ratus4" localSheetId="21">" "&amp;INDEX('295_Solologo_Setyalam_Malang'!idxRatusan,--LEFT(TEXT(RIGHT('[3]Pos Log Serang 260721'!XFD1,3),"000"),1)+1)&amp;" "&amp;IF(--RIGHT('[3]Pos Log Serang 260721'!XFD1,2)&lt;=20,INDEX('295_Solologo_Setyalam_Malang'!idxSatuSampaiDuaPuluh,--LEFT(RIGHT('[3]Pos Log Serang 260721'!XFD1,2),2)+1),INDEX('295_Solologo_Setyalam_Malang'!idxSatuSampaiDuaPuluh,--LEFT(RIGHT('[3]Pos Log Serang 260721'!XFD1,2),1)+1)&amp;" puluh "&amp;INDEX('295_Solologo_Setyalam_Malang'!idxSatuSampaiDuaPuluh,--RIGHT('[3]Pos Log Serang 260721'!XFD1,1)+1))</definedName>
    <definedName name="ratus4" localSheetId="22">" "&amp;INDEX('296_Solologo_Persada_Pasuruan'!idxRatusan,--LEFT(TEXT(RIGHT('[3]Pos Log Serang 260721'!XFD1,3),"000"),1)+1)&amp;" "&amp;IF(--RIGHT('[3]Pos Log Serang 260721'!XFD1,2)&lt;=20,INDEX('296_Solologo_Persada_Pasuruan'!idxSatuSampaiDuaPuluh,--LEFT(RIGHT('[3]Pos Log Serang 260721'!XFD1,2),2)+1),INDEX('296_Solologo_Persada_Pasuruan'!idxSatuSampaiDuaPuluh,--LEFT(RIGHT('[3]Pos Log Serang 260721'!XFD1,2),1)+1)&amp;" puluh "&amp;INDEX('296_Solologo_Persada_Pasuruan'!idxSatuSampaiDuaPuluh,--RIGHT('[3]Pos Log Serang 260721'!XFD1,1)+1))</definedName>
    <definedName name="ratus4" localSheetId="23">" "&amp;INDEX('297_Brama_Batam'!idxRatusan,--LEFT(TEXT(RIGHT('[3]Pos Log Serang 260721'!XFD1,3),"000"),1)+1)&amp;" "&amp;IF(--RIGHT('[3]Pos Log Serang 260721'!XFD1,2)&lt;=20,INDEX('297_Brama_Batam'!idxSatuSampaiDuaPuluh,--LEFT(RIGHT('[3]Pos Log Serang 260721'!XFD1,2),2)+1),INDEX('297_Brama_Batam'!idxSatuSampaiDuaPuluh,--LEFT(RIGHT('[3]Pos Log Serang 260721'!XFD1,2),1)+1)&amp;" puluh "&amp;INDEX('297_Brama_Batam'!idxSatuSampaiDuaPuluh,--RIGHT('[3]Pos Log Serang 260721'!XFD1,1)+1))</definedName>
    <definedName name="ratus4" localSheetId="24">" "&amp;INDEX('298_CMT_Pekanbaru'!idxRatusan,--LEFT(TEXT(RIGHT('[3]Pos Log Serang 260721'!XFD1,3),"000"),1)+1)&amp;" "&amp;IF(--RIGHT('[3]Pos Log Serang 260721'!XFD1,2)&lt;=20,INDEX('298_CMT_Pekanbaru'!idxSatuSampaiDuaPuluh,--LEFT(RIGHT('[3]Pos Log Serang 260721'!XFD1,2),2)+1),INDEX('298_CMT_Pekanbaru'!idxSatuSampaiDuaPuluh,--LEFT(RIGHT('[3]Pos Log Serang 260721'!XFD1,2),1)+1)&amp;" puluh "&amp;INDEX('298_CMT_Pekanbaru'!idxSatuSampaiDuaPuluh,--RIGHT('[3]Pos Log Serang 260721'!XFD1,1)+1))</definedName>
    <definedName name="ratus4" localSheetId="25">" "&amp;INDEX('299_Multi Anugrah_Purwokerto'!idxRatusan,--LEFT(TEXT(RIGHT('[3]Pos Log Serang 260721'!XFD1,3),"000"),1)+1)&amp;" "&amp;IF(--RIGHT('[3]Pos Log Serang 260721'!XFD1,2)&lt;=20,INDEX('299_Multi Anugrah_Purwokerto'!idxSatuSampaiDuaPuluh,--LEFT(RIGHT('[3]Pos Log Serang 260721'!XFD1,2),2)+1),INDEX('299_Multi Anugrah_Purwokerto'!idxSatuSampaiDuaPuluh,--LEFT(RIGHT('[3]Pos Log Serang 260721'!XFD1,2),1)+1)&amp;" puluh "&amp;INDEX('299_Multi Anugrah_Purwokerto'!idxSatuSampaiDuaPuluh,--RIGHT('[3]Pos Log Serang 260721'!XFD1,1)+1))</definedName>
    <definedName name="ratus4" localSheetId="26">" "&amp;INDEX('300_Brama_Pontianak'!idxRatusan,--LEFT(TEXT(RIGHT('[3]Pos Log Serang 260721'!XFD1,3),"000"),1)+1)&amp;" "&amp;IF(--RIGHT('[3]Pos Log Serang 260721'!XFD1,2)&lt;=20,INDEX('300_Brama_Pontianak'!idxSatuSampaiDuaPuluh,--LEFT(RIGHT('[3]Pos Log Serang 260721'!XFD1,2),2)+1),INDEX('300_Brama_Pontianak'!idxSatuSampaiDuaPuluh,--LEFT(RIGHT('[3]Pos Log Serang 260721'!XFD1,2),1)+1)&amp;" puluh "&amp;INDEX('300_Brama_Pontianak'!idxSatuSampaiDuaPuluh,--RIGHT('[3]Pos Log Serang 260721'!XFD1,1)+1))</definedName>
    <definedName name="ratus4" localSheetId="27">" "&amp;INDEX('301_Expresindo_Pondok Cabe'!idxRatusan,--LEFT(TEXT(RIGHT('[3]Pos Log Serang 260721'!XFD1,3),"000"),1)+1)&amp;" "&amp;IF(--RIGHT('[3]Pos Log Serang 260721'!XFD1,2)&lt;=20,INDEX('301_Expresindo_Pondok Cabe'!idxSatuSampaiDuaPuluh,--LEFT(RIGHT('[3]Pos Log Serang 260721'!XFD1,2),2)+1),INDEX('301_Expresindo_Pondok Cabe'!idxSatuSampaiDuaPuluh,--LEFT(RIGHT('[3]Pos Log Serang 260721'!XFD1,2),1)+1)&amp;" puluh "&amp;INDEX('301_Expresindo_Pondok Cabe'!idxSatuSampaiDuaPuluh,--RIGHT('[3]Pos Log Serang 260721'!XFD1,1)+1))</definedName>
    <definedName name="ratus4" localSheetId="28">" "&amp;INDEX('302_Hinawa DNR_Mix'!idxRatusan,--LEFT(TEXT(RIGHT('[3]Pos Log Serang 260721'!XFD1,3),"000"),1)+1)&amp;" "&amp;IF(--RIGHT('[3]Pos Log Serang 260721'!XFD1,2)&lt;=20,INDEX('302_Hinawa DNR_Mix'!idxSatuSampaiDuaPuluh,--LEFT(RIGHT('[3]Pos Log Serang 260721'!XFD1,2),2)+1),INDEX('302_Hinawa DNR_Mix'!idxSatuSampaiDuaPuluh,--LEFT(RIGHT('[3]Pos Log Serang 260721'!XFD1,2),1)+1)&amp;" puluh "&amp;INDEX('302_Hinawa DNR_Mix'!idxSatuSampaiDuaPuluh,--RIGHT('[3]Pos Log Serang 260721'!XFD1,1)+1))</definedName>
    <definedName name="ratus4" localSheetId="29">" "&amp;INDEX('303_Trawlbens_Batam'!idxRatusan,--LEFT(TEXT(RIGHT('[3]Pos Log Serang 260721'!XFD1,3),"000"),1)+1)&amp;" "&amp;IF(--RIGHT('[3]Pos Log Serang 260721'!XFD1,2)&lt;=20,INDEX('303_Trawlbens_Batam'!idxSatuSampaiDuaPuluh,--LEFT(RIGHT('[3]Pos Log Serang 260721'!XFD1,2),2)+1),INDEX('303_Trawlbens_Batam'!idxSatuSampaiDuaPuluh,--LEFT(RIGHT('[3]Pos Log Serang 260721'!XFD1,2),1)+1)&amp;" puluh "&amp;INDEX('303_Trawlbens_Batam'!idxSatuSampaiDuaPuluh,--RIGHT('[3]Pos Log Serang 260721'!XFD1,1)+1))</definedName>
    <definedName name="ratus4" localSheetId="30">" "&amp;INDEX('304_Yenlingtan_Beorganik_BT'!idxRatusan,--LEFT(TEXT(RIGHT('[3]Pos Log Serang 260721'!XFD1,3),"000"),1)+1)&amp;" "&amp;IF(--RIGHT('[3]Pos Log Serang 260721'!XFD1,2)&lt;=20,INDEX('304_Yenlingtan_Beorganik_BT'!idxSatuSampaiDuaPuluh,--LEFT(RIGHT('[3]Pos Log Serang 260721'!XFD1,2),2)+1),INDEX('304_Yenlingtan_Beorganik_BT'!idxSatuSampaiDuaPuluh,--LEFT(RIGHT('[3]Pos Log Serang 260721'!XFD1,2),1)+1)&amp;" puluh "&amp;INDEX('304_Yenlingtan_Beorganik_BT'!idxSatuSampaiDuaPuluh,--RIGHT('[3]Pos Log Serang 260721'!XFD1,1)+1))</definedName>
    <definedName name="ratus4" localSheetId="31">" "&amp;INDEX('305_Yenlingtan_Primasari_BTM'!idxRatusan,--LEFT(TEXT(RIGHT('[3]Pos Log Serang 260721'!XFD1,3),"000"),1)+1)&amp;" "&amp;IF(--RIGHT('[3]Pos Log Serang 260721'!XFD1,2)&lt;=20,INDEX('305_Yenlingtan_Primasari_BTM'!idxSatuSampaiDuaPuluh,--LEFT(RIGHT('[3]Pos Log Serang 260721'!XFD1,2),2)+1),INDEX('305_Yenlingtan_Primasari_BTM'!idxSatuSampaiDuaPuluh,--LEFT(RIGHT('[3]Pos Log Serang 260721'!XFD1,2),1)+1)&amp;" puluh "&amp;INDEX('305_Yenlingtan_Primasari_BTM'!idxSatuSampaiDuaPuluh,--RIGHT('[3]Pos Log Serang 260721'!XFD1,1)+1))</definedName>
    <definedName name="ratus4" localSheetId="32">" "&amp;INDEX('306_Gautama_Batam'!idxRatusan,--LEFT(TEXT(RIGHT('[3]Pos Log Serang 260721'!XFD1,3),"000"),1)+1)&amp;" "&amp;IF(--RIGHT('[3]Pos Log Serang 260721'!XFD1,2)&lt;=20,INDEX('306_Gautama_Batam'!idxSatuSampaiDuaPuluh,--LEFT(RIGHT('[3]Pos Log Serang 260721'!XFD1,2),2)+1),INDEX('306_Gautama_Batam'!idxSatuSampaiDuaPuluh,--LEFT(RIGHT('[3]Pos Log Serang 260721'!XFD1,2),1)+1)&amp;" puluh "&amp;INDEX('306_Gautama_Batam'!idxSatuSampaiDuaPuluh,--RIGHT('[3]Pos Log Serang 260721'!XFD1,1)+1))</definedName>
    <definedName name="ratus4" localSheetId="33">" "&amp;INDEX('307_Yenlingtan_Primasari_BTM'!idxRatusan,--LEFT(TEXT(RIGHT('[3]Pos Log Serang 260721'!XFD1,3),"000"),1)+1)&amp;" "&amp;IF(--RIGHT('[3]Pos Log Serang 260721'!XFD1,2)&lt;=20,INDEX('307_Yenlingtan_Primasari_BTM'!idxSatuSampaiDuaPuluh,--LEFT(RIGHT('[3]Pos Log Serang 260721'!XFD1,2),2)+1),INDEX('307_Yenlingtan_Primasari_BTM'!idxSatuSampaiDuaPuluh,--LEFT(RIGHT('[3]Pos Log Serang 260721'!XFD1,2),1)+1)&amp;" puluh "&amp;INDEX('307_Yenlingtan_Primasari_BTM'!idxSatuSampaiDuaPuluh,--RIGHT('[3]Pos Log Serang 260721'!XFD1,1)+1))</definedName>
    <definedName name="ratus4" localSheetId="34">" "&amp;INDEX('308_Klik_Batam'!idxRatusan,--LEFT(TEXT(RIGHT('[3]Pos Log Serang 260721'!XFD1,3),"000"),1)+1)&amp;" "&amp;IF(--RIGHT('[3]Pos Log Serang 260721'!XFD1,2)&lt;=20,INDEX('308_Klik_Batam'!idxSatuSampaiDuaPuluh,--LEFT(RIGHT('[3]Pos Log Serang 260721'!XFD1,2),2)+1),INDEX('308_Klik_Batam'!idxSatuSampaiDuaPuluh,--LEFT(RIGHT('[3]Pos Log Serang 260721'!XFD1,2),1)+1)&amp;" puluh "&amp;INDEX('308_Klik_Batam'!idxSatuSampaiDuaPuluh,--RIGHT('[3]Pos Log Serang 260721'!XFD1,1)+1))</definedName>
    <definedName name="ratus4" localSheetId="35">" "&amp;INDEX('309_Anzora Skin_Batam'!idxRatusan,--LEFT(TEXT(RIGHT('[3]Pos Log Serang 260721'!XFD1,3),"000"),1)+1)&amp;" "&amp;IF(--RIGHT('[3]Pos Log Serang 260721'!XFD1,2)&lt;=20,INDEX('309_Anzora Skin_Batam'!idxSatuSampaiDuaPuluh,--LEFT(RIGHT('[3]Pos Log Serang 260721'!XFD1,2),2)+1),INDEX('309_Anzora Skin_Batam'!idxSatuSampaiDuaPuluh,--LEFT(RIGHT('[3]Pos Log Serang 260721'!XFD1,2),1)+1)&amp;" puluh "&amp;INDEX('309_Anzora Skin_Batam'!idxSatuSampaiDuaPuluh,--RIGHT('[3]Pos Log Serang 260721'!XFD1,1)+1))</definedName>
    <definedName name="ratus4" localSheetId="36">" "&amp;INDEX('310_Trawlbens_Batam'!idxRatusan,--LEFT(TEXT(RIGHT('[3]Pos Log Serang 260721'!XFD1,3),"000"),1)+1)&amp;" "&amp;IF(--RIGHT('[3]Pos Log Serang 260721'!XFD1,2)&lt;=20,INDEX('310_Trawlbens_Batam'!idxSatuSampaiDuaPuluh,--LEFT(RIGHT('[3]Pos Log Serang 260721'!XFD1,2),2)+1),INDEX('310_Trawlbens_Batam'!idxSatuSampaiDuaPuluh,--LEFT(RIGHT('[3]Pos Log Serang 260721'!XFD1,2),1)+1)&amp;" puluh "&amp;INDEX('310_Trawlbens_Batam'!idxSatuSampaiDuaPuluh,--RIGHT('[3]Pos Log Serang 260721'!XFD1,1)+1))</definedName>
    <definedName name="ratus4" localSheetId="37">" "&amp;INDEX('311_Bpk.Iqbal_Jambi'!idxRatusan,--LEFT(TEXT(RIGHT('[3]Pos Log Serang 260721'!XFD1,3),"000"),1)+1)&amp;" "&amp;IF(--RIGHT('[3]Pos Log Serang 260721'!XFD1,2)&lt;=20,INDEX('311_Bpk.Iqbal_Jambi'!idxSatuSampaiDuaPuluh,--LEFT(RIGHT('[3]Pos Log Serang 260721'!XFD1,2),2)+1),INDEX('311_Bpk.Iqbal_Jambi'!idxSatuSampaiDuaPuluh,--LEFT(RIGHT('[3]Pos Log Serang 260721'!XFD1,2),1)+1)&amp;" puluh "&amp;INDEX('311_Bpk.Iqbal_Jambi'!idxSatuSampaiDuaPuluh,--RIGHT('[3]Pos Log Serang 260721'!XFD1,1)+1))</definedName>
    <definedName name="ratus4" localSheetId="38">" "&amp;INDEX('312_Yenlingtan_Primasari_BTM'!idxRatusan,--LEFT(TEXT(RIGHT('[3]Pos Log Serang 260721'!XFD1,3),"000"),1)+1)&amp;" "&amp;IF(--RIGHT('[3]Pos Log Serang 260721'!XFD1,2)&lt;=20,INDEX('312_Yenlingtan_Primasari_BTM'!idxSatuSampaiDuaPuluh,--LEFT(RIGHT('[3]Pos Log Serang 260721'!XFD1,2),2)+1),INDEX('312_Yenlingtan_Primasari_BTM'!idxSatuSampaiDuaPuluh,--LEFT(RIGHT('[3]Pos Log Serang 260721'!XFD1,2),1)+1)&amp;" puluh "&amp;INDEX('312_Yenlingtan_Primasari_BTM'!idxSatuSampaiDuaPuluh,--RIGHT('[3]Pos Log Serang 260721'!XFD1,1)+1))</definedName>
    <definedName name="ratus4" localSheetId="39">" "&amp;INDEX('313_Yenlingtan_Primasari_BTM'!idxRatusan,--LEFT(TEXT(RIGHT('[3]Pos Log Serang 260721'!XFD1,3),"000"),1)+1)&amp;" "&amp;IF(--RIGHT('[3]Pos Log Serang 260721'!XFD1,2)&lt;=20,INDEX('313_Yenlingtan_Primasari_BTM'!idxSatuSampaiDuaPuluh,--LEFT(RIGHT('[3]Pos Log Serang 260721'!XFD1,2),2)+1),INDEX('313_Yenlingtan_Primasari_BTM'!idxSatuSampaiDuaPuluh,--LEFT(RIGHT('[3]Pos Log Serang 260721'!XFD1,2),1)+1)&amp;" puluh "&amp;INDEX('313_Yenlingtan_Primasari_BTM'!idxSatuSampaiDuaPuluh,--RIGHT('[3]Pos Log Serang 260721'!XFD1,1)+1))</definedName>
    <definedName name="ratus4" localSheetId="40">" "&amp;INDEX('314_Padi Logistik_Bali'!idxRatusan,--LEFT(TEXT(RIGHT('[3]Pos Log Serang 260721'!XFD1,3),"000"),1)+1)&amp;" "&amp;IF(--RIGHT('[3]Pos Log Serang 260721'!XFD1,2)&lt;=20,INDEX('314_Padi Logistik_Bali'!idxSatuSampaiDuaPuluh,--LEFT(RIGHT('[3]Pos Log Serang 260721'!XFD1,2),2)+1),INDEX('314_Padi Logistik_Bali'!idxSatuSampaiDuaPuluh,--LEFT(RIGHT('[3]Pos Log Serang 260721'!XFD1,2),1)+1)&amp;" puluh "&amp;INDEX('314_Padi Logistik_Bali'!idxSatuSampaiDuaPuluh,--RIGHT('[3]Pos Log Serang 260721'!XFD1,1)+1))</definedName>
    <definedName name="ratus4" localSheetId="41">" "&amp;INDEX('315_BBI_Pontianak'!idxRatusan,--LEFT(TEXT(RIGHT('[3]Pos Log Serang 260721'!XFD1,3),"000"),1)+1)&amp;" "&amp;IF(--RIGHT('[3]Pos Log Serang 260721'!XFD1,2)&lt;=20,INDEX('315_BBI_Pontianak'!idxSatuSampaiDuaPuluh,--LEFT(RIGHT('[3]Pos Log Serang 260721'!XFD1,2),2)+1),INDEX('315_BBI_Pontianak'!idxSatuSampaiDuaPuluh,--LEFT(RIGHT('[3]Pos Log Serang 260721'!XFD1,2),1)+1)&amp;" puluh "&amp;INDEX('315_BBI_Pontianak'!idxSatuSampaiDuaPuluh,--RIGHT('[3]Pos Log Serang 260721'!XFD1,1)+1))</definedName>
    <definedName name="ratus4" localSheetId="42">" "&amp;INDEX('316_BBI_Medan'!idxRatusan,--LEFT(TEXT(RIGHT('[3]Pos Log Serang 260721'!XFD1,3),"000"),1)+1)&amp;" "&amp;IF(--RIGHT('[3]Pos Log Serang 260721'!XFD1,2)&lt;=20,INDEX('316_BBI_Medan'!idxSatuSampaiDuaPuluh,--LEFT(RIGHT('[3]Pos Log Serang 260721'!XFD1,2),2)+1),INDEX('316_BBI_Medan'!idxSatuSampaiDuaPuluh,--LEFT(RIGHT('[3]Pos Log Serang 260721'!XFD1,2),1)+1)&amp;" puluh "&amp;INDEX('316_BBI_Medan'!idxSatuSampaiDuaPuluh,--RIGHT('[3]Pos Log Serang 260721'!XFD1,1)+1))</definedName>
    <definedName name="ratus4" localSheetId="43">" "&amp;INDEX('317_BBI_Jambi'!idxRatusan,--LEFT(TEXT(RIGHT('[3]Pos Log Serang 260721'!XFD1,3),"000"),1)+1)&amp;" "&amp;IF(--RIGHT('[3]Pos Log Serang 260721'!XFD1,2)&lt;=20,INDEX('317_BBI_Jambi'!idxSatuSampaiDuaPuluh,--LEFT(RIGHT('[3]Pos Log Serang 260721'!XFD1,2),2)+1),INDEX('317_BBI_Jambi'!idxSatuSampaiDuaPuluh,--LEFT(RIGHT('[3]Pos Log Serang 260721'!XFD1,2),1)+1)&amp;" puluh "&amp;INDEX('317_BBI_Jambi'!idxSatuSampaiDuaPuluh,--RIGHT('[3]Pos Log Serang 260721'!XFD1,1)+1))</definedName>
    <definedName name="ratus4" localSheetId="44">" "&amp;INDEX('318_DN_Import China-JKT'!idxRatusan,--LEFT(TEXT(RIGHT('[3]Pos Log Serang 260721'!XFD1,3),"000"),1)+1)&amp;" "&amp;IF(--RIGHT('[3]Pos Log Serang 260721'!XFD1,2)&lt;=20,INDEX('318_DN_Import China-JKT'!idxSatuSampaiDuaPuluh,--LEFT(RIGHT('[3]Pos Log Serang 260721'!XFD1,2),2)+1),INDEX('318_DN_Import China-JKT'!idxSatuSampaiDuaPuluh,--LEFT(RIGHT('[3]Pos Log Serang 260721'!XFD1,2),1)+1)&amp;" puluh "&amp;INDEX('318_DN_Import China-JKT'!idxSatuSampaiDuaPuluh,--RIGHT('[3]Pos Log Serang 260721'!XFD1,1)+1))</definedName>
    <definedName name="ratus4" localSheetId="45">" "&amp;INDEX('318A_DN_Import China-JKT '!idxRatusan,--LEFT(TEXT(RIGHT('[3]Pos Log Serang 260721'!XFD1,3),"000"),1)+1)&amp;" "&amp;IF(--RIGHT('[3]Pos Log Serang 260721'!XFD1,2)&lt;=20,INDEX('318A_DN_Import China-JKT '!idxSatuSampaiDuaPuluh,--LEFT(RIGHT('[3]Pos Log Serang 260721'!XFD1,2),2)+1),INDEX('318A_DN_Import China-JKT '!idxSatuSampaiDuaPuluh,--LEFT(RIGHT('[3]Pos Log Serang 260721'!XFD1,2),1)+1)&amp;" puluh "&amp;INDEX('318A_DN_Import China-JKT '!idxSatuSampaiDuaPuluh,--RIGHT('[3]Pos Log Serang 260721'!XFD1,1)+1))</definedName>
    <definedName name="ratus4" localSheetId="46">" "&amp;INDEX('318B_DN_Import China-JKT '!idxRatusan,--LEFT(TEXT(RIGHT('[3]Pos Log Serang 260721'!XFD1,3),"000"),1)+1)&amp;" "&amp;IF(--RIGHT('[3]Pos Log Serang 260721'!XFD1,2)&lt;=20,INDEX('318B_DN_Import China-JKT '!idxSatuSampaiDuaPuluh,--LEFT(RIGHT('[3]Pos Log Serang 260721'!XFD1,2),2)+1),INDEX('318B_DN_Import China-JKT '!idxSatuSampaiDuaPuluh,--LEFT(RIGHT('[3]Pos Log Serang 260721'!XFD1,2),1)+1)&amp;" puluh "&amp;INDEX('318B_DN_Import China-JKT '!idxSatuSampaiDuaPuluh,--RIGHT('[3]Pos Log Serang 260721'!XFD1,1)+1))</definedName>
    <definedName name="ratus4" localSheetId="47">" "&amp;INDEX('319_Marvel_Batam'!idxRatusan,--LEFT(TEXT(RIGHT('[3]Pos Log Serang 260721'!XFD1,3),"000"),1)+1)&amp;" "&amp;IF(--RIGHT('[3]Pos Log Serang 260721'!XFD1,2)&lt;=20,INDEX('319_Marvel_Batam'!idxSatuSampaiDuaPuluh,--LEFT(RIGHT('[3]Pos Log Serang 260721'!XFD1,2),2)+1),INDEX('319_Marvel_Batam'!idxSatuSampaiDuaPuluh,--LEFT(RIGHT('[3]Pos Log Serang 260721'!XFD1,2),1)+1)&amp;" puluh "&amp;INDEX('319_Marvel_Batam'!idxSatuSampaiDuaPuluh,--RIGHT('[3]Pos Log Serang 260721'!XFD1,1)+1))</definedName>
    <definedName name="ratus4" localSheetId="48">" "&amp;INDEX('320_Klik_Batam'!idxRatusan,--LEFT(TEXT(RIGHT('[3]Pos Log Serang 260721'!XFD1,3),"000"),1)+1)&amp;" "&amp;IF(--RIGHT('[3]Pos Log Serang 260721'!XFD1,2)&lt;=20,INDEX('320_Klik_Batam'!idxSatuSampaiDuaPuluh,--LEFT(RIGHT('[3]Pos Log Serang 260721'!XFD1,2),2)+1),INDEX('320_Klik_Batam'!idxSatuSampaiDuaPuluh,--LEFT(RIGHT('[3]Pos Log Serang 260721'!XFD1,2),1)+1)&amp;" puluh "&amp;INDEX('320_Klik_Batam'!idxSatuSampaiDuaPuluh,--RIGHT('[3]Pos Log Serang 260721'!XFD1,1)+1))</definedName>
    <definedName name="ratus4" localSheetId="49">" "&amp;INDEX('321_Okaryana_Pontianak'!idxRatusan,--LEFT(TEXT(RIGHT('[3]Pos Log Serang 260721'!XFD1,3),"000"),1)+1)&amp;" "&amp;IF(--RIGHT('[3]Pos Log Serang 260721'!XFD1,2)&lt;=20,INDEX('321_Okaryana_Pontianak'!idxSatuSampaiDuaPuluh,--LEFT(RIGHT('[3]Pos Log Serang 260721'!XFD1,2),2)+1),INDEX('321_Okaryana_Pontianak'!idxSatuSampaiDuaPuluh,--LEFT(RIGHT('[3]Pos Log Serang 260721'!XFD1,2),1)+1)&amp;" puluh "&amp;INDEX('321_Okaryana_Pontianak'!idxSatuSampaiDuaPuluh,--RIGHT('[3]Pos Log Serang 260721'!XFD1,1)+1))</definedName>
    <definedName name="ratus4" localSheetId="50">" "&amp;INDEX('322_NCT_Nias'!idxRatusan,--LEFT(TEXT(RIGHT('[3]Pos Log Serang 260721'!XFD1,3),"000"),1)+1)&amp;" "&amp;IF(--RIGHT('[3]Pos Log Serang 260721'!XFD1,2)&lt;=20,INDEX('322_NCT_Nias'!idxSatuSampaiDuaPuluh,--LEFT(RIGHT('[3]Pos Log Serang 260721'!XFD1,2),2)+1),INDEX('322_NCT_Nias'!idxSatuSampaiDuaPuluh,--LEFT(RIGHT('[3]Pos Log Serang 260721'!XFD1,2),1)+1)&amp;" puluh "&amp;INDEX('322_NCT_Nias'!idxSatuSampaiDuaPuluh,--RIGHT('[3]Pos Log Serang 260721'!XFD1,1)+1))</definedName>
    <definedName name="ratus4" localSheetId="51">" "&amp;INDEX('323_PT. SITC_Undername China'!idxRatusan,--LEFT(TEXT(RIGHT('[3]Pos Log Serang 260721'!XFD1,3),"000"),1)+1)&amp;" "&amp;IF(--RIGHT('[3]Pos Log Serang 260721'!XFD1,2)&lt;=20,INDEX('323_PT. SITC_Undername China'!idxSatuSampaiDuaPuluh,--LEFT(RIGHT('[3]Pos Log Serang 260721'!XFD1,2),2)+1),INDEX('323_PT. SITC_Undername China'!idxSatuSampaiDuaPuluh,--LEFT(RIGHT('[3]Pos Log Serang 260721'!XFD1,2),1)+1)&amp;" puluh "&amp;INDEX('323_PT. SITC_Undername China'!idxSatuSampaiDuaPuluh,--RIGHT('[3]Pos Log Serang 260721'!XFD1,1)+1))</definedName>
    <definedName name="ratus4" localSheetId="52">" "&amp;INDEX('324_MBS_Palu'!idxRatusan,--LEFT(TEXT(RIGHT('[3]Pos Log Serang 260721'!XFD1,3),"000"),1)+1)&amp;" "&amp;IF(--RIGHT('[3]Pos Log Serang 260721'!XFD1,2)&lt;=20,INDEX('324_MBS_Palu'!idxSatuSampaiDuaPuluh,--LEFT(RIGHT('[3]Pos Log Serang 260721'!XFD1,2),2)+1),INDEX('324_MBS_Palu'!idxSatuSampaiDuaPuluh,--LEFT(RIGHT('[3]Pos Log Serang 260721'!XFD1,2),1)+1)&amp;" puluh "&amp;INDEX('324_MBS_Palu'!idxSatuSampaiDuaPuluh,--RIGHT('[3]Pos Log Serang 260721'!XFD1,1)+1))</definedName>
    <definedName name="ratus4" localSheetId="53">" "&amp;INDEX('325_Maxxis_Lampung'!idxRatusan,--LEFT(TEXT(RIGHT('[3]Pos Log Serang 260721'!XFD1,3),"000"),1)+1)&amp;" "&amp;IF(--RIGHT('[3]Pos Log Serang 260721'!XFD1,2)&lt;=20,INDEX('325_Maxxis_Lampung'!idxSatuSampaiDuaPuluh,--LEFT(RIGHT('[3]Pos Log Serang 260721'!XFD1,2),2)+1),INDEX('325_Maxxis_Lampung'!idxSatuSampaiDuaPuluh,--LEFT(RIGHT('[3]Pos Log Serang 260721'!XFD1,2),1)+1)&amp;" puluh "&amp;INDEX('325_Maxxis_Lampung'!idxSatuSampaiDuaPuluh,--RIGHT('[3]Pos Log Serang 260721'!XFD1,1)+1))</definedName>
    <definedName name="ratus4" localSheetId="54">" "&amp;INDEX('326_Ibu Yesika_Kendari'!idxRatusan,--LEFT(TEXT(RIGHT('[3]Pos Log Serang 260721'!XFD1,3),"000"),1)+1)&amp;" "&amp;IF(--RIGHT('[3]Pos Log Serang 260721'!XFD1,2)&lt;=20,INDEX('326_Ibu Yesika_Kendari'!idxSatuSampaiDuaPuluh,--LEFT(RIGHT('[3]Pos Log Serang 260721'!XFD1,2),2)+1),INDEX('326_Ibu Yesika_Kendari'!idxSatuSampaiDuaPuluh,--LEFT(RIGHT('[3]Pos Log Serang 260721'!XFD1,2),1)+1)&amp;" puluh "&amp;INDEX('326_Ibu Yesika_Kendari'!idxSatuSampaiDuaPuluh,--RIGHT('[3]Pos Log Serang 260721'!XFD1,1)+1))</definedName>
    <definedName name="ratus4" localSheetId="55">" "&amp;INDEX('327_LSJ_Batam'!idxRatusan,--LEFT(TEXT(RIGHT('[3]Pos Log Serang 260721'!XFD1,3),"000"),1)+1)&amp;" "&amp;IF(--RIGHT('[3]Pos Log Serang 260721'!XFD1,2)&lt;=20,INDEX('327_LSJ_Batam'!idxSatuSampaiDuaPuluh,--LEFT(RIGHT('[3]Pos Log Serang 260721'!XFD1,2),2)+1),INDEX('327_LSJ_Batam'!idxSatuSampaiDuaPuluh,--LEFT(RIGHT('[3]Pos Log Serang 260721'!XFD1,2),1)+1)&amp;" puluh "&amp;INDEX('327_LSJ_Batam'!idxSatuSampaiDuaPuluh,--RIGHT('[3]Pos Log Serang 260721'!XFD1,1)+1))</definedName>
    <definedName name="ratus4" localSheetId="56">" "&amp;INDEX('328_Toko Ade_Makassar'!idxRatusan,--LEFT(TEXT(RIGHT('[3]Pos Log Serang 260721'!XFD1,3),"000"),1)+1)&amp;" "&amp;IF(--RIGHT('[3]Pos Log Serang 260721'!XFD1,2)&lt;=20,INDEX('328_Toko Ade_Makassar'!idxSatuSampaiDuaPuluh,--LEFT(RIGHT('[3]Pos Log Serang 260721'!XFD1,2),2)+1),INDEX('328_Toko Ade_Makassar'!idxSatuSampaiDuaPuluh,--LEFT(RIGHT('[3]Pos Log Serang 260721'!XFD1,2),1)+1)&amp;" puluh "&amp;INDEX('328_Toko Ade_Makassar'!idxSatuSampaiDuaPuluh,--RIGHT('[3]Pos Log Serang 260721'!XFD1,1)+1))</definedName>
    <definedName name="ratus4" localSheetId="57">" "&amp;INDEX('329_Bpk. Rosy Palilingan_Batam'!idxRatusan,--LEFT(TEXT(RIGHT('[3]Pos Log Serang 260721'!XFD1,3),"000"),1)+1)&amp;" "&amp;IF(--RIGHT('[3]Pos Log Serang 260721'!XFD1,2)&lt;=20,INDEX('329_Bpk. Rosy Palilingan_Batam'!idxSatuSampaiDuaPuluh,--LEFT(RIGHT('[3]Pos Log Serang 260721'!XFD1,2),2)+1),INDEX('329_Bpk. Rosy Palilingan_Batam'!idxSatuSampaiDuaPuluh,--LEFT(RIGHT('[3]Pos Log Serang 260721'!XFD1,2),1)+1)&amp;" puluh "&amp;INDEX('329_Bpk. Rosy Palilingan_Batam'!idxSatuSampaiDuaPuluh,--RIGHT('[3]Pos Log Serang 260721'!XFD1,1)+1))</definedName>
    <definedName name="ratus4" localSheetId="58">" "&amp;INDEX('330_Yenlingtan_Batam'!idxRatusan,--LEFT(TEXT(RIGHT('[3]Pos Log Serang 260721'!XFD1,3),"000"),1)+1)&amp;" "&amp;IF(--RIGHT('[3]Pos Log Serang 260721'!XFD1,2)&lt;=20,INDEX('330_Yenlingtan_Batam'!idxSatuSampaiDuaPuluh,--LEFT(RIGHT('[3]Pos Log Serang 260721'!XFD1,2),2)+1),INDEX('330_Yenlingtan_Batam'!idxSatuSampaiDuaPuluh,--LEFT(RIGHT('[3]Pos Log Serang 260721'!XFD1,2),1)+1)&amp;" puluh "&amp;INDEX('330_Yenlingtan_Batam'!idxSatuSampaiDuaPuluh,--RIGHT('[3]Pos Log Serang 260721'!XFD1,1)+1))</definedName>
    <definedName name="ratus4" localSheetId="59">" "&amp;INDEX('331_Tinata Sukses_Batam'!idxRatusan,--LEFT(TEXT(RIGHT('[3]Pos Log Serang 260721'!XFD1,3),"000"),1)+1)&amp;" "&amp;IF(--RIGHT('[3]Pos Log Serang 260721'!XFD1,2)&lt;=20,INDEX('331_Tinata Sukses_Batam'!idxSatuSampaiDuaPuluh,--LEFT(RIGHT('[3]Pos Log Serang 260721'!XFD1,2),2)+1),INDEX('331_Tinata Sukses_Batam'!idxSatuSampaiDuaPuluh,--LEFT(RIGHT('[3]Pos Log Serang 260721'!XFD1,2),1)+1)&amp;" puluh "&amp;INDEX('331_Tinata Sukses_Batam'!idxSatuSampaiDuaPuluh,--RIGHT('[3]Pos Log Serang 260721'!XFD1,1)+1))</definedName>
    <definedName name="ratus4" localSheetId="60">" "&amp;INDEX('332_Yenlingtan_Lingkar_BTH'!idxRatusan,--LEFT(TEXT(RIGHT('[3]Pos Log Serang 260721'!XFD1,3),"000"),1)+1)&amp;" "&amp;IF(--RIGHT('[3]Pos Log Serang 260721'!XFD1,2)&lt;=20,INDEX('332_Yenlingtan_Lingkar_BTH'!idxSatuSampaiDuaPuluh,--LEFT(RIGHT('[3]Pos Log Serang 260721'!XFD1,2),2)+1),INDEX('332_Yenlingtan_Lingkar_BTH'!idxSatuSampaiDuaPuluh,--LEFT(RIGHT('[3]Pos Log Serang 260721'!XFD1,2),1)+1)&amp;" puluh "&amp;INDEX('332_Yenlingtan_Lingkar_BTH'!idxSatuSampaiDuaPuluh,--RIGHT('[3]Pos Log Serang 260721'!XFD1,1)+1))</definedName>
    <definedName name="ratus4" localSheetId="61">" "&amp;INDEX('333_Yenlingtan_Timothy_BTH'!idxRatusan,--LEFT(TEXT(RIGHT('[3]Pos Log Serang 260721'!XFD1,3),"000"),1)+1)&amp;" "&amp;IF(--RIGHT('[3]Pos Log Serang 260721'!XFD1,2)&lt;=20,INDEX('333_Yenlingtan_Timothy_BTH'!idxSatuSampaiDuaPuluh,--LEFT(RIGHT('[3]Pos Log Serang 260721'!XFD1,2),2)+1),INDEX('333_Yenlingtan_Timothy_BTH'!idxSatuSampaiDuaPuluh,--LEFT(RIGHT('[3]Pos Log Serang 260721'!XFD1,2),1)+1)&amp;" puluh "&amp;INDEX('333_Yenlingtan_Timothy_BTH'!idxSatuSampaiDuaPuluh,--RIGHT('[3]Pos Log Serang 260721'!XFD1,1)+1))</definedName>
    <definedName name="ratus4" localSheetId="62">" "&amp;INDEX('334_Yenlingtan_kaifa_BTH'!idxRatusan,--LEFT(TEXT(RIGHT('[3]Pos Log Serang 260721'!XFD1,3),"000"),1)+1)&amp;" "&amp;IF(--RIGHT('[3]Pos Log Serang 260721'!XFD1,2)&lt;=20,INDEX('334_Yenlingtan_kaifa_BTH'!idxSatuSampaiDuaPuluh,--LEFT(RIGHT('[3]Pos Log Serang 260721'!XFD1,2),2)+1),INDEX('334_Yenlingtan_kaifa_BTH'!idxSatuSampaiDuaPuluh,--LEFT(RIGHT('[3]Pos Log Serang 260721'!XFD1,2),1)+1)&amp;" puluh "&amp;INDEX('334_Yenlingtan_kaifa_BTH'!idxSatuSampaiDuaPuluh,--RIGHT('[3]Pos Log Serang 260721'!XFD1,1)+1))</definedName>
    <definedName name="ratus4" localSheetId="63">" "&amp;INDEX('335_BSC_Alam Hijau_Bali'!idxRatusan,--LEFT(TEXT(RIGHT('[3]Pos Log Serang 260721'!XFD1,3),"000"),1)+1)&amp;" "&amp;IF(--RIGHT('[3]Pos Log Serang 260721'!XFD1,2)&lt;=20,INDEX('335_BSC_Alam Hijau_Bali'!idxSatuSampaiDuaPuluh,--LEFT(RIGHT('[3]Pos Log Serang 260721'!XFD1,2),2)+1),INDEX('335_BSC_Alam Hijau_Bali'!idxSatuSampaiDuaPuluh,--LEFT(RIGHT('[3]Pos Log Serang 260721'!XFD1,2),1)+1)&amp;" puluh "&amp;INDEX('335_BSC_Alam Hijau_Bali'!idxSatuSampaiDuaPuluh,--RIGHT('[3]Pos Log Serang 260721'!XFD1,1)+1))</definedName>
    <definedName name="ratus4" localSheetId="64">" "&amp;INDEX('335A_BSC_Alam Hijau_Kota Bumi'!idxRatusan,--LEFT(TEXT(RIGHT('[3]Pos Log Serang 260721'!XFD1,3),"000"),1)+1)&amp;" "&amp;IF(--RIGHT('[3]Pos Log Serang 260721'!XFD1,2)&lt;=20,INDEX('335A_BSC_Alam Hijau_Kota Bumi'!idxSatuSampaiDuaPuluh,--LEFT(RIGHT('[3]Pos Log Serang 260721'!XFD1,2),2)+1),INDEX('335A_BSC_Alam Hijau_Kota Bumi'!idxSatuSampaiDuaPuluh,--LEFT(RIGHT('[3]Pos Log Serang 260721'!XFD1,2),1)+1)&amp;" puluh "&amp;INDEX('335A_BSC_Alam Hijau_Kota Bumi'!idxSatuSampaiDuaPuluh,--RIGHT('[3]Pos Log Serang 260721'!XFD1,1)+1))</definedName>
    <definedName name="ratus4" localSheetId="65">" "&amp;INDEX('335B_BSC_Alam Hijau_Palembang'!idxRatusan,--LEFT(TEXT(RIGHT('[3]Pos Log Serang 260721'!XFD1,3),"000"),1)+1)&amp;" "&amp;IF(--RIGHT('[3]Pos Log Serang 260721'!XFD1,2)&lt;=20,INDEX('335B_BSC_Alam Hijau_Palembang'!idxSatuSampaiDuaPuluh,--LEFT(RIGHT('[3]Pos Log Serang 260721'!XFD1,2),2)+1),INDEX('335B_BSC_Alam Hijau_Palembang'!idxSatuSampaiDuaPuluh,--LEFT(RIGHT('[3]Pos Log Serang 260721'!XFD1,2),1)+1)&amp;" puluh "&amp;INDEX('335B_BSC_Alam Hijau_Palembang'!idxSatuSampaiDuaPuluh,--RIGHT('[3]Pos Log Serang 260721'!XFD1,1)+1))</definedName>
    <definedName name="ratus4" localSheetId="66">" "&amp;INDEX('335C_BSC_Alam Hijau_Palemba'!idxRatusan,--LEFT(TEXT(RIGHT('[3]Pos Log Serang 260721'!XFD1,3),"000"),1)+1)&amp;" "&amp;IF(--RIGHT('[3]Pos Log Serang 260721'!XFD1,2)&lt;=20,INDEX('335C_BSC_Alam Hijau_Palemba'!idxSatuSampaiDuaPuluh,--LEFT(RIGHT('[3]Pos Log Serang 260721'!XFD1,2),2)+1),INDEX('335C_BSC_Alam Hijau_Palemba'!idxSatuSampaiDuaPuluh,--LEFT(RIGHT('[3]Pos Log Serang 260721'!XFD1,2),1)+1)&amp;" puluh "&amp;INDEX('335C_BSC_Alam Hijau_Palemba'!idxSatuSampaiDuaPuluh,--RIGHT('[3]Pos Log Serang 260721'!XFD1,1)+1))</definedName>
    <definedName name="ratus4" localSheetId="67">" "&amp;INDEX('335D_BSC_Alam Hijau_Karawang'!idxRatusan,--LEFT(TEXT(RIGHT('[3]Pos Log Serang 260721'!XFD1,3),"000"),1)+1)&amp;" "&amp;IF(--RIGHT('[3]Pos Log Serang 260721'!XFD1,2)&lt;=20,INDEX('335D_BSC_Alam Hijau_Karawang'!idxSatuSampaiDuaPuluh,--LEFT(RIGHT('[3]Pos Log Serang 260721'!XFD1,2),2)+1),INDEX('335D_BSC_Alam Hijau_Karawang'!idxSatuSampaiDuaPuluh,--LEFT(RIGHT('[3]Pos Log Serang 260721'!XFD1,2),1)+1)&amp;" puluh "&amp;INDEX('335D_BSC_Alam Hijau_Karawang'!idxSatuSampaiDuaPuluh,--RIGHT('[3]Pos Log Serang 260721'!XFD1,1)+1))</definedName>
    <definedName name="ratus4" localSheetId="68">" "&amp;INDEX('336_BSC_JHHP_Pekanbaru'!idxRatusan,--LEFT(TEXT(RIGHT('[3]Pos Log Serang 260721'!XFD1,3),"000"),1)+1)&amp;" "&amp;IF(--RIGHT('[3]Pos Log Serang 260721'!XFD1,2)&lt;=20,INDEX('336_BSC_JHHP_Pekanbaru'!idxSatuSampaiDuaPuluh,--LEFT(RIGHT('[3]Pos Log Serang 260721'!XFD1,2),2)+1),INDEX('336_BSC_JHHP_Pekanbaru'!idxSatuSampaiDuaPuluh,--LEFT(RIGHT('[3]Pos Log Serang 260721'!XFD1,2),1)+1)&amp;" puluh "&amp;INDEX('336_BSC_JHHP_Pekanbaru'!idxSatuSampaiDuaPuluh,--RIGHT('[3]Pos Log Serang 260721'!XFD1,1)+1))</definedName>
    <definedName name="ratus4" localSheetId="69">" "&amp;INDEX('337_BSC_Kino_Palembang'!idxRatusan,--LEFT(TEXT(RIGHT('[3]Pos Log Serang 260721'!XFD1,3),"000"),1)+1)&amp;" "&amp;IF(--RIGHT('[3]Pos Log Serang 260721'!XFD1,2)&lt;=20,INDEX('337_BSC_Kino_Palembang'!idxSatuSampaiDuaPuluh,--LEFT(RIGHT('[3]Pos Log Serang 260721'!XFD1,2),2)+1),INDEX('337_BSC_Kino_Palembang'!idxSatuSampaiDuaPuluh,--LEFT(RIGHT('[3]Pos Log Serang 260721'!XFD1,2),1)+1)&amp;" puluh "&amp;INDEX('337_BSC_Kino_Palembang'!idxSatuSampaiDuaPuluh,--RIGHT('[3]Pos Log Serang 260721'!XFD1,1)+1))</definedName>
    <definedName name="ratus4" localSheetId="70">" "&amp;INDEX('338_STL_Tarakan'!idxRatusan,--LEFT(TEXT(RIGHT('[3]Pos Log Serang 260721'!XFD1,3),"000"),1)+1)&amp;" "&amp;IF(--RIGHT('[3]Pos Log Serang 260721'!XFD1,2)&lt;=20,INDEX('338_STL_Tarakan'!idxSatuSampaiDuaPuluh,--LEFT(RIGHT('[3]Pos Log Serang 260721'!XFD1,2),2)+1),INDEX('338_STL_Tarakan'!idxSatuSampaiDuaPuluh,--LEFT(RIGHT('[3]Pos Log Serang 260721'!XFD1,2),1)+1)&amp;" puluh "&amp;INDEX('338_STL_Tarakan'!idxSatuSampaiDuaPuluh,--RIGHT('[3]Pos Log Serang 260721'!XFD1,1)+1))</definedName>
    <definedName name="ratus4" localSheetId="71">" "&amp;INDEX('339_Solologo_Persada_Banjar'!idxRatusan,--LEFT(TEXT(RIGHT('[3]Pos Log Serang 260721'!XFD1,3),"000"),1)+1)&amp;" "&amp;IF(--RIGHT('[3]Pos Log Serang 260721'!XFD1,2)&lt;=20,INDEX('339_Solologo_Persada_Banjar'!idxSatuSampaiDuaPuluh,--LEFT(RIGHT('[3]Pos Log Serang 260721'!XFD1,2),2)+1),INDEX('339_Solologo_Persada_Banjar'!idxSatuSampaiDuaPuluh,--LEFT(RIGHT('[3]Pos Log Serang 260721'!XFD1,2),1)+1)&amp;" puluh "&amp;INDEX('339_Solologo_Persada_Banjar'!idxSatuSampaiDuaPuluh,--RIGHT('[3]Pos Log Serang 260721'!XFD1,1)+1))</definedName>
    <definedName name="ratus4" localSheetId="72">" "&amp;INDEX('340_Solologo_Persada_Pati'!idxRatusan,--LEFT(TEXT(RIGHT('[3]Pos Log Serang 260721'!XFD1,3),"000"),1)+1)&amp;" "&amp;IF(--RIGHT('[3]Pos Log Serang 260721'!XFD1,2)&lt;=20,INDEX('340_Solologo_Persada_Pati'!idxSatuSampaiDuaPuluh,--LEFT(RIGHT('[3]Pos Log Serang 260721'!XFD1,2),2)+1),INDEX('340_Solologo_Persada_Pati'!idxSatuSampaiDuaPuluh,--LEFT(RIGHT('[3]Pos Log Serang 260721'!XFD1,2),1)+1)&amp;" puluh "&amp;INDEX('340_Solologo_Persada_Pati'!idxSatuSampaiDuaPuluh,--RIGHT('[3]Pos Log Serang 260721'!XFD1,1)+1))</definedName>
    <definedName name="ratus4" localSheetId="73">" "&amp;INDEX('341_Solologo_Satya_Banjar'!idxRatusan,--LEFT(TEXT(RIGHT('[3]Pos Log Serang 260721'!XFD1,3),"000"),1)+1)&amp;" "&amp;IF(--RIGHT('[3]Pos Log Serang 260721'!XFD1,2)&lt;=20,INDEX('341_Solologo_Satya_Banjar'!idxSatuSampaiDuaPuluh,--LEFT(RIGHT('[3]Pos Log Serang 260721'!XFD1,2),2)+1),INDEX('341_Solologo_Satya_Banjar'!idxSatuSampaiDuaPuluh,--LEFT(RIGHT('[3]Pos Log Serang 260721'!XFD1,2),1)+1)&amp;" puluh "&amp;INDEX('341_Solologo_Satya_Banjar'!idxSatuSampaiDuaPuluh,--RIGHT('[3]Pos Log Serang 260721'!XFD1,1)+1))</definedName>
    <definedName name="ratus4" localSheetId="74">" "&amp;INDEX('342_Solologo_Banyuwangi'!idxRatusan,--LEFT(TEXT(RIGHT('[3]Pos Log Serang 260721'!XFD1,3),"000"),1)+1)&amp;" "&amp;IF(--RIGHT('[3]Pos Log Serang 260721'!XFD1,2)&lt;=20,INDEX('342_Solologo_Banyuwangi'!idxSatuSampaiDuaPuluh,--LEFT(RIGHT('[3]Pos Log Serang 260721'!XFD1,2),2)+1),INDEX('342_Solologo_Banyuwangi'!idxSatuSampaiDuaPuluh,--LEFT(RIGHT('[3]Pos Log Serang 260721'!XFD1,2),1)+1)&amp;" puluh "&amp;INDEX('342_Solologo_Banyuwangi'!idxSatuSampaiDuaPuluh,--RIGHT('[3]Pos Log Serang 260721'!XFD1,1)+1))</definedName>
    <definedName name="ratus4" localSheetId="75">" "&amp;INDEX('342A_Solologo_Persada_Kendal'!idxRatusan,--LEFT(TEXT(RIGHT('[3]Pos Log Serang 260721'!XFD1,3),"000"),1)+1)&amp;" "&amp;IF(--RIGHT('[3]Pos Log Serang 260721'!XFD1,2)&lt;=20,INDEX('342A_Solologo_Persada_Kendal'!idxSatuSampaiDuaPuluh,--LEFT(RIGHT('[3]Pos Log Serang 260721'!XFD1,2),2)+1),INDEX('342A_Solologo_Persada_Kendal'!idxSatuSampaiDuaPuluh,--LEFT(RIGHT('[3]Pos Log Serang 260721'!XFD1,2),1)+1)&amp;" puluh "&amp;INDEX('342A_Solologo_Persada_Kendal'!idxSatuSampaiDuaPuluh,--RIGHT('[3]Pos Log Serang 260721'!XFD1,1)+1))</definedName>
    <definedName name="ratus4" localSheetId="76">" "&amp;INDEX('343_MAS Kargo_Jambi'!idxRatusan,--LEFT(TEXT(RIGHT('[3]Pos Log Serang 260721'!XFD1,3),"000"),1)+1)&amp;" "&amp;IF(--RIGHT('[3]Pos Log Serang 260721'!XFD1,2)&lt;=20,INDEX('343_MAS Kargo_Jambi'!idxSatuSampaiDuaPuluh,--LEFT(RIGHT('[3]Pos Log Serang 260721'!XFD1,2),2)+1),INDEX('343_MAS Kargo_Jambi'!idxSatuSampaiDuaPuluh,--LEFT(RIGHT('[3]Pos Log Serang 260721'!XFD1,2),1)+1)&amp;" puluh "&amp;INDEX('343_MAS Kargo_Jambi'!idxSatuSampaiDuaPuluh,--RIGHT('[3]Pos Log Serang 260721'!XFD1,1)+1))</definedName>
    <definedName name="ratus4" localSheetId="77">" "&amp;INDEX('344_Bpk Iqbal_Jambi'!idxRatusan,--LEFT(TEXT(RIGHT('[3]Pos Log Serang 260721'!XFD1,3),"000"),1)+1)&amp;" "&amp;IF(--RIGHT('[3]Pos Log Serang 260721'!XFD1,2)&lt;=20,INDEX('344_Bpk Iqbal_Jambi'!idxSatuSampaiDuaPuluh,--LEFT(RIGHT('[3]Pos Log Serang 260721'!XFD1,2),2)+1),INDEX('344_Bpk Iqbal_Jambi'!idxSatuSampaiDuaPuluh,--LEFT(RIGHT('[3]Pos Log Serang 260721'!XFD1,2),1)+1)&amp;" puluh "&amp;INDEX('344_Bpk Iqbal_Jambi'!idxSatuSampaiDuaPuluh,--RIGHT('[3]Pos Log Serang 260721'!XFD1,1)+1))</definedName>
    <definedName name="ratus4" localSheetId="78">" "&amp;INDEX('345_Yenlingtan_Primasari_BTH'!idxRatusan,--LEFT(TEXT(RIGHT('[3]Pos Log Serang 260721'!XFD1,3),"000"),1)+1)&amp;" "&amp;IF(--RIGHT('[3]Pos Log Serang 260721'!XFD1,2)&lt;=20,INDEX('345_Yenlingtan_Primasari_BTH'!idxSatuSampaiDuaPuluh,--LEFT(RIGHT('[3]Pos Log Serang 260721'!XFD1,2),2)+1),INDEX('345_Yenlingtan_Primasari_BTH'!idxSatuSampaiDuaPuluh,--LEFT(RIGHT('[3]Pos Log Serang 260721'!XFD1,2),1)+1)&amp;" puluh "&amp;INDEX('345_Yenlingtan_Primasari_BTH'!idxSatuSampaiDuaPuluh,--RIGHT('[3]Pos Log Serang 260721'!XFD1,1)+1))</definedName>
    <definedName name="ratus4" localSheetId="79">" "&amp;INDEX('346_Yenlingtan_Prambanan_BTH'!idxRatusan,--LEFT(TEXT(RIGHT('[3]Pos Log Serang 260721'!XFD1,3),"000"),1)+1)&amp;" "&amp;IF(--RIGHT('[3]Pos Log Serang 260721'!XFD1,2)&lt;=20,INDEX('346_Yenlingtan_Prambanan_BTH'!idxSatuSampaiDuaPuluh,--LEFT(RIGHT('[3]Pos Log Serang 260721'!XFD1,2),2)+1),INDEX('346_Yenlingtan_Prambanan_BTH'!idxSatuSampaiDuaPuluh,--LEFT(RIGHT('[3]Pos Log Serang 260721'!XFD1,2),1)+1)&amp;" puluh "&amp;INDEX('346_Yenlingtan_Prambanan_BTH'!idxSatuSampaiDuaPuluh,--RIGHT('[3]Pos Log Serang 260721'!XFD1,1)+1))</definedName>
    <definedName name="ratus4" localSheetId="80">" "&amp;INDEX('347_Trawlbens_Batam'!idxRatusan,--LEFT(TEXT(RIGHT('[3]Pos Log Serang 260721'!XFD1,3),"000"),1)+1)&amp;" "&amp;IF(--RIGHT('[3]Pos Log Serang 260721'!XFD1,2)&lt;=20,INDEX('347_Trawlbens_Batam'!idxSatuSampaiDuaPuluh,--LEFT(RIGHT('[3]Pos Log Serang 260721'!XFD1,2),2)+1),INDEX('347_Trawlbens_Batam'!idxSatuSampaiDuaPuluh,--LEFT(RIGHT('[3]Pos Log Serang 260721'!XFD1,2),1)+1)&amp;" puluh "&amp;INDEX('347_Trawlbens_Batam'!idxSatuSampaiDuaPuluh,--RIGHT('[3]Pos Log Serang 260721'!XFD1,1)+1))</definedName>
    <definedName name="ratus4" localSheetId="81">" "&amp;INDEX('348_Cargo Trans_Batam'!idxRatusan,--LEFT(TEXT(RIGHT('[3]Pos Log Serang 260721'!XFD1,3),"000"),1)+1)&amp;" "&amp;IF(--RIGHT('[3]Pos Log Serang 260721'!XFD1,2)&lt;=20,INDEX('348_Cargo Trans_Batam'!idxSatuSampaiDuaPuluh,--LEFT(RIGHT('[3]Pos Log Serang 260721'!XFD1,2),2)+1),INDEX('348_Cargo Trans_Batam'!idxSatuSampaiDuaPuluh,--LEFT(RIGHT('[3]Pos Log Serang 260721'!XFD1,2),1)+1)&amp;" puluh "&amp;INDEX('348_Cargo Trans_Batam'!idxSatuSampaiDuaPuluh,--RIGHT('[3]Pos Log Serang 260721'!XFD1,1)+1))</definedName>
    <definedName name="ratus4" localSheetId="82">" "&amp;INDEX('349_Cargo Trans_Batam'!idxRatusan,--LEFT(TEXT(RIGHT('[3]Pos Log Serang 260721'!XFD1,3),"000"),1)+1)&amp;" "&amp;IF(--RIGHT('[3]Pos Log Serang 260721'!XFD1,2)&lt;=20,INDEX('349_Cargo Trans_Batam'!idxSatuSampaiDuaPuluh,--LEFT(RIGHT('[3]Pos Log Serang 260721'!XFD1,2),2)+1),INDEX('349_Cargo Trans_Batam'!idxSatuSampaiDuaPuluh,--LEFT(RIGHT('[3]Pos Log Serang 260721'!XFD1,2),1)+1)&amp;" puluh "&amp;INDEX('349_Cargo Trans_Batam'!idxSatuSampaiDuaPuluh,--RIGHT('[3]Pos Log Serang 260721'!XFD1,1)+1))</definedName>
    <definedName name="ratus4" localSheetId="83">" "&amp;INDEX('350_PT Sinar Himalaya_Makssar'!idxRatusan,--LEFT(TEXT(RIGHT('[3]Pos Log Serang 260721'!XFD1,3),"000"),1)+1)&amp;" "&amp;IF(--RIGHT('[3]Pos Log Serang 260721'!XFD1,2)&lt;=20,INDEX('350_PT Sinar Himalaya_Makssar'!idxSatuSampaiDuaPuluh,--LEFT(RIGHT('[3]Pos Log Serang 260721'!XFD1,2),2)+1),INDEX('350_PT Sinar Himalaya_Makssar'!idxSatuSampaiDuaPuluh,--LEFT(RIGHT('[3]Pos Log Serang 260721'!XFD1,2),1)+1)&amp;" puluh "&amp;INDEX('350_PT Sinar Himalaya_Makssar'!idxSatuSampaiDuaPuluh,--RIGHT('[3]Pos Log Serang 260721'!XFD1,1)+1))</definedName>
    <definedName name="ratus4" localSheetId="84">" "&amp;INDEX('351_Tiga Putra_Lahat'!idxRatusan,--LEFT(TEXT(RIGHT('[3]Pos Log Serang 260721'!XFD1,3),"000"),1)+1)&amp;" "&amp;IF(--RIGHT('[3]Pos Log Serang 260721'!XFD1,2)&lt;=20,INDEX('351_Tiga Putra_Lahat'!idxSatuSampaiDuaPuluh,--LEFT(RIGHT('[3]Pos Log Serang 260721'!XFD1,2),2)+1),INDEX('351_Tiga Putra_Lahat'!idxSatuSampaiDuaPuluh,--LEFT(RIGHT('[3]Pos Log Serang 260721'!XFD1,2),1)+1)&amp;" puluh "&amp;INDEX('351_Tiga Putra_Lahat'!idxSatuSampaiDuaPuluh,--RIGHT('[3]Pos Log Serang 260721'!XFD1,1)+1))</definedName>
    <definedName name="ratus4" localSheetId="85">" "&amp;INDEX('352_BBI_Kudus'!idxRatusan,--LEFT(TEXT(RIGHT('[3]Pos Log Serang 260721'!XFD1,3),"000"),1)+1)&amp;" "&amp;IF(--RIGHT('[3]Pos Log Serang 260721'!XFD1,2)&lt;=20,INDEX('352_BBI_Kudus'!idxSatuSampaiDuaPuluh,--LEFT(RIGHT('[3]Pos Log Serang 260721'!XFD1,2),2)+1),INDEX('352_BBI_Kudus'!idxSatuSampaiDuaPuluh,--LEFT(RIGHT('[3]Pos Log Serang 260721'!XFD1,2),1)+1)&amp;" puluh "&amp;INDEX('352_BBI_Kudus'!idxSatuSampaiDuaPuluh,--RIGHT('[3]Pos Log Serang 260721'!XFD1,1)+1))</definedName>
    <definedName name="ratus4" localSheetId="86">" "&amp;INDEX('353_BBI_Bali'!idxRatusan,--LEFT(TEXT(RIGHT('[3]Pos Log Serang 260721'!XFD1,3),"000"),1)+1)&amp;" "&amp;IF(--RIGHT('[3]Pos Log Serang 260721'!XFD1,2)&lt;=20,INDEX('353_BBI_Bali'!idxSatuSampaiDuaPuluh,--LEFT(RIGHT('[3]Pos Log Serang 260721'!XFD1,2),2)+1),INDEX('353_BBI_Bali'!idxSatuSampaiDuaPuluh,--LEFT(RIGHT('[3]Pos Log Serang 260721'!XFD1,2),1)+1)&amp;" puluh "&amp;INDEX('353_BBI_Bali'!idxSatuSampaiDuaPuluh,--RIGHT('[3]Pos Log Serang 260721'!XFD1,1)+1))</definedName>
    <definedName name="ratus4" localSheetId="87">" "&amp;INDEX('354_BBI_Tuban'!idxRatusan,--LEFT(TEXT(RIGHT('[3]Pos Log Serang 260721'!XFD1,3),"000"),1)+1)&amp;" "&amp;IF(--RIGHT('[3]Pos Log Serang 260721'!XFD1,2)&lt;=20,INDEX('354_BBI_Tuban'!idxSatuSampaiDuaPuluh,--LEFT(RIGHT('[3]Pos Log Serang 260721'!XFD1,2),2)+1),INDEX('354_BBI_Tuban'!idxSatuSampaiDuaPuluh,--LEFT(RIGHT('[3]Pos Log Serang 260721'!XFD1,2),1)+1)&amp;" puluh "&amp;INDEX('354_BBI_Tuban'!idxSatuSampaiDuaPuluh,--RIGHT('[3]Pos Log Serang 260721'!XFD1,1)+1))</definedName>
    <definedName name="ratus4" localSheetId="88">" "&amp;INDEX('355_BBI_Malang'!idxRatusan,--LEFT(TEXT(RIGHT('[3]Pos Log Serang 260721'!XFD1,3),"000"),1)+1)&amp;" "&amp;IF(--RIGHT('[3]Pos Log Serang 260721'!XFD1,2)&lt;=20,INDEX('355_BBI_Malang'!idxSatuSampaiDuaPuluh,--LEFT(RIGHT('[3]Pos Log Serang 260721'!XFD1,2),2)+1),INDEX('355_BBI_Malang'!idxSatuSampaiDuaPuluh,--LEFT(RIGHT('[3]Pos Log Serang 260721'!XFD1,2),1)+1)&amp;" puluh "&amp;INDEX('355_BBI_Malang'!idxSatuSampaiDuaPuluh,--RIGHT('[3]Pos Log Serang 260721'!XFD1,1)+1))</definedName>
    <definedName name="ratus4" localSheetId="89">" "&amp;INDEX('356_Lion_Pontianak'!idxRatusan,--LEFT(TEXT(RIGHT('[3]Pos Log Serang 260721'!XFD1,3),"000"),1)+1)&amp;" "&amp;IF(--RIGHT('[3]Pos Log Serang 260721'!XFD1,2)&lt;=20,INDEX('356_Lion_Pontianak'!idxSatuSampaiDuaPuluh,--LEFT(RIGHT('[3]Pos Log Serang 260721'!XFD1,2),2)+1),INDEX('356_Lion_Pontianak'!idxSatuSampaiDuaPuluh,--LEFT(RIGHT('[3]Pos Log Serang 260721'!XFD1,2),1)+1)&amp;" puluh "&amp;INDEX('356_Lion_Pontianak'!idxSatuSampaiDuaPuluh,--RIGHT('[3]Pos Log Serang 260721'!XFD1,1)+1))</definedName>
    <definedName name="ratus4" localSheetId="90">" "&amp;INDEX('357_Lion_Malang'!idxRatusan,--LEFT(TEXT(RIGHT('[3]Pos Log Serang 260721'!XFD1,3),"000"),1)+1)&amp;" "&amp;IF(--RIGHT('[3]Pos Log Serang 260721'!XFD1,2)&lt;=20,INDEX('357_Lion_Malang'!idxSatuSampaiDuaPuluh,--LEFT(RIGHT('[3]Pos Log Serang 260721'!XFD1,2),2)+1),INDEX('357_Lion_Malang'!idxSatuSampaiDuaPuluh,--LEFT(RIGHT('[3]Pos Log Serang 260721'!XFD1,2),1)+1)&amp;" puluh "&amp;INDEX('357_Lion_Malang'!idxSatuSampaiDuaPuluh,--RIGHT('[3]Pos Log Serang 260721'!XFD1,1)+1))</definedName>
    <definedName name="ratus4" localSheetId="91">" "&amp;INDEX('358_Lion_Bali'!idxRatusan,--LEFT(TEXT(RIGHT('[3]Pos Log Serang 260721'!XFD1,3),"000"),1)+1)&amp;" "&amp;IF(--RIGHT('[3]Pos Log Serang 260721'!XFD1,2)&lt;=20,INDEX('358_Lion_Bali'!idxSatuSampaiDuaPuluh,--LEFT(RIGHT('[3]Pos Log Serang 260721'!XFD1,2),2)+1),INDEX('358_Lion_Bali'!idxSatuSampaiDuaPuluh,--LEFT(RIGHT('[3]Pos Log Serang 260721'!XFD1,2),1)+1)&amp;" puluh "&amp;INDEX('358_Lion_Bali'!idxSatuSampaiDuaPuluh,--RIGHT('[3]Pos Log Serang 260721'!XFD1,1)+1))</definedName>
    <definedName name="ratus4" localSheetId="92">" "&amp;INDEX('359_Lion_Pati'!idxRatusan,--LEFT(TEXT(RIGHT('[3]Pos Log Serang 260721'!XFD1,3),"000"),1)+1)&amp;" "&amp;IF(--RIGHT('[3]Pos Log Serang 260721'!XFD1,2)&lt;=20,INDEX('359_Lion_Pati'!idxSatuSampaiDuaPuluh,--LEFT(RIGHT('[3]Pos Log Serang 260721'!XFD1,2),2)+1),INDEX('359_Lion_Pati'!idxSatuSampaiDuaPuluh,--LEFT(RIGHT('[3]Pos Log Serang 260721'!XFD1,2),1)+1)&amp;" puluh "&amp;INDEX('359_Lion_Pati'!idxSatuSampaiDuaPuluh,--RIGHT('[3]Pos Log Serang 260721'!XFD1,1)+1))</definedName>
    <definedName name="ratus4" localSheetId="93">" "&amp;INDEX('360_Lion_Pasuruan'!idxRatusan,--LEFT(TEXT(RIGHT('[3]Pos Log Serang 260721'!XFD1,3),"000"),1)+1)&amp;" "&amp;IF(--RIGHT('[3]Pos Log Serang 260721'!XFD1,2)&lt;=20,INDEX('360_Lion_Pasuruan'!idxSatuSampaiDuaPuluh,--LEFT(RIGHT('[3]Pos Log Serang 260721'!XFD1,2),2)+1),INDEX('360_Lion_Pasuruan'!idxSatuSampaiDuaPuluh,--LEFT(RIGHT('[3]Pos Log Serang 260721'!XFD1,2),1)+1)&amp;" puluh "&amp;INDEX('360_Lion_Pasuruan'!idxSatuSampaiDuaPuluh,--RIGHT('[3]Pos Log Serang 260721'!XFD1,1)+1))</definedName>
    <definedName name="ratus4" localSheetId="94">" "&amp;INDEX('361_Solologo_Satyaalam_Malang'!idxRatusan,--LEFT(TEXT(RIGHT('[3]Pos Log Serang 260721'!XFD1,3),"000"),1)+1)&amp;" "&amp;IF(--RIGHT('[3]Pos Log Serang 260721'!XFD1,2)&lt;=20,INDEX('361_Solologo_Satyaalam_Malang'!idxSatuSampaiDuaPuluh,--LEFT(RIGHT('[3]Pos Log Serang 260721'!XFD1,2),2)+1),INDEX('361_Solologo_Satyaalam_Malang'!idxSatuSampaiDuaPuluh,--LEFT(RIGHT('[3]Pos Log Serang 260721'!XFD1,2),1)+1)&amp;" puluh "&amp;INDEX('361_Solologo_Satyaalam_Malang'!idxSatuSampaiDuaPuluh,--RIGHT('[3]Pos Log Serang 260721'!XFD1,1)+1))</definedName>
    <definedName name="ratus4" localSheetId="95">" "&amp;INDEX('362_Solologo_Satyaalam_Banjar'!idxRatusan,--LEFT(TEXT(RIGHT('[3]Pos Log Serang 260721'!XFD1,3),"000"),1)+1)&amp;" "&amp;IF(--RIGHT('[3]Pos Log Serang 260721'!XFD1,2)&lt;=20,INDEX('362_Solologo_Satyaalam_Banjar'!idxSatuSampaiDuaPuluh,--LEFT(RIGHT('[3]Pos Log Serang 260721'!XFD1,2),2)+1),INDEX('362_Solologo_Satyaalam_Banjar'!idxSatuSampaiDuaPuluh,--LEFT(RIGHT('[3]Pos Log Serang 260721'!XFD1,2),1)+1)&amp;" puluh "&amp;INDEX('362_Solologo_Satyaalam_Banjar'!idxSatuSampaiDuaPuluh,--RIGHT('[3]Pos Log Serang 260721'!XFD1,1)+1))</definedName>
    <definedName name="ratus4" localSheetId="96">" "&amp;INDEX('363_NCT_Jambi'!idxRatusan,--LEFT(TEXT(RIGHT('[3]Pos Log Serang 260721'!XFD1,3),"000"),1)+1)&amp;" "&amp;IF(--RIGHT('[3]Pos Log Serang 260721'!XFD1,2)&lt;=20,INDEX('363_NCT_Jambi'!idxSatuSampaiDuaPuluh,--LEFT(RIGHT('[3]Pos Log Serang 260721'!XFD1,2),2)+1),INDEX('363_NCT_Jambi'!idxSatuSampaiDuaPuluh,--LEFT(RIGHT('[3]Pos Log Serang 260721'!XFD1,2),1)+1)&amp;" puluh "&amp;INDEX('363_NCT_Jambi'!idxSatuSampaiDuaPuluh,--RIGHT('[3]Pos Log Serang 260721'!XFD1,1)+1))</definedName>
    <definedName name="ratus4" localSheetId="97">" "&amp;INDEX('363a_NCT_Jambi (2)'!idxRatusan,--LEFT(TEXT(RIGHT('[3]Pos Log Serang 260721'!XFD1,3),"000"),1)+1)&amp;" "&amp;IF(--RIGHT('[3]Pos Log Serang 260721'!XFD1,2)&lt;=20,INDEX('363a_NCT_Jambi (2)'!idxSatuSampaiDuaPuluh,--LEFT(RIGHT('[3]Pos Log Serang 260721'!XFD1,2),2)+1),INDEX('363a_NCT_Jambi (2)'!idxSatuSampaiDuaPuluh,--LEFT(RIGHT('[3]Pos Log Serang 260721'!XFD1,2),1)+1)&amp;" puluh "&amp;INDEX('363a_NCT_Jambi (2)'!idxSatuSampaiDuaPuluh,--RIGHT('[3]Pos Log Serang 260721'!XFD1,1)+1))</definedName>
    <definedName name="ratus4" localSheetId="98">" "&amp;INDEX('364_Bpk.Iqbal_Batam'!idxRatusan,--LEFT(TEXT(RIGHT('[3]Pos Log Serang 260721'!XFD1,3),"000"),1)+1)&amp;" "&amp;IF(--RIGHT('[3]Pos Log Serang 260721'!XFD1,2)&lt;=20,INDEX('364_Bpk.Iqbal_Batam'!idxSatuSampaiDuaPuluh,--LEFT(RIGHT('[3]Pos Log Serang 260721'!XFD1,2),2)+1),INDEX('364_Bpk.Iqbal_Batam'!idxSatuSampaiDuaPuluh,--LEFT(RIGHT('[3]Pos Log Serang 260721'!XFD1,2),1)+1)&amp;" puluh "&amp;INDEX('364_Bpk.Iqbal_Batam'!idxSatuSampaiDuaPuluh,--RIGHT('[3]Pos Log Serang 260721'!XFD1,1)+1))</definedName>
    <definedName name="ratus4" localSheetId="99">" "&amp;INDEX('365_Klik_Batam'!idxRatusan,--LEFT(TEXT(RIGHT('[3]Pos Log Serang 260721'!XFD1,3),"000"),1)+1)&amp;" "&amp;IF(--RIGHT('[3]Pos Log Serang 260721'!XFD1,2)&lt;=20,INDEX('365_Klik_Batam'!idxSatuSampaiDuaPuluh,--LEFT(RIGHT('[3]Pos Log Serang 260721'!XFD1,2),2)+1),INDEX('365_Klik_Batam'!idxSatuSampaiDuaPuluh,--LEFT(RIGHT('[3]Pos Log Serang 260721'!XFD1,2),1)+1)&amp;" puluh "&amp;INDEX('365_Klik_Batam'!idxSatuSampaiDuaPuluh,--RIGHT('[3]Pos Log Serang 260721'!XFD1,1)+1))</definedName>
    <definedName name="ratus4" localSheetId="100">" "&amp;INDEX('366_Klik_Batam'!idxRatusan,--LEFT(TEXT(RIGHT('[3]Pos Log Serang 260721'!XFD1,3),"000"),1)+1)&amp;" "&amp;IF(--RIGHT('[3]Pos Log Serang 260721'!XFD1,2)&lt;=20,INDEX('366_Klik_Batam'!idxSatuSampaiDuaPuluh,--LEFT(RIGHT('[3]Pos Log Serang 260721'!XFD1,2),2)+1),INDEX('366_Klik_Batam'!idxSatuSampaiDuaPuluh,--LEFT(RIGHT('[3]Pos Log Serang 260721'!XFD1,2),1)+1)&amp;" puluh "&amp;INDEX('366_Klik_Batam'!idxSatuSampaiDuaPuluh,--RIGHT('[3]Pos Log Serang 260721'!XFD1,1)+1))</definedName>
    <definedName name="ratus4" localSheetId="101">" "&amp;INDEX('367_Solologo_Palembang'!idxRatusan,--LEFT(TEXT(RIGHT('[3]Pos Log Serang 260721'!XFD1,3),"000"),1)+1)&amp;" "&amp;IF(--RIGHT('[3]Pos Log Serang 260721'!XFD1,2)&lt;=20,INDEX('367_Solologo_Palembang'!idxSatuSampaiDuaPuluh,--LEFT(RIGHT('[3]Pos Log Serang 260721'!XFD1,2),2)+1),INDEX('367_Solologo_Palembang'!idxSatuSampaiDuaPuluh,--LEFT(RIGHT('[3]Pos Log Serang 260721'!XFD1,2),1)+1)&amp;" puluh "&amp;INDEX('367_Solologo_Palembang'!idxSatuSampaiDuaPuluh,--RIGHT('[3]Pos Log Serang 260721'!XFD1,1)+1))</definedName>
    <definedName name="ratus4" localSheetId="102">" "&amp;INDEX('368_Aras_PNK'!idxRatusan,--LEFT(TEXT(RIGHT('[3]Pos Log Serang 260721'!XFD1,3),"000"),1)+1)&amp;" "&amp;IF(--RIGHT('[3]Pos Log Serang 260721'!XFD1,2)&lt;=20,INDEX('368_Aras_PNK'!idxSatuSampaiDuaPuluh,--LEFT(RIGHT('[3]Pos Log Serang 260721'!XFD1,2),2)+1),INDEX('368_Aras_PNK'!idxSatuSampaiDuaPuluh,--LEFT(RIGHT('[3]Pos Log Serang 260721'!XFD1,2),1)+1)&amp;" puluh "&amp;INDEX('368_Aras_PNK'!idxSatuSampaiDuaPuluh,--RIGHT('[3]Pos Log Serang 260721'!XFD1,1)+1))</definedName>
    <definedName name="ratus4" localSheetId="103">" "&amp;INDEX('368A_Aras_PNK'!idxRatusan,--LEFT(TEXT(RIGHT('[3]Pos Log Serang 260721'!XFD1,3),"000"),1)+1)&amp;" "&amp;IF(--RIGHT('[3]Pos Log Serang 260721'!XFD1,2)&lt;=20,INDEX('368A_Aras_PNK'!idxSatuSampaiDuaPuluh,--LEFT(RIGHT('[3]Pos Log Serang 260721'!XFD1,2),2)+1),INDEX('368A_Aras_PNK'!idxSatuSampaiDuaPuluh,--LEFT(RIGHT('[3]Pos Log Serang 260721'!XFD1,2),1)+1)&amp;" puluh "&amp;INDEX('368A_Aras_PNK'!idxSatuSampaiDuaPuluh,--RIGHT('[3]Pos Log Serang 260721'!XFD1,1)+1))</definedName>
    <definedName name="ratus4" localSheetId="104">" "&amp;INDEX('369_Yenlingtan_PT INTI_BTH'!idxRatusan,--LEFT(TEXT(RIGHT('[3]Pos Log Serang 260721'!XFD1,3),"000"),1)+1)&amp;" "&amp;IF(--RIGHT('[3]Pos Log Serang 260721'!XFD1,2)&lt;=20,INDEX('369_Yenlingtan_PT INTI_BTH'!idxSatuSampaiDuaPuluh,--LEFT(RIGHT('[3]Pos Log Serang 260721'!XFD1,2),2)+1),INDEX('369_Yenlingtan_PT INTI_BTH'!idxSatuSampaiDuaPuluh,--LEFT(RIGHT('[3]Pos Log Serang 260721'!XFD1,2),1)+1)&amp;" puluh "&amp;INDEX('369_Yenlingtan_PT INTI_BTH'!idxSatuSampaiDuaPuluh,--RIGHT('[3]Pos Log Serang 260721'!XFD1,1)+1))</definedName>
    <definedName name="ratus4" localSheetId="105">" "&amp;INDEX('370_Menara_Jambi'!idxRatusan,--LEFT(TEXT(RIGHT('[3]Pos Log Serang 260721'!XFD1,3),"000"),1)+1)&amp;" "&amp;IF(--RIGHT('[3]Pos Log Serang 260721'!XFD1,2)&lt;=20,INDEX('370_Menara_Jambi'!idxSatuSampaiDuaPuluh,--LEFT(RIGHT('[3]Pos Log Serang 260721'!XFD1,2),2)+1),INDEX('370_Menara_Jambi'!idxSatuSampaiDuaPuluh,--LEFT(RIGHT('[3]Pos Log Serang 260721'!XFD1,2),1)+1)&amp;" puluh "&amp;INDEX('370_Menara_Jambi'!idxSatuSampaiDuaPuluh,--RIGHT('[3]Pos Log Serang 260721'!XFD1,1)+1))</definedName>
    <definedName name="ratus4" localSheetId="106">" "&amp;INDEX('371_PT. Lalitan Anugerah_Palu'!idxRatusan,--LEFT(TEXT(RIGHT('[3]Pos Log Serang 260721'!XFD1,3),"000"),1)+1)&amp;" "&amp;IF(--RIGHT('[3]Pos Log Serang 260721'!XFD1,2)&lt;=20,INDEX('371_PT. Lalitan Anugerah_Palu'!idxSatuSampaiDuaPuluh,--LEFT(RIGHT('[3]Pos Log Serang 260721'!XFD1,2),2)+1),INDEX('371_PT. Lalitan Anugerah_Palu'!idxSatuSampaiDuaPuluh,--LEFT(RIGHT('[3]Pos Log Serang 260721'!XFD1,2),1)+1)&amp;" puluh "&amp;INDEX('371_PT. Lalitan Anugerah_Palu'!idxSatuSampaiDuaPuluh,--RIGHT('[3]Pos Log Serang 260721'!XFD1,1)+1))</definedName>
    <definedName name="ratus4" localSheetId="107">" "&amp;INDEX('372_Lion_ParePare'!idxRatusan,--LEFT(TEXT(RIGHT('[3]Pos Log Serang 260721'!XFD1,3),"000"),1)+1)&amp;" "&amp;IF(--RIGHT('[3]Pos Log Serang 260721'!XFD1,2)&lt;=20,INDEX('372_Lion_ParePare'!idxSatuSampaiDuaPuluh,--LEFT(RIGHT('[3]Pos Log Serang 260721'!XFD1,2),2)+1),INDEX('372_Lion_ParePare'!idxSatuSampaiDuaPuluh,--LEFT(RIGHT('[3]Pos Log Serang 260721'!XFD1,2),1)+1)&amp;" puluh "&amp;INDEX('372_Lion_ParePare'!idxSatuSampaiDuaPuluh,--RIGHT('[3]Pos Log Serang 260721'!XFD1,1)+1))</definedName>
    <definedName name="ratus4" localSheetId="108">" "&amp;INDEX('373_Lion_Makkatutu'!idxRatusan,--LEFT(TEXT(RIGHT('[3]Pos Log Serang 260721'!XFD1,3),"000"),1)+1)&amp;" "&amp;IF(--RIGHT('[3]Pos Log Serang 260721'!XFD1,2)&lt;=20,INDEX('373_Lion_Makkatutu'!idxSatuSampaiDuaPuluh,--LEFT(RIGHT('[3]Pos Log Serang 260721'!XFD1,2),2)+1),INDEX('373_Lion_Makkatutu'!idxSatuSampaiDuaPuluh,--LEFT(RIGHT('[3]Pos Log Serang 260721'!XFD1,2),1)+1)&amp;" puluh "&amp;INDEX('373_Lion_Makkatutu'!idxSatuSampaiDuaPuluh,--RIGHT('[3]Pos Log Serang 260721'!XFD1,1)+1))</definedName>
    <definedName name="ratus4" localSheetId="109">" "&amp;INDEX('374_BBI_Lampung'!idxRatusan,--LEFT(TEXT(RIGHT('[3]Pos Log Serang 260721'!XFD1,3),"000"),1)+1)&amp;" "&amp;IF(--RIGHT('[3]Pos Log Serang 260721'!XFD1,2)&lt;=20,INDEX('374_BBI_Lampung'!idxSatuSampaiDuaPuluh,--LEFT(RIGHT('[3]Pos Log Serang 260721'!XFD1,2),2)+1),INDEX('374_BBI_Lampung'!idxSatuSampaiDuaPuluh,--LEFT(RIGHT('[3]Pos Log Serang 260721'!XFD1,2),1)+1)&amp;" puluh "&amp;INDEX('374_BBI_Lampung'!idxSatuSampaiDuaPuluh,--RIGHT('[3]Pos Log Serang 260721'!XFD1,1)+1))</definedName>
    <definedName name="ratus4" localSheetId="110">" "&amp;INDEX('375_Bpk Budi_Banjarmasin'!idxRatusan,--LEFT(TEXT(RIGHT('[3]Pos Log Serang 260721'!XFD1,3),"000"),1)+1)&amp;" "&amp;IF(--RIGHT('[3]Pos Log Serang 260721'!XFD1,2)&lt;=20,INDEX('375_Bpk Budi_Banjarmasin'!idxSatuSampaiDuaPuluh,--LEFT(RIGHT('[3]Pos Log Serang 260721'!XFD1,2),2)+1),INDEX('375_Bpk Budi_Banjarmasin'!idxSatuSampaiDuaPuluh,--LEFT(RIGHT('[3]Pos Log Serang 260721'!XFD1,2),1)+1)&amp;" puluh "&amp;INDEX('375_Bpk Budi_Banjarmasin'!idxSatuSampaiDuaPuluh,--RIGHT('[3]Pos Log Serang 260721'!XFD1,1)+1))</definedName>
    <definedName name="ratus4" localSheetId="111">" "&amp;INDEX('376_CV USAHA JAYA_Batam'!idxRatusan,--LEFT(TEXT(RIGHT('[3]Pos Log Serang 260721'!XFD1,3),"000"),1)+1)&amp;" "&amp;IF(--RIGHT('[3]Pos Log Serang 260721'!XFD1,2)&lt;=20,INDEX('376_CV USAHA JAYA_Batam'!idxSatuSampaiDuaPuluh,--LEFT(RIGHT('[3]Pos Log Serang 260721'!XFD1,2),2)+1),INDEX('376_CV USAHA JAYA_Batam'!idxSatuSampaiDuaPuluh,--LEFT(RIGHT('[3]Pos Log Serang 260721'!XFD1,2),1)+1)&amp;" puluh "&amp;INDEX('376_CV USAHA JAYA_Batam'!idxSatuSampaiDuaPuluh,--RIGHT('[3]Pos Log Serang 260721'!XFD1,1)+1))</definedName>
    <definedName name="ratus4" localSheetId="112">" "&amp;INDEX('377_Solologo_Persada_Pati'!idxRatusan,--LEFT(TEXT(RIGHT('[3]Pos Log Serang 260721'!XFD1,3),"000"),1)+1)&amp;" "&amp;IF(--RIGHT('[3]Pos Log Serang 260721'!XFD1,2)&lt;=20,INDEX('377_Solologo_Persada_Pati'!idxSatuSampaiDuaPuluh,--LEFT(RIGHT('[3]Pos Log Serang 260721'!XFD1,2),2)+1),INDEX('377_Solologo_Persada_Pati'!idxSatuSampaiDuaPuluh,--LEFT(RIGHT('[3]Pos Log Serang 260721'!XFD1,2),1)+1)&amp;" puluh "&amp;INDEX('377_Solologo_Persada_Pati'!idxSatuSampaiDuaPuluh,--RIGHT('[3]Pos Log Serang 260721'!XFD1,1)+1))</definedName>
    <definedName name="ratus4" localSheetId="113">" "&amp;INDEX('378_Yenlingtan_Batam'!idxRatusan,--LEFT(TEXT(RIGHT('[3]Pos Log Serang 260721'!XFD1,3),"000"),1)+1)&amp;" "&amp;IF(--RIGHT('[3]Pos Log Serang 260721'!XFD1,2)&lt;=20,INDEX('378_Yenlingtan_Batam'!idxSatuSampaiDuaPuluh,--LEFT(RIGHT('[3]Pos Log Serang 260721'!XFD1,2),2)+1),INDEX('378_Yenlingtan_Batam'!idxSatuSampaiDuaPuluh,--LEFT(RIGHT('[3]Pos Log Serang 260721'!XFD1,2),1)+1)&amp;" puluh "&amp;INDEX('378_Yenlingtan_Batam'!idxSatuSampaiDuaPuluh,--RIGHT('[3]Pos Log Serang 260721'!XFD1,1)+1))</definedName>
    <definedName name="ratus4" localSheetId="114">" "&amp;INDEX('379_KaifaFood_Batam'!idxRatusan,--LEFT(TEXT(RIGHT('[3]Pos Log Serang 260721'!XFD1,3),"000"),1)+1)&amp;" "&amp;IF(--RIGHT('[3]Pos Log Serang 260721'!XFD1,2)&lt;=20,INDEX('379_KaifaFood_Batam'!idxSatuSampaiDuaPuluh,--LEFT(RIGHT('[3]Pos Log Serang 260721'!XFD1,2),2)+1),INDEX('379_KaifaFood_Batam'!idxSatuSampaiDuaPuluh,--LEFT(RIGHT('[3]Pos Log Serang 260721'!XFD1,2),1)+1)&amp;" puluh "&amp;INDEX('379_KaifaFood_Batam'!idxSatuSampaiDuaPuluh,--RIGHT('[3]Pos Log Serang 260721'!XFD1,1)+1))</definedName>
    <definedName name="ratus4" localSheetId="115">" "&amp;INDEX('380_AnzoraSkin_Batam'!idxRatusan,--LEFT(TEXT(RIGHT('[3]Pos Log Serang 260721'!XFD1,3),"000"),1)+1)&amp;" "&amp;IF(--RIGHT('[3]Pos Log Serang 260721'!XFD1,2)&lt;=20,INDEX('380_AnzoraSkin_Batam'!idxSatuSampaiDuaPuluh,--LEFT(RIGHT('[3]Pos Log Serang 260721'!XFD1,2),2)+1),INDEX('380_AnzoraSkin_Batam'!idxSatuSampaiDuaPuluh,--LEFT(RIGHT('[3]Pos Log Serang 260721'!XFD1,2),1)+1)&amp;" puluh "&amp;INDEX('380_AnzoraSkin_Batam'!idxSatuSampaiDuaPuluh,--RIGHT('[3]Pos Log Serang 260721'!XFD1,1)+1))</definedName>
    <definedName name="ratus4" localSheetId="116">" "&amp;INDEX('381_Yenlintang_Batam'!idxRatusan,--LEFT(TEXT(RIGHT('[3]Pos Log Serang 260721'!XFD1,3),"000"),1)+1)&amp;" "&amp;IF(--RIGHT('[3]Pos Log Serang 260721'!XFD1,2)&lt;=20,INDEX('381_Yenlintang_Batam'!idxSatuSampaiDuaPuluh,--LEFT(RIGHT('[3]Pos Log Serang 260721'!XFD1,2),2)+1),INDEX('381_Yenlintang_Batam'!idxSatuSampaiDuaPuluh,--LEFT(RIGHT('[3]Pos Log Serang 260721'!XFD1,2),1)+1)&amp;" puluh "&amp;INDEX('381_Yenlintang_Batam'!idxSatuSampaiDuaPuluh,--RIGHT('[3]Pos Log Serang 260721'!XFD1,1)+1))</definedName>
    <definedName name="ratus4" localSheetId="117">" "&amp;INDEX('382_TifaTransLog_Batam'!idxRatusan,--LEFT(TEXT(RIGHT('[3]Pos Log Serang 260721'!XFD1,3),"000"),1)+1)&amp;" "&amp;IF(--RIGHT('[3]Pos Log Serang 260721'!XFD1,2)&lt;=20,INDEX('382_TifaTransLog_Batam'!idxSatuSampaiDuaPuluh,--LEFT(RIGHT('[3]Pos Log Serang 260721'!XFD1,2),2)+1),INDEX('382_TifaTransLog_Batam'!idxSatuSampaiDuaPuluh,--LEFT(RIGHT('[3]Pos Log Serang 260721'!XFD1,2),1)+1)&amp;" puluh "&amp;INDEX('382_TifaTransLog_Batam'!idxSatuSampaiDuaPuluh,--RIGHT('[3]Pos Log Serang 260721'!XFD1,1)+1))</definedName>
    <definedName name="ratus4" localSheetId="118">" "&amp;INDEX('383_Ibu Mujiasih_Sleman'!idxRatusan,--LEFT(TEXT(RIGHT('[3]Pos Log Serang 260721'!XFD1,3),"000"),1)+1)&amp;" "&amp;IF(--RIGHT('[3]Pos Log Serang 260721'!XFD1,2)&lt;=20,INDEX('383_Ibu Mujiasih_Sleman'!idxSatuSampaiDuaPuluh,--LEFT(RIGHT('[3]Pos Log Serang 260721'!XFD1,2),2)+1),INDEX('383_Ibu Mujiasih_Sleman'!idxSatuSampaiDuaPuluh,--LEFT(RIGHT('[3]Pos Log Serang 260721'!XFD1,2),1)+1)&amp;" puluh "&amp;INDEX('383_Ibu Mujiasih_Sleman'!idxSatuSampaiDuaPuluh,--RIGHT('[3]Pos Log Serang 260721'!XFD1,1)+1))</definedName>
    <definedName name="ratus4" localSheetId="119">" "&amp;INDEX('384_Yenlintang_Batam'!idxRatusan,--LEFT(TEXT(RIGHT('[3]Pos Log Serang 260721'!XFD1,3),"000"),1)+1)&amp;" "&amp;IF(--RIGHT('[3]Pos Log Serang 260721'!XFD1,2)&lt;=20,INDEX('384_Yenlintang_Batam'!idxSatuSampaiDuaPuluh,--LEFT(RIGHT('[3]Pos Log Serang 260721'!XFD1,2),2)+1),INDEX('384_Yenlintang_Batam'!idxSatuSampaiDuaPuluh,--LEFT(RIGHT('[3]Pos Log Serang 260721'!XFD1,2),1)+1)&amp;" puluh "&amp;INDEX('384_Yenlintang_Batam'!idxSatuSampaiDuaPuluh,--RIGHT('[3]Pos Log Serang 260721'!XFD1,1)+1))</definedName>
    <definedName name="ratus4" localSheetId="120">" "&amp;INDEX('385_Yenlintang_Batam'!idxRatusan,--LEFT(TEXT(RIGHT('[3]Pos Log Serang 260721'!XFD1,3),"000"),1)+1)&amp;" "&amp;IF(--RIGHT('[3]Pos Log Serang 260721'!XFD1,2)&lt;=20,INDEX('385_Yenlintang_Batam'!idxSatuSampaiDuaPuluh,--LEFT(RIGHT('[3]Pos Log Serang 260721'!XFD1,2),2)+1),INDEX('385_Yenlintang_Batam'!idxSatuSampaiDuaPuluh,--LEFT(RIGHT('[3]Pos Log Serang 260721'!XFD1,2),1)+1)&amp;" puluh "&amp;INDEX('385_Yenlintang_Batam'!idxSatuSampaiDuaPuluh,--RIGHT('[3]Pos Log Serang 260721'!XFD1,1)+1))</definedName>
    <definedName name="ratus4" localSheetId="121">" "&amp;INDEX('386_Yenlintang_Batam'!idxRatusan,--LEFT(TEXT(RIGHT('[3]Pos Log Serang 260721'!XFD1,3),"000"),1)+1)&amp;" "&amp;IF(--RIGHT('[3]Pos Log Serang 260721'!XFD1,2)&lt;=20,INDEX('386_Yenlintang_Batam'!idxSatuSampaiDuaPuluh,--LEFT(RIGHT('[3]Pos Log Serang 260721'!XFD1,2),2)+1),INDEX('386_Yenlintang_Batam'!idxSatuSampaiDuaPuluh,--LEFT(RIGHT('[3]Pos Log Serang 260721'!XFD1,2),1)+1)&amp;" puluh "&amp;INDEX('386_Yenlintang_Batam'!idxSatuSampaiDuaPuluh,--RIGHT('[3]Pos Log Serang 260721'!XFD1,1)+1))</definedName>
    <definedName name="ratus4" localSheetId="122">" "&amp;INDEX('387_DN_Surabaya'!idxRatusan,--LEFT(TEXT(RIGHT('[3]Pos Log Serang 260721'!XFD1,3),"000"),1)+1)&amp;" "&amp;IF(--RIGHT('[3]Pos Log Serang 260721'!XFD1,2)&lt;=20,INDEX('387_DN_Surabaya'!idxSatuSampaiDuaPuluh,--LEFT(RIGHT('[3]Pos Log Serang 260721'!XFD1,2),2)+1),INDEX('387_DN_Surabaya'!idxSatuSampaiDuaPuluh,--LEFT(RIGHT('[3]Pos Log Serang 260721'!XFD1,2),1)+1)&amp;" puluh "&amp;INDEX('387_DN_Surabaya'!idxSatuSampaiDuaPuluh,--RIGHT('[3]Pos Log Serang 260721'!XFD1,1)+1))</definedName>
    <definedName name="ratus4" localSheetId="123">" "&amp;INDEX('388_BSC_Kino_Siantar&amp; Medan'!idxRatusan,--LEFT(TEXT(RIGHT('[3]Pos Log Serang 260721'!XFD1,3),"000"),1)+1)&amp;" "&amp;IF(--RIGHT('[3]Pos Log Serang 260721'!XFD1,2)&lt;=20,INDEX('388_BSC_Kino_Siantar&amp; Medan'!idxSatuSampaiDuaPuluh,--LEFT(RIGHT('[3]Pos Log Serang 260721'!XFD1,2),2)+1),INDEX('388_BSC_Kino_Siantar&amp; Medan'!idxSatuSampaiDuaPuluh,--LEFT(RIGHT('[3]Pos Log Serang 260721'!XFD1,2),1)+1)&amp;" puluh "&amp;INDEX('388_BSC_Kino_Siantar&amp; Medan'!idxSatuSampaiDuaPuluh,--RIGHT('[3]Pos Log Serang 260721'!XFD1,1)+1))</definedName>
    <definedName name="ratus4" localSheetId="124">" "&amp;INDEX('389_BSC_Alam Hijau_Bandung 2'!idxRatusan,--LEFT(TEXT(RIGHT('[3]Pos Log Serang 260721'!XFD1,3),"000"),1)+1)&amp;" "&amp;IF(--RIGHT('[3]Pos Log Serang 260721'!XFD1,2)&lt;=20,INDEX('389_BSC_Alam Hijau_Bandung 2'!idxSatuSampaiDuaPuluh,--LEFT(RIGHT('[3]Pos Log Serang 260721'!XFD1,2),2)+1),INDEX('389_BSC_Alam Hijau_Bandung 2'!idxSatuSampaiDuaPuluh,--LEFT(RIGHT('[3]Pos Log Serang 260721'!XFD1,2),1)+1)&amp;" puluh "&amp;INDEX('389_BSC_Alam Hijau_Bandung 2'!idxSatuSampaiDuaPuluh,--RIGHT('[3]Pos Log Serang 260721'!XFD1,1)+1))</definedName>
    <definedName name="ratus4" localSheetId="125">" "&amp;INDEX('389A_BSC_Alam Hijau_Medan'!idxRatusan,--LEFT(TEXT(RIGHT('[3]Pos Log Serang 260721'!XFD1,3),"000"),1)+1)&amp;" "&amp;IF(--RIGHT('[3]Pos Log Serang 260721'!XFD1,2)&lt;=20,INDEX('389A_BSC_Alam Hijau_Medan'!idxSatuSampaiDuaPuluh,--LEFT(RIGHT('[3]Pos Log Serang 260721'!XFD1,2),2)+1),INDEX('389A_BSC_Alam Hijau_Medan'!idxSatuSampaiDuaPuluh,--LEFT(RIGHT('[3]Pos Log Serang 260721'!XFD1,2),1)+1)&amp;" puluh "&amp;INDEX('389A_BSC_Alam Hijau_Medan'!idxSatuSampaiDuaPuluh,--RIGHT('[3]Pos Log Serang 260721'!XFD1,1)+1))</definedName>
    <definedName name="ratus4" localSheetId="126">" "&amp;INDEX('390_PT. Olesin Ajah_Yenlintang'!idxRatusan,--LEFT(TEXT(RIGHT('[3]Pos Log Serang 260721'!XFD1,3),"000"),1)+1)&amp;" "&amp;IF(--RIGHT('[3]Pos Log Serang 260721'!XFD1,2)&lt;=20,INDEX('390_PT. Olesin Ajah_Yenlintang'!idxSatuSampaiDuaPuluh,--LEFT(RIGHT('[3]Pos Log Serang 260721'!XFD1,2),2)+1),INDEX('390_PT. Olesin Ajah_Yenlintang'!idxSatuSampaiDuaPuluh,--LEFT(RIGHT('[3]Pos Log Serang 260721'!XFD1,2),1)+1)&amp;" puluh "&amp;INDEX('390_PT. Olesin Ajah_Yenlintang'!idxSatuSampaiDuaPuluh,--RIGHT('[3]Pos Log Serang 260721'!XFD1,1)+1))</definedName>
    <definedName name="ratus4" localSheetId="127">" "&amp;INDEX('391_Trawlbens_Batam'!idxRatusan,--LEFT(TEXT(RIGHT('[3]Pos Log Serang 260721'!XFD1,3),"000"),1)+1)&amp;" "&amp;IF(--RIGHT('[3]Pos Log Serang 260721'!XFD1,2)&lt;=20,INDEX('391_Trawlbens_Batam'!idxSatuSampaiDuaPuluh,--LEFT(RIGHT('[3]Pos Log Serang 260721'!XFD1,2),2)+1),INDEX('391_Trawlbens_Batam'!idxSatuSampaiDuaPuluh,--LEFT(RIGHT('[3]Pos Log Serang 260721'!XFD1,2),1)+1)&amp;" puluh "&amp;INDEX('391_Trawlbens_Batam'!idxSatuSampaiDuaPuluh,--RIGHT('[3]Pos Log Serang 260721'!XFD1,1)+1))</definedName>
    <definedName name="ratus4" localSheetId="128">" "&amp;INDEX('392_Klik_Batam'!idxRatusan,--LEFT(TEXT(RIGHT('[3]Pos Log Serang 260721'!XFD1,3),"000"),1)+1)&amp;" "&amp;IF(--RIGHT('[3]Pos Log Serang 260721'!XFD1,2)&lt;=20,INDEX('392_Klik_Batam'!idxSatuSampaiDuaPuluh,--LEFT(RIGHT('[3]Pos Log Serang 260721'!XFD1,2),2)+1),INDEX('392_Klik_Batam'!idxSatuSampaiDuaPuluh,--LEFT(RIGHT('[3]Pos Log Serang 260721'!XFD1,2),1)+1)&amp;" puluh "&amp;INDEX('392_Klik_Batam'!idxSatuSampaiDuaPuluh,--RIGHT('[3]Pos Log Serang 260721'!XFD1,1)+1))</definedName>
    <definedName name="ratus4" localSheetId="129">" "&amp;INDEX('393_Numi Center_Yenlintang'!idxRatusan,--LEFT(TEXT(RIGHT('[3]Pos Log Serang 260721'!XFD1,3),"000"),1)+1)&amp;" "&amp;IF(--RIGHT('[3]Pos Log Serang 260721'!XFD1,2)&lt;=20,INDEX('393_Numi Center_Yenlintang'!idxSatuSampaiDuaPuluh,--LEFT(RIGHT('[3]Pos Log Serang 260721'!XFD1,2),2)+1),INDEX('393_Numi Center_Yenlintang'!idxSatuSampaiDuaPuluh,--LEFT(RIGHT('[3]Pos Log Serang 260721'!XFD1,2),1)+1)&amp;" puluh "&amp;INDEX('393_Numi Center_Yenlintang'!idxSatuSampaiDuaPuluh,--RIGHT('[3]Pos Log Serang 260721'!XFD1,1)+1))</definedName>
    <definedName name="ratus4" localSheetId="130">" "&amp;INDEX('394_Jajan Korea_Batam'!idxRatusan,--LEFT(TEXT(RIGHT('[3]Pos Log Serang 260721'!XFD1,3),"000"),1)+1)&amp;" "&amp;IF(--RIGHT('[3]Pos Log Serang 260721'!XFD1,2)&lt;=20,INDEX('394_Jajan Korea_Batam'!idxSatuSampaiDuaPuluh,--LEFT(RIGHT('[3]Pos Log Serang 260721'!XFD1,2),2)+1),INDEX('394_Jajan Korea_Batam'!idxSatuSampaiDuaPuluh,--LEFT(RIGHT('[3]Pos Log Serang 260721'!XFD1,2),1)+1)&amp;" puluh "&amp;INDEX('394_Jajan Korea_Batam'!idxSatuSampaiDuaPuluh,--RIGHT('[3]Pos Log Serang 260721'!XFD1,1)+1))</definedName>
    <definedName name="ratus4" localSheetId="131">" "&amp;INDEX('395_Trawlbens_Batam'!idxRatusan,--LEFT(TEXT(RIGHT('[3]Pos Log Serang 260721'!XFD1,3),"000"),1)+1)&amp;" "&amp;IF(--RIGHT('[3]Pos Log Serang 260721'!XFD1,2)&lt;=20,INDEX('395_Trawlbens_Batam'!idxSatuSampaiDuaPuluh,--LEFT(RIGHT('[3]Pos Log Serang 260721'!XFD1,2),2)+1),INDEX('395_Trawlbens_Batam'!idxSatuSampaiDuaPuluh,--LEFT(RIGHT('[3]Pos Log Serang 260721'!XFD1,2),1)+1)&amp;" puluh "&amp;INDEX('395_Trawlbens_Batam'!idxSatuSampaiDuaPuluh,--RIGHT('[3]Pos Log Serang 260721'!XFD1,1)+1))</definedName>
    <definedName name="ratus4" localSheetId="132">" "&amp;INDEX('396_Bpk. Alexander_Makassar'!idxRatusan,--LEFT(TEXT(RIGHT('[3]Pos Log Serang 260721'!XFD1,3),"000"),1)+1)&amp;" "&amp;IF(--RIGHT('[3]Pos Log Serang 260721'!XFD1,2)&lt;=20,INDEX('396_Bpk. Alexander_Makassar'!idxSatuSampaiDuaPuluh,--LEFT(RIGHT('[3]Pos Log Serang 260721'!XFD1,2),2)+1),INDEX('396_Bpk. Alexander_Makassar'!idxSatuSampaiDuaPuluh,--LEFT(RIGHT('[3]Pos Log Serang 260721'!XFD1,2),1)+1)&amp;" puluh "&amp;INDEX('396_Bpk. Alexander_Makassar'!idxSatuSampaiDuaPuluh,--RIGHT('[3]Pos Log Serang 260721'!XFD1,1)+1))</definedName>
    <definedName name="ratus4" localSheetId="133">" "&amp;INDEX('397_Bpk. Ceper_Cikarang'!idxRatusan,--LEFT(TEXT(RIGHT('[3]Pos Log Serang 260721'!XFD1,3),"000"),1)+1)&amp;" "&amp;IF(--RIGHT('[3]Pos Log Serang 260721'!XFD1,2)&lt;=20,INDEX('397_Bpk. Ceper_Cikarang'!idxSatuSampaiDuaPuluh,--LEFT(RIGHT('[3]Pos Log Serang 260721'!XFD1,2),2)+1),INDEX('397_Bpk. Ceper_Cikarang'!idxSatuSampaiDuaPuluh,--LEFT(RIGHT('[3]Pos Log Serang 260721'!XFD1,2),1)+1)&amp;" puluh "&amp;INDEX('397_Bpk. Ceper_Cikarang'!idxSatuSampaiDuaPuluh,--RIGHT('[3]Pos Log Serang 260721'!XFD1,1)+1))</definedName>
    <definedName name="ratus4" localSheetId="134">" "&amp;INDEX('398_Bpk. Ahmad_Palembang'!idxRatusan,--LEFT(TEXT(RIGHT('[3]Pos Log Serang 260721'!XFD1,3),"000"),1)+1)&amp;" "&amp;IF(--RIGHT('[3]Pos Log Serang 260721'!XFD1,2)&lt;=20,INDEX('398_Bpk. Ahmad_Palembang'!idxSatuSampaiDuaPuluh,--LEFT(RIGHT('[3]Pos Log Serang 260721'!XFD1,2),2)+1),INDEX('398_Bpk. Ahmad_Palembang'!idxSatuSampaiDuaPuluh,--LEFT(RIGHT('[3]Pos Log Serang 260721'!XFD1,2),1)+1)&amp;" puluh "&amp;INDEX('398_Bpk. Ahmad_Palembang'!idxSatuSampaiDuaPuluh,--RIGHT('[3]Pos Log Serang 260721'!XFD1,1)+1))</definedName>
    <definedName name="ratus4" localSheetId="135">" "&amp;INDEX('399_Surya Jasa_Pontianak'!idxRatusan,--LEFT(TEXT(RIGHT('[3]Pos Log Serang 260721'!XFD1,3),"000"),1)+1)&amp;" "&amp;IF(--RIGHT('[3]Pos Log Serang 260721'!XFD1,2)&lt;=20,INDEX('399_Surya Jasa_Pontianak'!idxSatuSampaiDuaPuluh,--LEFT(RIGHT('[3]Pos Log Serang 260721'!XFD1,2),2)+1),INDEX('399_Surya Jasa_Pontianak'!idxSatuSampaiDuaPuluh,--LEFT(RIGHT('[3]Pos Log Serang 260721'!XFD1,2),1)+1)&amp;" puluh "&amp;INDEX('399_Surya Jasa_Pontianak'!idxSatuSampaiDuaPuluh,--RIGHT('[3]Pos Log Serang 260721'!XFD1,1)+1))</definedName>
    <definedName name="ratus4" localSheetId="136">" "&amp;INDEX('400_Lion_ParePare'!idxRatusan,--LEFT(TEXT(RIGHT('[3]Pos Log Serang 260721'!XFD1,3),"000"),1)+1)&amp;" "&amp;IF(--RIGHT('[3]Pos Log Serang 260721'!XFD1,2)&lt;=20,INDEX('400_Lion_ParePare'!idxSatuSampaiDuaPuluh,--LEFT(RIGHT('[3]Pos Log Serang 260721'!XFD1,2),2)+1),INDEX('400_Lion_ParePare'!idxSatuSampaiDuaPuluh,--LEFT(RIGHT('[3]Pos Log Serang 260721'!XFD1,2),1)+1)&amp;" puluh "&amp;INDEX('400_Lion_ParePare'!idxSatuSampaiDuaPuluh,--RIGHT('[3]Pos Log Serang 260721'!XFD1,1)+1))</definedName>
    <definedName name="ratus4" localSheetId="137">" "&amp;INDEX('401_MTEK_Tangerang'!idxRatusan,--LEFT(TEXT(RIGHT('[3]Pos Log Serang 260721'!XFD1,3),"000"),1)+1)&amp;" "&amp;IF(--RIGHT('[3]Pos Log Serang 260721'!XFD1,2)&lt;=20,INDEX('401_MTEK_Tangerang'!idxSatuSampaiDuaPuluh,--LEFT(RIGHT('[3]Pos Log Serang 260721'!XFD1,2),2)+1),INDEX('401_MTEK_Tangerang'!idxSatuSampaiDuaPuluh,--LEFT(RIGHT('[3]Pos Log Serang 260721'!XFD1,2),1)+1)&amp;" puluh "&amp;INDEX('401_MTEK_Tangerang'!idxSatuSampaiDuaPuluh,--RIGHT('[3]Pos Log Serang 260721'!XFD1,1)+1))</definedName>
    <definedName name="ratus4" localSheetId="138">" "&amp;INDEX('402_BBI_Denpasar'!idxRatusan,--LEFT(TEXT(RIGHT('[3]Pos Log Serang 260721'!XFD1,3),"000"),1)+1)&amp;" "&amp;IF(--RIGHT('[3]Pos Log Serang 260721'!XFD1,2)&lt;=20,INDEX('402_BBI_Denpasar'!idxSatuSampaiDuaPuluh,--LEFT(RIGHT('[3]Pos Log Serang 260721'!XFD1,2),2)+1),INDEX('402_BBI_Denpasar'!idxSatuSampaiDuaPuluh,--LEFT(RIGHT('[3]Pos Log Serang 260721'!XFD1,2),1)+1)&amp;" puluh "&amp;INDEX('402_BBI_Denpasar'!idxSatuSampaiDuaPuluh,--RIGHT('[3]Pos Log Serang 260721'!XFD1,1)+1))</definedName>
    <definedName name="ratus4" localSheetId="139">" "&amp;INDEX('403_PT Super Sukses_MAS Kargo'!idxRatusan,--LEFT(TEXT(RIGHT('[3]Pos Log Serang 260721'!XFD1,3),"000"),1)+1)&amp;" "&amp;IF(--RIGHT('[3]Pos Log Serang 260721'!XFD1,2)&lt;=20,INDEX('403_PT Super Sukses_MAS Kargo'!idxSatuSampaiDuaPuluh,--LEFT(RIGHT('[3]Pos Log Serang 260721'!XFD1,2),2)+1),INDEX('403_PT Super Sukses_MAS Kargo'!idxSatuSampaiDuaPuluh,--LEFT(RIGHT('[3]Pos Log Serang 260721'!XFD1,2),1)+1)&amp;" puluh "&amp;INDEX('403_PT Super Sukses_MAS Kargo'!idxSatuSampaiDuaPuluh,--RIGHT('[3]Pos Log Serang 260721'!XFD1,1)+1))</definedName>
    <definedName name="ratus4" localSheetId="140">" "&amp;INDEX('404_MAS Kargo_Pontianak'!idxRatusan,--LEFT(TEXT(RIGHT('[3]Pos Log Serang 260721'!XFD1,3),"000"),1)+1)&amp;" "&amp;IF(--RIGHT('[3]Pos Log Serang 260721'!XFD1,2)&lt;=20,INDEX('404_MAS Kargo_Pontianak'!idxSatuSampaiDuaPuluh,--LEFT(RIGHT('[3]Pos Log Serang 260721'!XFD1,2),2)+1),INDEX('404_MAS Kargo_Pontianak'!idxSatuSampaiDuaPuluh,--LEFT(RIGHT('[3]Pos Log Serang 260721'!XFD1,2),1)+1)&amp;" puluh "&amp;INDEX('404_MAS Kargo_Pontianak'!idxSatuSampaiDuaPuluh,--RIGHT('[3]Pos Log Serang 260721'!XFD1,1)+1))</definedName>
    <definedName name="ratus4" localSheetId="141">" "&amp;INDEX('405_PT Korea Global_MAS Kargo'!idxRatusan,--LEFT(TEXT(RIGHT('[3]Pos Log Serang 260721'!XFD1,3),"000"),1)+1)&amp;" "&amp;IF(--RIGHT('[3]Pos Log Serang 260721'!XFD1,2)&lt;=20,INDEX('405_PT Korea Global_MAS Kargo'!idxSatuSampaiDuaPuluh,--LEFT(RIGHT('[3]Pos Log Serang 260721'!XFD1,2),2)+1),INDEX('405_PT Korea Global_MAS Kargo'!idxSatuSampaiDuaPuluh,--LEFT(RIGHT('[3]Pos Log Serang 260721'!XFD1,2),1)+1)&amp;" puluh "&amp;INDEX('405_PT Korea Global_MAS Kargo'!idxSatuSampaiDuaPuluh,--RIGHT('[3]Pos Log Serang 260721'!XFD1,1)+1))</definedName>
    <definedName name="ratus4" localSheetId="142">" "&amp;INDEX('406_PT Almas_MAS Kargo'!idxRatusan,--LEFT(TEXT(RIGHT('[3]Pos Log Serang 260721'!XFD1,3),"000"),1)+1)&amp;" "&amp;IF(--RIGHT('[3]Pos Log Serang 260721'!XFD1,2)&lt;=20,INDEX('406_PT Almas_MAS Kargo'!idxSatuSampaiDuaPuluh,--LEFT(RIGHT('[3]Pos Log Serang 260721'!XFD1,2),2)+1),INDEX('406_PT Almas_MAS Kargo'!idxSatuSampaiDuaPuluh,--LEFT(RIGHT('[3]Pos Log Serang 260721'!XFD1,2),1)+1)&amp;" puluh "&amp;INDEX('406_PT Almas_MAS Kargo'!idxSatuSampaiDuaPuluh,--RIGHT('[3]Pos Log Serang 260721'!XFD1,1)+1))</definedName>
    <definedName name="ratus4" localSheetId="143">" "&amp;INDEX('407_Wipa_Batam'!idxRatusan,--LEFT(TEXT(RIGHT('[3]Pos Log Serang 260721'!XFD1,3),"000"),1)+1)&amp;" "&amp;IF(--RIGHT('[3]Pos Log Serang 260721'!XFD1,2)&lt;=20,INDEX('407_Wipa_Batam'!idxSatuSampaiDuaPuluh,--LEFT(RIGHT('[3]Pos Log Serang 260721'!XFD1,2),2)+1),INDEX('407_Wipa_Batam'!idxSatuSampaiDuaPuluh,--LEFT(RIGHT('[3]Pos Log Serang 260721'!XFD1,2),1)+1)&amp;" puluh "&amp;INDEX('407_Wipa_Batam'!idxSatuSampaiDuaPuluh,--RIGHT('[3]Pos Log Serang 260721'!XFD1,1)+1))</definedName>
    <definedName name="ratus4" localSheetId="144">" "&amp;INDEX('408_Trawlbens_Batam'!idxRatusan,--LEFT(TEXT(RIGHT('[3]Pos Log Serang 260721'!XFD1,3),"000"),1)+1)&amp;" "&amp;IF(--RIGHT('[3]Pos Log Serang 260721'!XFD1,2)&lt;=20,INDEX('408_Trawlbens_Batam'!idxSatuSampaiDuaPuluh,--LEFT(RIGHT('[3]Pos Log Serang 260721'!XFD1,2),2)+1),INDEX('408_Trawlbens_Batam'!idxSatuSampaiDuaPuluh,--LEFT(RIGHT('[3]Pos Log Serang 260721'!XFD1,2),1)+1)&amp;" puluh "&amp;INDEX('408_Trawlbens_Batam'!idxSatuSampaiDuaPuluh,--RIGHT('[3]Pos Log Serang 260721'!XFD1,1)+1))</definedName>
    <definedName name="ratus4">" "&amp;INDEX(idxRatusan,--LEFT(TEXT(RIGHT('[3]Pos Log Serang 260721'!XFD1,3),"000"),1)+1)&amp;" "&amp;IF(--RIGHT('[3]Pos Log Serang 260721'!XFD1,2)&lt;=20,INDEX(idxSatuSampaiDuaPuluh,--LEFT(RIGHT('[3]Pos Log Serang 260721'!XFD1,2),2)+1),INDEX(idxSatuSampaiDuaPuluh,--LEFT(RIGHT('[3]Pos Log Serang 260721'!XFD1,2),1)+1)&amp;" puluh "&amp;INDEX(idxSatuSampaiDuaPuluh,--RIGHT('[3]Pos Log Serang 260721'!XFD1,1)+1))</definedName>
    <definedName name="ribu" localSheetId="0">" "&amp;INDEX('274_NCT_Lampung'!idxRatusan,--LEFT(TEXT(RIGHT([0]!nilai,6),REPT("0",6)),1)+1)&amp;" "&amp;IF((--MID(TEXT(RIGHT([0]!nilai,6),REPT("0",6)),2,2)+1)&lt;=20,IF(--LEFT(TEXT(RIGHT([0]!nilai,6),REPT("0",6)),3)=1," seribu",INDEX('274_NCT_Lampung'!idxSatuSampaiDuaPuluh,--LEFT(TEXT(RIGHT([0]!nilai,5),REPT("0",5)),2)+1)),INDEX('274_NCT_Lampung'!idxSatuSampaiDuaPuluh,--LEFT(RIGHT([0]!nilai,5),1)+1)&amp;" puluh "&amp;INDEX('274_NCT_Lampung'!idxSatuSampaiDuaPuluh,--LEFT(RIGHT([0]!nilai,4),1)+1))&amp;IF(OR(LEN([0]!nilai)&lt;=3,--LEFT(TEXT(RIGHT([0]!nilai,6),REPT("0",6)),3)={0;1}),""," ribu")</definedName>
    <definedName name="ribu" localSheetId="1">" "&amp;INDEX('275_Pandu_Pontianak'!idxRatusan,--LEFT(TEXT(RIGHT([2]!nilai,6),REPT("0",6)),1)+1)&amp;" "&amp;IF((--MID(TEXT(RIGHT([2]!nilai,6),REPT("0",6)),2,2)+1)&lt;=20,IF(--LEFT(TEXT(RIGHT([2]!nilai,6),REPT("0",6)),3)=1," seribu",INDEX('275_Pandu_Pontianak'!idxSatuSampaiDuaPuluh,--LEFT(TEXT(RIGHT([2]!nilai,5),REPT("0",5)),2)+1)),INDEX('275_Pandu_Pontianak'!idxSatuSampaiDuaPuluh,--LEFT(RIGHT([2]!nilai,5),1)+1)&amp;" puluh "&amp;INDEX('275_Pandu_Pontianak'!idxSatuSampaiDuaPuluh,--LEFT(RIGHT([2]!nilai,4),1)+1))&amp;IF(OR(LEN([2]!nilai)&lt;=3,--LEFT(TEXT(RIGHT([2]!nilai,6),REPT("0",6)),3)={0;1}),""," ribu")</definedName>
    <definedName name="ribu" localSheetId="2">" "&amp;INDEX('276_MTEK_Jawa Barat'!idxRatusan,--LEFT(TEXT(RIGHT(nilai,6),REPT("0",6)),1)+1)&amp;" "&amp;IF((--MID(TEXT(RIGHT(nilai,6),REPT("0",6)),2,2)+1)&lt;=20,IF(--LEFT(TEXT(RIGHT(nilai,6),REPT("0",6)),3)=1," seribu",INDEX('276_MTEK_Jawa Barat'!idxSatuSampaiDuaPuluh,--LEFT(TEXT(RIGHT(nilai,5),REPT("0",5)),2)+1)),INDEX('276_MTEK_Jawa Barat'!idxSatuSampaiDuaPuluh,--LEFT(RIGHT(nilai,5),1)+1)&amp;" puluh "&amp;INDEX('276_MTEK_Jawa Barat'!idxSatuSampaiDuaPuluh,--LEFT(RIGHT(nilai,4),1)+1))&amp;IF(OR(LEN(nilai)&lt;=3,--LEFT(TEXT(RIGHT(nilai,6),REPT("0",6)),3)={0;1}),""," ribu")</definedName>
    <definedName name="ribu" localSheetId="3">" "&amp;INDEX('278_BSC_Kino_Kisaran'!idxRatusan,--LEFT(TEXT(RIGHT([0]!nilai,6),REPT("0",6)),1)+1)&amp;" "&amp;IF((--MID(TEXT(RIGHT([0]!nilai,6),REPT("0",6)),2,2)+1)&lt;=20,IF(--LEFT(TEXT(RIGHT([0]!nilai,6),REPT("0",6)),3)=1," seribu",INDEX('278_BSC_Kino_Kisaran'!idxSatuSampaiDuaPuluh,--LEFT(TEXT(RIGHT([0]!nilai,5),REPT("0",5)),2)+1)),INDEX('278_BSC_Kino_Kisaran'!idxSatuSampaiDuaPuluh,--LEFT(RIGHT([0]!nilai,5),1)+1)&amp;" puluh "&amp;INDEX('278_BSC_Kino_Kisaran'!idxSatuSampaiDuaPuluh,--LEFT(RIGHT([0]!nilai,4),1)+1))&amp;IF(OR(LEN([0]!nilai)&lt;=3,--LEFT(TEXT(RIGHT([0]!nilai,6),REPT("0",6)),3)={0;1}),""," ribu")</definedName>
    <definedName name="ribu" localSheetId="4">" "&amp;INDEX('279_BSC_Alam Hijau_Kota Bumi'!idxRatusan,--LEFT(TEXT(RIGHT([0]!nilai,6),REPT("0",6)),1)+1)&amp;" "&amp;IF((--MID(TEXT(RIGHT([0]!nilai,6),REPT("0",6)),2,2)+1)&lt;=20,IF(--LEFT(TEXT(RIGHT([0]!nilai,6),REPT("0",6)),3)=1," seribu",INDEX('279_BSC_Alam Hijau_Kota Bumi'!idxSatuSampaiDuaPuluh,--LEFT(TEXT(RIGHT([0]!nilai,5),REPT("0",5)),2)+1)),INDEX('279_BSC_Alam Hijau_Kota Bumi'!idxSatuSampaiDuaPuluh,--LEFT(RIGHT([0]!nilai,5),1)+1)&amp;" puluh "&amp;INDEX('279_BSC_Alam Hijau_Kota Bumi'!idxSatuSampaiDuaPuluh,--LEFT(RIGHT([0]!nilai,4),1)+1))&amp;IF(OR(LEN([0]!nilai)&lt;=3,--LEFT(TEXT(RIGHT([0]!nilai,6),REPT("0",6)),3)={0;1}),""," ribu")</definedName>
    <definedName name="ribu" localSheetId="5">" "&amp;INDEX('280_BSC_Alam Hijau_Medan'!idxRatusan,--LEFT(TEXT(RIGHT([0]!nilai,6),REPT("0",6)),1)+1)&amp;" "&amp;IF((--MID(TEXT(RIGHT([0]!nilai,6),REPT("0",6)),2,2)+1)&lt;=20,IF(--LEFT(TEXT(RIGHT([0]!nilai,6),REPT("0",6)),3)=1," seribu",INDEX('280_BSC_Alam Hijau_Medan'!idxSatuSampaiDuaPuluh,--LEFT(TEXT(RIGHT([0]!nilai,5),REPT("0",5)),2)+1)),INDEX('280_BSC_Alam Hijau_Medan'!idxSatuSampaiDuaPuluh,--LEFT(RIGHT([0]!nilai,5),1)+1)&amp;" puluh "&amp;INDEX('280_BSC_Alam Hijau_Medan'!idxSatuSampaiDuaPuluh,--LEFT(RIGHT([0]!nilai,4),1)+1))&amp;IF(OR(LEN([0]!nilai)&lt;=3,--LEFT(TEXT(RIGHT([0]!nilai,6),REPT("0",6)),3)={0;1}),""," ribu")</definedName>
    <definedName name="ribu" localSheetId="6">" "&amp;INDEX('281_BSC_JHHPLamoung'!idxRatusan,--LEFT(TEXT(RIGHT([0]!nilai,6),REPT("0",6)),1)+1)&amp;" "&amp;IF((--MID(TEXT(RIGHT([0]!nilai,6),REPT("0",6)),2,2)+1)&lt;=20,IF(--LEFT(TEXT(RIGHT([0]!nilai,6),REPT("0",6)),3)=1," seribu",INDEX('281_BSC_JHHPLamoung'!idxSatuSampaiDuaPuluh,--LEFT(TEXT(RIGHT([0]!nilai,5),REPT("0",5)),2)+1)),INDEX('281_BSC_JHHPLamoung'!idxSatuSampaiDuaPuluh,--LEFT(RIGHT([0]!nilai,5),1)+1)&amp;" puluh "&amp;INDEX('281_BSC_JHHPLamoung'!idxSatuSampaiDuaPuluh,--LEFT(RIGHT([0]!nilai,4),1)+1))&amp;IF(OR(LEN([0]!nilai)&lt;=3,--LEFT(TEXT(RIGHT([0]!nilai,6),REPT("0",6)),3)={0;1}),""," ribu")</definedName>
    <definedName name="ribu" localSheetId="7">" "&amp;INDEX('282_Solologo_Setiaalam_Malang'!idxRatusan,--LEFT(TEXT(RIGHT([2]!nilai,6),REPT("0",6)),1)+1)&amp;" "&amp;IF((--MID(TEXT(RIGHT([2]!nilai,6),REPT("0",6)),2,2)+1)&lt;=20,IF(--LEFT(TEXT(RIGHT([2]!nilai,6),REPT("0",6)),3)=1," seribu",INDEX('282_Solologo_Setiaalam_Malang'!idxSatuSampaiDuaPuluh,--LEFT(TEXT(RIGHT([2]!nilai,5),REPT("0",5)),2)+1)),INDEX('282_Solologo_Setiaalam_Malang'!idxSatuSampaiDuaPuluh,--LEFT(RIGHT([2]!nilai,5),1)+1)&amp;" puluh "&amp;INDEX('282_Solologo_Setiaalam_Malang'!idxSatuSampaiDuaPuluh,--LEFT(RIGHT([2]!nilai,4),1)+1))&amp;IF(OR(LEN([2]!nilai)&lt;=3,--LEFT(TEXT(RIGHT([2]!nilai,6),REPT("0",6)),3)={0;1}),""," ribu")</definedName>
    <definedName name="ribu" localSheetId="8">" "&amp;INDEX('282A_Solologo_Persada_Pasuruan'!idxRatusan,--LEFT(TEXT(RIGHT([2]!nilai,6),REPT("0",6)),1)+1)&amp;" "&amp;IF((--MID(TEXT(RIGHT([2]!nilai,6),REPT("0",6)),2,2)+1)&lt;=20,IF(--LEFT(TEXT(RIGHT([2]!nilai,6),REPT("0",6)),3)=1," seribu",INDEX('282A_Solologo_Persada_Pasuruan'!idxSatuSampaiDuaPuluh,--LEFT(TEXT(RIGHT([2]!nilai,5),REPT("0",5)),2)+1)),INDEX('282A_Solologo_Persada_Pasuruan'!idxSatuSampaiDuaPuluh,--LEFT(RIGHT([2]!nilai,5),1)+1)&amp;" puluh "&amp;INDEX('282A_Solologo_Persada_Pasuruan'!idxSatuSampaiDuaPuluh,--LEFT(RIGHT([2]!nilai,4),1)+1))&amp;IF(OR(LEN([2]!nilai)&lt;=3,--LEFT(TEXT(RIGHT([2]!nilai,6),REPT("0",6)),3)={0;1}),""," ribu")</definedName>
    <definedName name="ribu" localSheetId="9">" "&amp;INDEX('283_Solologo_Persada_Pati'!idxRatusan,--LEFT(TEXT(RIGHT([2]!nilai,6),REPT("0",6)),1)+1)&amp;" "&amp;IF((--MID(TEXT(RIGHT([2]!nilai,6),REPT("0",6)),2,2)+1)&lt;=20,IF(--LEFT(TEXT(RIGHT([2]!nilai,6),REPT("0",6)),3)=1," seribu",INDEX('283_Solologo_Persada_Pati'!idxSatuSampaiDuaPuluh,--LEFT(TEXT(RIGHT([2]!nilai,5),REPT("0",5)),2)+1)),INDEX('283_Solologo_Persada_Pati'!idxSatuSampaiDuaPuluh,--LEFT(RIGHT([2]!nilai,5),1)+1)&amp;" puluh "&amp;INDEX('283_Solologo_Persada_Pati'!idxSatuSampaiDuaPuluh,--LEFT(RIGHT([2]!nilai,4),1)+1))&amp;IF(OR(LEN([2]!nilai)&lt;=3,--LEFT(TEXT(RIGHT([2]!nilai,6),REPT("0",6)),3)={0;1}),""," ribu")</definedName>
    <definedName name="ribu" localSheetId="10">" "&amp;INDEX('284_Bpk. Agha_Jakarta'!idxRatusan,--LEFT(TEXT(RIGHT([2]!nilai,6),REPT("0",6)),1)+1)&amp;" "&amp;IF((--MID(TEXT(RIGHT([2]!nilai,6),REPT("0",6)),2,2)+1)&lt;=20,IF(--LEFT(TEXT(RIGHT([2]!nilai,6),REPT("0",6)),3)=1," seribu",INDEX('284_Bpk. Agha_Jakarta'!idxSatuSampaiDuaPuluh,--LEFT(TEXT(RIGHT([2]!nilai,5),REPT("0",5)),2)+1)),INDEX('284_Bpk. Agha_Jakarta'!idxSatuSampaiDuaPuluh,--LEFT(RIGHT([2]!nilai,5),1)+1)&amp;" puluh "&amp;INDEX('284_Bpk. Agha_Jakarta'!idxSatuSampaiDuaPuluh,--LEFT(RIGHT([2]!nilai,4),1)+1))&amp;IF(OR(LEN([2]!nilai)&lt;=3,--LEFT(TEXT(RIGHT([2]!nilai,6),REPT("0",6)),3)={0;1}),""," ribu")</definedName>
    <definedName name="ribu" localSheetId="11">" "&amp;INDEX('285_Bpk Zudi_Banjarmasin'!idxRatusan,--LEFT(TEXT(RIGHT([2]!nilai,6),REPT("0",6)),1)+1)&amp;" "&amp;IF((--MID(TEXT(RIGHT([2]!nilai,6),REPT("0",6)),2,2)+1)&lt;=20,IF(--LEFT(TEXT(RIGHT([2]!nilai,6),REPT("0",6)),3)=1," seribu",INDEX('285_Bpk Zudi_Banjarmasin'!idxSatuSampaiDuaPuluh,--LEFT(TEXT(RIGHT([2]!nilai,5),REPT("0",5)),2)+1)),INDEX('285_Bpk Zudi_Banjarmasin'!idxSatuSampaiDuaPuluh,--LEFT(RIGHT([2]!nilai,5),1)+1)&amp;" puluh "&amp;INDEX('285_Bpk Zudi_Banjarmasin'!idxSatuSampaiDuaPuluh,--LEFT(RIGHT([2]!nilai,4),1)+1))&amp;IF(OR(LEN([2]!nilai)&lt;=3,--LEFT(TEXT(RIGHT([2]!nilai,6),REPT("0",6)),3)={0;1}),""," ribu")</definedName>
    <definedName name="ribu" localSheetId="12">" "&amp;INDEX('286_DN_Lampung'!idxRatusan,--LEFT(TEXT(RIGHT([2]!nilai,6),REPT("0",6)),1)+1)&amp;" "&amp;IF((--MID(TEXT(RIGHT([2]!nilai,6),REPT("0",6)),2,2)+1)&lt;=20,IF(--LEFT(TEXT(RIGHT([2]!nilai,6),REPT("0",6)),3)=1," seribu",INDEX('286_DN_Lampung'!idxSatuSampaiDuaPuluh,--LEFT(TEXT(RIGHT([2]!nilai,5),REPT("0",5)),2)+1)),INDEX('286_DN_Lampung'!idxSatuSampaiDuaPuluh,--LEFT(RIGHT([2]!nilai,5),1)+1)&amp;" puluh "&amp;INDEX('286_DN_Lampung'!idxSatuSampaiDuaPuluh,--LEFT(RIGHT([2]!nilai,4),1)+1))&amp;IF(OR(LEN([2]!nilai)&lt;=3,--LEFT(TEXT(RIGHT([2]!nilai,6),REPT("0",6)),3)={0;1}),""," ribu")</definedName>
    <definedName name="ribu" localSheetId="13">" "&amp;INDEX('287_Segoro_Korea'!idxRatusan,--LEFT(TEXT(RIGHT(nilai,6),REPT("0",6)),1)+1)&amp;" "&amp;IF((--MID(TEXT(RIGHT(nilai,6),REPT("0",6)),2,2)+1)&lt;=20,IF(--LEFT(TEXT(RIGHT(nilai,6),REPT("0",6)),3)=1," seribu",INDEX('287_Segoro_Korea'!idxSatuSampaiDuaPuluh,--LEFT(TEXT(RIGHT(nilai,5),REPT("0",5)),2)+1)),INDEX('287_Segoro_Korea'!idxSatuSampaiDuaPuluh,--LEFT(RIGHT(nilai,5),1)+1)&amp;" puluh "&amp;INDEX('287_Segoro_Korea'!idxSatuSampaiDuaPuluh,--LEFT(RIGHT(nilai,4),1)+1))&amp;IF(OR(LEN(nilai)&lt;=3,--LEFT(TEXT(RIGHT(nilai,6),REPT("0",6)),3)={0;1}),""," ribu")</definedName>
    <definedName name="ribu" localSheetId="14">" "&amp;INDEX('288_BSC_Alamhijau_Pekanbaru'!idxRatusan,--LEFT(TEXT(RIGHT([0]!nilai,6),REPT("0",6)),1)+1)&amp;" "&amp;IF((--MID(TEXT(RIGHT([0]!nilai,6),REPT("0",6)),2,2)+1)&lt;=20,IF(--LEFT(TEXT(RIGHT([0]!nilai,6),REPT("0",6)),3)=1," seribu",INDEX('288_BSC_Alamhijau_Pekanbaru'!idxSatuSampaiDuaPuluh,--LEFT(TEXT(RIGHT([0]!nilai,5),REPT("0",5)),2)+1)),INDEX('288_BSC_Alamhijau_Pekanbaru'!idxSatuSampaiDuaPuluh,--LEFT(RIGHT([0]!nilai,5),1)+1)&amp;" puluh "&amp;INDEX('288_BSC_Alamhijau_Pekanbaru'!idxSatuSampaiDuaPuluh,--LEFT(RIGHT([0]!nilai,4),1)+1))&amp;IF(OR(LEN([0]!nilai)&lt;=3,--LEFT(TEXT(RIGHT([0]!nilai,6),REPT("0",6)),3)={0;1}),""," ribu")</definedName>
    <definedName name="ribu" localSheetId="15">" "&amp;INDEX('289_PT. Yasa_Konawe'!idxRatusan,--LEFT(TEXT(RIGHT([0]!nilai,6),REPT("0",6)),1)+1)&amp;" "&amp;IF((--MID(TEXT(RIGHT([0]!nilai,6),REPT("0",6)),2,2)+1)&lt;=20,IF(--LEFT(TEXT(RIGHT([0]!nilai,6),REPT("0",6)),3)=1," seribu",INDEX('289_PT. Yasa_Konawe'!idxSatuSampaiDuaPuluh,--LEFT(TEXT(RIGHT([0]!nilai,5),REPT("0",5)),2)+1)),INDEX('289_PT. Yasa_Konawe'!idxSatuSampaiDuaPuluh,--LEFT(RIGHT([0]!nilai,5),1)+1)&amp;" puluh "&amp;INDEX('289_PT. Yasa_Konawe'!idxSatuSampaiDuaPuluh,--LEFT(RIGHT([0]!nilai,4),1)+1))&amp;IF(OR(LEN([0]!nilai)&lt;=3,--LEFT(TEXT(RIGHT([0]!nilai,6),REPT("0",6)),3)={0;1}),""," ribu")</definedName>
    <definedName name="ribu" localSheetId="16">" "&amp;INDEX('290_PCS_Ketapang'!idxRatusan,--LEFT(TEXT(RIGHT([0]!nilai,6),REPT("0",6)),1)+1)&amp;" "&amp;IF((--MID(TEXT(RIGHT([0]!nilai,6),REPT("0",6)),2,2)+1)&lt;=20,IF(--LEFT(TEXT(RIGHT([0]!nilai,6),REPT("0",6)),3)=1," seribu",INDEX('290_PCS_Ketapang'!idxSatuSampaiDuaPuluh,--LEFT(TEXT(RIGHT([0]!nilai,5),REPT("0",5)),2)+1)),INDEX('290_PCS_Ketapang'!idxSatuSampaiDuaPuluh,--LEFT(RIGHT([0]!nilai,5),1)+1)&amp;" puluh "&amp;INDEX('290_PCS_Ketapang'!idxSatuSampaiDuaPuluh,--LEFT(RIGHT([0]!nilai,4),1)+1))&amp;IF(OR(LEN([0]!nilai)&lt;=3,--LEFT(TEXT(RIGHT([0]!nilai,6),REPT("0",6)),3)={0;1}),""," ribu")</definedName>
    <definedName name="ribu" localSheetId="17">" "&amp;INDEX('291_Menara_Cirebon'!idxRatusan,--LEFT(TEXT(RIGHT([0]!nilai,6),REPT("0",6)),1)+1)&amp;" "&amp;IF((--MID(TEXT(RIGHT([0]!nilai,6),REPT("0",6)),2,2)+1)&lt;=20,IF(--LEFT(TEXT(RIGHT([0]!nilai,6),REPT("0",6)),3)=1," seribu",INDEX('291_Menara_Cirebon'!idxSatuSampaiDuaPuluh,--LEFT(TEXT(RIGHT([0]!nilai,5),REPT("0",5)),2)+1)),INDEX('291_Menara_Cirebon'!idxSatuSampaiDuaPuluh,--LEFT(RIGHT([0]!nilai,5),1)+1)&amp;" puluh "&amp;INDEX('291_Menara_Cirebon'!idxSatuSampaiDuaPuluh,--LEFT(RIGHT([0]!nilai,4),1)+1))&amp;IF(OR(LEN([0]!nilai)&lt;=3,--LEFT(TEXT(RIGHT([0]!nilai,6),REPT("0",6)),3)={0;1}),""," ribu")</definedName>
    <definedName name="ribu" localSheetId="18">" "&amp;INDEX('292_Menara_Medan'!idxRatusan,--LEFT(TEXT(RIGHT([0]!nilai,6),REPT("0",6)),1)+1)&amp;" "&amp;IF((--MID(TEXT(RIGHT([0]!nilai,6),REPT("0",6)),2,2)+1)&lt;=20,IF(--LEFT(TEXT(RIGHT([0]!nilai,6),REPT("0",6)),3)=1," seribu",INDEX('292_Menara_Medan'!idxSatuSampaiDuaPuluh,--LEFT(TEXT(RIGHT([0]!nilai,5),REPT("0",5)),2)+1)),INDEX('292_Menara_Medan'!idxSatuSampaiDuaPuluh,--LEFT(RIGHT([0]!nilai,5),1)+1)&amp;" puluh "&amp;INDEX('292_Menara_Medan'!idxSatuSampaiDuaPuluh,--LEFT(RIGHT([0]!nilai,4),1)+1))&amp;IF(OR(LEN([0]!nilai)&lt;=3,--LEFT(TEXT(RIGHT([0]!nilai,6),REPT("0",6)),3)={0;1}),""," ribu")</definedName>
    <definedName name="ribu" localSheetId="19">" "&amp;INDEX('293_MTEK_Indramayu'!idxRatusan,--LEFT(TEXT(RIGHT([0]!nilai,6),REPT("0",6)),1)+1)&amp;" "&amp;IF((--MID(TEXT(RIGHT([0]!nilai,6),REPT("0",6)),2,2)+1)&lt;=20,IF(--LEFT(TEXT(RIGHT([0]!nilai,6),REPT("0",6)),3)=1," seribu",INDEX('293_MTEK_Indramayu'!idxSatuSampaiDuaPuluh,--LEFT(TEXT(RIGHT([0]!nilai,5),REPT("0",5)),2)+1)),INDEX('293_MTEK_Indramayu'!idxSatuSampaiDuaPuluh,--LEFT(RIGHT([0]!nilai,5),1)+1)&amp;" puluh "&amp;INDEX('293_MTEK_Indramayu'!idxSatuSampaiDuaPuluh,--LEFT(RIGHT([0]!nilai,4),1)+1))&amp;IF(OR(LEN([0]!nilai)&lt;=3,--LEFT(TEXT(RIGHT([0]!nilai,6),REPT("0",6)),3)={0;1}),""," ribu")</definedName>
    <definedName name="ribu" localSheetId="20">" "&amp;INDEX('294_MTEK_Bogor'!idxRatusan,--LEFT(TEXT(RIGHT([0]!nilai,6),REPT("0",6)),1)+1)&amp;" "&amp;IF((--MID(TEXT(RIGHT([0]!nilai,6),REPT("0",6)),2,2)+1)&lt;=20,IF(--LEFT(TEXT(RIGHT([0]!nilai,6),REPT("0",6)),3)=1," seribu",INDEX('294_MTEK_Bogor'!idxSatuSampaiDuaPuluh,--LEFT(TEXT(RIGHT([0]!nilai,5),REPT("0",5)),2)+1)),INDEX('294_MTEK_Bogor'!idxSatuSampaiDuaPuluh,--LEFT(RIGHT([0]!nilai,5),1)+1)&amp;" puluh "&amp;INDEX('294_MTEK_Bogor'!idxSatuSampaiDuaPuluh,--LEFT(RIGHT([0]!nilai,4),1)+1))&amp;IF(OR(LEN([0]!nilai)&lt;=3,--LEFT(TEXT(RIGHT([0]!nilai,6),REPT("0",6)),3)={0;1}),""," ribu")</definedName>
    <definedName name="ribu" localSheetId="21">" "&amp;INDEX('295_Solologo_Setyalam_Malang'!idxRatusan,--LEFT(TEXT(RIGHT([2]!nilai,6),REPT("0",6)),1)+1)&amp;" "&amp;IF((--MID(TEXT(RIGHT([2]!nilai,6),REPT("0",6)),2,2)+1)&lt;=20,IF(--LEFT(TEXT(RIGHT([2]!nilai,6),REPT("0",6)),3)=1," seribu",INDEX('295_Solologo_Setyalam_Malang'!idxSatuSampaiDuaPuluh,--LEFT(TEXT(RIGHT([2]!nilai,5),REPT("0",5)),2)+1)),INDEX('295_Solologo_Setyalam_Malang'!idxSatuSampaiDuaPuluh,--LEFT(RIGHT([2]!nilai,5),1)+1)&amp;" puluh "&amp;INDEX('295_Solologo_Setyalam_Malang'!idxSatuSampaiDuaPuluh,--LEFT(RIGHT([2]!nilai,4),1)+1))&amp;IF(OR(LEN([2]!nilai)&lt;=3,--LEFT(TEXT(RIGHT([2]!nilai,6),REPT("0",6)),3)={0;1}),""," ribu")</definedName>
    <definedName name="ribu" localSheetId="22">" "&amp;INDEX('296_Solologo_Persada_Pasuruan'!idxRatusan,--LEFT(TEXT(RIGHT([2]!nilai,6),REPT("0",6)),1)+1)&amp;" "&amp;IF((--MID(TEXT(RIGHT([2]!nilai,6),REPT("0",6)),2,2)+1)&lt;=20,IF(--LEFT(TEXT(RIGHT([2]!nilai,6),REPT("0",6)),3)=1," seribu",INDEX('296_Solologo_Persada_Pasuruan'!idxSatuSampaiDuaPuluh,--LEFT(TEXT(RIGHT([2]!nilai,5),REPT("0",5)),2)+1)),INDEX('296_Solologo_Persada_Pasuruan'!idxSatuSampaiDuaPuluh,--LEFT(RIGHT([2]!nilai,5),1)+1)&amp;" puluh "&amp;INDEX('296_Solologo_Persada_Pasuruan'!idxSatuSampaiDuaPuluh,--LEFT(RIGHT([2]!nilai,4),1)+1))&amp;IF(OR(LEN([2]!nilai)&lt;=3,--LEFT(TEXT(RIGHT([2]!nilai,6),REPT("0",6)),3)={0;1}),""," ribu")</definedName>
    <definedName name="ribu" localSheetId="23">" "&amp;INDEX('297_Brama_Batam'!idxRatusan,--LEFT(TEXT(RIGHT([0]!nilai,6),REPT("0",6)),1)+1)&amp;" "&amp;IF((--MID(TEXT(RIGHT([0]!nilai,6),REPT("0",6)),2,2)+1)&lt;=20,IF(--LEFT(TEXT(RIGHT([0]!nilai,6),REPT("0",6)),3)=1," seribu",INDEX('297_Brama_Batam'!idxSatuSampaiDuaPuluh,--LEFT(TEXT(RIGHT([0]!nilai,5),REPT("0",5)),2)+1)),INDEX('297_Brama_Batam'!idxSatuSampaiDuaPuluh,--LEFT(RIGHT([0]!nilai,5),1)+1)&amp;" puluh "&amp;INDEX('297_Brama_Batam'!idxSatuSampaiDuaPuluh,--LEFT(RIGHT([0]!nilai,4),1)+1))&amp;IF(OR(LEN([0]!nilai)&lt;=3,--LEFT(TEXT(RIGHT([0]!nilai,6),REPT("0",6)),3)={0;1}),""," ribu")</definedName>
    <definedName name="ribu" localSheetId="24">" "&amp;INDEX('298_CMT_Pekanbaru'!idxRatusan,--LEFT(TEXT(RIGHT([0]!nilai,6),REPT("0",6)),1)+1)&amp;" "&amp;IF((--MID(TEXT(RIGHT([0]!nilai,6),REPT("0",6)),2,2)+1)&lt;=20,IF(--LEFT(TEXT(RIGHT([0]!nilai,6),REPT("0",6)),3)=1," seribu",INDEX('298_CMT_Pekanbaru'!idxSatuSampaiDuaPuluh,--LEFT(TEXT(RIGHT([0]!nilai,5),REPT("0",5)),2)+1)),INDEX('298_CMT_Pekanbaru'!idxSatuSampaiDuaPuluh,--LEFT(RIGHT([0]!nilai,5),1)+1)&amp;" puluh "&amp;INDEX('298_CMT_Pekanbaru'!idxSatuSampaiDuaPuluh,--LEFT(RIGHT([0]!nilai,4),1)+1))&amp;IF(OR(LEN([0]!nilai)&lt;=3,--LEFT(TEXT(RIGHT([0]!nilai,6),REPT("0",6)),3)={0;1}),""," ribu")</definedName>
    <definedName name="ribu" localSheetId="25">" "&amp;INDEX('299_Multi Anugrah_Purwokerto'!idxRatusan,--LEFT(TEXT(RIGHT([0]!nilai,6),REPT("0",6)),1)+1)&amp;" "&amp;IF((--MID(TEXT(RIGHT([0]!nilai,6),REPT("0",6)),2,2)+1)&lt;=20,IF(--LEFT(TEXT(RIGHT([0]!nilai,6),REPT("0",6)),3)=1," seribu",INDEX('299_Multi Anugrah_Purwokerto'!idxSatuSampaiDuaPuluh,--LEFT(TEXT(RIGHT([0]!nilai,5),REPT("0",5)),2)+1)),INDEX('299_Multi Anugrah_Purwokerto'!idxSatuSampaiDuaPuluh,--LEFT(RIGHT([0]!nilai,5),1)+1)&amp;" puluh "&amp;INDEX('299_Multi Anugrah_Purwokerto'!idxSatuSampaiDuaPuluh,--LEFT(RIGHT([0]!nilai,4),1)+1))&amp;IF(OR(LEN([0]!nilai)&lt;=3,--LEFT(TEXT(RIGHT([0]!nilai,6),REPT("0",6)),3)={0;1}),""," ribu")</definedName>
    <definedName name="ribu" localSheetId="26">" "&amp;INDEX('300_Brama_Pontianak'!idxRatusan,--LEFT(TEXT(RIGHT([0]!nilai,6),REPT("0",6)),1)+1)&amp;" "&amp;IF((--MID(TEXT(RIGHT([0]!nilai,6),REPT("0",6)),2,2)+1)&lt;=20,IF(--LEFT(TEXT(RIGHT([0]!nilai,6),REPT("0",6)),3)=1," seribu",INDEX('300_Brama_Pontianak'!idxSatuSampaiDuaPuluh,--LEFT(TEXT(RIGHT([0]!nilai,5),REPT("0",5)),2)+1)),INDEX('300_Brama_Pontianak'!idxSatuSampaiDuaPuluh,--LEFT(RIGHT([0]!nilai,5),1)+1)&amp;" puluh "&amp;INDEX('300_Brama_Pontianak'!idxSatuSampaiDuaPuluh,--LEFT(RIGHT([0]!nilai,4),1)+1))&amp;IF(OR(LEN([0]!nilai)&lt;=3,--LEFT(TEXT(RIGHT([0]!nilai,6),REPT("0",6)),3)={0;1}),""," ribu")</definedName>
    <definedName name="ribu" localSheetId="27">" "&amp;INDEX('301_Expresindo_Pondok Cabe'!idxRatusan,--LEFT(TEXT(RIGHT([0]!nilai,6),REPT("0",6)),1)+1)&amp;" "&amp;IF((--MID(TEXT(RIGHT([0]!nilai,6),REPT("0",6)),2,2)+1)&lt;=20,IF(--LEFT(TEXT(RIGHT([0]!nilai,6),REPT("0",6)),3)=1," seribu",INDEX('301_Expresindo_Pondok Cabe'!idxSatuSampaiDuaPuluh,--LEFT(TEXT(RIGHT([0]!nilai,5),REPT("0",5)),2)+1)),INDEX('301_Expresindo_Pondok Cabe'!idxSatuSampaiDuaPuluh,--LEFT(RIGHT([0]!nilai,5),1)+1)&amp;" puluh "&amp;INDEX('301_Expresindo_Pondok Cabe'!idxSatuSampaiDuaPuluh,--LEFT(RIGHT([0]!nilai,4),1)+1))&amp;IF(OR(LEN([0]!nilai)&lt;=3,--LEFT(TEXT(RIGHT([0]!nilai,6),REPT("0",6)),3)={0;1}),""," ribu")</definedName>
    <definedName name="ribu" localSheetId="28">" "&amp;INDEX('302_Hinawa DNR_Mix'!idxRatusan,--LEFT(TEXT(RIGHT([0]!nilai,6),REPT("0",6)),1)+1)&amp;" "&amp;IF((--MID(TEXT(RIGHT([0]!nilai,6),REPT("0",6)),2,2)+1)&lt;=20,IF(--LEFT(TEXT(RIGHT([0]!nilai,6),REPT("0",6)),3)=1," seribu",INDEX('302_Hinawa DNR_Mix'!idxSatuSampaiDuaPuluh,--LEFT(TEXT(RIGHT([0]!nilai,5),REPT("0",5)),2)+1)),INDEX('302_Hinawa DNR_Mix'!idxSatuSampaiDuaPuluh,--LEFT(RIGHT([0]!nilai,5),1)+1)&amp;" puluh "&amp;INDEX('302_Hinawa DNR_Mix'!idxSatuSampaiDuaPuluh,--LEFT(RIGHT([0]!nilai,4),1)+1))&amp;IF(OR(LEN([0]!nilai)&lt;=3,--LEFT(TEXT(RIGHT([0]!nilai,6),REPT("0",6)),3)={0;1}),""," ribu")</definedName>
    <definedName name="ribu" localSheetId="29">" "&amp;INDEX('303_Trawlbens_Batam'!idxRatusan,--LEFT(TEXT(RIGHT([0]!nilai,6),REPT("0",6)),1)+1)&amp;" "&amp;IF((--MID(TEXT(RIGHT([0]!nilai,6),REPT("0",6)),2,2)+1)&lt;=20,IF(--LEFT(TEXT(RIGHT([0]!nilai,6),REPT("0",6)),3)=1," seribu",INDEX('303_Trawlbens_Batam'!idxSatuSampaiDuaPuluh,--LEFT(TEXT(RIGHT([0]!nilai,5),REPT("0",5)),2)+1)),INDEX('303_Trawlbens_Batam'!idxSatuSampaiDuaPuluh,--LEFT(RIGHT([0]!nilai,5),1)+1)&amp;" puluh "&amp;INDEX('303_Trawlbens_Batam'!idxSatuSampaiDuaPuluh,--LEFT(RIGHT([0]!nilai,4),1)+1))&amp;IF(OR(LEN([0]!nilai)&lt;=3,--LEFT(TEXT(RIGHT([0]!nilai,6),REPT("0",6)),3)={0;1}),""," ribu")</definedName>
    <definedName name="ribu" localSheetId="30">" "&amp;INDEX('304_Yenlingtan_Beorganik_BT'!idxRatusan,--LEFT(TEXT(RIGHT([0]!nilai,6),REPT("0",6)),1)+1)&amp;" "&amp;IF((--MID(TEXT(RIGHT([0]!nilai,6),REPT("0",6)),2,2)+1)&lt;=20,IF(--LEFT(TEXT(RIGHT([0]!nilai,6),REPT("0",6)),3)=1," seribu",INDEX('304_Yenlingtan_Beorganik_BT'!idxSatuSampaiDuaPuluh,--LEFT(TEXT(RIGHT([0]!nilai,5),REPT("0",5)),2)+1)),INDEX('304_Yenlingtan_Beorganik_BT'!idxSatuSampaiDuaPuluh,--LEFT(RIGHT([0]!nilai,5),1)+1)&amp;" puluh "&amp;INDEX('304_Yenlingtan_Beorganik_BT'!idxSatuSampaiDuaPuluh,--LEFT(RIGHT([0]!nilai,4),1)+1))&amp;IF(OR(LEN([0]!nilai)&lt;=3,--LEFT(TEXT(RIGHT([0]!nilai,6),REPT("0",6)),3)={0;1}),""," ribu")</definedName>
    <definedName name="ribu" localSheetId="31">" "&amp;INDEX('305_Yenlingtan_Primasari_BTM'!idxRatusan,--LEFT(TEXT(RIGHT([0]!nilai,6),REPT("0",6)),1)+1)&amp;" "&amp;IF((--MID(TEXT(RIGHT([0]!nilai,6),REPT("0",6)),2,2)+1)&lt;=20,IF(--LEFT(TEXT(RIGHT([0]!nilai,6),REPT("0",6)),3)=1," seribu",INDEX('305_Yenlingtan_Primasari_BTM'!idxSatuSampaiDuaPuluh,--LEFT(TEXT(RIGHT([0]!nilai,5),REPT("0",5)),2)+1)),INDEX('305_Yenlingtan_Primasari_BTM'!idxSatuSampaiDuaPuluh,--LEFT(RIGHT([0]!nilai,5),1)+1)&amp;" puluh "&amp;INDEX('305_Yenlingtan_Primasari_BTM'!idxSatuSampaiDuaPuluh,--LEFT(RIGHT([0]!nilai,4),1)+1))&amp;IF(OR(LEN([0]!nilai)&lt;=3,--LEFT(TEXT(RIGHT([0]!nilai,6),REPT("0",6)),3)={0;1}),""," ribu")</definedName>
    <definedName name="ribu" localSheetId="32">" "&amp;INDEX('306_Gautama_Batam'!idxRatusan,--LEFT(TEXT(RIGHT([0]!nilai,6),REPT("0",6)),1)+1)&amp;" "&amp;IF((--MID(TEXT(RIGHT([0]!nilai,6),REPT("0",6)),2,2)+1)&lt;=20,IF(--LEFT(TEXT(RIGHT([0]!nilai,6),REPT("0",6)),3)=1," seribu",INDEX('306_Gautama_Batam'!idxSatuSampaiDuaPuluh,--LEFT(TEXT(RIGHT([0]!nilai,5),REPT("0",5)),2)+1)),INDEX('306_Gautama_Batam'!idxSatuSampaiDuaPuluh,--LEFT(RIGHT([0]!nilai,5),1)+1)&amp;" puluh "&amp;INDEX('306_Gautama_Batam'!idxSatuSampaiDuaPuluh,--LEFT(RIGHT([0]!nilai,4),1)+1))&amp;IF(OR(LEN([0]!nilai)&lt;=3,--LEFT(TEXT(RIGHT([0]!nilai,6),REPT("0",6)),3)={0;1}),""," ribu")</definedName>
    <definedName name="ribu" localSheetId="33">" "&amp;INDEX('307_Yenlingtan_Primasari_BTM'!idxRatusan,--LEFT(TEXT(RIGHT([0]!nilai,6),REPT("0",6)),1)+1)&amp;" "&amp;IF((--MID(TEXT(RIGHT([0]!nilai,6),REPT("0",6)),2,2)+1)&lt;=20,IF(--LEFT(TEXT(RIGHT([0]!nilai,6),REPT("0",6)),3)=1," seribu",INDEX('307_Yenlingtan_Primasari_BTM'!idxSatuSampaiDuaPuluh,--LEFT(TEXT(RIGHT([0]!nilai,5),REPT("0",5)),2)+1)),INDEX('307_Yenlingtan_Primasari_BTM'!idxSatuSampaiDuaPuluh,--LEFT(RIGHT([0]!nilai,5),1)+1)&amp;" puluh "&amp;INDEX('307_Yenlingtan_Primasari_BTM'!idxSatuSampaiDuaPuluh,--LEFT(RIGHT([0]!nilai,4),1)+1))&amp;IF(OR(LEN([0]!nilai)&lt;=3,--LEFT(TEXT(RIGHT([0]!nilai,6),REPT("0",6)),3)={0;1}),""," ribu")</definedName>
    <definedName name="ribu" localSheetId="34">" "&amp;INDEX('308_Klik_Batam'!idxRatusan,--LEFT(TEXT(RIGHT([0]!nilai,6),REPT("0",6)),1)+1)&amp;" "&amp;IF((--MID(TEXT(RIGHT([0]!nilai,6),REPT("0",6)),2,2)+1)&lt;=20,IF(--LEFT(TEXT(RIGHT([0]!nilai,6),REPT("0",6)),3)=1," seribu",INDEX('308_Klik_Batam'!idxSatuSampaiDuaPuluh,--LEFT(TEXT(RIGHT([0]!nilai,5),REPT("0",5)),2)+1)),INDEX('308_Klik_Batam'!idxSatuSampaiDuaPuluh,--LEFT(RIGHT([0]!nilai,5),1)+1)&amp;" puluh "&amp;INDEX('308_Klik_Batam'!idxSatuSampaiDuaPuluh,--LEFT(RIGHT([0]!nilai,4),1)+1))&amp;IF(OR(LEN([0]!nilai)&lt;=3,--LEFT(TEXT(RIGHT([0]!nilai,6),REPT("0",6)),3)={0;1}),""," ribu")</definedName>
    <definedName name="ribu" localSheetId="35">" "&amp;INDEX('309_Anzora Skin_Batam'!idxRatusan,--LEFT(TEXT(RIGHT([0]!nilai,6),REPT("0",6)),1)+1)&amp;" "&amp;IF((--MID(TEXT(RIGHT([0]!nilai,6),REPT("0",6)),2,2)+1)&lt;=20,IF(--LEFT(TEXT(RIGHT([0]!nilai,6),REPT("0",6)),3)=1," seribu",INDEX('309_Anzora Skin_Batam'!idxSatuSampaiDuaPuluh,--LEFT(TEXT(RIGHT([0]!nilai,5),REPT("0",5)),2)+1)),INDEX('309_Anzora Skin_Batam'!idxSatuSampaiDuaPuluh,--LEFT(RIGHT([0]!nilai,5),1)+1)&amp;" puluh "&amp;INDEX('309_Anzora Skin_Batam'!idxSatuSampaiDuaPuluh,--LEFT(RIGHT([0]!nilai,4),1)+1))&amp;IF(OR(LEN([0]!nilai)&lt;=3,--LEFT(TEXT(RIGHT([0]!nilai,6),REPT("0",6)),3)={0;1}),""," ribu")</definedName>
    <definedName name="ribu" localSheetId="36">" "&amp;INDEX('310_Trawlbens_Batam'!idxRatusan,--LEFT(TEXT(RIGHT([0]!nilai,6),REPT("0",6)),1)+1)&amp;" "&amp;IF((--MID(TEXT(RIGHT([0]!nilai,6),REPT("0",6)),2,2)+1)&lt;=20,IF(--LEFT(TEXT(RIGHT([0]!nilai,6),REPT("0",6)),3)=1," seribu",INDEX('310_Trawlbens_Batam'!idxSatuSampaiDuaPuluh,--LEFT(TEXT(RIGHT([0]!nilai,5),REPT("0",5)),2)+1)),INDEX('310_Trawlbens_Batam'!idxSatuSampaiDuaPuluh,--LEFT(RIGHT([0]!nilai,5),1)+1)&amp;" puluh "&amp;INDEX('310_Trawlbens_Batam'!idxSatuSampaiDuaPuluh,--LEFT(RIGHT([0]!nilai,4),1)+1))&amp;IF(OR(LEN([0]!nilai)&lt;=3,--LEFT(TEXT(RIGHT([0]!nilai,6),REPT("0",6)),3)={0;1}),""," ribu")</definedName>
    <definedName name="ribu" localSheetId="37">" "&amp;INDEX('311_Bpk.Iqbal_Jambi'!idxRatusan,--LEFT(TEXT(RIGHT([0]!nilai,6),REPT("0",6)),1)+1)&amp;" "&amp;IF((--MID(TEXT(RIGHT([0]!nilai,6),REPT("0",6)),2,2)+1)&lt;=20,IF(--LEFT(TEXT(RIGHT([0]!nilai,6),REPT("0",6)),3)=1," seribu",INDEX('311_Bpk.Iqbal_Jambi'!idxSatuSampaiDuaPuluh,--LEFT(TEXT(RIGHT([0]!nilai,5),REPT("0",5)),2)+1)),INDEX('311_Bpk.Iqbal_Jambi'!idxSatuSampaiDuaPuluh,--LEFT(RIGHT([0]!nilai,5),1)+1)&amp;" puluh "&amp;INDEX('311_Bpk.Iqbal_Jambi'!idxSatuSampaiDuaPuluh,--LEFT(RIGHT([0]!nilai,4),1)+1))&amp;IF(OR(LEN([0]!nilai)&lt;=3,--LEFT(TEXT(RIGHT([0]!nilai,6),REPT("0",6)),3)={0;1}),""," ribu")</definedName>
    <definedName name="ribu" localSheetId="38">" "&amp;INDEX('312_Yenlingtan_Primasari_BTM'!idxRatusan,--LEFT(TEXT(RIGHT([0]!nilai,6),REPT("0",6)),1)+1)&amp;" "&amp;IF((--MID(TEXT(RIGHT([0]!nilai,6),REPT("0",6)),2,2)+1)&lt;=20,IF(--LEFT(TEXT(RIGHT([0]!nilai,6),REPT("0",6)),3)=1," seribu",INDEX('312_Yenlingtan_Primasari_BTM'!idxSatuSampaiDuaPuluh,--LEFT(TEXT(RIGHT([0]!nilai,5),REPT("0",5)),2)+1)),INDEX('312_Yenlingtan_Primasari_BTM'!idxSatuSampaiDuaPuluh,--LEFT(RIGHT([0]!nilai,5),1)+1)&amp;" puluh "&amp;INDEX('312_Yenlingtan_Primasari_BTM'!idxSatuSampaiDuaPuluh,--LEFT(RIGHT([0]!nilai,4),1)+1))&amp;IF(OR(LEN([0]!nilai)&lt;=3,--LEFT(TEXT(RIGHT([0]!nilai,6),REPT("0",6)),3)={0;1}),""," ribu")</definedName>
    <definedName name="ribu" localSheetId="39">" "&amp;INDEX('313_Yenlingtan_Primasari_BTM'!idxRatusan,--LEFT(TEXT(RIGHT([0]!nilai,6),REPT("0",6)),1)+1)&amp;" "&amp;IF((--MID(TEXT(RIGHT([0]!nilai,6),REPT("0",6)),2,2)+1)&lt;=20,IF(--LEFT(TEXT(RIGHT([0]!nilai,6),REPT("0",6)),3)=1," seribu",INDEX('313_Yenlingtan_Primasari_BTM'!idxSatuSampaiDuaPuluh,--LEFT(TEXT(RIGHT([0]!nilai,5),REPT("0",5)),2)+1)),INDEX('313_Yenlingtan_Primasari_BTM'!idxSatuSampaiDuaPuluh,--LEFT(RIGHT([0]!nilai,5),1)+1)&amp;" puluh "&amp;INDEX('313_Yenlingtan_Primasari_BTM'!idxSatuSampaiDuaPuluh,--LEFT(RIGHT([0]!nilai,4),1)+1))&amp;IF(OR(LEN([0]!nilai)&lt;=3,--LEFT(TEXT(RIGHT([0]!nilai,6),REPT("0",6)),3)={0;1}),""," ribu")</definedName>
    <definedName name="ribu" localSheetId="40">" "&amp;INDEX('314_Padi Logistik_Bali'!idxRatusan,--LEFT(TEXT(RIGHT([2]!nilai,6),REPT("0",6)),1)+1)&amp;" "&amp;IF((--MID(TEXT(RIGHT([2]!nilai,6),REPT("0",6)),2,2)+1)&lt;=20,IF(--LEFT(TEXT(RIGHT([2]!nilai,6),REPT("0",6)),3)=1," seribu",INDEX('314_Padi Logistik_Bali'!idxSatuSampaiDuaPuluh,--LEFT(TEXT(RIGHT([2]!nilai,5),REPT("0",5)),2)+1)),INDEX('314_Padi Logistik_Bali'!idxSatuSampaiDuaPuluh,--LEFT(RIGHT([2]!nilai,5),1)+1)&amp;" puluh "&amp;INDEX('314_Padi Logistik_Bali'!idxSatuSampaiDuaPuluh,--LEFT(RIGHT([2]!nilai,4),1)+1))&amp;IF(OR(LEN([2]!nilai)&lt;=3,--LEFT(TEXT(RIGHT([2]!nilai,6),REPT("0",6)),3)={0;1}),""," ribu")</definedName>
    <definedName name="ribu" localSheetId="41">" "&amp;INDEX('315_BBI_Pontianak'!idxRatusan,--LEFT(TEXT(RIGHT([0]!nilai,6),REPT("0",6)),1)+1)&amp;" "&amp;IF((--MID(TEXT(RIGHT([0]!nilai,6),REPT("0",6)),2,2)+1)&lt;=20,IF(--LEFT(TEXT(RIGHT([0]!nilai,6),REPT("0",6)),3)=1," seribu",INDEX('315_BBI_Pontianak'!idxSatuSampaiDuaPuluh,--LEFT(TEXT(RIGHT([0]!nilai,5),REPT("0",5)),2)+1)),INDEX('315_BBI_Pontianak'!idxSatuSampaiDuaPuluh,--LEFT(RIGHT([0]!nilai,5),1)+1)&amp;" puluh "&amp;INDEX('315_BBI_Pontianak'!idxSatuSampaiDuaPuluh,--LEFT(RIGHT([0]!nilai,4),1)+1))&amp;IF(OR(LEN([0]!nilai)&lt;=3,--LEFT(TEXT(RIGHT([0]!nilai,6),REPT("0",6)),3)={0;1}),""," ribu")</definedName>
    <definedName name="ribu" localSheetId="42">" "&amp;INDEX('316_BBI_Medan'!idxRatusan,--LEFT(TEXT(RIGHT([0]!nilai,6),REPT("0",6)),1)+1)&amp;" "&amp;IF((--MID(TEXT(RIGHT([0]!nilai,6),REPT("0",6)),2,2)+1)&lt;=20,IF(--LEFT(TEXT(RIGHT([0]!nilai,6),REPT("0",6)),3)=1," seribu",INDEX('316_BBI_Medan'!idxSatuSampaiDuaPuluh,--LEFT(TEXT(RIGHT([0]!nilai,5),REPT("0",5)),2)+1)),INDEX('316_BBI_Medan'!idxSatuSampaiDuaPuluh,--LEFT(RIGHT([0]!nilai,5),1)+1)&amp;" puluh "&amp;INDEX('316_BBI_Medan'!idxSatuSampaiDuaPuluh,--LEFT(RIGHT([0]!nilai,4),1)+1))&amp;IF(OR(LEN([0]!nilai)&lt;=3,--LEFT(TEXT(RIGHT([0]!nilai,6),REPT("0",6)),3)={0;1}),""," ribu")</definedName>
    <definedName name="ribu" localSheetId="43">" "&amp;INDEX('317_BBI_Jambi'!idxRatusan,--LEFT(TEXT(RIGHT([0]!nilai,6),REPT("0",6)),1)+1)&amp;" "&amp;IF((--MID(TEXT(RIGHT([0]!nilai,6),REPT("0",6)),2,2)+1)&lt;=20,IF(--LEFT(TEXT(RIGHT([0]!nilai,6),REPT("0",6)),3)=1," seribu",INDEX('317_BBI_Jambi'!idxSatuSampaiDuaPuluh,--LEFT(TEXT(RIGHT([0]!nilai,5),REPT("0",5)),2)+1)),INDEX('317_BBI_Jambi'!idxSatuSampaiDuaPuluh,--LEFT(RIGHT([0]!nilai,5),1)+1)&amp;" puluh "&amp;INDEX('317_BBI_Jambi'!idxSatuSampaiDuaPuluh,--LEFT(RIGHT([0]!nilai,4),1)+1))&amp;IF(OR(LEN([0]!nilai)&lt;=3,--LEFT(TEXT(RIGHT([0]!nilai,6),REPT("0",6)),3)={0;1}),""," ribu")</definedName>
    <definedName name="ribu" localSheetId="44">" "&amp;INDEX('318_DN_Import China-JKT'!idxRatusan,--LEFT(TEXT(RIGHT([2]!nilai,6),REPT("0",6)),1)+1)&amp;" "&amp;IF((--MID(TEXT(RIGHT([2]!nilai,6),REPT("0",6)),2,2)+1)&lt;=20,IF(--LEFT(TEXT(RIGHT([2]!nilai,6),REPT("0",6)),3)=1," seribu",INDEX('318_DN_Import China-JKT'!idxSatuSampaiDuaPuluh,--LEFT(TEXT(RIGHT([2]!nilai,5),REPT("0",5)),2)+1)),INDEX('318_DN_Import China-JKT'!idxSatuSampaiDuaPuluh,--LEFT(RIGHT([2]!nilai,5),1)+1)&amp;" puluh "&amp;INDEX('318_DN_Import China-JKT'!idxSatuSampaiDuaPuluh,--LEFT(RIGHT([2]!nilai,4),1)+1))&amp;IF(OR(LEN([2]!nilai)&lt;=3,--LEFT(TEXT(RIGHT([2]!nilai,6),REPT("0",6)),3)={0;1}),""," ribu")</definedName>
    <definedName name="ribu" localSheetId="45">" "&amp;INDEX('318A_DN_Import China-JKT '!idxRatusan,--LEFT(TEXT(RIGHT([2]!nilai,6),REPT("0",6)),1)+1)&amp;" "&amp;IF((--MID(TEXT(RIGHT([2]!nilai,6),REPT("0",6)),2,2)+1)&lt;=20,IF(--LEFT(TEXT(RIGHT([2]!nilai,6),REPT("0",6)),3)=1," seribu",INDEX('318A_DN_Import China-JKT '!idxSatuSampaiDuaPuluh,--LEFT(TEXT(RIGHT([2]!nilai,5),REPT("0",5)),2)+1)),INDEX('318A_DN_Import China-JKT '!idxSatuSampaiDuaPuluh,--LEFT(RIGHT([2]!nilai,5),1)+1)&amp;" puluh "&amp;INDEX('318A_DN_Import China-JKT '!idxSatuSampaiDuaPuluh,--LEFT(RIGHT([2]!nilai,4),1)+1))&amp;IF(OR(LEN([2]!nilai)&lt;=3,--LEFT(TEXT(RIGHT([2]!nilai,6),REPT("0",6)),3)={0;1}),""," ribu")</definedName>
    <definedName name="ribu" localSheetId="46">" "&amp;INDEX('318B_DN_Import China-JKT '!idxRatusan,--LEFT(TEXT(RIGHT([2]!nilai,6),REPT("0",6)),1)+1)&amp;" "&amp;IF((--MID(TEXT(RIGHT([2]!nilai,6),REPT("0",6)),2,2)+1)&lt;=20,IF(--LEFT(TEXT(RIGHT([2]!nilai,6),REPT("0",6)),3)=1," seribu",INDEX('318B_DN_Import China-JKT '!idxSatuSampaiDuaPuluh,--LEFT(TEXT(RIGHT([2]!nilai,5),REPT("0",5)),2)+1)),INDEX('318B_DN_Import China-JKT '!idxSatuSampaiDuaPuluh,--LEFT(RIGHT([2]!nilai,5),1)+1)&amp;" puluh "&amp;INDEX('318B_DN_Import China-JKT '!idxSatuSampaiDuaPuluh,--LEFT(RIGHT([2]!nilai,4),1)+1))&amp;IF(OR(LEN([2]!nilai)&lt;=3,--LEFT(TEXT(RIGHT([2]!nilai,6),REPT("0",6)),3)={0;1}),""," ribu")</definedName>
    <definedName name="ribu" localSheetId="47">" "&amp;INDEX('319_Marvel_Batam'!idxRatusan,--LEFT(TEXT(RIGHT([0]!nilai,6),REPT("0",6)),1)+1)&amp;" "&amp;IF((--MID(TEXT(RIGHT([0]!nilai,6),REPT("0",6)),2,2)+1)&lt;=20,IF(--LEFT(TEXT(RIGHT([0]!nilai,6),REPT("0",6)),3)=1," seribu",INDEX('319_Marvel_Batam'!idxSatuSampaiDuaPuluh,--LEFT(TEXT(RIGHT([0]!nilai,5),REPT("0",5)),2)+1)),INDEX('319_Marvel_Batam'!idxSatuSampaiDuaPuluh,--LEFT(RIGHT([0]!nilai,5),1)+1)&amp;" puluh "&amp;INDEX('319_Marvel_Batam'!idxSatuSampaiDuaPuluh,--LEFT(RIGHT([0]!nilai,4),1)+1))&amp;IF(OR(LEN([0]!nilai)&lt;=3,--LEFT(TEXT(RIGHT([0]!nilai,6),REPT("0",6)),3)={0;1}),""," ribu")</definedName>
    <definedName name="ribu" localSheetId="48">" "&amp;INDEX('320_Klik_Batam'!idxRatusan,--LEFT(TEXT(RIGHT([0]!nilai,6),REPT("0",6)),1)+1)&amp;" "&amp;IF((--MID(TEXT(RIGHT([0]!nilai,6),REPT("0",6)),2,2)+1)&lt;=20,IF(--LEFT(TEXT(RIGHT([0]!nilai,6),REPT("0",6)),3)=1," seribu",INDEX('320_Klik_Batam'!idxSatuSampaiDuaPuluh,--LEFT(TEXT(RIGHT([0]!nilai,5),REPT("0",5)),2)+1)),INDEX('320_Klik_Batam'!idxSatuSampaiDuaPuluh,--LEFT(RIGHT([0]!nilai,5),1)+1)&amp;" puluh "&amp;INDEX('320_Klik_Batam'!idxSatuSampaiDuaPuluh,--LEFT(RIGHT([0]!nilai,4),1)+1))&amp;IF(OR(LEN([0]!nilai)&lt;=3,--LEFT(TEXT(RIGHT([0]!nilai,6),REPT("0",6)),3)={0;1}),""," ribu")</definedName>
    <definedName name="ribu" localSheetId="49">" "&amp;INDEX('321_Okaryana_Pontianak'!idxRatusan,--LEFT(TEXT(RIGHT([0]!nilai,6),REPT("0",6)),1)+1)&amp;" "&amp;IF((--MID(TEXT(RIGHT([0]!nilai,6),REPT("0",6)),2,2)+1)&lt;=20,IF(--LEFT(TEXT(RIGHT([0]!nilai,6),REPT("0",6)),3)=1," seribu",INDEX('321_Okaryana_Pontianak'!idxSatuSampaiDuaPuluh,--LEFT(TEXT(RIGHT([0]!nilai,5),REPT("0",5)),2)+1)),INDEX('321_Okaryana_Pontianak'!idxSatuSampaiDuaPuluh,--LEFT(RIGHT([0]!nilai,5),1)+1)&amp;" puluh "&amp;INDEX('321_Okaryana_Pontianak'!idxSatuSampaiDuaPuluh,--LEFT(RIGHT([0]!nilai,4),1)+1))&amp;IF(OR(LEN([0]!nilai)&lt;=3,--LEFT(TEXT(RIGHT([0]!nilai,6),REPT("0",6)),3)={0;1}),""," ribu")</definedName>
    <definedName name="ribu" localSheetId="50">" "&amp;INDEX('322_NCT_Nias'!idxRatusan,--LEFT(TEXT(RIGHT([0]!nilai,6),REPT("0",6)),1)+1)&amp;" "&amp;IF((--MID(TEXT(RIGHT([0]!nilai,6),REPT("0",6)),2,2)+1)&lt;=20,IF(--LEFT(TEXT(RIGHT([0]!nilai,6),REPT("0",6)),3)=1," seribu",INDEX('322_NCT_Nias'!idxSatuSampaiDuaPuluh,--LEFT(TEXT(RIGHT([0]!nilai,5),REPT("0",5)),2)+1)),INDEX('322_NCT_Nias'!idxSatuSampaiDuaPuluh,--LEFT(RIGHT([0]!nilai,5),1)+1)&amp;" puluh "&amp;INDEX('322_NCT_Nias'!idxSatuSampaiDuaPuluh,--LEFT(RIGHT([0]!nilai,4),1)+1))&amp;IF(OR(LEN([0]!nilai)&lt;=3,--LEFT(TEXT(RIGHT([0]!nilai,6),REPT("0",6)),3)={0;1}),""," ribu")</definedName>
    <definedName name="ribu" localSheetId="51">" "&amp;INDEX('323_PT. SITC_Undername China'!idxRatusan,--LEFT(TEXT(RIGHT([0]!nilai,6),REPT("0",6)),1)+1)&amp;" "&amp;IF((--MID(TEXT(RIGHT([0]!nilai,6),REPT("0",6)),2,2)+1)&lt;=20,IF(--LEFT(TEXT(RIGHT([0]!nilai,6),REPT("0",6)),3)=1," seribu",INDEX('323_PT. SITC_Undername China'!idxSatuSampaiDuaPuluh,--LEFT(TEXT(RIGHT([0]!nilai,5),REPT("0",5)),2)+1)),INDEX('323_PT. SITC_Undername China'!idxSatuSampaiDuaPuluh,--LEFT(RIGHT([0]!nilai,5),1)+1)&amp;" puluh "&amp;INDEX('323_PT. SITC_Undername China'!idxSatuSampaiDuaPuluh,--LEFT(RIGHT([0]!nilai,4),1)+1))&amp;IF(OR(LEN([0]!nilai)&lt;=3,--LEFT(TEXT(RIGHT([0]!nilai,6),REPT("0",6)),3)={0;1}),""," ribu")</definedName>
    <definedName name="ribu" localSheetId="52">" "&amp;INDEX('324_MBS_Palu'!idxRatusan,--LEFT(TEXT(RIGHT([0]!nilai,6),REPT("0",6)),1)+1)&amp;" "&amp;IF((--MID(TEXT(RIGHT([0]!nilai,6),REPT("0",6)),2,2)+1)&lt;=20,IF(--LEFT(TEXT(RIGHT([0]!nilai,6),REPT("0",6)),3)=1," seribu",INDEX('324_MBS_Palu'!idxSatuSampaiDuaPuluh,--LEFT(TEXT(RIGHT([0]!nilai,5),REPT("0",5)),2)+1)),INDEX('324_MBS_Palu'!idxSatuSampaiDuaPuluh,--LEFT(RIGHT([0]!nilai,5),1)+1)&amp;" puluh "&amp;INDEX('324_MBS_Palu'!idxSatuSampaiDuaPuluh,--LEFT(RIGHT([0]!nilai,4),1)+1))&amp;IF(OR(LEN([0]!nilai)&lt;=3,--LEFT(TEXT(RIGHT([0]!nilai,6),REPT("0",6)),3)={0;1}),""," ribu")</definedName>
    <definedName name="ribu" localSheetId="53">" "&amp;INDEX('325_Maxxis_Lampung'!idxRatusan,--LEFT(TEXT(RIGHT([0]!nilai,6),REPT("0",6)),1)+1)&amp;" "&amp;IF((--MID(TEXT(RIGHT([0]!nilai,6),REPT("0",6)),2,2)+1)&lt;=20,IF(--LEFT(TEXT(RIGHT([0]!nilai,6),REPT("0",6)),3)=1," seribu",INDEX('325_Maxxis_Lampung'!idxSatuSampaiDuaPuluh,--LEFT(TEXT(RIGHT([0]!nilai,5),REPT("0",5)),2)+1)),INDEX('325_Maxxis_Lampung'!idxSatuSampaiDuaPuluh,--LEFT(RIGHT([0]!nilai,5),1)+1)&amp;" puluh "&amp;INDEX('325_Maxxis_Lampung'!idxSatuSampaiDuaPuluh,--LEFT(RIGHT([0]!nilai,4),1)+1))&amp;IF(OR(LEN([0]!nilai)&lt;=3,--LEFT(TEXT(RIGHT([0]!nilai,6),REPT("0",6)),3)={0;1}),""," ribu")</definedName>
    <definedName name="ribu" localSheetId="54">" "&amp;INDEX('326_Ibu Yesika_Kendari'!idxRatusan,--LEFT(TEXT(RIGHT([0]!nilai,6),REPT("0",6)),1)+1)&amp;" "&amp;IF((--MID(TEXT(RIGHT([0]!nilai,6),REPT("0",6)),2,2)+1)&lt;=20,IF(--LEFT(TEXT(RIGHT([0]!nilai,6),REPT("0",6)),3)=1," seribu",INDEX('326_Ibu Yesika_Kendari'!idxSatuSampaiDuaPuluh,--LEFT(TEXT(RIGHT([0]!nilai,5),REPT("0",5)),2)+1)),INDEX('326_Ibu Yesika_Kendari'!idxSatuSampaiDuaPuluh,--LEFT(RIGHT([0]!nilai,5),1)+1)&amp;" puluh "&amp;INDEX('326_Ibu Yesika_Kendari'!idxSatuSampaiDuaPuluh,--LEFT(RIGHT([0]!nilai,4),1)+1))&amp;IF(OR(LEN([0]!nilai)&lt;=3,--LEFT(TEXT(RIGHT([0]!nilai,6),REPT("0",6)),3)={0;1}),""," ribu")</definedName>
    <definedName name="ribu" localSheetId="55">" "&amp;INDEX('327_LSJ_Batam'!idxRatusan,--LEFT(TEXT(RIGHT([0]!nilai,6),REPT("0",6)),1)+1)&amp;" "&amp;IF((--MID(TEXT(RIGHT([0]!nilai,6),REPT("0",6)),2,2)+1)&lt;=20,IF(--LEFT(TEXT(RIGHT([0]!nilai,6),REPT("0",6)),3)=1," seribu",INDEX('327_LSJ_Batam'!idxSatuSampaiDuaPuluh,--LEFT(TEXT(RIGHT([0]!nilai,5),REPT("0",5)),2)+1)),INDEX('327_LSJ_Batam'!idxSatuSampaiDuaPuluh,--LEFT(RIGHT([0]!nilai,5),1)+1)&amp;" puluh "&amp;INDEX('327_LSJ_Batam'!idxSatuSampaiDuaPuluh,--LEFT(RIGHT([0]!nilai,4),1)+1))&amp;IF(OR(LEN([0]!nilai)&lt;=3,--LEFT(TEXT(RIGHT([0]!nilai,6),REPT("0",6)),3)={0;1}),""," ribu")</definedName>
    <definedName name="ribu" localSheetId="56">" "&amp;INDEX('328_Toko Ade_Makassar'!idxRatusan,--LEFT(TEXT(RIGHT([0]!nilai,6),REPT("0",6)),1)+1)&amp;" "&amp;IF((--MID(TEXT(RIGHT([0]!nilai,6),REPT("0",6)),2,2)+1)&lt;=20,IF(--LEFT(TEXT(RIGHT([0]!nilai,6),REPT("0",6)),3)=1," seribu",INDEX('328_Toko Ade_Makassar'!idxSatuSampaiDuaPuluh,--LEFT(TEXT(RIGHT([0]!nilai,5),REPT("0",5)),2)+1)),INDEX('328_Toko Ade_Makassar'!idxSatuSampaiDuaPuluh,--LEFT(RIGHT([0]!nilai,5),1)+1)&amp;" puluh "&amp;INDEX('328_Toko Ade_Makassar'!idxSatuSampaiDuaPuluh,--LEFT(RIGHT([0]!nilai,4),1)+1))&amp;IF(OR(LEN([0]!nilai)&lt;=3,--LEFT(TEXT(RIGHT([0]!nilai,6),REPT("0",6)),3)={0;1}),""," ribu")</definedName>
    <definedName name="ribu" localSheetId="57">" "&amp;INDEX('329_Bpk. Rosy Palilingan_Batam'!idxRatusan,--LEFT(TEXT(RIGHT([0]!nilai,6),REPT("0",6)),1)+1)&amp;" "&amp;IF((--MID(TEXT(RIGHT([0]!nilai,6),REPT("0",6)),2,2)+1)&lt;=20,IF(--LEFT(TEXT(RIGHT([0]!nilai,6),REPT("0",6)),3)=1," seribu",INDEX('329_Bpk. Rosy Palilingan_Batam'!idxSatuSampaiDuaPuluh,--LEFT(TEXT(RIGHT([0]!nilai,5),REPT("0",5)),2)+1)),INDEX('329_Bpk. Rosy Palilingan_Batam'!idxSatuSampaiDuaPuluh,--LEFT(RIGHT([0]!nilai,5),1)+1)&amp;" puluh "&amp;INDEX('329_Bpk. Rosy Palilingan_Batam'!idxSatuSampaiDuaPuluh,--LEFT(RIGHT([0]!nilai,4),1)+1))&amp;IF(OR(LEN([0]!nilai)&lt;=3,--LEFT(TEXT(RIGHT([0]!nilai,6),REPT("0",6)),3)={0;1}),""," ribu")</definedName>
    <definedName name="ribu" localSheetId="58">" "&amp;INDEX('330_Yenlingtan_Batam'!idxRatusan,--LEFT(TEXT(RIGHT([0]!nilai,6),REPT("0",6)),1)+1)&amp;" "&amp;IF((--MID(TEXT(RIGHT([0]!nilai,6),REPT("0",6)),2,2)+1)&lt;=20,IF(--LEFT(TEXT(RIGHT([0]!nilai,6),REPT("0",6)),3)=1," seribu",INDEX('330_Yenlingtan_Batam'!idxSatuSampaiDuaPuluh,--LEFT(TEXT(RIGHT([0]!nilai,5),REPT("0",5)),2)+1)),INDEX('330_Yenlingtan_Batam'!idxSatuSampaiDuaPuluh,--LEFT(RIGHT([0]!nilai,5),1)+1)&amp;" puluh "&amp;INDEX('330_Yenlingtan_Batam'!idxSatuSampaiDuaPuluh,--LEFT(RIGHT([0]!nilai,4),1)+1))&amp;IF(OR(LEN([0]!nilai)&lt;=3,--LEFT(TEXT(RIGHT([0]!nilai,6),REPT("0",6)),3)={0;1}),""," ribu")</definedName>
    <definedName name="ribu" localSheetId="59">" "&amp;INDEX('331_Tinata Sukses_Batam'!idxRatusan,--LEFT(TEXT(RIGHT([0]!nilai,6),REPT("0",6)),1)+1)&amp;" "&amp;IF((--MID(TEXT(RIGHT([0]!nilai,6),REPT("0",6)),2,2)+1)&lt;=20,IF(--LEFT(TEXT(RIGHT([0]!nilai,6),REPT("0",6)),3)=1," seribu",INDEX('331_Tinata Sukses_Batam'!idxSatuSampaiDuaPuluh,--LEFT(TEXT(RIGHT([0]!nilai,5),REPT("0",5)),2)+1)),INDEX('331_Tinata Sukses_Batam'!idxSatuSampaiDuaPuluh,--LEFT(RIGHT([0]!nilai,5),1)+1)&amp;" puluh "&amp;INDEX('331_Tinata Sukses_Batam'!idxSatuSampaiDuaPuluh,--LEFT(RIGHT([0]!nilai,4),1)+1))&amp;IF(OR(LEN([0]!nilai)&lt;=3,--LEFT(TEXT(RIGHT([0]!nilai,6),REPT("0",6)),3)={0;1}),""," ribu")</definedName>
    <definedName name="ribu" localSheetId="60">" "&amp;INDEX('332_Yenlingtan_Lingkar_BTH'!idxRatusan,--LEFT(TEXT(RIGHT([0]!nilai,6),REPT("0",6)),1)+1)&amp;" "&amp;IF((--MID(TEXT(RIGHT([0]!nilai,6),REPT("0",6)),2,2)+1)&lt;=20,IF(--LEFT(TEXT(RIGHT([0]!nilai,6),REPT("0",6)),3)=1," seribu",INDEX('332_Yenlingtan_Lingkar_BTH'!idxSatuSampaiDuaPuluh,--LEFT(TEXT(RIGHT([0]!nilai,5),REPT("0",5)),2)+1)),INDEX('332_Yenlingtan_Lingkar_BTH'!idxSatuSampaiDuaPuluh,--LEFT(RIGHT([0]!nilai,5),1)+1)&amp;" puluh "&amp;INDEX('332_Yenlingtan_Lingkar_BTH'!idxSatuSampaiDuaPuluh,--LEFT(RIGHT([0]!nilai,4),1)+1))&amp;IF(OR(LEN([0]!nilai)&lt;=3,--LEFT(TEXT(RIGHT([0]!nilai,6),REPT("0",6)),3)={0;1}),""," ribu")</definedName>
    <definedName name="ribu" localSheetId="61">" "&amp;INDEX('333_Yenlingtan_Timothy_BTH'!idxRatusan,--LEFT(TEXT(RIGHT([0]!nilai,6),REPT("0",6)),1)+1)&amp;" "&amp;IF((--MID(TEXT(RIGHT([0]!nilai,6),REPT("0",6)),2,2)+1)&lt;=20,IF(--LEFT(TEXT(RIGHT([0]!nilai,6),REPT("0",6)),3)=1," seribu",INDEX('333_Yenlingtan_Timothy_BTH'!idxSatuSampaiDuaPuluh,--LEFT(TEXT(RIGHT([0]!nilai,5),REPT("0",5)),2)+1)),INDEX('333_Yenlingtan_Timothy_BTH'!idxSatuSampaiDuaPuluh,--LEFT(RIGHT([0]!nilai,5),1)+1)&amp;" puluh "&amp;INDEX('333_Yenlingtan_Timothy_BTH'!idxSatuSampaiDuaPuluh,--LEFT(RIGHT([0]!nilai,4),1)+1))&amp;IF(OR(LEN([0]!nilai)&lt;=3,--LEFT(TEXT(RIGHT([0]!nilai,6),REPT("0",6)),3)={0;1}),""," ribu")</definedName>
    <definedName name="ribu" localSheetId="62">" "&amp;INDEX('334_Yenlingtan_kaifa_BTH'!idxRatusan,--LEFT(TEXT(RIGHT([0]!nilai,6),REPT("0",6)),1)+1)&amp;" "&amp;IF((--MID(TEXT(RIGHT([0]!nilai,6),REPT("0",6)),2,2)+1)&lt;=20,IF(--LEFT(TEXT(RIGHT([0]!nilai,6),REPT("0",6)),3)=1," seribu",INDEX('334_Yenlingtan_kaifa_BTH'!idxSatuSampaiDuaPuluh,--LEFT(TEXT(RIGHT([0]!nilai,5),REPT("0",5)),2)+1)),INDEX('334_Yenlingtan_kaifa_BTH'!idxSatuSampaiDuaPuluh,--LEFT(RIGHT([0]!nilai,5),1)+1)&amp;" puluh "&amp;INDEX('334_Yenlingtan_kaifa_BTH'!idxSatuSampaiDuaPuluh,--LEFT(RIGHT([0]!nilai,4),1)+1))&amp;IF(OR(LEN([0]!nilai)&lt;=3,--LEFT(TEXT(RIGHT([0]!nilai,6),REPT("0",6)),3)={0;1}),""," ribu")</definedName>
    <definedName name="ribu" localSheetId="63">" "&amp;INDEX('335_BSC_Alam Hijau_Bali'!idxRatusan,--LEFT(TEXT(RIGHT([0]!nilai,6),REPT("0",6)),1)+1)&amp;" "&amp;IF((--MID(TEXT(RIGHT([0]!nilai,6),REPT("0",6)),2,2)+1)&lt;=20,IF(--LEFT(TEXT(RIGHT([0]!nilai,6),REPT("0",6)),3)=1," seribu",INDEX('335_BSC_Alam Hijau_Bali'!idxSatuSampaiDuaPuluh,--LEFT(TEXT(RIGHT([0]!nilai,5),REPT("0",5)),2)+1)),INDEX('335_BSC_Alam Hijau_Bali'!idxSatuSampaiDuaPuluh,--LEFT(RIGHT([0]!nilai,5),1)+1)&amp;" puluh "&amp;INDEX('335_BSC_Alam Hijau_Bali'!idxSatuSampaiDuaPuluh,--LEFT(RIGHT([0]!nilai,4),1)+1))&amp;IF(OR(LEN([0]!nilai)&lt;=3,--LEFT(TEXT(RIGHT([0]!nilai,6),REPT("0",6)),3)={0;1}),""," ribu")</definedName>
    <definedName name="ribu" localSheetId="64">" "&amp;INDEX('335A_BSC_Alam Hijau_Kota Bumi'!idxRatusan,--LEFT(TEXT(RIGHT([0]!nilai,6),REPT("0",6)),1)+1)&amp;" "&amp;IF((--MID(TEXT(RIGHT([0]!nilai,6),REPT("0",6)),2,2)+1)&lt;=20,IF(--LEFT(TEXT(RIGHT([0]!nilai,6),REPT("0",6)),3)=1," seribu",INDEX('335A_BSC_Alam Hijau_Kota Bumi'!idxSatuSampaiDuaPuluh,--LEFT(TEXT(RIGHT([0]!nilai,5),REPT("0",5)),2)+1)),INDEX('335A_BSC_Alam Hijau_Kota Bumi'!idxSatuSampaiDuaPuluh,--LEFT(RIGHT([0]!nilai,5),1)+1)&amp;" puluh "&amp;INDEX('335A_BSC_Alam Hijau_Kota Bumi'!idxSatuSampaiDuaPuluh,--LEFT(RIGHT([0]!nilai,4),1)+1))&amp;IF(OR(LEN([0]!nilai)&lt;=3,--LEFT(TEXT(RIGHT([0]!nilai,6),REPT("0",6)),3)={0;1}),""," ribu")</definedName>
    <definedName name="ribu" localSheetId="65">" "&amp;INDEX('335B_BSC_Alam Hijau_Palembang'!idxRatusan,--LEFT(TEXT(RIGHT([0]!nilai,6),REPT("0",6)),1)+1)&amp;" "&amp;IF((--MID(TEXT(RIGHT([0]!nilai,6),REPT("0",6)),2,2)+1)&lt;=20,IF(--LEFT(TEXT(RIGHT([0]!nilai,6),REPT("0",6)),3)=1," seribu",INDEX('335B_BSC_Alam Hijau_Palembang'!idxSatuSampaiDuaPuluh,--LEFT(TEXT(RIGHT([0]!nilai,5),REPT("0",5)),2)+1)),INDEX('335B_BSC_Alam Hijau_Palembang'!idxSatuSampaiDuaPuluh,--LEFT(RIGHT([0]!nilai,5),1)+1)&amp;" puluh "&amp;INDEX('335B_BSC_Alam Hijau_Palembang'!idxSatuSampaiDuaPuluh,--LEFT(RIGHT([0]!nilai,4),1)+1))&amp;IF(OR(LEN([0]!nilai)&lt;=3,--LEFT(TEXT(RIGHT([0]!nilai,6),REPT("0",6)),3)={0;1}),""," ribu")</definedName>
    <definedName name="ribu" localSheetId="66">" "&amp;INDEX('335C_BSC_Alam Hijau_Palemba'!idxRatusan,--LEFT(TEXT(RIGHT([0]!nilai,6),REPT("0",6)),1)+1)&amp;" "&amp;IF((--MID(TEXT(RIGHT([0]!nilai,6),REPT("0",6)),2,2)+1)&lt;=20,IF(--LEFT(TEXT(RIGHT([0]!nilai,6),REPT("0",6)),3)=1," seribu",INDEX('335C_BSC_Alam Hijau_Palemba'!idxSatuSampaiDuaPuluh,--LEFT(TEXT(RIGHT([0]!nilai,5),REPT("0",5)),2)+1)),INDEX('335C_BSC_Alam Hijau_Palemba'!idxSatuSampaiDuaPuluh,--LEFT(RIGHT([0]!nilai,5),1)+1)&amp;" puluh "&amp;INDEX('335C_BSC_Alam Hijau_Palemba'!idxSatuSampaiDuaPuluh,--LEFT(RIGHT([0]!nilai,4),1)+1))&amp;IF(OR(LEN([0]!nilai)&lt;=3,--LEFT(TEXT(RIGHT([0]!nilai,6),REPT("0",6)),3)={0;1}),""," ribu")</definedName>
    <definedName name="ribu" localSheetId="67">" "&amp;INDEX('335D_BSC_Alam Hijau_Karawang'!idxRatusan,--LEFT(TEXT(RIGHT([0]!nilai,6),REPT("0",6)),1)+1)&amp;" "&amp;IF((--MID(TEXT(RIGHT([0]!nilai,6),REPT("0",6)),2,2)+1)&lt;=20,IF(--LEFT(TEXT(RIGHT([0]!nilai,6),REPT("0",6)),3)=1," seribu",INDEX('335D_BSC_Alam Hijau_Karawang'!idxSatuSampaiDuaPuluh,--LEFT(TEXT(RIGHT([0]!nilai,5),REPT("0",5)),2)+1)),INDEX('335D_BSC_Alam Hijau_Karawang'!idxSatuSampaiDuaPuluh,--LEFT(RIGHT([0]!nilai,5),1)+1)&amp;" puluh "&amp;INDEX('335D_BSC_Alam Hijau_Karawang'!idxSatuSampaiDuaPuluh,--LEFT(RIGHT([0]!nilai,4),1)+1))&amp;IF(OR(LEN([0]!nilai)&lt;=3,--LEFT(TEXT(RIGHT([0]!nilai,6),REPT("0",6)),3)={0;1}),""," ribu")</definedName>
    <definedName name="ribu" localSheetId="68">" "&amp;INDEX('336_BSC_JHHP_Pekanbaru'!idxRatusan,--LEFT(TEXT(RIGHT([0]!nilai,6),REPT("0",6)),1)+1)&amp;" "&amp;IF((--MID(TEXT(RIGHT([0]!nilai,6),REPT("0",6)),2,2)+1)&lt;=20,IF(--LEFT(TEXT(RIGHT([0]!nilai,6),REPT("0",6)),3)=1," seribu",INDEX('336_BSC_JHHP_Pekanbaru'!idxSatuSampaiDuaPuluh,--LEFT(TEXT(RIGHT([0]!nilai,5),REPT("0",5)),2)+1)),INDEX('336_BSC_JHHP_Pekanbaru'!idxSatuSampaiDuaPuluh,--LEFT(RIGHT([0]!nilai,5),1)+1)&amp;" puluh "&amp;INDEX('336_BSC_JHHP_Pekanbaru'!idxSatuSampaiDuaPuluh,--LEFT(RIGHT([0]!nilai,4),1)+1))&amp;IF(OR(LEN([0]!nilai)&lt;=3,--LEFT(TEXT(RIGHT([0]!nilai,6),REPT("0",6)),3)={0;1}),""," ribu")</definedName>
    <definedName name="ribu" localSheetId="69">" "&amp;INDEX('337_BSC_Kino_Palembang'!idxRatusan,--LEFT(TEXT(RIGHT([0]!nilai,6),REPT("0",6)),1)+1)&amp;" "&amp;IF((--MID(TEXT(RIGHT([0]!nilai,6),REPT("0",6)),2,2)+1)&lt;=20,IF(--LEFT(TEXT(RIGHT([0]!nilai,6),REPT("0",6)),3)=1," seribu",INDEX('337_BSC_Kino_Palembang'!idxSatuSampaiDuaPuluh,--LEFT(TEXT(RIGHT([0]!nilai,5),REPT("0",5)),2)+1)),INDEX('337_BSC_Kino_Palembang'!idxSatuSampaiDuaPuluh,--LEFT(RIGHT([0]!nilai,5),1)+1)&amp;" puluh "&amp;INDEX('337_BSC_Kino_Palembang'!idxSatuSampaiDuaPuluh,--LEFT(RIGHT([0]!nilai,4),1)+1))&amp;IF(OR(LEN([0]!nilai)&lt;=3,--LEFT(TEXT(RIGHT([0]!nilai,6),REPT("0",6)),3)={0;1}),""," ribu")</definedName>
    <definedName name="ribu" localSheetId="70">" "&amp;INDEX('338_STL_Tarakan'!idxRatusan,--LEFT(TEXT(RIGHT([0]!nilai,6),REPT("0",6)),1)+1)&amp;" "&amp;IF((--MID(TEXT(RIGHT([0]!nilai,6),REPT("0",6)),2,2)+1)&lt;=20,IF(--LEFT(TEXT(RIGHT([0]!nilai,6),REPT("0",6)),3)=1," seribu",INDEX('338_STL_Tarakan'!idxSatuSampaiDuaPuluh,--LEFT(TEXT(RIGHT([0]!nilai,5),REPT("0",5)),2)+1)),INDEX('338_STL_Tarakan'!idxSatuSampaiDuaPuluh,--LEFT(RIGHT([0]!nilai,5),1)+1)&amp;" puluh "&amp;INDEX('338_STL_Tarakan'!idxSatuSampaiDuaPuluh,--LEFT(RIGHT([0]!nilai,4),1)+1))&amp;IF(OR(LEN([0]!nilai)&lt;=3,--LEFT(TEXT(RIGHT([0]!nilai,6),REPT("0",6)),3)={0;1}),""," ribu")</definedName>
    <definedName name="ribu" localSheetId="71">" "&amp;INDEX('339_Solologo_Persada_Banjar'!idxRatusan,--LEFT(TEXT(RIGHT([2]!nilai,6),REPT("0",6)),1)+1)&amp;" "&amp;IF((--MID(TEXT(RIGHT([2]!nilai,6),REPT("0",6)),2,2)+1)&lt;=20,IF(--LEFT(TEXT(RIGHT([2]!nilai,6),REPT("0",6)),3)=1," seribu",INDEX('339_Solologo_Persada_Banjar'!idxSatuSampaiDuaPuluh,--LEFT(TEXT(RIGHT([2]!nilai,5),REPT("0",5)),2)+1)),INDEX('339_Solologo_Persada_Banjar'!idxSatuSampaiDuaPuluh,--LEFT(RIGHT([2]!nilai,5),1)+1)&amp;" puluh "&amp;INDEX('339_Solologo_Persada_Banjar'!idxSatuSampaiDuaPuluh,--LEFT(RIGHT([2]!nilai,4),1)+1))&amp;IF(OR(LEN([2]!nilai)&lt;=3,--LEFT(TEXT(RIGHT([2]!nilai,6),REPT("0",6)),3)={0;1}),""," ribu")</definedName>
    <definedName name="ribu" localSheetId="72">" "&amp;INDEX('340_Solologo_Persada_Pati'!idxRatusan,--LEFT(TEXT(RIGHT([2]!nilai,6),REPT("0",6)),1)+1)&amp;" "&amp;IF((--MID(TEXT(RIGHT([2]!nilai,6),REPT("0",6)),2,2)+1)&lt;=20,IF(--LEFT(TEXT(RIGHT([2]!nilai,6),REPT("0",6)),3)=1," seribu",INDEX('340_Solologo_Persada_Pati'!idxSatuSampaiDuaPuluh,--LEFT(TEXT(RIGHT([2]!nilai,5),REPT("0",5)),2)+1)),INDEX('340_Solologo_Persada_Pati'!idxSatuSampaiDuaPuluh,--LEFT(RIGHT([2]!nilai,5),1)+1)&amp;" puluh "&amp;INDEX('340_Solologo_Persada_Pati'!idxSatuSampaiDuaPuluh,--LEFT(RIGHT([2]!nilai,4),1)+1))&amp;IF(OR(LEN([2]!nilai)&lt;=3,--LEFT(TEXT(RIGHT([2]!nilai,6),REPT("0",6)),3)={0;1}),""," ribu")</definedName>
    <definedName name="ribu" localSheetId="73">" "&amp;INDEX('341_Solologo_Satya_Banjar'!idxRatusan,--LEFT(TEXT(RIGHT([2]!nilai,6),REPT("0",6)),1)+1)&amp;" "&amp;IF((--MID(TEXT(RIGHT([2]!nilai,6),REPT("0",6)),2,2)+1)&lt;=20,IF(--LEFT(TEXT(RIGHT([2]!nilai,6),REPT("0",6)),3)=1," seribu",INDEX('341_Solologo_Satya_Banjar'!idxSatuSampaiDuaPuluh,--LEFT(TEXT(RIGHT([2]!nilai,5),REPT("0",5)),2)+1)),INDEX('341_Solologo_Satya_Banjar'!idxSatuSampaiDuaPuluh,--LEFT(RIGHT([2]!nilai,5),1)+1)&amp;" puluh "&amp;INDEX('341_Solologo_Satya_Banjar'!idxSatuSampaiDuaPuluh,--LEFT(RIGHT([2]!nilai,4),1)+1))&amp;IF(OR(LEN([2]!nilai)&lt;=3,--LEFT(TEXT(RIGHT([2]!nilai,6),REPT("0",6)),3)={0;1}),""," ribu")</definedName>
    <definedName name="ribu" localSheetId="74">" "&amp;INDEX('342_Solologo_Banyuwangi'!idxRatusan,--LEFT(TEXT(RIGHT([2]!nilai,6),REPT("0",6)),1)+1)&amp;" "&amp;IF((--MID(TEXT(RIGHT([2]!nilai,6),REPT("0",6)),2,2)+1)&lt;=20,IF(--LEFT(TEXT(RIGHT([2]!nilai,6),REPT("0",6)),3)=1," seribu",INDEX('342_Solologo_Banyuwangi'!idxSatuSampaiDuaPuluh,--LEFT(TEXT(RIGHT([2]!nilai,5),REPT("0",5)),2)+1)),INDEX('342_Solologo_Banyuwangi'!idxSatuSampaiDuaPuluh,--LEFT(RIGHT([2]!nilai,5),1)+1)&amp;" puluh "&amp;INDEX('342_Solologo_Banyuwangi'!idxSatuSampaiDuaPuluh,--LEFT(RIGHT([2]!nilai,4),1)+1))&amp;IF(OR(LEN([2]!nilai)&lt;=3,--LEFT(TEXT(RIGHT([2]!nilai,6),REPT("0",6)),3)={0;1}),""," ribu")</definedName>
    <definedName name="ribu" localSheetId="75">" "&amp;INDEX('342A_Solologo_Persada_Kendal'!idxRatusan,--LEFT(TEXT(RIGHT([2]!nilai,6),REPT("0",6)),1)+1)&amp;" "&amp;IF((--MID(TEXT(RIGHT([2]!nilai,6),REPT("0",6)),2,2)+1)&lt;=20,IF(--LEFT(TEXT(RIGHT([2]!nilai,6),REPT("0",6)),3)=1," seribu",INDEX('342A_Solologo_Persada_Kendal'!idxSatuSampaiDuaPuluh,--LEFT(TEXT(RIGHT([2]!nilai,5),REPT("0",5)),2)+1)),INDEX('342A_Solologo_Persada_Kendal'!idxSatuSampaiDuaPuluh,--LEFT(RIGHT([2]!nilai,5),1)+1)&amp;" puluh "&amp;INDEX('342A_Solologo_Persada_Kendal'!idxSatuSampaiDuaPuluh,--LEFT(RIGHT([2]!nilai,4),1)+1))&amp;IF(OR(LEN([2]!nilai)&lt;=3,--LEFT(TEXT(RIGHT([2]!nilai,6),REPT("0",6)),3)={0;1}),""," ribu")</definedName>
    <definedName name="ribu" localSheetId="76">" "&amp;INDEX('343_MAS Kargo_Jambi'!idxRatusan,--LEFT(TEXT(RIGHT([0]!nilai,6),REPT("0",6)),1)+1)&amp;" "&amp;IF((--MID(TEXT(RIGHT([0]!nilai,6),REPT("0",6)),2,2)+1)&lt;=20,IF(--LEFT(TEXT(RIGHT([0]!nilai,6),REPT("0",6)),3)=1," seribu",INDEX('343_MAS Kargo_Jambi'!idxSatuSampaiDuaPuluh,--LEFT(TEXT(RIGHT([0]!nilai,5),REPT("0",5)),2)+1)),INDEX('343_MAS Kargo_Jambi'!idxSatuSampaiDuaPuluh,--LEFT(RIGHT([0]!nilai,5),1)+1)&amp;" puluh "&amp;INDEX('343_MAS Kargo_Jambi'!idxSatuSampaiDuaPuluh,--LEFT(RIGHT([0]!nilai,4),1)+1))&amp;IF(OR(LEN([0]!nilai)&lt;=3,--LEFT(TEXT(RIGHT([0]!nilai,6),REPT("0",6)),3)={0;1}),""," ribu")</definedName>
    <definedName name="ribu" localSheetId="77">" "&amp;INDEX('344_Bpk Iqbal_Jambi'!idxRatusan,--LEFT(TEXT(RIGHT([0]!nilai,6),REPT("0",6)),1)+1)&amp;" "&amp;IF((--MID(TEXT(RIGHT([0]!nilai,6),REPT("0",6)),2,2)+1)&lt;=20,IF(--LEFT(TEXT(RIGHT([0]!nilai,6),REPT("0",6)),3)=1," seribu",INDEX('344_Bpk Iqbal_Jambi'!idxSatuSampaiDuaPuluh,--LEFT(TEXT(RIGHT([0]!nilai,5),REPT("0",5)),2)+1)),INDEX('344_Bpk Iqbal_Jambi'!idxSatuSampaiDuaPuluh,--LEFT(RIGHT([0]!nilai,5),1)+1)&amp;" puluh "&amp;INDEX('344_Bpk Iqbal_Jambi'!idxSatuSampaiDuaPuluh,--LEFT(RIGHT([0]!nilai,4),1)+1))&amp;IF(OR(LEN([0]!nilai)&lt;=3,--LEFT(TEXT(RIGHT([0]!nilai,6),REPT("0",6)),3)={0;1}),""," ribu")</definedName>
    <definedName name="ribu" localSheetId="78">" "&amp;INDEX('345_Yenlingtan_Primasari_BTH'!idxRatusan,--LEFT(TEXT(RIGHT([0]!nilai,6),REPT("0",6)),1)+1)&amp;" "&amp;IF((--MID(TEXT(RIGHT([0]!nilai,6),REPT("0",6)),2,2)+1)&lt;=20,IF(--LEFT(TEXT(RIGHT([0]!nilai,6),REPT("0",6)),3)=1," seribu",INDEX('345_Yenlingtan_Primasari_BTH'!idxSatuSampaiDuaPuluh,--LEFT(TEXT(RIGHT([0]!nilai,5),REPT("0",5)),2)+1)),INDEX('345_Yenlingtan_Primasari_BTH'!idxSatuSampaiDuaPuluh,--LEFT(RIGHT([0]!nilai,5),1)+1)&amp;" puluh "&amp;INDEX('345_Yenlingtan_Primasari_BTH'!idxSatuSampaiDuaPuluh,--LEFT(RIGHT([0]!nilai,4),1)+1))&amp;IF(OR(LEN([0]!nilai)&lt;=3,--LEFT(TEXT(RIGHT([0]!nilai,6),REPT("0",6)),3)={0;1}),""," ribu")</definedName>
    <definedName name="ribu" localSheetId="79">" "&amp;INDEX('346_Yenlingtan_Prambanan_BTH'!idxRatusan,--LEFT(TEXT(RIGHT([0]!nilai,6),REPT("0",6)),1)+1)&amp;" "&amp;IF((--MID(TEXT(RIGHT([0]!nilai,6),REPT("0",6)),2,2)+1)&lt;=20,IF(--LEFT(TEXT(RIGHT([0]!nilai,6),REPT("0",6)),3)=1," seribu",INDEX('346_Yenlingtan_Prambanan_BTH'!idxSatuSampaiDuaPuluh,--LEFT(TEXT(RIGHT([0]!nilai,5),REPT("0",5)),2)+1)),INDEX('346_Yenlingtan_Prambanan_BTH'!idxSatuSampaiDuaPuluh,--LEFT(RIGHT([0]!nilai,5),1)+1)&amp;" puluh "&amp;INDEX('346_Yenlingtan_Prambanan_BTH'!idxSatuSampaiDuaPuluh,--LEFT(RIGHT([0]!nilai,4),1)+1))&amp;IF(OR(LEN([0]!nilai)&lt;=3,--LEFT(TEXT(RIGHT([0]!nilai,6),REPT("0",6)),3)={0;1}),""," ribu")</definedName>
    <definedName name="ribu" localSheetId="80">" "&amp;INDEX('347_Trawlbens_Batam'!idxRatusan,--LEFT(TEXT(RIGHT([0]!nilai,6),REPT("0",6)),1)+1)&amp;" "&amp;IF((--MID(TEXT(RIGHT([0]!nilai,6),REPT("0",6)),2,2)+1)&lt;=20,IF(--LEFT(TEXT(RIGHT([0]!nilai,6),REPT("0",6)),3)=1," seribu",INDEX('347_Trawlbens_Batam'!idxSatuSampaiDuaPuluh,--LEFT(TEXT(RIGHT([0]!nilai,5),REPT("0",5)),2)+1)),INDEX('347_Trawlbens_Batam'!idxSatuSampaiDuaPuluh,--LEFT(RIGHT([0]!nilai,5),1)+1)&amp;" puluh "&amp;INDEX('347_Trawlbens_Batam'!idxSatuSampaiDuaPuluh,--LEFT(RIGHT([0]!nilai,4),1)+1))&amp;IF(OR(LEN([0]!nilai)&lt;=3,--LEFT(TEXT(RIGHT([0]!nilai,6),REPT("0",6)),3)={0;1}),""," ribu")</definedName>
    <definedName name="ribu" localSheetId="81">" "&amp;INDEX('348_Cargo Trans_Batam'!idxRatusan,--LEFT(TEXT(RIGHT([0]!nilai,6),REPT("0",6)),1)+1)&amp;" "&amp;IF((--MID(TEXT(RIGHT([0]!nilai,6),REPT("0",6)),2,2)+1)&lt;=20,IF(--LEFT(TEXT(RIGHT([0]!nilai,6),REPT("0",6)),3)=1," seribu",INDEX('348_Cargo Trans_Batam'!idxSatuSampaiDuaPuluh,--LEFT(TEXT(RIGHT([0]!nilai,5),REPT("0",5)),2)+1)),INDEX('348_Cargo Trans_Batam'!idxSatuSampaiDuaPuluh,--LEFT(RIGHT([0]!nilai,5),1)+1)&amp;" puluh "&amp;INDEX('348_Cargo Trans_Batam'!idxSatuSampaiDuaPuluh,--LEFT(RIGHT([0]!nilai,4),1)+1))&amp;IF(OR(LEN([0]!nilai)&lt;=3,--LEFT(TEXT(RIGHT([0]!nilai,6),REPT("0",6)),3)={0;1}),""," ribu")</definedName>
    <definedName name="ribu" localSheetId="82">" "&amp;INDEX('349_Cargo Trans_Batam'!idxRatusan,--LEFT(TEXT(RIGHT([0]!nilai,6),REPT("0",6)),1)+1)&amp;" "&amp;IF((--MID(TEXT(RIGHT([0]!nilai,6),REPT("0",6)),2,2)+1)&lt;=20,IF(--LEFT(TEXT(RIGHT([0]!nilai,6),REPT("0",6)),3)=1," seribu",INDEX('349_Cargo Trans_Batam'!idxSatuSampaiDuaPuluh,--LEFT(TEXT(RIGHT([0]!nilai,5),REPT("0",5)),2)+1)),INDEX('349_Cargo Trans_Batam'!idxSatuSampaiDuaPuluh,--LEFT(RIGHT([0]!nilai,5),1)+1)&amp;" puluh "&amp;INDEX('349_Cargo Trans_Batam'!idxSatuSampaiDuaPuluh,--LEFT(RIGHT([0]!nilai,4),1)+1))&amp;IF(OR(LEN([0]!nilai)&lt;=3,--LEFT(TEXT(RIGHT([0]!nilai,6),REPT("0",6)),3)={0;1}),""," ribu")</definedName>
    <definedName name="ribu" localSheetId="83">" "&amp;INDEX('350_PT Sinar Himalaya_Makssar'!idxRatusan,--LEFT(TEXT(RIGHT([0]!nilai,6),REPT("0",6)),1)+1)&amp;" "&amp;IF((--MID(TEXT(RIGHT([0]!nilai,6),REPT("0",6)),2,2)+1)&lt;=20,IF(--LEFT(TEXT(RIGHT([0]!nilai,6),REPT("0",6)),3)=1," seribu",INDEX('350_PT Sinar Himalaya_Makssar'!idxSatuSampaiDuaPuluh,--LEFT(TEXT(RIGHT([0]!nilai,5),REPT("0",5)),2)+1)),INDEX('350_PT Sinar Himalaya_Makssar'!idxSatuSampaiDuaPuluh,--LEFT(RIGHT([0]!nilai,5),1)+1)&amp;" puluh "&amp;INDEX('350_PT Sinar Himalaya_Makssar'!idxSatuSampaiDuaPuluh,--LEFT(RIGHT([0]!nilai,4),1)+1))&amp;IF(OR(LEN([0]!nilai)&lt;=3,--LEFT(TEXT(RIGHT([0]!nilai,6),REPT("0",6)),3)={0;1}),""," ribu")</definedName>
    <definedName name="ribu" localSheetId="84">" "&amp;INDEX('351_Tiga Putra_Lahat'!idxRatusan,--LEFT(TEXT(RIGHT([0]!nilai,6),REPT("0",6)),1)+1)&amp;" "&amp;IF((--MID(TEXT(RIGHT([0]!nilai,6),REPT("0",6)),2,2)+1)&lt;=20,IF(--LEFT(TEXT(RIGHT([0]!nilai,6),REPT("0",6)),3)=1," seribu",INDEX('351_Tiga Putra_Lahat'!idxSatuSampaiDuaPuluh,--LEFT(TEXT(RIGHT([0]!nilai,5),REPT("0",5)),2)+1)),INDEX('351_Tiga Putra_Lahat'!idxSatuSampaiDuaPuluh,--LEFT(RIGHT([0]!nilai,5),1)+1)&amp;" puluh "&amp;INDEX('351_Tiga Putra_Lahat'!idxSatuSampaiDuaPuluh,--LEFT(RIGHT([0]!nilai,4),1)+1))&amp;IF(OR(LEN([0]!nilai)&lt;=3,--LEFT(TEXT(RIGHT([0]!nilai,6),REPT("0",6)),3)={0;1}),""," ribu")</definedName>
    <definedName name="ribu" localSheetId="85">" "&amp;INDEX('352_BBI_Kudus'!idxRatusan,--LEFT(TEXT(RIGHT([0]!nilai,6),REPT("0",6)),1)+1)&amp;" "&amp;IF((--MID(TEXT(RIGHT([0]!nilai,6),REPT("0",6)),2,2)+1)&lt;=20,IF(--LEFT(TEXT(RIGHT([0]!nilai,6),REPT("0",6)),3)=1," seribu",INDEX('352_BBI_Kudus'!idxSatuSampaiDuaPuluh,--LEFT(TEXT(RIGHT([0]!nilai,5),REPT("0",5)),2)+1)),INDEX('352_BBI_Kudus'!idxSatuSampaiDuaPuluh,--LEFT(RIGHT([0]!nilai,5),1)+1)&amp;" puluh "&amp;INDEX('352_BBI_Kudus'!idxSatuSampaiDuaPuluh,--LEFT(RIGHT([0]!nilai,4),1)+1))&amp;IF(OR(LEN([0]!nilai)&lt;=3,--LEFT(TEXT(RIGHT([0]!nilai,6),REPT("0",6)),3)={0;1}),""," ribu")</definedName>
    <definedName name="ribu" localSheetId="86">" "&amp;INDEX('353_BBI_Bali'!idxRatusan,--LEFT(TEXT(RIGHT([0]!nilai,6),REPT("0",6)),1)+1)&amp;" "&amp;IF((--MID(TEXT(RIGHT([0]!nilai,6),REPT("0",6)),2,2)+1)&lt;=20,IF(--LEFT(TEXT(RIGHT([0]!nilai,6),REPT("0",6)),3)=1," seribu",INDEX('353_BBI_Bali'!idxSatuSampaiDuaPuluh,--LEFT(TEXT(RIGHT([0]!nilai,5),REPT("0",5)),2)+1)),INDEX('353_BBI_Bali'!idxSatuSampaiDuaPuluh,--LEFT(RIGHT([0]!nilai,5),1)+1)&amp;" puluh "&amp;INDEX('353_BBI_Bali'!idxSatuSampaiDuaPuluh,--LEFT(RIGHT([0]!nilai,4),1)+1))&amp;IF(OR(LEN([0]!nilai)&lt;=3,--LEFT(TEXT(RIGHT([0]!nilai,6),REPT("0",6)),3)={0;1}),""," ribu")</definedName>
    <definedName name="ribu" localSheetId="87">" "&amp;INDEX('354_BBI_Tuban'!idxRatusan,--LEFT(TEXT(RIGHT([0]!nilai,6),REPT("0",6)),1)+1)&amp;" "&amp;IF((--MID(TEXT(RIGHT([0]!nilai,6),REPT("0",6)),2,2)+1)&lt;=20,IF(--LEFT(TEXT(RIGHT([0]!nilai,6),REPT("0",6)),3)=1," seribu",INDEX('354_BBI_Tuban'!idxSatuSampaiDuaPuluh,--LEFT(TEXT(RIGHT([0]!nilai,5),REPT("0",5)),2)+1)),INDEX('354_BBI_Tuban'!idxSatuSampaiDuaPuluh,--LEFT(RIGHT([0]!nilai,5),1)+1)&amp;" puluh "&amp;INDEX('354_BBI_Tuban'!idxSatuSampaiDuaPuluh,--LEFT(RIGHT([0]!nilai,4),1)+1))&amp;IF(OR(LEN([0]!nilai)&lt;=3,--LEFT(TEXT(RIGHT([0]!nilai,6),REPT("0",6)),3)={0;1}),""," ribu")</definedName>
    <definedName name="ribu" localSheetId="88">" "&amp;INDEX('355_BBI_Malang'!idxRatusan,--LEFT(TEXT(RIGHT([0]!nilai,6),REPT("0",6)),1)+1)&amp;" "&amp;IF((--MID(TEXT(RIGHT([0]!nilai,6),REPT("0",6)),2,2)+1)&lt;=20,IF(--LEFT(TEXT(RIGHT([0]!nilai,6),REPT("0",6)),3)=1," seribu",INDEX('355_BBI_Malang'!idxSatuSampaiDuaPuluh,--LEFT(TEXT(RIGHT([0]!nilai,5),REPT("0",5)),2)+1)),INDEX('355_BBI_Malang'!idxSatuSampaiDuaPuluh,--LEFT(RIGHT([0]!nilai,5),1)+1)&amp;" puluh "&amp;INDEX('355_BBI_Malang'!idxSatuSampaiDuaPuluh,--LEFT(RIGHT([0]!nilai,4),1)+1))&amp;IF(OR(LEN([0]!nilai)&lt;=3,--LEFT(TEXT(RIGHT([0]!nilai,6),REPT("0",6)),3)={0;1}),""," ribu")</definedName>
    <definedName name="ribu" localSheetId="89">" "&amp;INDEX('356_Lion_Pontianak'!idxRatusan,--LEFT(TEXT(RIGHT([2]!nilai,6),REPT("0",6)),1)+1)&amp;" "&amp;IF((--MID(TEXT(RIGHT([2]!nilai,6),REPT("0",6)),2,2)+1)&lt;=20,IF(--LEFT(TEXT(RIGHT([2]!nilai,6),REPT("0",6)),3)=1," seribu",INDEX('356_Lion_Pontianak'!idxSatuSampaiDuaPuluh,--LEFT(TEXT(RIGHT([2]!nilai,5),REPT("0",5)),2)+1)),INDEX('356_Lion_Pontianak'!idxSatuSampaiDuaPuluh,--LEFT(RIGHT([2]!nilai,5),1)+1)&amp;" puluh "&amp;INDEX('356_Lion_Pontianak'!idxSatuSampaiDuaPuluh,--LEFT(RIGHT([2]!nilai,4),1)+1))&amp;IF(OR(LEN([2]!nilai)&lt;=3,--LEFT(TEXT(RIGHT([2]!nilai,6),REPT("0",6)),3)={0;1}),""," ribu")</definedName>
    <definedName name="ribu" localSheetId="90">" "&amp;INDEX('357_Lion_Malang'!idxRatusan,--LEFT(TEXT(RIGHT([2]!nilai,6),REPT("0",6)),1)+1)&amp;" "&amp;IF((--MID(TEXT(RIGHT([2]!nilai,6),REPT("0",6)),2,2)+1)&lt;=20,IF(--LEFT(TEXT(RIGHT([2]!nilai,6),REPT("0",6)),3)=1," seribu",INDEX('357_Lion_Malang'!idxSatuSampaiDuaPuluh,--LEFT(TEXT(RIGHT([2]!nilai,5),REPT("0",5)),2)+1)),INDEX('357_Lion_Malang'!idxSatuSampaiDuaPuluh,--LEFT(RIGHT([2]!nilai,5),1)+1)&amp;" puluh "&amp;INDEX('357_Lion_Malang'!idxSatuSampaiDuaPuluh,--LEFT(RIGHT([2]!nilai,4),1)+1))&amp;IF(OR(LEN([2]!nilai)&lt;=3,--LEFT(TEXT(RIGHT([2]!nilai,6),REPT("0",6)),3)={0;1}),""," ribu")</definedName>
    <definedName name="ribu" localSheetId="91">" "&amp;INDEX('358_Lion_Bali'!idxRatusan,--LEFT(TEXT(RIGHT([2]!nilai,6),REPT("0",6)),1)+1)&amp;" "&amp;IF((--MID(TEXT(RIGHT([2]!nilai,6),REPT("0",6)),2,2)+1)&lt;=20,IF(--LEFT(TEXT(RIGHT([2]!nilai,6),REPT("0",6)),3)=1," seribu",INDEX('358_Lion_Bali'!idxSatuSampaiDuaPuluh,--LEFT(TEXT(RIGHT([2]!nilai,5),REPT("0",5)),2)+1)),INDEX('358_Lion_Bali'!idxSatuSampaiDuaPuluh,--LEFT(RIGHT([2]!nilai,5),1)+1)&amp;" puluh "&amp;INDEX('358_Lion_Bali'!idxSatuSampaiDuaPuluh,--LEFT(RIGHT([2]!nilai,4),1)+1))&amp;IF(OR(LEN([2]!nilai)&lt;=3,--LEFT(TEXT(RIGHT([2]!nilai,6),REPT("0",6)),3)={0;1}),""," ribu")</definedName>
    <definedName name="ribu" localSheetId="92">" "&amp;INDEX('359_Lion_Pati'!idxRatusan,--LEFT(TEXT(RIGHT([2]!nilai,6),REPT("0",6)),1)+1)&amp;" "&amp;IF((--MID(TEXT(RIGHT([2]!nilai,6),REPT("0",6)),2,2)+1)&lt;=20,IF(--LEFT(TEXT(RIGHT([2]!nilai,6),REPT("0",6)),3)=1," seribu",INDEX('359_Lion_Pati'!idxSatuSampaiDuaPuluh,--LEFT(TEXT(RIGHT([2]!nilai,5),REPT("0",5)),2)+1)),INDEX('359_Lion_Pati'!idxSatuSampaiDuaPuluh,--LEFT(RIGHT([2]!nilai,5),1)+1)&amp;" puluh "&amp;INDEX('359_Lion_Pati'!idxSatuSampaiDuaPuluh,--LEFT(RIGHT([2]!nilai,4),1)+1))&amp;IF(OR(LEN([2]!nilai)&lt;=3,--LEFT(TEXT(RIGHT([2]!nilai,6),REPT("0",6)),3)={0;1}),""," ribu")</definedName>
    <definedName name="ribu" localSheetId="93">" "&amp;INDEX('360_Lion_Pasuruan'!idxRatusan,--LEFT(TEXT(RIGHT([2]!nilai,6),REPT("0",6)),1)+1)&amp;" "&amp;IF((--MID(TEXT(RIGHT([2]!nilai,6),REPT("0",6)),2,2)+1)&lt;=20,IF(--LEFT(TEXT(RIGHT([2]!nilai,6),REPT("0",6)),3)=1," seribu",INDEX('360_Lion_Pasuruan'!idxSatuSampaiDuaPuluh,--LEFT(TEXT(RIGHT([2]!nilai,5),REPT("0",5)),2)+1)),INDEX('360_Lion_Pasuruan'!idxSatuSampaiDuaPuluh,--LEFT(RIGHT([2]!nilai,5),1)+1)&amp;" puluh "&amp;INDEX('360_Lion_Pasuruan'!idxSatuSampaiDuaPuluh,--LEFT(RIGHT([2]!nilai,4),1)+1))&amp;IF(OR(LEN([2]!nilai)&lt;=3,--LEFT(TEXT(RIGHT([2]!nilai,6),REPT("0",6)),3)={0;1}),""," ribu")</definedName>
    <definedName name="ribu" localSheetId="94">" "&amp;INDEX('361_Solologo_Satyaalam_Malang'!idxRatusan,--LEFT(TEXT(RIGHT([2]!nilai,6),REPT("0",6)),1)+1)&amp;" "&amp;IF((--MID(TEXT(RIGHT([2]!nilai,6),REPT("0",6)),2,2)+1)&lt;=20,IF(--LEFT(TEXT(RIGHT([2]!nilai,6),REPT("0",6)),3)=1," seribu",INDEX('361_Solologo_Satyaalam_Malang'!idxSatuSampaiDuaPuluh,--LEFT(TEXT(RIGHT([2]!nilai,5),REPT("0",5)),2)+1)),INDEX('361_Solologo_Satyaalam_Malang'!idxSatuSampaiDuaPuluh,--LEFT(RIGHT([2]!nilai,5),1)+1)&amp;" puluh "&amp;INDEX('361_Solologo_Satyaalam_Malang'!idxSatuSampaiDuaPuluh,--LEFT(RIGHT([2]!nilai,4),1)+1))&amp;IF(OR(LEN([2]!nilai)&lt;=3,--LEFT(TEXT(RIGHT([2]!nilai,6),REPT("0",6)),3)={0;1}),""," ribu")</definedName>
    <definedName name="ribu" localSheetId="95">" "&amp;INDEX('362_Solologo_Satyaalam_Banjar'!idxRatusan,--LEFT(TEXT(RIGHT([2]!nilai,6),REPT("0",6)),1)+1)&amp;" "&amp;IF((--MID(TEXT(RIGHT([2]!nilai,6),REPT("0",6)),2,2)+1)&lt;=20,IF(--LEFT(TEXT(RIGHT([2]!nilai,6),REPT("0",6)),3)=1," seribu",INDEX('362_Solologo_Satyaalam_Banjar'!idxSatuSampaiDuaPuluh,--LEFT(TEXT(RIGHT([2]!nilai,5),REPT("0",5)),2)+1)),INDEX('362_Solologo_Satyaalam_Banjar'!idxSatuSampaiDuaPuluh,--LEFT(RIGHT([2]!nilai,5),1)+1)&amp;" puluh "&amp;INDEX('362_Solologo_Satyaalam_Banjar'!idxSatuSampaiDuaPuluh,--LEFT(RIGHT([2]!nilai,4),1)+1))&amp;IF(OR(LEN([2]!nilai)&lt;=3,--LEFT(TEXT(RIGHT([2]!nilai,6),REPT("0",6)),3)={0;1}),""," ribu")</definedName>
    <definedName name="ribu" localSheetId="96">" "&amp;INDEX('363_NCT_Jambi'!idxRatusan,--LEFT(TEXT(RIGHT([0]!nilai,6),REPT("0",6)),1)+1)&amp;" "&amp;IF((--MID(TEXT(RIGHT([0]!nilai,6),REPT("0",6)),2,2)+1)&lt;=20,IF(--LEFT(TEXT(RIGHT([0]!nilai,6),REPT("0",6)),3)=1," seribu",INDEX('363_NCT_Jambi'!idxSatuSampaiDuaPuluh,--LEFT(TEXT(RIGHT([0]!nilai,5),REPT("0",5)),2)+1)),INDEX('363_NCT_Jambi'!idxSatuSampaiDuaPuluh,--LEFT(RIGHT([0]!nilai,5),1)+1)&amp;" puluh "&amp;INDEX('363_NCT_Jambi'!idxSatuSampaiDuaPuluh,--LEFT(RIGHT([0]!nilai,4),1)+1))&amp;IF(OR(LEN([0]!nilai)&lt;=3,--LEFT(TEXT(RIGHT([0]!nilai,6),REPT("0",6)),3)={0;1}),""," ribu")</definedName>
    <definedName name="ribu" localSheetId="97">" "&amp;INDEX('363a_NCT_Jambi (2)'!idxRatusan,--LEFT(TEXT(RIGHT([0]!nilai,6),REPT("0",6)),1)+1)&amp;" "&amp;IF((--MID(TEXT(RIGHT([0]!nilai,6),REPT("0",6)),2,2)+1)&lt;=20,IF(--LEFT(TEXT(RIGHT([0]!nilai,6),REPT("0",6)),3)=1," seribu",INDEX('363a_NCT_Jambi (2)'!idxSatuSampaiDuaPuluh,--LEFT(TEXT(RIGHT([0]!nilai,5),REPT("0",5)),2)+1)),INDEX('363a_NCT_Jambi (2)'!idxSatuSampaiDuaPuluh,--LEFT(RIGHT([0]!nilai,5),1)+1)&amp;" puluh "&amp;INDEX('363a_NCT_Jambi (2)'!idxSatuSampaiDuaPuluh,--LEFT(RIGHT([0]!nilai,4),1)+1))&amp;IF(OR(LEN([0]!nilai)&lt;=3,--LEFT(TEXT(RIGHT([0]!nilai,6),REPT("0",6)),3)={0;1}),""," ribu")</definedName>
    <definedName name="ribu" localSheetId="98">" "&amp;INDEX('364_Bpk.Iqbal_Batam'!idxRatusan,--LEFT(TEXT(RIGHT([0]!nilai,6),REPT("0",6)),1)+1)&amp;" "&amp;IF((--MID(TEXT(RIGHT([0]!nilai,6),REPT("0",6)),2,2)+1)&lt;=20,IF(--LEFT(TEXT(RIGHT([0]!nilai,6),REPT("0",6)),3)=1," seribu",INDEX('364_Bpk.Iqbal_Batam'!idxSatuSampaiDuaPuluh,--LEFT(TEXT(RIGHT([0]!nilai,5),REPT("0",5)),2)+1)),INDEX('364_Bpk.Iqbal_Batam'!idxSatuSampaiDuaPuluh,--LEFT(RIGHT([0]!nilai,5),1)+1)&amp;" puluh "&amp;INDEX('364_Bpk.Iqbal_Batam'!idxSatuSampaiDuaPuluh,--LEFT(RIGHT([0]!nilai,4),1)+1))&amp;IF(OR(LEN([0]!nilai)&lt;=3,--LEFT(TEXT(RIGHT([0]!nilai,6),REPT("0",6)),3)={0;1}),""," ribu")</definedName>
    <definedName name="ribu" localSheetId="99">" "&amp;INDEX('365_Klik_Batam'!idxRatusan,--LEFT(TEXT(RIGHT([0]!nilai,6),REPT("0",6)),1)+1)&amp;" "&amp;IF((--MID(TEXT(RIGHT([0]!nilai,6),REPT("0",6)),2,2)+1)&lt;=20,IF(--LEFT(TEXT(RIGHT([0]!nilai,6),REPT("0",6)),3)=1," seribu",INDEX('365_Klik_Batam'!idxSatuSampaiDuaPuluh,--LEFT(TEXT(RIGHT([0]!nilai,5),REPT("0",5)),2)+1)),INDEX('365_Klik_Batam'!idxSatuSampaiDuaPuluh,--LEFT(RIGHT([0]!nilai,5),1)+1)&amp;" puluh "&amp;INDEX('365_Klik_Batam'!idxSatuSampaiDuaPuluh,--LEFT(RIGHT([0]!nilai,4),1)+1))&amp;IF(OR(LEN([0]!nilai)&lt;=3,--LEFT(TEXT(RIGHT([0]!nilai,6),REPT("0",6)),3)={0;1}),""," ribu")</definedName>
    <definedName name="ribu" localSheetId="100">" "&amp;INDEX('366_Klik_Batam'!idxRatusan,--LEFT(TEXT(RIGHT([0]!nilai,6),REPT("0",6)),1)+1)&amp;" "&amp;IF((--MID(TEXT(RIGHT([0]!nilai,6),REPT("0",6)),2,2)+1)&lt;=20,IF(--LEFT(TEXT(RIGHT([0]!nilai,6),REPT("0",6)),3)=1," seribu",INDEX('366_Klik_Batam'!idxSatuSampaiDuaPuluh,--LEFT(TEXT(RIGHT([0]!nilai,5),REPT("0",5)),2)+1)),INDEX('366_Klik_Batam'!idxSatuSampaiDuaPuluh,--LEFT(RIGHT([0]!nilai,5),1)+1)&amp;" puluh "&amp;INDEX('366_Klik_Batam'!idxSatuSampaiDuaPuluh,--LEFT(RIGHT([0]!nilai,4),1)+1))&amp;IF(OR(LEN([0]!nilai)&lt;=3,--LEFT(TEXT(RIGHT([0]!nilai,6),REPT("0",6)),3)={0;1}),""," ribu")</definedName>
    <definedName name="ribu" localSheetId="101">" "&amp;INDEX('367_Solologo_Palembang'!idxRatusan,--LEFT(TEXT(RIGHT([2]!nilai,6),REPT("0",6)),1)+1)&amp;" "&amp;IF((--MID(TEXT(RIGHT([2]!nilai,6),REPT("0",6)),2,2)+1)&lt;=20,IF(--LEFT(TEXT(RIGHT([2]!nilai,6),REPT("0",6)),3)=1," seribu",INDEX('367_Solologo_Palembang'!idxSatuSampaiDuaPuluh,--LEFT(TEXT(RIGHT([2]!nilai,5),REPT("0",5)),2)+1)),INDEX('367_Solologo_Palembang'!idxSatuSampaiDuaPuluh,--LEFT(RIGHT([2]!nilai,5),1)+1)&amp;" puluh "&amp;INDEX('367_Solologo_Palembang'!idxSatuSampaiDuaPuluh,--LEFT(RIGHT([2]!nilai,4),1)+1))&amp;IF(OR(LEN([2]!nilai)&lt;=3,--LEFT(TEXT(RIGHT([2]!nilai,6),REPT("0",6)),3)={0;1}),""," ribu")</definedName>
    <definedName name="ribu" localSheetId="102">" "&amp;INDEX('368_Aras_PNK'!idxRatusan,--LEFT(TEXT(RIGHT([0]!nilai,6),REPT("0",6)),1)+1)&amp;" "&amp;IF((--MID(TEXT(RIGHT([0]!nilai,6),REPT("0",6)),2,2)+1)&lt;=20,IF(--LEFT(TEXT(RIGHT([0]!nilai,6),REPT("0",6)),3)=1," seribu",INDEX('368_Aras_PNK'!idxSatuSampaiDuaPuluh,--LEFT(TEXT(RIGHT([0]!nilai,5),REPT("0",5)),2)+1)),INDEX('368_Aras_PNK'!idxSatuSampaiDuaPuluh,--LEFT(RIGHT([0]!nilai,5),1)+1)&amp;" puluh "&amp;INDEX('368_Aras_PNK'!idxSatuSampaiDuaPuluh,--LEFT(RIGHT([0]!nilai,4),1)+1))&amp;IF(OR(LEN([0]!nilai)&lt;=3,--LEFT(TEXT(RIGHT([0]!nilai,6),REPT("0",6)),3)={0;1}),""," ribu")</definedName>
    <definedName name="ribu" localSheetId="103">" "&amp;INDEX('368A_Aras_PNK'!idxRatusan,--LEFT(TEXT(RIGHT([0]!nilai,6),REPT("0",6)),1)+1)&amp;" "&amp;IF((--MID(TEXT(RIGHT([0]!nilai,6),REPT("0",6)),2,2)+1)&lt;=20,IF(--LEFT(TEXT(RIGHT([0]!nilai,6),REPT("0",6)),3)=1," seribu",INDEX('368A_Aras_PNK'!idxSatuSampaiDuaPuluh,--LEFT(TEXT(RIGHT([0]!nilai,5),REPT("0",5)),2)+1)),INDEX('368A_Aras_PNK'!idxSatuSampaiDuaPuluh,--LEFT(RIGHT([0]!nilai,5),1)+1)&amp;" puluh "&amp;INDEX('368A_Aras_PNK'!idxSatuSampaiDuaPuluh,--LEFT(RIGHT([0]!nilai,4),1)+1))&amp;IF(OR(LEN([0]!nilai)&lt;=3,--LEFT(TEXT(RIGHT([0]!nilai,6),REPT("0",6)),3)={0;1}),""," ribu")</definedName>
    <definedName name="ribu" localSheetId="104">" "&amp;INDEX('369_Yenlingtan_PT INTI_BTH'!idxRatusan,--LEFT(TEXT(RIGHT([0]!nilai,6),REPT("0",6)),1)+1)&amp;" "&amp;IF((--MID(TEXT(RIGHT([0]!nilai,6),REPT("0",6)),2,2)+1)&lt;=20,IF(--LEFT(TEXT(RIGHT([0]!nilai,6),REPT("0",6)),3)=1," seribu",INDEX('369_Yenlingtan_PT INTI_BTH'!idxSatuSampaiDuaPuluh,--LEFT(TEXT(RIGHT([0]!nilai,5),REPT("0",5)),2)+1)),INDEX('369_Yenlingtan_PT INTI_BTH'!idxSatuSampaiDuaPuluh,--LEFT(RIGHT([0]!nilai,5),1)+1)&amp;" puluh "&amp;INDEX('369_Yenlingtan_PT INTI_BTH'!idxSatuSampaiDuaPuluh,--LEFT(RIGHT([0]!nilai,4),1)+1))&amp;IF(OR(LEN([0]!nilai)&lt;=3,--LEFT(TEXT(RIGHT([0]!nilai,6),REPT("0",6)),3)={0;1}),""," ribu")</definedName>
    <definedName name="ribu" localSheetId="105">" "&amp;INDEX('370_Menara_Jambi'!idxRatusan,--LEFT(TEXT(RIGHT([0]!nilai,6),REPT("0",6)),1)+1)&amp;" "&amp;IF((--MID(TEXT(RIGHT([0]!nilai,6),REPT("0",6)),2,2)+1)&lt;=20,IF(--LEFT(TEXT(RIGHT([0]!nilai,6),REPT("0",6)),3)=1," seribu",INDEX('370_Menara_Jambi'!idxSatuSampaiDuaPuluh,--LEFT(TEXT(RIGHT([0]!nilai,5),REPT("0",5)),2)+1)),INDEX('370_Menara_Jambi'!idxSatuSampaiDuaPuluh,--LEFT(RIGHT([0]!nilai,5),1)+1)&amp;" puluh "&amp;INDEX('370_Menara_Jambi'!idxSatuSampaiDuaPuluh,--LEFT(RIGHT([0]!nilai,4),1)+1))&amp;IF(OR(LEN([0]!nilai)&lt;=3,--LEFT(TEXT(RIGHT([0]!nilai,6),REPT("0",6)),3)={0;1}),""," ribu")</definedName>
    <definedName name="ribu" localSheetId="106">" "&amp;INDEX('371_PT. Lalitan Anugerah_Palu'!idxRatusan,--LEFT(TEXT(RIGHT([2]!nilai,6),REPT("0",6)),1)+1)&amp;" "&amp;IF((--MID(TEXT(RIGHT([2]!nilai,6),REPT("0",6)),2,2)+1)&lt;=20,IF(--LEFT(TEXT(RIGHT([2]!nilai,6),REPT("0",6)),3)=1," seribu",INDEX('371_PT. Lalitan Anugerah_Palu'!idxSatuSampaiDuaPuluh,--LEFT(TEXT(RIGHT([2]!nilai,5),REPT("0",5)),2)+1)),INDEX('371_PT. Lalitan Anugerah_Palu'!idxSatuSampaiDuaPuluh,--LEFT(RIGHT([2]!nilai,5),1)+1)&amp;" puluh "&amp;INDEX('371_PT. Lalitan Anugerah_Palu'!idxSatuSampaiDuaPuluh,--LEFT(RIGHT([2]!nilai,4),1)+1))&amp;IF(OR(LEN([2]!nilai)&lt;=3,--LEFT(TEXT(RIGHT([2]!nilai,6),REPT("0",6)),3)={0;1}),""," ribu")</definedName>
    <definedName name="ribu" localSheetId="107">" "&amp;INDEX('372_Lion_ParePare'!idxRatusan,--LEFT(TEXT(RIGHT([2]!nilai,6),REPT("0",6)),1)+1)&amp;" "&amp;IF((--MID(TEXT(RIGHT([2]!nilai,6),REPT("0",6)),2,2)+1)&lt;=20,IF(--LEFT(TEXT(RIGHT([2]!nilai,6),REPT("0",6)),3)=1," seribu",INDEX('372_Lion_ParePare'!idxSatuSampaiDuaPuluh,--LEFT(TEXT(RIGHT([2]!nilai,5),REPT("0",5)),2)+1)),INDEX('372_Lion_ParePare'!idxSatuSampaiDuaPuluh,--LEFT(RIGHT([2]!nilai,5),1)+1)&amp;" puluh "&amp;INDEX('372_Lion_ParePare'!idxSatuSampaiDuaPuluh,--LEFT(RIGHT([2]!nilai,4),1)+1))&amp;IF(OR(LEN([2]!nilai)&lt;=3,--LEFT(TEXT(RIGHT([2]!nilai,6),REPT("0",6)),3)={0;1}),""," ribu")</definedName>
    <definedName name="ribu" localSheetId="108">" "&amp;INDEX('373_Lion_Makkatutu'!idxRatusan,--LEFT(TEXT(RIGHT([2]!nilai,6),REPT("0",6)),1)+1)&amp;" "&amp;IF((--MID(TEXT(RIGHT([2]!nilai,6),REPT("0",6)),2,2)+1)&lt;=20,IF(--LEFT(TEXT(RIGHT([2]!nilai,6),REPT("0",6)),3)=1," seribu",INDEX('373_Lion_Makkatutu'!idxSatuSampaiDuaPuluh,--LEFT(TEXT(RIGHT([2]!nilai,5),REPT("0",5)),2)+1)),INDEX('373_Lion_Makkatutu'!idxSatuSampaiDuaPuluh,--LEFT(RIGHT([2]!nilai,5),1)+1)&amp;" puluh "&amp;INDEX('373_Lion_Makkatutu'!idxSatuSampaiDuaPuluh,--LEFT(RIGHT([2]!nilai,4),1)+1))&amp;IF(OR(LEN([2]!nilai)&lt;=3,--LEFT(TEXT(RIGHT([2]!nilai,6),REPT("0",6)),3)={0;1}),""," ribu")</definedName>
    <definedName name="ribu" localSheetId="109">" "&amp;INDEX('374_BBI_Lampung'!idxRatusan,--LEFT(TEXT(RIGHT([0]!nilai,6),REPT("0",6)),1)+1)&amp;" "&amp;IF((--MID(TEXT(RIGHT([0]!nilai,6),REPT("0",6)),2,2)+1)&lt;=20,IF(--LEFT(TEXT(RIGHT([0]!nilai,6),REPT("0",6)),3)=1," seribu",INDEX('374_BBI_Lampung'!idxSatuSampaiDuaPuluh,--LEFT(TEXT(RIGHT([0]!nilai,5),REPT("0",5)),2)+1)),INDEX('374_BBI_Lampung'!idxSatuSampaiDuaPuluh,--LEFT(RIGHT([0]!nilai,5),1)+1)&amp;" puluh "&amp;INDEX('374_BBI_Lampung'!idxSatuSampaiDuaPuluh,--LEFT(RIGHT([0]!nilai,4),1)+1))&amp;IF(OR(LEN([0]!nilai)&lt;=3,--LEFT(TEXT(RIGHT([0]!nilai,6),REPT("0",6)),3)={0;1}),""," ribu")</definedName>
    <definedName name="ribu" localSheetId="110">" "&amp;INDEX('375_Bpk Budi_Banjarmasin'!idxRatusan,--LEFT(TEXT(RIGHT([0]!nilai,6),REPT("0",6)),1)+1)&amp;" "&amp;IF((--MID(TEXT(RIGHT([0]!nilai,6),REPT("0",6)),2,2)+1)&lt;=20,IF(--LEFT(TEXT(RIGHT([0]!nilai,6),REPT("0",6)),3)=1," seribu",INDEX('375_Bpk Budi_Banjarmasin'!idxSatuSampaiDuaPuluh,--LEFT(TEXT(RIGHT([0]!nilai,5),REPT("0",5)),2)+1)),INDEX('375_Bpk Budi_Banjarmasin'!idxSatuSampaiDuaPuluh,--LEFT(RIGHT([0]!nilai,5),1)+1)&amp;" puluh "&amp;INDEX('375_Bpk Budi_Banjarmasin'!idxSatuSampaiDuaPuluh,--LEFT(RIGHT([0]!nilai,4),1)+1))&amp;IF(OR(LEN([0]!nilai)&lt;=3,--LEFT(TEXT(RIGHT([0]!nilai,6),REPT("0",6)),3)={0;1}),""," ribu")</definedName>
    <definedName name="ribu" localSheetId="111">" "&amp;INDEX('376_CV USAHA JAYA_Batam'!idxRatusan,--LEFT(TEXT(RIGHT([0]!nilai,6),REPT("0",6)),1)+1)&amp;" "&amp;IF((--MID(TEXT(RIGHT([0]!nilai,6),REPT("0",6)),2,2)+1)&lt;=20,IF(--LEFT(TEXT(RIGHT([0]!nilai,6),REPT("0",6)),3)=1," seribu",INDEX('376_CV USAHA JAYA_Batam'!idxSatuSampaiDuaPuluh,--LEFT(TEXT(RIGHT([0]!nilai,5),REPT("0",5)),2)+1)),INDEX('376_CV USAHA JAYA_Batam'!idxSatuSampaiDuaPuluh,--LEFT(RIGHT([0]!nilai,5),1)+1)&amp;" puluh "&amp;INDEX('376_CV USAHA JAYA_Batam'!idxSatuSampaiDuaPuluh,--LEFT(RIGHT([0]!nilai,4),1)+1))&amp;IF(OR(LEN([0]!nilai)&lt;=3,--LEFT(TEXT(RIGHT([0]!nilai,6),REPT("0",6)),3)={0;1}),""," ribu")</definedName>
    <definedName name="ribu" localSheetId="112">" "&amp;INDEX('377_Solologo_Persada_Pati'!idxRatusan,--LEFT(TEXT(RIGHT([2]!nilai,6),REPT("0",6)),1)+1)&amp;" "&amp;IF((--MID(TEXT(RIGHT([2]!nilai,6),REPT("0",6)),2,2)+1)&lt;=20,IF(--LEFT(TEXT(RIGHT([2]!nilai,6),REPT("0",6)),3)=1," seribu",INDEX('377_Solologo_Persada_Pati'!idxSatuSampaiDuaPuluh,--LEFT(TEXT(RIGHT([2]!nilai,5),REPT("0",5)),2)+1)),INDEX('377_Solologo_Persada_Pati'!idxSatuSampaiDuaPuluh,--LEFT(RIGHT([2]!nilai,5),1)+1)&amp;" puluh "&amp;INDEX('377_Solologo_Persada_Pati'!idxSatuSampaiDuaPuluh,--LEFT(RIGHT([2]!nilai,4),1)+1))&amp;IF(OR(LEN([2]!nilai)&lt;=3,--LEFT(TEXT(RIGHT([2]!nilai,6),REPT("0",6)),3)={0;1}),""," ribu")</definedName>
    <definedName name="ribu" localSheetId="113">" "&amp;INDEX('378_Yenlingtan_Batam'!idxRatusan,--LEFT(TEXT(RIGHT([0]!nilai,6),REPT("0",6)),1)+1)&amp;" "&amp;IF((--MID(TEXT(RIGHT([0]!nilai,6),REPT("0",6)),2,2)+1)&lt;=20,IF(--LEFT(TEXT(RIGHT([0]!nilai,6),REPT("0",6)),3)=1," seribu",INDEX('378_Yenlingtan_Batam'!idxSatuSampaiDuaPuluh,--LEFT(TEXT(RIGHT([0]!nilai,5),REPT("0",5)),2)+1)),INDEX('378_Yenlingtan_Batam'!idxSatuSampaiDuaPuluh,--LEFT(RIGHT([0]!nilai,5),1)+1)&amp;" puluh "&amp;INDEX('378_Yenlingtan_Batam'!idxSatuSampaiDuaPuluh,--LEFT(RIGHT([0]!nilai,4),1)+1))&amp;IF(OR(LEN([0]!nilai)&lt;=3,--LEFT(TEXT(RIGHT([0]!nilai,6),REPT("0",6)),3)={0;1}),""," ribu")</definedName>
    <definedName name="ribu" localSheetId="114">" "&amp;INDEX('379_KaifaFood_Batam'!idxRatusan,--LEFT(TEXT(RIGHT([0]!nilai,6),REPT("0",6)),1)+1)&amp;" "&amp;IF((--MID(TEXT(RIGHT([0]!nilai,6),REPT("0",6)),2,2)+1)&lt;=20,IF(--LEFT(TEXT(RIGHT([0]!nilai,6),REPT("0",6)),3)=1," seribu",INDEX('379_KaifaFood_Batam'!idxSatuSampaiDuaPuluh,--LEFT(TEXT(RIGHT([0]!nilai,5),REPT("0",5)),2)+1)),INDEX('379_KaifaFood_Batam'!idxSatuSampaiDuaPuluh,--LEFT(RIGHT([0]!nilai,5),1)+1)&amp;" puluh "&amp;INDEX('379_KaifaFood_Batam'!idxSatuSampaiDuaPuluh,--LEFT(RIGHT([0]!nilai,4),1)+1))&amp;IF(OR(LEN([0]!nilai)&lt;=3,--LEFT(TEXT(RIGHT([0]!nilai,6),REPT("0",6)),3)={0;1}),""," ribu")</definedName>
    <definedName name="ribu" localSheetId="115">" "&amp;INDEX('380_AnzoraSkin_Batam'!idxRatusan,--LEFT(TEXT(RIGHT([0]!nilai,6),REPT("0",6)),1)+1)&amp;" "&amp;IF((--MID(TEXT(RIGHT([0]!nilai,6),REPT("0",6)),2,2)+1)&lt;=20,IF(--LEFT(TEXT(RIGHT([0]!nilai,6),REPT("0",6)),3)=1," seribu",INDEX('380_AnzoraSkin_Batam'!idxSatuSampaiDuaPuluh,--LEFT(TEXT(RIGHT([0]!nilai,5),REPT("0",5)),2)+1)),INDEX('380_AnzoraSkin_Batam'!idxSatuSampaiDuaPuluh,--LEFT(RIGHT([0]!nilai,5),1)+1)&amp;" puluh "&amp;INDEX('380_AnzoraSkin_Batam'!idxSatuSampaiDuaPuluh,--LEFT(RIGHT([0]!nilai,4),1)+1))&amp;IF(OR(LEN([0]!nilai)&lt;=3,--LEFT(TEXT(RIGHT([0]!nilai,6),REPT("0",6)),3)={0;1}),""," ribu")</definedName>
    <definedName name="ribu" localSheetId="116">" "&amp;INDEX('381_Yenlintang_Batam'!idxRatusan,--LEFT(TEXT(RIGHT([0]!nilai,6),REPT("0",6)),1)+1)&amp;" "&amp;IF((--MID(TEXT(RIGHT([0]!nilai,6),REPT("0",6)),2,2)+1)&lt;=20,IF(--LEFT(TEXT(RIGHT([0]!nilai,6),REPT("0",6)),3)=1," seribu",INDEX('381_Yenlintang_Batam'!idxSatuSampaiDuaPuluh,--LEFT(TEXT(RIGHT([0]!nilai,5),REPT("0",5)),2)+1)),INDEX('381_Yenlintang_Batam'!idxSatuSampaiDuaPuluh,--LEFT(RIGHT([0]!nilai,5),1)+1)&amp;" puluh "&amp;INDEX('381_Yenlintang_Batam'!idxSatuSampaiDuaPuluh,--LEFT(RIGHT([0]!nilai,4),1)+1))&amp;IF(OR(LEN([0]!nilai)&lt;=3,--LEFT(TEXT(RIGHT([0]!nilai,6),REPT("0",6)),3)={0;1}),""," ribu")</definedName>
    <definedName name="ribu" localSheetId="117">" "&amp;INDEX('382_TifaTransLog_Batam'!idxRatusan,--LEFT(TEXT(RIGHT([0]!nilai,6),REPT("0",6)),1)+1)&amp;" "&amp;IF((--MID(TEXT(RIGHT([0]!nilai,6),REPT("0",6)),2,2)+1)&lt;=20,IF(--LEFT(TEXT(RIGHT([0]!nilai,6),REPT("0",6)),3)=1," seribu",INDEX('382_TifaTransLog_Batam'!idxSatuSampaiDuaPuluh,--LEFT(TEXT(RIGHT([0]!nilai,5),REPT("0",5)),2)+1)),INDEX('382_TifaTransLog_Batam'!idxSatuSampaiDuaPuluh,--LEFT(RIGHT([0]!nilai,5),1)+1)&amp;" puluh "&amp;INDEX('382_TifaTransLog_Batam'!idxSatuSampaiDuaPuluh,--LEFT(RIGHT([0]!nilai,4),1)+1))&amp;IF(OR(LEN([0]!nilai)&lt;=3,--LEFT(TEXT(RIGHT([0]!nilai,6),REPT("0",6)),3)={0;1}),""," ribu")</definedName>
    <definedName name="ribu" localSheetId="118">" "&amp;INDEX('383_Ibu Mujiasih_Sleman'!idxRatusan,--LEFT(TEXT(RIGHT([0]!nilai,6),REPT("0",6)),1)+1)&amp;" "&amp;IF((--MID(TEXT(RIGHT([0]!nilai,6),REPT("0",6)),2,2)+1)&lt;=20,IF(--LEFT(TEXT(RIGHT([0]!nilai,6),REPT("0",6)),3)=1," seribu",INDEX('383_Ibu Mujiasih_Sleman'!idxSatuSampaiDuaPuluh,--LEFT(TEXT(RIGHT([0]!nilai,5),REPT("0",5)),2)+1)),INDEX('383_Ibu Mujiasih_Sleman'!idxSatuSampaiDuaPuluh,--LEFT(RIGHT([0]!nilai,5),1)+1)&amp;" puluh "&amp;INDEX('383_Ibu Mujiasih_Sleman'!idxSatuSampaiDuaPuluh,--LEFT(RIGHT([0]!nilai,4),1)+1))&amp;IF(OR(LEN([0]!nilai)&lt;=3,--LEFT(TEXT(RIGHT([0]!nilai,6),REPT("0",6)),3)={0;1}),""," ribu")</definedName>
    <definedName name="ribu" localSheetId="119">" "&amp;INDEX('384_Yenlintang_Batam'!idxRatusan,--LEFT(TEXT(RIGHT([0]!nilai,6),REPT("0",6)),1)+1)&amp;" "&amp;IF((--MID(TEXT(RIGHT([0]!nilai,6),REPT("0",6)),2,2)+1)&lt;=20,IF(--LEFT(TEXT(RIGHT([0]!nilai,6),REPT("0",6)),3)=1," seribu",INDEX('384_Yenlintang_Batam'!idxSatuSampaiDuaPuluh,--LEFT(TEXT(RIGHT([0]!nilai,5),REPT("0",5)),2)+1)),INDEX('384_Yenlintang_Batam'!idxSatuSampaiDuaPuluh,--LEFT(RIGHT([0]!nilai,5),1)+1)&amp;" puluh "&amp;INDEX('384_Yenlintang_Batam'!idxSatuSampaiDuaPuluh,--LEFT(RIGHT([0]!nilai,4),1)+1))&amp;IF(OR(LEN([0]!nilai)&lt;=3,--LEFT(TEXT(RIGHT([0]!nilai,6),REPT("0",6)),3)={0;1}),""," ribu")</definedName>
    <definedName name="ribu" localSheetId="120">" "&amp;INDEX('385_Yenlintang_Batam'!idxRatusan,--LEFT(TEXT(RIGHT([0]!nilai,6),REPT("0",6)),1)+1)&amp;" "&amp;IF((--MID(TEXT(RIGHT([0]!nilai,6),REPT("0",6)),2,2)+1)&lt;=20,IF(--LEFT(TEXT(RIGHT([0]!nilai,6),REPT("0",6)),3)=1," seribu",INDEX('385_Yenlintang_Batam'!idxSatuSampaiDuaPuluh,--LEFT(TEXT(RIGHT([0]!nilai,5),REPT("0",5)),2)+1)),INDEX('385_Yenlintang_Batam'!idxSatuSampaiDuaPuluh,--LEFT(RIGHT([0]!nilai,5),1)+1)&amp;" puluh "&amp;INDEX('385_Yenlintang_Batam'!idxSatuSampaiDuaPuluh,--LEFT(RIGHT([0]!nilai,4),1)+1))&amp;IF(OR(LEN([0]!nilai)&lt;=3,--LEFT(TEXT(RIGHT([0]!nilai,6),REPT("0",6)),3)={0;1}),""," ribu")</definedName>
    <definedName name="ribu" localSheetId="121">" "&amp;INDEX('386_Yenlintang_Batam'!idxRatusan,--LEFT(TEXT(RIGHT([0]!nilai,6),REPT("0",6)),1)+1)&amp;" "&amp;IF((--MID(TEXT(RIGHT([0]!nilai,6),REPT("0",6)),2,2)+1)&lt;=20,IF(--LEFT(TEXT(RIGHT([0]!nilai,6),REPT("0",6)),3)=1," seribu",INDEX('386_Yenlintang_Batam'!idxSatuSampaiDuaPuluh,--LEFT(TEXT(RIGHT([0]!nilai,5),REPT("0",5)),2)+1)),INDEX('386_Yenlintang_Batam'!idxSatuSampaiDuaPuluh,--LEFT(RIGHT([0]!nilai,5),1)+1)&amp;" puluh "&amp;INDEX('386_Yenlintang_Batam'!idxSatuSampaiDuaPuluh,--LEFT(RIGHT([0]!nilai,4),1)+1))&amp;IF(OR(LEN([0]!nilai)&lt;=3,--LEFT(TEXT(RIGHT([0]!nilai,6),REPT("0",6)),3)={0;1}),""," ribu")</definedName>
    <definedName name="ribu" localSheetId="122">" "&amp;INDEX('387_DN_Surabaya'!idxRatusan,--LEFT(TEXT(RIGHT([2]!nilai,6),REPT("0",6)),1)+1)&amp;" "&amp;IF((--MID(TEXT(RIGHT([2]!nilai,6),REPT("0",6)),2,2)+1)&lt;=20,IF(--LEFT(TEXT(RIGHT([2]!nilai,6),REPT("0",6)),3)=1," seribu",INDEX('387_DN_Surabaya'!idxSatuSampaiDuaPuluh,--LEFT(TEXT(RIGHT([2]!nilai,5),REPT("0",5)),2)+1)),INDEX('387_DN_Surabaya'!idxSatuSampaiDuaPuluh,--LEFT(RIGHT([2]!nilai,5),1)+1)&amp;" puluh "&amp;INDEX('387_DN_Surabaya'!idxSatuSampaiDuaPuluh,--LEFT(RIGHT([2]!nilai,4),1)+1))&amp;IF(OR(LEN([2]!nilai)&lt;=3,--LEFT(TEXT(RIGHT([2]!nilai,6),REPT("0",6)),3)={0;1}),""," ribu")</definedName>
    <definedName name="ribu" localSheetId="123">" "&amp;INDEX('388_BSC_Kino_Siantar&amp; Medan'!idxRatusan,--LEFT(TEXT(RIGHT([0]!nilai,6),REPT("0",6)),1)+1)&amp;" "&amp;IF((--MID(TEXT(RIGHT([0]!nilai,6),REPT("0",6)),2,2)+1)&lt;=20,IF(--LEFT(TEXT(RIGHT([0]!nilai,6),REPT("0",6)),3)=1," seribu",INDEX('388_BSC_Kino_Siantar&amp; Medan'!idxSatuSampaiDuaPuluh,--LEFT(TEXT(RIGHT([0]!nilai,5),REPT("0",5)),2)+1)),INDEX('388_BSC_Kino_Siantar&amp; Medan'!idxSatuSampaiDuaPuluh,--LEFT(RIGHT([0]!nilai,5),1)+1)&amp;" puluh "&amp;INDEX('388_BSC_Kino_Siantar&amp; Medan'!idxSatuSampaiDuaPuluh,--LEFT(RIGHT([0]!nilai,4),1)+1))&amp;IF(OR(LEN([0]!nilai)&lt;=3,--LEFT(TEXT(RIGHT([0]!nilai,6),REPT("0",6)),3)={0;1}),""," ribu")</definedName>
    <definedName name="ribu" localSheetId="124">" "&amp;INDEX('389_BSC_Alam Hijau_Bandung 2'!idxRatusan,--LEFT(TEXT(RIGHT([0]!nilai,6),REPT("0",6)),1)+1)&amp;" "&amp;IF((--MID(TEXT(RIGHT([0]!nilai,6),REPT("0",6)),2,2)+1)&lt;=20,IF(--LEFT(TEXT(RIGHT([0]!nilai,6),REPT("0",6)),3)=1," seribu",INDEX('389_BSC_Alam Hijau_Bandung 2'!idxSatuSampaiDuaPuluh,--LEFT(TEXT(RIGHT([0]!nilai,5),REPT("0",5)),2)+1)),INDEX('389_BSC_Alam Hijau_Bandung 2'!idxSatuSampaiDuaPuluh,--LEFT(RIGHT([0]!nilai,5),1)+1)&amp;" puluh "&amp;INDEX('389_BSC_Alam Hijau_Bandung 2'!idxSatuSampaiDuaPuluh,--LEFT(RIGHT([0]!nilai,4),1)+1))&amp;IF(OR(LEN([0]!nilai)&lt;=3,--LEFT(TEXT(RIGHT([0]!nilai,6),REPT("0",6)),3)={0;1}),""," ribu")</definedName>
    <definedName name="ribu" localSheetId="125">" "&amp;INDEX('389A_BSC_Alam Hijau_Medan'!idxRatusan,--LEFT(TEXT(RIGHT([0]!nilai,6),REPT("0",6)),1)+1)&amp;" "&amp;IF((--MID(TEXT(RIGHT([0]!nilai,6),REPT("0",6)),2,2)+1)&lt;=20,IF(--LEFT(TEXT(RIGHT([0]!nilai,6),REPT("0",6)),3)=1," seribu",INDEX('389A_BSC_Alam Hijau_Medan'!idxSatuSampaiDuaPuluh,--LEFT(TEXT(RIGHT([0]!nilai,5),REPT("0",5)),2)+1)),INDEX('389A_BSC_Alam Hijau_Medan'!idxSatuSampaiDuaPuluh,--LEFT(RIGHT([0]!nilai,5),1)+1)&amp;" puluh "&amp;INDEX('389A_BSC_Alam Hijau_Medan'!idxSatuSampaiDuaPuluh,--LEFT(RIGHT([0]!nilai,4),1)+1))&amp;IF(OR(LEN([0]!nilai)&lt;=3,--LEFT(TEXT(RIGHT([0]!nilai,6),REPT("0",6)),3)={0;1}),""," ribu")</definedName>
    <definedName name="ribu" localSheetId="126">" "&amp;INDEX('390_PT. Olesin Ajah_Yenlintang'!idxRatusan,--LEFT(TEXT(RIGHT([0]!nilai,6),REPT("0",6)),1)+1)&amp;" "&amp;IF((--MID(TEXT(RIGHT([0]!nilai,6),REPT("0",6)),2,2)+1)&lt;=20,IF(--LEFT(TEXT(RIGHT([0]!nilai,6),REPT("0",6)),3)=1," seribu",INDEX('390_PT. Olesin Ajah_Yenlintang'!idxSatuSampaiDuaPuluh,--LEFT(TEXT(RIGHT([0]!nilai,5),REPT("0",5)),2)+1)),INDEX('390_PT. Olesin Ajah_Yenlintang'!idxSatuSampaiDuaPuluh,--LEFT(RIGHT([0]!nilai,5),1)+1)&amp;" puluh "&amp;INDEX('390_PT. Olesin Ajah_Yenlintang'!idxSatuSampaiDuaPuluh,--LEFT(RIGHT([0]!nilai,4),1)+1))&amp;IF(OR(LEN([0]!nilai)&lt;=3,--LEFT(TEXT(RIGHT([0]!nilai,6),REPT("0",6)),3)={0;1}),""," ribu")</definedName>
    <definedName name="ribu" localSheetId="127">" "&amp;INDEX('391_Trawlbens_Batam'!idxRatusan,--LEFT(TEXT(RIGHT([0]!nilai,6),REPT("0",6)),1)+1)&amp;" "&amp;IF((--MID(TEXT(RIGHT([0]!nilai,6),REPT("0",6)),2,2)+1)&lt;=20,IF(--LEFT(TEXT(RIGHT([0]!nilai,6),REPT("0",6)),3)=1," seribu",INDEX('391_Trawlbens_Batam'!idxSatuSampaiDuaPuluh,--LEFT(TEXT(RIGHT([0]!nilai,5),REPT("0",5)),2)+1)),INDEX('391_Trawlbens_Batam'!idxSatuSampaiDuaPuluh,--LEFT(RIGHT([0]!nilai,5),1)+1)&amp;" puluh "&amp;INDEX('391_Trawlbens_Batam'!idxSatuSampaiDuaPuluh,--LEFT(RIGHT([0]!nilai,4),1)+1))&amp;IF(OR(LEN([0]!nilai)&lt;=3,--LEFT(TEXT(RIGHT([0]!nilai,6),REPT("0",6)),3)={0;1}),""," ribu")</definedName>
    <definedName name="ribu" localSheetId="128">" "&amp;INDEX('392_Klik_Batam'!idxRatusan,--LEFT(TEXT(RIGHT([0]!nilai,6),REPT("0",6)),1)+1)&amp;" "&amp;IF((--MID(TEXT(RIGHT([0]!nilai,6),REPT("0",6)),2,2)+1)&lt;=20,IF(--LEFT(TEXT(RIGHT([0]!nilai,6),REPT("0",6)),3)=1," seribu",INDEX('392_Klik_Batam'!idxSatuSampaiDuaPuluh,--LEFT(TEXT(RIGHT([0]!nilai,5),REPT("0",5)),2)+1)),INDEX('392_Klik_Batam'!idxSatuSampaiDuaPuluh,--LEFT(RIGHT([0]!nilai,5),1)+1)&amp;" puluh "&amp;INDEX('392_Klik_Batam'!idxSatuSampaiDuaPuluh,--LEFT(RIGHT([0]!nilai,4),1)+1))&amp;IF(OR(LEN([0]!nilai)&lt;=3,--LEFT(TEXT(RIGHT([0]!nilai,6),REPT("0",6)),3)={0;1}),""," ribu")</definedName>
    <definedName name="ribu" localSheetId="129">" "&amp;INDEX('393_Numi Center_Yenlintang'!idxRatusan,--LEFT(TEXT(RIGHT([0]!nilai,6),REPT("0",6)),1)+1)&amp;" "&amp;IF((--MID(TEXT(RIGHT([0]!nilai,6),REPT("0",6)),2,2)+1)&lt;=20,IF(--LEFT(TEXT(RIGHT([0]!nilai,6),REPT("0",6)),3)=1," seribu",INDEX('393_Numi Center_Yenlintang'!idxSatuSampaiDuaPuluh,--LEFT(TEXT(RIGHT([0]!nilai,5),REPT("0",5)),2)+1)),INDEX('393_Numi Center_Yenlintang'!idxSatuSampaiDuaPuluh,--LEFT(RIGHT([0]!nilai,5),1)+1)&amp;" puluh "&amp;INDEX('393_Numi Center_Yenlintang'!idxSatuSampaiDuaPuluh,--LEFT(RIGHT([0]!nilai,4),1)+1))&amp;IF(OR(LEN([0]!nilai)&lt;=3,--LEFT(TEXT(RIGHT([0]!nilai,6),REPT("0",6)),3)={0;1}),""," ribu")</definedName>
    <definedName name="ribu" localSheetId="130">" "&amp;INDEX('394_Jajan Korea_Batam'!idxRatusan,--LEFT(TEXT(RIGHT([0]!nilai,6),REPT("0",6)),1)+1)&amp;" "&amp;IF((--MID(TEXT(RIGHT([0]!nilai,6),REPT("0",6)),2,2)+1)&lt;=20,IF(--LEFT(TEXT(RIGHT([0]!nilai,6),REPT("0",6)),3)=1," seribu",INDEX('394_Jajan Korea_Batam'!idxSatuSampaiDuaPuluh,--LEFT(TEXT(RIGHT([0]!nilai,5),REPT("0",5)),2)+1)),INDEX('394_Jajan Korea_Batam'!idxSatuSampaiDuaPuluh,--LEFT(RIGHT([0]!nilai,5),1)+1)&amp;" puluh "&amp;INDEX('394_Jajan Korea_Batam'!idxSatuSampaiDuaPuluh,--LEFT(RIGHT([0]!nilai,4),1)+1))&amp;IF(OR(LEN([0]!nilai)&lt;=3,--LEFT(TEXT(RIGHT([0]!nilai,6),REPT("0",6)),3)={0;1}),""," ribu")</definedName>
    <definedName name="ribu" localSheetId="131">" "&amp;INDEX('395_Trawlbens_Batam'!idxRatusan,--LEFT(TEXT(RIGHT([0]!nilai,6),REPT("0",6)),1)+1)&amp;" "&amp;IF((--MID(TEXT(RIGHT([0]!nilai,6),REPT("0",6)),2,2)+1)&lt;=20,IF(--LEFT(TEXT(RIGHT([0]!nilai,6),REPT("0",6)),3)=1," seribu",INDEX('395_Trawlbens_Batam'!idxSatuSampaiDuaPuluh,--LEFT(TEXT(RIGHT([0]!nilai,5),REPT("0",5)),2)+1)),INDEX('395_Trawlbens_Batam'!idxSatuSampaiDuaPuluh,--LEFT(RIGHT([0]!nilai,5),1)+1)&amp;" puluh "&amp;INDEX('395_Trawlbens_Batam'!idxSatuSampaiDuaPuluh,--LEFT(RIGHT([0]!nilai,4),1)+1))&amp;IF(OR(LEN([0]!nilai)&lt;=3,--LEFT(TEXT(RIGHT([0]!nilai,6),REPT("0",6)),3)={0;1}),""," ribu")</definedName>
    <definedName name="ribu" localSheetId="132">" "&amp;INDEX('396_Bpk. Alexander_Makassar'!idxRatusan,--LEFT(TEXT(RIGHT([0]!nilai,6),REPT("0",6)),1)+1)&amp;" "&amp;IF((--MID(TEXT(RIGHT([0]!nilai,6),REPT("0",6)),2,2)+1)&lt;=20,IF(--LEFT(TEXT(RIGHT([0]!nilai,6),REPT("0",6)),3)=1," seribu",INDEX('396_Bpk. Alexander_Makassar'!idxSatuSampaiDuaPuluh,--LEFT(TEXT(RIGHT([0]!nilai,5),REPT("0",5)),2)+1)),INDEX('396_Bpk. Alexander_Makassar'!idxSatuSampaiDuaPuluh,--LEFT(RIGHT([0]!nilai,5),1)+1)&amp;" puluh "&amp;INDEX('396_Bpk. Alexander_Makassar'!idxSatuSampaiDuaPuluh,--LEFT(RIGHT([0]!nilai,4),1)+1))&amp;IF(OR(LEN([0]!nilai)&lt;=3,--LEFT(TEXT(RIGHT([0]!nilai,6),REPT("0",6)),3)={0;1}),""," ribu")</definedName>
    <definedName name="ribu" localSheetId="133">" "&amp;INDEX('397_Bpk. Ceper_Cikarang'!idxRatusan,--LEFT(TEXT(RIGHT([0]!nilai,6),REPT("0",6)),1)+1)&amp;" "&amp;IF((--MID(TEXT(RIGHT([0]!nilai,6),REPT("0",6)),2,2)+1)&lt;=20,IF(--LEFT(TEXT(RIGHT([0]!nilai,6),REPT("0",6)),3)=1," seribu",INDEX('397_Bpk. Ceper_Cikarang'!idxSatuSampaiDuaPuluh,--LEFT(TEXT(RIGHT([0]!nilai,5),REPT("0",5)),2)+1)),INDEX('397_Bpk. Ceper_Cikarang'!idxSatuSampaiDuaPuluh,--LEFT(RIGHT([0]!nilai,5),1)+1)&amp;" puluh "&amp;INDEX('397_Bpk. Ceper_Cikarang'!idxSatuSampaiDuaPuluh,--LEFT(RIGHT([0]!nilai,4),1)+1))&amp;IF(OR(LEN([0]!nilai)&lt;=3,--LEFT(TEXT(RIGHT([0]!nilai,6),REPT("0",6)),3)={0;1}),""," ribu")</definedName>
    <definedName name="ribu" localSheetId="134">" "&amp;INDEX('398_Bpk. Ahmad_Palembang'!idxRatusan,--LEFT(TEXT(RIGHT([0]!nilai,6),REPT("0",6)),1)+1)&amp;" "&amp;IF((--MID(TEXT(RIGHT([0]!nilai,6),REPT("0",6)),2,2)+1)&lt;=20,IF(--LEFT(TEXT(RIGHT([0]!nilai,6),REPT("0",6)),3)=1," seribu",INDEX('398_Bpk. Ahmad_Palembang'!idxSatuSampaiDuaPuluh,--LEFT(TEXT(RIGHT([0]!nilai,5),REPT("0",5)),2)+1)),INDEX('398_Bpk. Ahmad_Palembang'!idxSatuSampaiDuaPuluh,--LEFT(RIGHT([0]!nilai,5),1)+1)&amp;" puluh "&amp;INDEX('398_Bpk. Ahmad_Palembang'!idxSatuSampaiDuaPuluh,--LEFT(RIGHT([0]!nilai,4),1)+1))&amp;IF(OR(LEN([0]!nilai)&lt;=3,--LEFT(TEXT(RIGHT([0]!nilai,6),REPT("0",6)),3)={0;1}),""," ribu")</definedName>
    <definedName name="ribu" localSheetId="135">" "&amp;INDEX('399_Surya Jasa_Pontianak'!idxRatusan,--LEFT(TEXT(RIGHT([0]!nilai,6),REPT("0",6)),1)+1)&amp;" "&amp;IF((--MID(TEXT(RIGHT([0]!nilai,6),REPT("0",6)),2,2)+1)&lt;=20,IF(--LEFT(TEXT(RIGHT([0]!nilai,6),REPT("0",6)),3)=1," seribu",INDEX('399_Surya Jasa_Pontianak'!idxSatuSampaiDuaPuluh,--LEFT(TEXT(RIGHT([0]!nilai,5),REPT("0",5)),2)+1)),INDEX('399_Surya Jasa_Pontianak'!idxSatuSampaiDuaPuluh,--LEFT(RIGHT([0]!nilai,5),1)+1)&amp;" puluh "&amp;INDEX('399_Surya Jasa_Pontianak'!idxSatuSampaiDuaPuluh,--LEFT(RIGHT([0]!nilai,4),1)+1))&amp;IF(OR(LEN([0]!nilai)&lt;=3,--LEFT(TEXT(RIGHT([0]!nilai,6),REPT("0",6)),3)={0;1}),""," ribu")</definedName>
    <definedName name="ribu" localSheetId="136">" "&amp;INDEX('400_Lion_ParePare'!idxRatusan,--LEFT(TEXT(RIGHT([2]!nilai,6),REPT("0",6)),1)+1)&amp;" "&amp;IF((--MID(TEXT(RIGHT([2]!nilai,6),REPT("0",6)),2,2)+1)&lt;=20,IF(--LEFT(TEXT(RIGHT([2]!nilai,6),REPT("0",6)),3)=1," seribu",INDEX('400_Lion_ParePare'!idxSatuSampaiDuaPuluh,--LEFT(TEXT(RIGHT([2]!nilai,5),REPT("0",5)),2)+1)),INDEX('400_Lion_ParePare'!idxSatuSampaiDuaPuluh,--LEFT(RIGHT([2]!nilai,5),1)+1)&amp;" puluh "&amp;INDEX('400_Lion_ParePare'!idxSatuSampaiDuaPuluh,--LEFT(RIGHT([2]!nilai,4),1)+1))&amp;IF(OR(LEN([2]!nilai)&lt;=3,--LEFT(TEXT(RIGHT([2]!nilai,6),REPT("0",6)),3)={0;1}),""," ribu")</definedName>
    <definedName name="ribu" localSheetId="137">" "&amp;INDEX('401_MTEK_Tangerang'!idxRatusan,--LEFT(TEXT(RIGHT([0]!nilai,6),REPT("0",6)),1)+1)&amp;" "&amp;IF((--MID(TEXT(RIGHT([0]!nilai,6),REPT("0",6)),2,2)+1)&lt;=20,IF(--LEFT(TEXT(RIGHT([0]!nilai,6),REPT("0",6)),3)=1," seribu",INDEX('401_MTEK_Tangerang'!idxSatuSampaiDuaPuluh,--LEFT(TEXT(RIGHT([0]!nilai,5),REPT("0",5)),2)+1)),INDEX('401_MTEK_Tangerang'!idxSatuSampaiDuaPuluh,--LEFT(RIGHT([0]!nilai,5),1)+1)&amp;" puluh "&amp;INDEX('401_MTEK_Tangerang'!idxSatuSampaiDuaPuluh,--LEFT(RIGHT([0]!nilai,4),1)+1))&amp;IF(OR(LEN([0]!nilai)&lt;=3,--LEFT(TEXT(RIGHT([0]!nilai,6),REPT("0",6)),3)={0;1}),""," ribu")</definedName>
    <definedName name="ribu" localSheetId="138">" "&amp;INDEX('402_BBI_Denpasar'!idxRatusan,--LEFT(TEXT(RIGHT([0]!nilai,6),REPT("0",6)),1)+1)&amp;" "&amp;IF((--MID(TEXT(RIGHT([0]!nilai,6),REPT("0",6)),2,2)+1)&lt;=20,IF(--LEFT(TEXT(RIGHT([0]!nilai,6),REPT("0",6)),3)=1," seribu",INDEX('402_BBI_Denpasar'!idxSatuSampaiDuaPuluh,--LEFT(TEXT(RIGHT([0]!nilai,5),REPT("0",5)),2)+1)),INDEX('402_BBI_Denpasar'!idxSatuSampaiDuaPuluh,--LEFT(RIGHT([0]!nilai,5),1)+1)&amp;" puluh "&amp;INDEX('402_BBI_Denpasar'!idxSatuSampaiDuaPuluh,--LEFT(RIGHT([0]!nilai,4),1)+1))&amp;IF(OR(LEN([0]!nilai)&lt;=3,--LEFT(TEXT(RIGHT([0]!nilai,6),REPT("0",6)),3)={0;1}),""," ribu")</definedName>
    <definedName name="ribu" localSheetId="139">" "&amp;INDEX('403_PT Super Sukses_MAS Kargo'!idxRatusan,--LEFT(TEXT(RIGHT([0]!nilai,6),REPT("0",6)),1)+1)&amp;" "&amp;IF((--MID(TEXT(RIGHT([0]!nilai,6),REPT("0",6)),2,2)+1)&lt;=20,IF(--LEFT(TEXT(RIGHT([0]!nilai,6),REPT("0",6)),3)=1," seribu",INDEX('403_PT Super Sukses_MAS Kargo'!idxSatuSampaiDuaPuluh,--LEFT(TEXT(RIGHT([0]!nilai,5),REPT("0",5)),2)+1)),INDEX('403_PT Super Sukses_MAS Kargo'!idxSatuSampaiDuaPuluh,--LEFT(RIGHT([0]!nilai,5),1)+1)&amp;" puluh "&amp;INDEX('403_PT Super Sukses_MAS Kargo'!idxSatuSampaiDuaPuluh,--LEFT(RIGHT([0]!nilai,4),1)+1))&amp;IF(OR(LEN([0]!nilai)&lt;=3,--LEFT(TEXT(RIGHT([0]!nilai,6),REPT("0",6)),3)={0;1}),""," ribu")</definedName>
    <definedName name="ribu" localSheetId="140">" "&amp;INDEX('404_MAS Kargo_Pontianak'!idxRatusan,--LEFT(TEXT(RIGHT([0]!nilai,6),REPT("0",6)),1)+1)&amp;" "&amp;IF((--MID(TEXT(RIGHT([0]!nilai,6),REPT("0",6)),2,2)+1)&lt;=20,IF(--LEFT(TEXT(RIGHT([0]!nilai,6),REPT("0",6)),3)=1," seribu",INDEX('404_MAS Kargo_Pontianak'!idxSatuSampaiDuaPuluh,--LEFT(TEXT(RIGHT([0]!nilai,5),REPT("0",5)),2)+1)),INDEX('404_MAS Kargo_Pontianak'!idxSatuSampaiDuaPuluh,--LEFT(RIGHT([0]!nilai,5),1)+1)&amp;" puluh "&amp;INDEX('404_MAS Kargo_Pontianak'!idxSatuSampaiDuaPuluh,--LEFT(RIGHT([0]!nilai,4),1)+1))&amp;IF(OR(LEN([0]!nilai)&lt;=3,--LEFT(TEXT(RIGHT([0]!nilai,6),REPT("0",6)),3)={0;1}),""," ribu")</definedName>
    <definedName name="ribu" localSheetId="141">" "&amp;INDEX('405_PT Korea Global_MAS Kargo'!idxRatusan,--LEFT(TEXT(RIGHT([0]!nilai,6),REPT("0",6)),1)+1)&amp;" "&amp;IF((--MID(TEXT(RIGHT([0]!nilai,6),REPT("0",6)),2,2)+1)&lt;=20,IF(--LEFT(TEXT(RIGHT([0]!nilai,6),REPT("0",6)),3)=1," seribu",INDEX('405_PT Korea Global_MAS Kargo'!idxSatuSampaiDuaPuluh,--LEFT(TEXT(RIGHT([0]!nilai,5),REPT("0",5)),2)+1)),INDEX('405_PT Korea Global_MAS Kargo'!idxSatuSampaiDuaPuluh,--LEFT(RIGHT([0]!nilai,5),1)+1)&amp;" puluh "&amp;INDEX('405_PT Korea Global_MAS Kargo'!idxSatuSampaiDuaPuluh,--LEFT(RIGHT([0]!nilai,4),1)+1))&amp;IF(OR(LEN([0]!nilai)&lt;=3,--LEFT(TEXT(RIGHT([0]!nilai,6),REPT("0",6)),3)={0;1}),""," ribu")</definedName>
    <definedName name="ribu" localSheetId="142">" "&amp;INDEX('406_PT Almas_MAS Kargo'!idxRatusan,--LEFT(TEXT(RIGHT([0]!nilai,6),REPT("0",6)),1)+1)&amp;" "&amp;IF((--MID(TEXT(RIGHT([0]!nilai,6),REPT("0",6)),2,2)+1)&lt;=20,IF(--LEFT(TEXT(RIGHT([0]!nilai,6),REPT("0",6)),3)=1," seribu",INDEX('406_PT Almas_MAS Kargo'!idxSatuSampaiDuaPuluh,--LEFT(TEXT(RIGHT([0]!nilai,5),REPT("0",5)),2)+1)),INDEX('406_PT Almas_MAS Kargo'!idxSatuSampaiDuaPuluh,--LEFT(RIGHT([0]!nilai,5),1)+1)&amp;" puluh "&amp;INDEX('406_PT Almas_MAS Kargo'!idxSatuSampaiDuaPuluh,--LEFT(RIGHT([0]!nilai,4),1)+1))&amp;IF(OR(LEN([0]!nilai)&lt;=3,--LEFT(TEXT(RIGHT([0]!nilai,6),REPT("0",6)),3)={0;1}),""," ribu")</definedName>
    <definedName name="ribu" localSheetId="143">" "&amp;INDEX('407_Wipa_Batam'!idxRatusan,--LEFT(TEXT(RIGHT([0]!nilai,6),REPT("0",6)),1)+1)&amp;" "&amp;IF((--MID(TEXT(RIGHT([0]!nilai,6),REPT("0",6)),2,2)+1)&lt;=20,IF(--LEFT(TEXT(RIGHT([0]!nilai,6),REPT("0",6)),3)=1," seribu",INDEX('407_Wipa_Batam'!idxSatuSampaiDuaPuluh,--LEFT(TEXT(RIGHT([0]!nilai,5),REPT("0",5)),2)+1)),INDEX('407_Wipa_Batam'!idxSatuSampaiDuaPuluh,--LEFT(RIGHT([0]!nilai,5),1)+1)&amp;" puluh "&amp;INDEX('407_Wipa_Batam'!idxSatuSampaiDuaPuluh,--LEFT(RIGHT([0]!nilai,4),1)+1))&amp;IF(OR(LEN([0]!nilai)&lt;=3,--LEFT(TEXT(RIGHT([0]!nilai,6),REPT("0",6)),3)={0;1}),""," ribu")</definedName>
    <definedName name="ribu" localSheetId="144">" "&amp;INDEX('408_Trawlbens_Batam'!idxRatusan,--LEFT(TEXT(RIGHT([0]!nilai,6),REPT("0",6)),1)+1)&amp;" "&amp;IF((--MID(TEXT(RIGHT([0]!nilai,6),REPT("0",6)),2,2)+1)&lt;=20,IF(--LEFT(TEXT(RIGHT([0]!nilai,6),REPT("0",6)),3)=1," seribu",INDEX('408_Trawlbens_Batam'!idxSatuSampaiDuaPuluh,--LEFT(TEXT(RIGHT([0]!nilai,5),REPT("0",5)),2)+1)),INDEX('408_Trawlbens_Batam'!idxSatuSampaiDuaPuluh,--LEFT(RIGHT([0]!nilai,5),1)+1)&amp;" puluh "&amp;INDEX('408_Trawlbens_Batam'!idxSatuSampaiDuaPuluh,--LEFT(RIGHT([0]!nilai,4),1)+1))&amp;IF(OR(LEN([0]!nilai)&lt;=3,--LEFT(TEXT(RIGHT([0]!nilai,6),REPT("0",6)),3)={0;1}),""," ribu")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 localSheetId="0">" "&amp;INDEX('274_NCT_Lampung'!idxRatusan,--LEFT(TEXT(RIGHT([0]!nilai,6),REPT("0",6)),1)+1)&amp;" "&amp;IF((--MID(TEXT(RIGHT([0]!nilai,6),REPT("0",6)),2,2)+1)&lt;=20,IF(--LEFT(TEXT(RIGHT([0]!nilai,6),REPT("0",6)),3)=1," seribu / ",INDEX('274_NCT_Lampung'!idxSatuSampaiDuaPuluh,--LEFT(TEXT(RIGHT([0]!nilai,5),REPT("0",5)),2)+1)),INDEX('274_NCT_Lampung'!idxSatuSampaiDuaPuluh,--LEFT(RIGHT([0]!nilai,5),1)+1)&amp;" puluh "&amp;INDEX('274_NCT_Lampung'!idxSatuSampaiDuaPuluh,--LEFT(RIGHT([0]!nilai,4),1)+1))&amp;IF(OR(LEN([0]!nilai)&lt;=3,--LEFT(TEXT(RIGHT([0]!nilai,6),REPT("0",6)),3)={0;1}),""," ribu / ")</definedName>
    <definedName name="ribu2" localSheetId="1">" "&amp;INDEX('275_Pandu_Pontianak'!idxRatusan,--LEFT(TEXT(RIGHT([2]!nilai,6),REPT("0",6)),1)+1)&amp;" "&amp;IF((--MID(TEXT(RIGHT([2]!nilai,6),REPT("0",6)),2,2)+1)&lt;=20,IF(--LEFT(TEXT(RIGHT([2]!nilai,6),REPT("0",6)),3)=1," seribu / ",INDEX('275_Pandu_Pontianak'!idxSatuSampaiDuaPuluh,--LEFT(TEXT(RIGHT([2]!nilai,5),REPT("0",5)),2)+1)),INDEX('275_Pandu_Pontianak'!idxSatuSampaiDuaPuluh,--LEFT(RIGHT([2]!nilai,5),1)+1)&amp;" puluh "&amp;INDEX('275_Pandu_Pontianak'!idxSatuSampaiDuaPuluh,--LEFT(RIGHT([2]!nilai,4),1)+1))&amp;IF(OR(LEN([2]!nilai)&lt;=3,--LEFT(TEXT(RIGHT([2]!nilai,6),REPT("0",6)),3)={0;1}),""," ribu / ")</definedName>
    <definedName name="ribu2" localSheetId="2">" "&amp;INDEX('276_MTEK_Jawa Barat'!idxRatusan,--LEFT(TEXT(RIGHT(nilai,6),REPT("0",6)),1)+1)&amp;" "&amp;IF((--MID(TEXT(RIGHT(nilai,6),REPT("0",6)),2,2)+1)&lt;=20,IF(--LEFT(TEXT(RIGHT(nilai,6),REPT("0",6)),3)=1," seribu / ",INDEX('276_MTEK_Jawa Barat'!idxSatuSampaiDuaPuluh,--LEFT(TEXT(RIGHT(nilai,5),REPT("0",5)),2)+1)),INDEX('276_MTEK_Jawa Barat'!idxSatuSampaiDuaPuluh,--LEFT(RIGHT(nilai,5),1)+1)&amp;" puluh "&amp;INDEX('276_MTEK_Jawa Barat'!idxSatuSampaiDuaPuluh,--LEFT(RIGHT(nilai,4),1)+1))&amp;IF(OR(LEN(nilai)&lt;=3,--LEFT(TEXT(RIGHT(nilai,6),REPT("0",6)),3)={0;1}),""," ribu / ")</definedName>
    <definedName name="ribu2" localSheetId="3">" "&amp;INDEX('278_BSC_Kino_Kisaran'!idxRatusan,--LEFT(TEXT(RIGHT([0]!nilai,6),REPT("0",6)),1)+1)&amp;" "&amp;IF((--MID(TEXT(RIGHT([0]!nilai,6),REPT("0",6)),2,2)+1)&lt;=20,IF(--LEFT(TEXT(RIGHT([0]!nilai,6),REPT("0",6)),3)=1," seribu / ",INDEX('278_BSC_Kino_Kisaran'!idxSatuSampaiDuaPuluh,--LEFT(TEXT(RIGHT([0]!nilai,5),REPT("0",5)),2)+1)),INDEX('278_BSC_Kino_Kisaran'!idxSatuSampaiDuaPuluh,--LEFT(RIGHT([0]!nilai,5),1)+1)&amp;" puluh "&amp;INDEX('278_BSC_Kino_Kisaran'!idxSatuSampaiDuaPuluh,--LEFT(RIGHT([0]!nilai,4),1)+1))&amp;IF(OR(LEN([0]!nilai)&lt;=3,--LEFT(TEXT(RIGHT([0]!nilai,6),REPT("0",6)),3)={0;1}),""," ribu / ")</definedName>
    <definedName name="ribu2" localSheetId="4">" "&amp;INDEX('279_BSC_Alam Hijau_Kota Bumi'!idxRatusan,--LEFT(TEXT(RIGHT([0]!nilai,6),REPT("0",6)),1)+1)&amp;" "&amp;IF((--MID(TEXT(RIGHT([0]!nilai,6),REPT("0",6)),2,2)+1)&lt;=20,IF(--LEFT(TEXT(RIGHT([0]!nilai,6),REPT("0",6)),3)=1," seribu / ",INDEX('279_BSC_Alam Hijau_Kota Bumi'!idxSatuSampaiDuaPuluh,--LEFT(TEXT(RIGHT([0]!nilai,5),REPT("0",5)),2)+1)),INDEX('279_BSC_Alam Hijau_Kota Bumi'!idxSatuSampaiDuaPuluh,--LEFT(RIGHT([0]!nilai,5),1)+1)&amp;" puluh "&amp;INDEX('279_BSC_Alam Hijau_Kota Bumi'!idxSatuSampaiDuaPuluh,--LEFT(RIGHT([0]!nilai,4),1)+1))&amp;IF(OR(LEN([0]!nilai)&lt;=3,--LEFT(TEXT(RIGHT([0]!nilai,6),REPT("0",6)),3)={0;1}),""," ribu / ")</definedName>
    <definedName name="ribu2" localSheetId="5">" "&amp;INDEX('280_BSC_Alam Hijau_Medan'!idxRatusan,--LEFT(TEXT(RIGHT([0]!nilai,6),REPT("0",6)),1)+1)&amp;" "&amp;IF((--MID(TEXT(RIGHT([0]!nilai,6),REPT("0",6)),2,2)+1)&lt;=20,IF(--LEFT(TEXT(RIGHT([0]!nilai,6),REPT("0",6)),3)=1," seribu / ",INDEX('280_BSC_Alam Hijau_Medan'!idxSatuSampaiDuaPuluh,--LEFT(TEXT(RIGHT([0]!nilai,5),REPT("0",5)),2)+1)),INDEX('280_BSC_Alam Hijau_Medan'!idxSatuSampaiDuaPuluh,--LEFT(RIGHT([0]!nilai,5),1)+1)&amp;" puluh "&amp;INDEX('280_BSC_Alam Hijau_Medan'!idxSatuSampaiDuaPuluh,--LEFT(RIGHT([0]!nilai,4),1)+1))&amp;IF(OR(LEN([0]!nilai)&lt;=3,--LEFT(TEXT(RIGHT([0]!nilai,6),REPT("0",6)),3)={0;1}),""," ribu / ")</definedName>
    <definedName name="ribu2" localSheetId="6">" "&amp;INDEX('281_BSC_JHHPLamoung'!idxRatusan,--LEFT(TEXT(RIGHT([0]!nilai,6),REPT("0",6)),1)+1)&amp;" "&amp;IF((--MID(TEXT(RIGHT([0]!nilai,6),REPT("0",6)),2,2)+1)&lt;=20,IF(--LEFT(TEXT(RIGHT([0]!nilai,6),REPT("0",6)),3)=1," seribu / ",INDEX('281_BSC_JHHPLamoung'!idxSatuSampaiDuaPuluh,--LEFT(TEXT(RIGHT([0]!nilai,5),REPT("0",5)),2)+1)),INDEX('281_BSC_JHHPLamoung'!idxSatuSampaiDuaPuluh,--LEFT(RIGHT([0]!nilai,5),1)+1)&amp;" puluh "&amp;INDEX('281_BSC_JHHPLamoung'!idxSatuSampaiDuaPuluh,--LEFT(RIGHT([0]!nilai,4),1)+1))&amp;IF(OR(LEN([0]!nilai)&lt;=3,--LEFT(TEXT(RIGHT([0]!nilai,6),REPT("0",6)),3)={0;1}),""," ribu / ")</definedName>
    <definedName name="ribu2" localSheetId="7">" "&amp;INDEX('282_Solologo_Setiaalam_Malang'!idxRatusan,--LEFT(TEXT(RIGHT([2]!nilai,6),REPT("0",6)),1)+1)&amp;" "&amp;IF((--MID(TEXT(RIGHT([2]!nilai,6),REPT("0",6)),2,2)+1)&lt;=20,IF(--LEFT(TEXT(RIGHT([2]!nilai,6),REPT("0",6)),3)=1," seribu / ",INDEX('282_Solologo_Setiaalam_Malang'!idxSatuSampaiDuaPuluh,--LEFT(TEXT(RIGHT([2]!nilai,5),REPT("0",5)),2)+1)),INDEX('282_Solologo_Setiaalam_Malang'!idxSatuSampaiDuaPuluh,--LEFT(RIGHT([2]!nilai,5),1)+1)&amp;" puluh "&amp;INDEX('282_Solologo_Setiaalam_Malang'!idxSatuSampaiDuaPuluh,--LEFT(RIGHT([2]!nilai,4),1)+1))&amp;IF(OR(LEN([2]!nilai)&lt;=3,--LEFT(TEXT(RIGHT([2]!nilai,6),REPT("0",6)),3)={0;1}),""," ribu / ")</definedName>
    <definedName name="ribu2" localSheetId="8">" "&amp;INDEX('282A_Solologo_Persada_Pasuruan'!idxRatusan,--LEFT(TEXT(RIGHT([2]!nilai,6),REPT("0",6)),1)+1)&amp;" "&amp;IF((--MID(TEXT(RIGHT([2]!nilai,6),REPT("0",6)),2,2)+1)&lt;=20,IF(--LEFT(TEXT(RIGHT([2]!nilai,6),REPT("0",6)),3)=1," seribu / ",INDEX('282A_Solologo_Persada_Pasuruan'!idxSatuSampaiDuaPuluh,--LEFT(TEXT(RIGHT([2]!nilai,5),REPT("0",5)),2)+1)),INDEX('282A_Solologo_Persada_Pasuruan'!idxSatuSampaiDuaPuluh,--LEFT(RIGHT([2]!nilai,5),1)+1)&amp;" puluh "&amp;INDEX('282A_Solologo_Persada_Pasuruan'!idxSatuSampaiDuaPuluh,--LEFT(RIGHT([2]!nilai,4),1)+1))&amp;IF(OR(LEN([2]!nilai)&lt;=3,--LEFT(TEXT(RIGHT([2]!nilai,6),REPT("0",6)),3)={0;1}),""," ribu / ")</definedName>
    <definedName name="ribu2" localSheetId="9">" "&amp;INDEX('283_Solologo_Persada_Pati'!idxRatusan,--LEFT(TEXT(RIGHT([2]!nilai,6),REPT("0",6)),1)+1)&amp;" "&amp;IF((--MID(TEXT(RIGHT([2]!nilai,6),REPT("0",6)),2,2)+1)&lt;=20,IF(--LEFT(TEXT(RIGHT([2]!nilai,6),REPT("0",6)),3)=1," seribu / ",INDEX('283_Solologo_Persada_Pati'!idxSatuSampaiDuaPuluh,--LEFT(TEXT(RIGHT([2]!nilai,5),REPT("0",5)),2)+1)),INDEX('283_Solologo_Persada_Pati'!idxSatuSampaiDuaPuluh,--LEFT(RIGHT([2]!nilai,5),1)+1)&amp;" puluh "&amp;INDEX('283_Solologo_Persada_Pati'!idxSatuSampaiDuaPuluh,--LEFT(RIGHT([2]!nilai,4),1)+1))&amp;IF(OR(LEN([2]!nilai)&lt;=3,--LEFT(TEXT(RIGHT([2]!nilai,6),REPT("0",6)),3)={0;1}),""," ribu / ")</definedName>
    <definedName name="ribu2" localSheetId="10">" "&amp;INDEX('284_Bpk. Agha_Jakarta'!idxRatusan,--LEFT(TEXT(RIGHT([2]!nilai,6),REPT("0",6)),1)+1)&amp;" "&amp;IF((--MID(TEXT(RIGHT([2]!nilai,6),REPT("0",6)),2,2)+1)&lt;=20,IF(--LEFT(TEXT(RIGHT([2]!nilai,6),REPT("0",6)),3)=1," seribu / ",INDEX('284_Bpk. Agha_Jakarta'!idxSatuSampaiDuaPuluh,--LEFT(TEXT(RIGHT([2]!nilai,5),REPT("0",5)),2)+1)),INDEX('284_Bpk. Agha_Jakarta'!idxSatuSampaiDuaPuluh,--LEFT(RIGHT([2]!nilai,5),1)+1)&amp;" puluh "&amp;INDEX('284_Bpk. Agha_Jakarta'!idxSatuSampaiDuaPuluh,--LEFT(RIGHT([2]!nilai,4),1)+1))&amp;IF(OR(LEN([2]!nilai)&lt;=3,--LEFT(TEXT(RIGHT([2]!nilai,6),REPT("0",6)),3)={0;1}),""," ribu / ")</definedName>
    <definedName name="ribu2" localSheetId="11">" "&amp;INDEX('285_Bpk Zudi_Banjarmasin'!idxRatusan,--LEFT(TEXT(RIGHT([2]!nilai,6),REPT("0",6)),1)+1)&amp;" "&amp;IF((--MID(TEXT(RIGHT([2]!nilai,6),REPT("0",6)),2,2)+1)&lt;=20,IF(--LEFT(TEXT(RIGHT([2]!nilai,6),REPT("0",6)),3)=1," seribu / ",INDEX('285_Bpk Zudi_Banjarmasin'!idxSatuSampaiDuaPuluh,--LEFT(TEXT(RIGHT([2]!nilai,5),REPT("0",5)),2)+1)),INDEX('285_Bpk Zudi_Banjarmasin'!idxSatuSampaiDuaPuluh,--LEFT(RIGHT([2]!nilai,5),1)+1)&amp;" puluh "&amp;INDEX('285_Bpk Zudi_Banjarmasin'!idxSatuSampaiDuaPuluh,--LEFT(RIGHT([2]!nilai,4),1)+1))&amp;IF(OR(LEN([2]!nilai)&lt;=3,--LEFT(TEXT(RIGHT([2]!nilai,6),REPT("0",6)),3)={0;1}),""," ribu / ")</definedName>
    <definedName name="ribu2" localSheetId="12">" "&amp;INDEX('286_DN_Lampung'!idxRatusan,--LEFT(TEXT(RIGHT([2]!nilai,6),REPT("0",6)),1)+1)&amp;" "&amp;IF((--MID(TEXT(RIGHT([2]!nilai,6),REPT("0",6)),2,2)+1)&lt;=20,IF(--LEFT(TEXT(RIGHT([2]!nilai,6),REPT("0",6)),3)=1," seribu / ",INDEX('286_DN_Lampung'!idxSatuSampaiDuaPuluh,--LEFT(TEXT(RIGHT([2]!nilai,5),REPT("0",5)),2)+1)),INDEX('286_DN_Lampung'!idxSatuSampaiDuaPuluh,--LEFT(RIGHT([2]!nilai,5),1)+1)&amp;" puluh "&amp;INDEX('286_DN_Lampung'!idxSatuSampaiDuaPuluh,--LEFT(RIGHT([2]!nilai,4),1)+1))&amp;IF(OR(LEN([2]!nilai)&lt;=3,--LEFT(TEXT(RIGHT([2]!nilai,6),REPT("0",6)),3)={0;1}),""," ribu / ")</definedName>
    <definedName name="ribu2" localSheetId="13">" "&amp;INDEX('287_Segoro_Korea'!idxRatusan,--LEFT(TEXT(RIGHT(nilai,6),REPT("0",6)),1)+1)&amp;" "&amp;IF((--MID(TEXT(RIGHT(nilai,6),REPT("0",6)),2,2)+1)&lt;=20,IF(--LEFT(TEXT(RIGHT(nilai,6),REPT("0",6)),3)=1," seribu / ",INDEX('287_Segoro_Korea'!idxSatuSampaiDuaPuluh,--LEFT(TEXT(RIGHT(nilai,5),REPT("0",5)),2)+1)),INDEX('287_Segoro_Korea'!idxSatuSampaiDuaPuluh,--LEFT(RIGHT(nilai,5),1)+1)&amp;" puluh "&amp;INDEX('287_Segoro_Korea'!idxSatuSampaiDuaPuluh,--LEFT(RIGHT(nilai,4),1)+1))&amp;IF(OR(LEN(nilai)&lt;=3,--LEFT(TEXT(RIGHT(nilai,6),REPT("0",6)),3)={0;1}),""," ribu / ")</definedName>
    <definedName name="ribu2" localSheetId="14">" "&amp;INDEX('288_BSC_Alamhijau_Pekanbaru'!idxRatusan,--LEFT(TEXT(RIGHT([0]!nilai,6),REPT("0",6)),1)+1)&amp;" "&amp;IF((--MID(TEXT(RIGHT([0]!nilai,6),REPT("0",6)),2,2)+1)&lt;=20,IF(--LEFT(TEXT(RIGHT([0]!nilai,6),REPT("0",6)),3)=1," seribu / ",INDEX('288_BSC_Alamhijau_Pekanbaru'!idxSatuSampaiDuaPuluh,--LEFT(TEXT(RIGHT([0]!nilai,5),REPT("0",5)),2)+1)),INDEX('288_BSC_Alamhijau_Pekanbaru'!idxSatuSampaiDuaPuluh,--LEFT(RIGHT([0]!nilai,5),1)+1)&amp;" puluh "&amp;INDEX('288_BSC_Alamhijau_Pekanbaru'!idxSatuSampaiDuaPuluh,--LEFT(RIGHT([0]!nilai,4),1)+1))&amp;IF(OR(LEN([0]!nilai)&lt;=3,--LEFT(TEXT(RIGHT([0]!nilai,6),REPT("0",6)),3)={0;1}),""," ribu / ")</definedName>
    <definedName name="ribu2" localSheetId="15">" "&amp;INDEX('289_PT. Yasa_Konawe'!idxRatusan,--LEFT(TEXT(RIGHT([0]!nilai,6),REPT("0",6)),1)+1)&amp;" "&amp;IF((--MID(TEXT(RIGHT([0]!nilai,6),REPT("0",6)),2,2)+1)&lt;=20,IF(--LEFT(TEXT(RIGHT([0]!nilai,6),REPT("0",6)),3)=1," seribu / ",INDEX('289_PT. Yasa_Konawe'!idxSatuSampaiDuaPuluh,--LEFT(TEXT(RIGHT([0]!nilai,5),REPT("0",5)),2)+1)),INDEX('289_PT. Yasa_Konawe'!idxSatuSampaiDuaPuluh,--LEFT(RIGHT([0]!nilai,5),1)+1)&amp;" puluh "&amp;INDEX('289_PT. Yasa_Konawe'!idxSatuSampaiDuaPuluh,--LEFT(RIGHT([0]!nilai,4),1)+1))&amp;IF(OR(LEN([0]!nilai)&lt;=3,--LEFT(TEXT(RIGHT([0]!nilai,6),REPT("0",6)),3)={0;1}),""," ribu / ")</definedName>
    <definedName name="ribu2" localSheetId="16">" "&amp;INDEX('290_PCS_Ketapang'!idxRatusan,--LEFT(TEXT(RIGHT([0]!nilai,6),REPT("0",6)),1)+1)&amp;" "&amp;IF((--MID(TEXT(RIGHT([0]!nilai,6),REPT("0",6)),2,2)+1)&lt;=20,IF(--LEFT(TEXT(RIGHT([0]!nilai,6),REPT("0",6)),3)=1," seribu / ",INDEX('290_PCS_Ketapang'!idxSatuSampaiDuaPuluh,--LEFT(TEXT(RIGHT([0]!nilai,5),REPT("0",5)),2)+1)),INDEX('290_PCS_Ketapang'!idxSatuSampaiDuaPuluh,--LEFT(RIGHT([0]!nilai,5),1)+1)&amp;" puluh "&amp;INDEX('290_PCS_Ketapang'!idxSatuSampaiDuaPuluh,--LEFT(RIGHT([0]!nilai,4),1)+1))&amp;IF(OR(LEN([0]!nilai)&lt;=3,--LEFT(TEXT(RIGHT([0]!nilai,6),REPT("0",6)),3)={0;1}),""," ribu / ")</definedName>
    <definedName name="ribu2" localSheetId="17">" "&amp;INDEX('291_Menara_Cirebon'!idxRatusan,--LEFT(TEXT(RIGHT([0]!nilai,6),REPT("0",6)),1)+1)&amp;" "&amp;IF((--MID(TEXT(RIGHT([0]!nilai,6),REPT("0",6)),2,2)+1)&lt;=20,IF(--LEFT(TEXT(RIGHT([0]!nilai,6),REPT("0",6)),3)=1," seribu / ",INDEX('291_Menara_Cirebon'!idxSatuSampaiDuaPuluh,--LEFT(TEXT(RIGHT([0]!nilai,5),REPT("0",5)),2)+1)),INDEX('291_Menara_Cirebon'!idxSatuSampaiDuaPuluh,--LEFT(RIGHT([0]!nilai,5),1)+1)&amp;" puluh "&amp;INDEX('291_Menara_Cirebon'!idxSatuSampaiDuaPuluh,--LEFT(RIGHT([0]!nilai,4),1)+1))&amp;IF(OR(LEN([0]!nilai)&lt;=3,--LEFT(TEXT(RIGHT([0]!nilai,6),REPT("0",6)),3)={0;1}),""," ribu / ")</definedName>
    <definedName name="ribu2" localSheetId="18">" "&amp;INDEX('292_Menara_Medan'!idxRatusan,--LEFT(TEXT(RIGHT([0]!nilai,6),REPT("0",6)),1)+1)&amp;" "&amp;IF((--MID(TEXT(RIGHT([0]!nilai,6),REPT("0",6)),2,2)+1)&lt;=20,IF(--LEFT(TEXT(RIGHT([0]!nilai,6),REPT("0",6)),3)=1," seribu / ",INDEX('292_Menara_Medan'!idxSatuSampaiDuaPuluh,--LEFT(TEXT(RIGHT([0]!nilai,5),REPT("0",5)),2)+1)),INDEX('292_Menara_Medan'!idxSatuSampaiDuaPuluh,--LEFT(RIGHT([0]!nilai,5),1)+1)&amp;" puluh "&amp;INDEX('292_Menara_Medan'!idxSatuSampaiDuaPuluh,--LEFT(RIGHT([0]!nilai,4),1)+1))&amp;IF(OR(LEN([0]!nilai)&lt;=3,--LEFT(TEXT(RIGHT([0]!nilai,6),REPT("0",6)),3)={0;1}),""," ribu / ")</definedName>
    <definedName name="ribu2" localSheetId="19">" "&amp;INDEX('293_MTEK_Indramayu'!idxRatusan,--LEFT(TEXT(RIGHT([0]!nilai,6),REPT("0",6)),1)+1)&amp;" "&amp;IF((--MID(TEXT(RIGHT([0]!nilai,6),REPT("0",6)),2,2)+1)&lt;=20,IF(--LEFT(TEXT(RIGHT([0]!nilai,6),REPT("0",6)),3)=1," seribu / ",INDEX('293_MTEK_Indramayu'!idxSatuSampaiDuaPuluh,--LEFT(TEXT(RIGHT([0]!nilai,5),REPT("0",5)),2)+1)),INDEX('293_MTEK_Indramayu'!idxSatuSampaiDuaPuluh,--LEFT(RIGHT([0]!nilai,5),1)+1)&amp;" puluh "&amp;INDEX('293_MTEK_Indramayu'!idxSatuSampaiDuaPuluh,--LEFT(RIGHT([0]!nilai,4),1)+1))&amp;IF(OR(LEN([0]!nilai)&lt;=3,--LEFT(TEXT(RIGHT([0]!nilai,6),REPT("0",6)),3)={0;1}),""," ribu / ")</definedName>
    <definedName name="ribu2" localSheetId="20">" "&amp;INDEX('294_MTEK_Bogor'!idxRatusan,--LEFT(TEXT(RIGHT([0]!nilai,6),REPT("0",6)),1)+1)&amp;" "&amp;IF((--MID(TEXT(RIGHT([0]!nilai,6),REPT("0",6)),2,2)+1)&lt;=20,IF(--LEFT(TEXT(RIGHT([0]!nilai,6),REPT("0",6)),3)=1," seribu / ",INDEX('294_MTEK_Bogor'!idxSatuSampaiDuaPuluh,--LEFT(TEXT(RIGHT([0]!nilai,5),REPT("0",5)),2)+1)),INDEX('294_MTEK_Bogor'!idxSatuSampaiDuaPuluh,--LEFT(RIGHT([0]!nilai,5),1)+1)&amp;" puluh "&amp;INDEX('294_MTEK_Bogor'!idxSatuSampaiDuaPuluh,--LEFT(RIGHT([0]!nilai,4),1)+1))&amp;IF(OR(LEN([0]!nilai)&lt;=3,--LEFT(TEXT(RIGHT([0]!nilai,6),REPT("0",6)),3)={0;1}),""," ribu / ")</definedName>
    <definedName name="ribu2" localSheetId="21">" "&amp;INDEX('295_Solologo_Setyalam_Malang'!idxRatusan,--LEFT(TEXT(RIGHT([2]!nilai,6),REPT("0",6)),1)+1)&amp;" "&amp;IF((--MID(TEXT(RIGHT([2]!nilai,6),REPT("0",6)),2,2)+1)&lt;=20,IF(--LEFT(TEXT(RIGHT([2]!nilai,6),REPT("0",6)),3)=1," seribu / ",INDEX('295_Solologo_Setyalam_Malang'!idxSatuSampaiDuaPuluh,--LEFT(TEXT(RIGHT([2]!nilai,5),REPT("0",5)),2)+1)),INDEX('295_Solologo_Setyalam_Malang'!idxSatuSampaiDuaPuluh,--LEFT(RIGHT([2]!nilai,5),1)+1)&amp;" puluh "&amp;INDEX('295_Solologo_Setyalam_Malang'!idxSatuSampaiDuaPuluh,--LEFT(RIGHT([2]!nilai,4),1)+1))&amp;IF(OR(LEN([2]!nilai)&lt;=3,--LEFT(TEXT(RIGHT([2]!nilai,6),REPT("0",6)),3)={0;1}),""," ribu / ")</definedName>
    <definedName name="ribu2" localSheetId="22">" "&amp;INDEX('296_Solologo_Persada_Pasuruan'!idxRatusan,--LEFT(TEXT(RIGHT([2]!nilai,6),REPT("0",6)),1)+1)&amp;" "&amp;IF((--MID(TEXT(RIGHT([2]!nilai,6),REPT("0",6)),2,2)+1)&lt;=20,IF(--LEFT(TEXT(RIGHT([2]!nilai,6),REPT("0",6)),3)=1," seribu / ",INDEX('296_Solologo_Persada_Pasuruan'!idxSatuSampaiDuaPuluh,--LEFT(TEXT(RIGHT([2]!nilai,5),REPT("0",5)),2)+1)),INDEX('296_Solologo_Persada_Pasuruan'!idxSatuSampaiDuaPuluh,--LEFT(RIGHT([2]!nilai,5),1)+1)&amp;" puluh "&amp;INDEX('296_Solologo_Persada_Pasuruan'!idxSatuSampaiDuaPuluh,--LEFT(RIGHT([2]!nilai,4),1)+1))&amp;IF(OR(LEN([2]!nilai)&lt;=3,--LEFT(TEXT(RIGHT([2]!nilai,6),REPT("0",6)),3)={0;1}),""," ribu / ")</definedName>
    <definedName name="ribu2" localSheetId="23">" "&amp;INDEX('297_Brama_Batam'!idxRatusan,--LEFT(TEXT(RIGHT([0]!nilai,6),REPT("0",6)),1)+1)&amp;" "&amp;IF((--MID(TEXT(RIGHT([0]!nilai,6),REPT("0",6)),2,2)+1)&lt;=20,IF(--LEFT(TEXT(RIGHT([0]!nilai,6),REPT("0",6)),3)=1," seribu / ",INDEX('297_Brama_Batam'!idxSatuSampaiDuaPuluh,--LEFT(TEXT(RIGHT([0]!nilai,5),REPT("0",5)),2)+1)),INDEX('297_Brama_Batam'!idxSatuSampaiDuaPuluh,--LEFT(RIGHT([0]!nilai,5),1)+1)&amp;" puluh "&amp;INDEX('297_Brama_Batam'!idxSatuSampaiDuaPuluh,--LEFT(RIGHT([0]!nilai,4),1)+1))&amp;IF(OR(LEN([0]!nilai)&lt;=3,--LEFT(TEXT(RIGHT([0]!nilai,6),REPT("0",6)),3)={0;1}),""," ribu / ")</definedName>
    <definedName name="ribu2" localSheetId="24">" "&amp;INDEX('298_CMT_Pekanbaru'!idxRatusan,--LEFT(TEXT(RIGHT([0]!nilai,6),REPT("0",6)),1)+1)&amp;" "&amp;IF((--MID(TEXT(RIGHT([0]!nilai,6),REPT("0",6)),2,2)+1)&lt;=20,IF(--LEFT(TEXT(RIGHT([0]!nilai,6),REPT("0",6)),3)=1," seribu / ",INDEX('298_CMT_Pekanbaru'!idxSatuSampaiDuaPuluh,--LEFT(TEXT(RIGHT([0]!nilai,5),REPT("0",5)),2)+1)),INDEX('298_CMT_Pekanbaru'!idxSatuSampaiDuaPuluh,--LEFT(RIGHT([0]!nilai,5),1)+1)&amp;" puluh "&amp;INDEX('298_CMT_Pekanbaru'!idxSatuSampaiDuaPuluh,--LEFT(RIGHT([0]!nilai,4),1)+1))&amp;IF(OR(LEN([0]!nilai)&lt;=3,--LEFT(TEXT(RIGHT([0]!nilai,6),REPT("0",6)),3)={0;1}),""," ribu / ")</definedName>
    <definedName name="ribu2" localSheetId="25">" "&amp;INDEX('299_Multi Anugrah_Purwokerto'!idxRatusan,--LEFT(TEXT(RIGHT([0]!nilai,6),REPT("0",6)),1)+1)&amp;" "&amp;IF((--MID(TEXT(RIGHT([0]!nilai,6),REPT("0",6)),2,2)+1)&lt;=20,IF(--LEFT(TEXT(RIGHT([0]!nilai,6),REPT("0",6)),3)=1," seribu / ",INDEX('299_Multi Anugrah_Purwokerto'!idxSatuSampaiDuaPuluh,--LEFT(TEXT(RIGHT([0]!nilai,5),REPT("0",5)),2)+1)),INDEX('299_Multi Anugrah_Purwokerto'!idxSatuSampaiDuaPuluh,--LEFT(RIGHT([0]!nilai,5),1)+1)&amp;" puluh "&amp;INDEX('299_Multi Anugrah_Purwokerto'!idxSatuSampaiDuaPuluh,--LEFT(RIGHT([0]!nilai,4),1)+1))&amp;IF(OR(LEN([0]!nilai)&lt;=3,--LEFT(TEXT(RIGHT([0]!nilai,6),REPT("0",6)),3)={0;1}),""," ribu / ")</definedName>
    <definedName name="ribu2" localSheetId="26">" "&amp;INDEX('300_Brama_Pontianak'!idxRatusan,--LEFT(TEXT(RIGHT([0]!nilai,6),REPT("0",6)),1)+1)&amp;" "&amp;IF((--MID(TEXT(RIGHT([0]!nilai,6),REPT("0",6)),2,2)+1)&lt;=20,IF(--LEFT(TEXT(RIGHT([0]!nilai,6),REPT("0",6)),3)=1," seribu / ",INDEX('300_Brama_Pontianak'!idxSatuSampaiDuaPuluh,--LEFT(TEXT(RIGHT([0]!nilai,5),REPT("0",5)),2)+1)),INDEX('300_Brama_Pontianak'!idxSatuSampaiDuaPuluh,--LEFT(RIGHT([0]!nilai,5),1)+1)&amp;" puluh "&amp;INDEX('300_Brama_Pontianak'!idxSatuSampaiDuaPuluh,--LEFT(RIGHT([0]!nilai,4),1)+1))&amp;IF(OR(LEN([0]!nilai)&lt;=3,--LEFT(TEXT(RIGHT([0]!nilai,6),REPT("0",6)),3)={0;1}),""," ribu / ")</definedName>
    <definedName name="ribu2" localSheetId="27">" "&amp;INDEX('301_Expresindo_Pondok Cabe'!idxRatusan,--LEFT(TEXT(RIGHT([0]!nilai,6),REPT("0",6)),1)+1)&amp;" "&amp;IF((--MID(TEXT(RIGHT([0]!nilai,6),REPT("0",6)),2,2)+1)&lt;=20,IF(--LEFT(TEXT(RIGHT([0]!nilai,6),REPT("0",6)),3)=1," seribu / ",INDEX('301_Expresindo_Pondok Cabe'!idxSatuSampaiDuaPuluh,--LEFT(TEXT(RIGHT([0]!nilai,5),REPT("0",5)),2)+1)),INDEX('301_Expresindo_Pondok Cabe'!idxSatuSampaiDuaPuluh,--LEFT(RIGHT([0]!nilai,5),1)+1)&amp;" puluh "&amp;INDEX('301_Expresindo_Pondok Cabe'!idxSatuSampaiDuaPuluh,--LEFT(RIGHT([0]!nilai,4),1)+1))&amp;IF(OR(LEN([0]!nilai)&lt;=3,--LEFT(TEXT(RIGHT([0]!nilai,6),REPT("0",6)),3)={0;1}),""," ribu / ")</definedName>
    <definedName name="ribu2" localSheetId="28">" "&amp;INDEX('302_Hinawa DNR_Mix'!idxRatusan,--LEFT(TEXT(RIGHT([0]!nilai,6),REPT("0",6)),1)+1)&amp;" "&amp;IF((--MID(TEXT(RIGHT([0]!nilai,6),REPT("0",6)),2,2)+1)&lt;=20,IF(--LEFT(TEXT(RIGHT([0]!nilai,6),REPT("0",6)),3)=1," seribu / ",INDEX('302_Hinawa DNR_Mix'!idxSatuSampaiDuaPuluh,--LEFT(TEXT(RIGHT([0]!nilai,5),REPT("0",5)),2)+1)),INDEX('302_Hinawa DNR_Mix'!idxSatuSampaiDuaPuluh,--LEFT(RIGHT([0]!nilai,5),1)+1)&amp;" puluh "&amp;INDEX('302_Hinawa DNR_Mix'!idxSatuSampaiDuaPuluh,--LEFT(RIGHT([0]!nilai,4),1)+1))&amp;IF(OR(LEN([0]!nilai)&lt;=3,--LEFT(TEXT(RIGHT([0]!nilai,6),REPT("0",6)),3)={0;1}),""," ribu / ")</definedName>
    <definedName name="ribu2" localSheetId="29">" "&amp;INDEX('303_Trawlbens_Batam'!idxRatusan,--LEFT(TEXT(RIGHT([0]!nilai,6),REPT("0",6)),1)+1)&amp;" "&amp;IF((--MID(TEXT(RIGHT([0]!nilai,6),REPT("0",6)),2,2)+1)&lt;=20,IF(--LEFT(TEXT(RIGHT([0]!nilai,6),REPT("0",6)),3)=1," seribu / ",INDEX('303_Trawlbens_Batam'!idxSatuSampaiDuaPuluh,--LEFT(TEXT(RIGHT([0]!nilai,5),REPT("0",5)),2)+1)),INDEX('303_Trawlbens_Batam'!idxSatuSampaiDuaPuluh,--LEFT(RIGHT([0]!nilai,5),1)+1)&amp;" puluh "&amp;INDEX('303_Trawlbens_Batam'!idxSatuSampaiDuaPuluh,--LEFT(RIGHT([0]!nilai,4),1)+1))&amp;IF(OR(LEN([0]!nilai)&lt;=3,--LEFT(TEXT(RIGHT([0]!nilai,6),REPT("0",6)),3)={0;1}),""," ribu / ")</definedName>
    <definedName name="ribu2" localSheetId="30">" "&amp;INDEX('304_Yenlingtan_Beorganik_BT'!idxRatusan,--LEFT(TEXT(RIGHT([0]!nilai,6),REPT("0",6)),1)+1)&amp;" "&amp;IF((--MID(TEXT(RIGHT([0]!nilai,6),REPT("0",6)),2,2)+1)&lt;=20,IF(--LEFT(TEXT(RIGHT([0]!nilai,6),REPT("0",6)),3)=1," seribu / ",INDEX('304_Yenlingtan_Beorganik_BT'!idxSatuSampaiDuaPuluh,--LEFT(TEXT(RIGHT([0]!nilai,5),REPT("0",5)),2)+1)),INDEX('304_Yenlingtan_Beorganik_BT'!idxSatuSampaiDuaPuluh,--LEFT(RIGHT([0]!nilai,5),1)+1)&amp;" puluh "&amp;INDEX('304_Yenlingtan_Beorganik_BT'!idxSatuSampaiDuaPuluh,--LEFT(RIGHT([0]!nilai,4),1)+1))&amp;IF(OR(LEN([0]!nilai)&lt;=3,--LEFT(TEXT(RIGHT([0]!nilai,6),REPT("0",6)),3)={0;1}),""," ribu / ")</definedName>
    <definedName name="ribu2" localSheetId="31">" "&amp;INDEX('305_Yenlingtan_Primasari_BTM'!idxRatusan,--LEFT(TEXT(RIGHT([0]!nilai,6),REPT("0",6)),1)+1)&amp;" "&amp;IF((--MID(TEXT(RIGHT([0]!nilai,6),REPT("0",6)),2,2)+1)&lt;=20,IF(--LEFT(TEXT(RIGHT([0]!nilai,6),REPT("0",6)),3)=1," seribu / ",INDEX('305_Yenlingtan_Primasari_BTM'!idxSatuSampaiDuaPuluh,--LEFT(TEXT(RIGHT([0]!nilai,5),REPT("0",5)),2)+1)),INDEX('305_Yenlingtan_Primasari_BTM'!idxSatuSampaiDuaPuluh,--LEFT(RIGHT([0]!nilai,5),1)+1)&amp;" puluh "&amp;INDEX('305_Yenlingtan_Primasari_BTM'!idxSatuSampaiDuaPuluh,--LEFT(RIGHT([0]!nilai,4),1)+1))&amp;IF(OR(LEN([0]!nilai)&lt;=3,--LEFT(TEXT(RIGHT([0]!nilai,6),REPT("0",6)),3)={0;1}),""," ribu / ")</definedName>
    <definedName name="ribu2" localSheetId="32">" "&amp;INDEX('306_Gautama_Batam'!idxRatusan,--LEFT(TEXT(RIGHT([0]!nilai,6),REPT("0",6)),1)+1)&amp;" "&amp;IF((--MID(TEXT(RIGHT([0]!nilai,6),REPT("0",6)),2,2)+1)&lt;=20,IF(--LEFT(TEXT(RIGHT([0]!nilai,6),REPT("0",6)),3)=1," seribu / ",INDEX('306_Gautama_Batam'!idxSatuSampaiDuaPuluh,--LEFT(TEXT(RIGHT([0]!nilai,5),REPT("0",5)),2)+1)),INDEX('306_Gautama_Batam'!idxSatuSampaiDuaPuluh,--LEFT(RIGHT([0]!nilai,5),1)+1)&amp;" puluh "&amp;INDEX('306_Gautama_Batam'!idxSatuSampaiDuaPuluh,--LEFT(RIGHT([0]!nilai,4),1)+1))&amp;IF(OR(LEN([0]!nilai)&lt;=3,--LEFT(TEXT(RIGHT([0]!nilai,6),REPT("0",6)),3)={0;1}),""," ribu / ")</definedName>
    <definedName name="ribu2" localSheetId="33">" "&amp;INDEX('307_Yenlingtan_Primasari_BTM'!idxRatusan,--LEFT(TEXT(RIGHT([0]!nilai,6),REPT("0",6)),1)+1)&amp;" "&amp;IF((--MID(TEXT(RIGHT([0]!nilai,6),REPT("0",6)),2,2)+1)&lt;=20,IF(--LEFT(TEXT(RIGHT([0]!nilai,6),REPT("0",6)),3)=1," seribu / ",INDEX('307_Yenlingtan_Primasari_BTM'!idxSatuSampaiDuaPuluh,--LEFT(TEXT(RIGHT([0]!nilai,5),REPT("0",5)),2)+1)),INDEX('307_Yenlingtan_Primasari_BTM'!idxSatuSampaiDuaPuluh,--LEFT(RIGHT([0]!nilai,5),1)+1)&amp;" puluh "&amp;INDEX('307_Yenlingtan_Primasari_BTM'!idxSatuSampaiDuaPuluh,--LEFT(RIGHT([0]!nilai,4),1)+1))&amp;IF(OR(LEN([0]!nilai)&lt;=3,--LEFT(TEXT(RIGHT([0]!nilai,6),REPT("0",6)),3)={0;1}),""," ribu / ")</definedName>
    <definedName name="ribu2" localSheetId="34">" "&amp;INDEX('308_Klik_Batam'!idxRatusan,--LEFT(TEXT(RIGHT([0]!nilai,6),REPT("0",6)),1)+1)&amp;" "&amp;IF((--MID(TEXT(RIGHT([0]!nilai,6),REPT("0",6)),2,2)+1)&lt;=20,IF(--LEFT(TEXT(RIGHT([0]!nilai,6),REPT("0",6)),3)=1," seribu / ",INDEX('308_Klik_Batam'!idxSatuSampaiDuaPuluh,--LEFT(TEXT(RIGHT([0]!nilai,5),REPT("0",5)),2)+1)),INDEX('308_Klik_Batam'!idxSatuSampaiDuaPuluh,--LEFT(RIGHT([0]!nilai,5),1)+1)&amp;" puluh "&amp;INDEX('308_Klik_Batam'!idxSatuSampaiDuaPuluh,--LEFT(RIGHT([0]!nilai,4),1)+1))&amp;IF(OR(LEN([0]!nilai)&lt;=3,--LEFT(TEXT(RIGHT([0]!nilai,6),REPT("0",6)),3)={0;1}),""," ribu / ")</definedName>
    <definedName name="ribu2" localSheetId="35">" "&amp;INDEX('309_Anzora Skin_Batam'!idxRatusan,--LEFT(TEXT(RIGHT([0]!nilai,6),REPT("0",6)),1)+1)&amp;" "&amp;IF((--MID(TEXT(RIGHT([0]!nilai,6),REPT("0",6)),2,2)+1)&lt;=20,IF(--LEFT(TEXT(RIGHT([0]!nilai,6),REPT("0",6)),3)=1," seribu / ",INDEX('309_Anzora Skin_Batam'!idxSatuSampaiDuaPuluh,--LEFT(TEXT(RIGHT([0]!nilai,5),REPT("0",5)),2)+1)),INDEX('309_Anzora Skin_Batam'!idxSatuSampaiDuaPuluh,--LEFT(RIGHT([0]!nilai,5),1)+1)&amp;" puluh "&amp;INDEX('309_Anzora Skin_Batam'!idxSatuSampaiDuaPuluh,--LEFT(RIGHT([0]!nilai,4),1)+1))&amp;IF(OR(LEN([0]!nilai)&lt;=3,--LEFT(TEXT(RIGHT([0]!nilai,6),REPT("0",6)),3)={0;1}),""," ribu / ")</definedName>
    <definedName name="ribu2" localSheetId="36">" "&amp;INDEX('310_Trawlbens_Batam'!idxRatusan,--LEFT(TEXT(RIGHT([0]!nilai,6),REPT("0",6)),1)+1)&amp;" "&amp;IF((--MID(TEXT(RIGHT([0]!nilai,6),REPT("0",6)),2,2)+1)&lt;=20,IF(--LEFT(TEXT(RIGHT([0]!nilai,6),REPT("0",6)),3)=1," seribu / ",INDEX('310_Trawlbens_Batam'!idxSatuSampaiDuaPuluh,--LEFT(TEXT(RIGHT([0]!nilai,5),REPT("0",5)),2)+1)),INDEX('310_Trawlbens_Batam'!idxSatuSampaiDuaPuluh,--LEFT(RIGHT([0]!nilai,5),1)+1)&amp;" puluh "&amp;INDEX('310_Trawlbens_Batam'!idxSatuSampaiDuaPuluh,--LEFT(RIGHT([0]!nilai,4),1)+1))&amp;IF(OR(LEN([0]!nilai)&lt;=3,--LEFT(TEXT(RIGHT([0]!nilai,6),REPT("0",6)),3)={0;1}),""," ribu / ")</definedName>
    <definedName name="ribu2" localSheetId="37">" "&amp;INDEX('311_Bpk.Iqbal_Jambi'!idxRatusan,--LEFT(TEXT(RIGHT([0]!nilai,6),REPT("0",6)),1)+1)&amp;" "&amp;IF((--MID(TEXT(RIGHT([0]!nilai,6),REPT("0",6)),2,2)+1)&lt;=20,IF(--LEFT(TEXT(RIGHT([0]!nilai,6),REPT("0",6)),3)=1," seribu / ",INDEX('311_Bpk.Iqbal_Jambi'!idxSatuSampaiDuaPuluh,--LEFT(TEXT(RIGHT([0]!nilai,5),REPT("0",5)),2)+1)),INDEX('311_Bpk.Iqbal_Jambi'!idxSatuSampaiDuaPuluh,--LEFT(RIGHT([0]!nilai,5),1)+1)&amp;" puluh "&amp;INDEX('311_Bpk.Iqbal_Jambi'!idxSatuSampaiDuaPuluh,--LEFT(RIGHT([0]!nilai,4),1)+1))&amp;IF(OR(LEN([0]!nilai)&lt;=3,--LEFT(TEXT(RIGHT([0]!nilai,6),REPT("0",6)),3)={0;1}),""," ribu / ")</definedName>
    <definedName name="ribu2" localSheetId="38">" "&amp;INDEX('312_Yenlingtan_Primasari_BTM'!idxRatusan,--LEFT(TEXT(RIGHT([0]!nilai,6),REPT("0",6)),1)+1)&amp;" "&amp;IF((--MID(TEXT(RIGHT([0]!nilai,6),REPT("0",6)),2,2)+1)&lt;=20,IF(--LEFT(TEXT(RIGHT([0]!nilai,6),REPT("0",6)),3)=1," seribu / ",INDEX('312_Yenlingtan_Primasari_BTM'!idxSatuSampaiDuaPuluh,--LEFT(TEXT(RIGHT([0]!nilai,5),REPT("0",5)),2)+1)),INDEX('312_Yenlingtan_Primasari_BTM'!idxSatuSampaiDuaPuluh,--LEFT(RIGHT([0]!nilai,5),1)+1)&amp;" puluh "&amp;INDEX('312_Yenlingtan_Primasari_BTM'!idxSatuSampaiDuaPuluh,--LEFT(RIGHT([0]!nilai,4),1)+1))&amp;IF(OR(LEN([0]!nilai)&lt;=3,--LEFT(TEXT(RIGHT([0]!nilai,6),REPT("0",6)),3)={0;1}),""," ribu / ")</definedName>
    <definedName name="ribu2" localSheetId="39">" "&amp;INDEX('313_Yenlingtan_Primasari_BTM'!idxRatusan,--LEFT(TEXT(RIGHT([0]!nilai,6),REPT("0",6)),1)+1)&amp;" "&amp;IF((--MID(TEXT(RIGHT([0]!nilai,6),REPT("0",6)),2,2)+1)&lt;=20,IF(--LEFT(TEXT(RIGHT([0]!nilai,6),REPT("0",6)),3)=1," seribu / ",INDEX('313_Yenlingtan_Primasari_BTM'!idxSatuSampaiDuaPuluh,--LEFT(TEXT(RIGHT([0]!nilai,5),REPT("0",5)),2)+1)),INDEX('313_Yenlingtan_Primasari_BTM'!idxSatuSampaiDuaPuluh,--LEFT(RIGHT([0]!nilai,5),1)+1)&amp;" puluh "&amp;INDEX('313_Yenlingtan_Primasari_BTM'!idxSatuSampaiDuaPuluh,--LEFT(RIGHT([0]!nilai,4),1)+1))&amp;IF(OR(LEN([0]!nilai)&lt;=3,--LEFT(TEXT(RIGHT([0]!nilai,6),REPT("0",6)),3)={0;1}),""," ribu / ")</definedName>
    <definedName name="ribu2" localSheetId="40">" "&amp;INDEX('314_Padi Logistik_Bali'!idxRatusan,--LEFT(TEXT(RIGHT([2]!nilai,6),REPT("0",6)),1)+1)&amp;" "&amp;IF((--MID(TEXT(RIGHT([2]!nilai,6),REPT("0",6)),2,2)+1)&lt;=20,IF(--LEFT(TEXT(RIGHT([2]!nilai,6),REPT("0",6)),3)=1," seribu / ",INDEX('314_Padi Logistik_Bali'!idxSatuSampaiDuaPuluh,--LEFT(TEXT(RIGHT([2]!nilai,5),REPT("0",5)),2)+1)),INDEX('314_Padi Logistik_Bali'!idxSatuSampaiDuaPuluh,--LEFT(RIGHT([2]!nilai,5),1)+1)&amp;" puluh "&amp;INDEX('314_Padi Logistik_Bali'!idxSatuSampaiDuaPuluh,--LEFT(RIGHT([2]!nilai,4),1)+1))&amp;IF(OR(LEN([2]!nilai)&lt;=3,--LEFT(TEXT(RIGHT([2]!nilai,6),REPT("0",6)),3)={0;1}),""," ribu / ")</definedName>
    <definedName name="ribu2" localSheetId="41">" "&amp;INDEX('315_BBI_Pontianak'!idxRatusan,--LEFT(TEXT(RIGHT([0]!nilai,6),REPT("0",6)),1)+1)&amp;" "&amp;IF((--MID(TEXT(RIGHT([0]!nilai,6),REPT("0",6)),2,2)+1)&lt;=20,IF(--LEFT(TEXT(RIGHT([0]!nilai,6),REPT("0",6)),3)=1," seribu / ",INDEX('315_BBI_Pontianak'!idxSatuSampaiDuaPuluh,--LEFT(TEXT(RIGHT([0]!nilai,5),REPT("0",5)),2)+1)),INDEX('315_BBI_Pontianak'!idxSatuSampaiDuaPuluh,--LEFT(RIGHT([0]!nilai,5),1)+1)&amp;" puluh "&amp;INDEX('315_BBI_Pontianak'!idxSatuSampaiDuaPuluh,--LEFT(RIGHT([0]!nilai,4),1)+1))&amp;IF(OR(LEN([0]!nilai)&lt;=3,--LEFT(TEXT(RIGHT([0]!nilai,6),REPT("0",6)),3)={0;1}),""," ribu / ")</definedName>
    <definedName name="ribu2" localSheetId="42">" "&amp;INDEX('316_BBI_Medan'!idxRatusan,--LEFT(TEXT(RIGHT([0]!nilai,6),REPT("0",6)),1)+1)&amp;" "&amp;IF((--MID(TEXT(RIGHT([0]!nilai,6),REPT("0",6)),2,2)+1)&lt;=20,IF(--LEFT(TEXT(RIGHT([0]!nilai,6),REPT("0",6)),3)=1," seribu / ",INDEX('316_BBI_Medan'!idxSatuSampaiDuaPuluh,--LEFT(TEXT(RIGHT([0]!nilai,5),REPT("0",5)),2)+1)),INDEX('316_BBI_Medan'!idxSatuSampaiDuaPuluh,--LEFT(RIGHT([0]!nilai,5),1)+1)&amp;" puluh "&amp;INDEX('316_BBI_Medan'!idxSatuSampaiDuaPuluh,--LEFT(RIGHT([0]!nilai,4),1)+1))&amp;IF(OR(LEN([0]!nilai)&lt;=3,--LEFT(TEXT(RIGHT([0]!nilai,6),REPT("0",6)),3)={0;1}),""," ribu / ")</definedName>
    <definedName name="ribu2" localSheetId="43">" "&amp;INDEX('317_BBI_Jambi'!idxRatusan,--LEFT(TEXT(RIGHT([0]!nilai,6),REPT("0",6)),1)+1)&amp;" "&amp;IF((--MID(TEXT(RIGHT([0]!nilai,6),REPT("0",6)),2,2)+1)&lt;=20,IF(--LEFT(TEXT(RIGHT([0]!nilai,6),REPT("0",6)),3)=1," seribu / ",INDEX('317_BBI_Jambi'!idxSatuSampaiDuaPuluh,--LEFT(TEXT(RIGHT([0]!nilai,5),REPT("0",5)),2)+1)),INDEX('317_BBI_Jambi'!idxSatuSampaiDuaPuluh,--LEFT(RIGHT([0]!nilai,5),1)+1)&amp;" puluh "&amp;INDEX('317_BBI_Jambi'!idxSatuSampaiDuaPuluh,--LEFT(RIGHT([0]!nilai,4),1)+1))&amp;IF(OR(LEN([0]!nilai)&lt;=3,--LEFT(TEXT(RIGHT([0]!nilai,6),REPT("0",6)),3)={0;1}),""," ribu / ")</definedName>
    <definedName name="ribu2" localSheetId="44">" "&amp;INDEX('318_DN_Import China-JKT'!idxRatusan,--LEFT(TEXT(RIGHT([2]!nilai,6),REPT("0",6)),1)+1)&amp;" "&amp;IF((--MID(TEXT(RIGHT([2]!nilai,6),REPT("0",6)),2,2)+1)&lt;=20,IF(--LEFT(TEXT(RIGHT([2]!nilai,6),REPT("0",6)),3)=1," seribu / ",INDEX('318_DN_Import China-JKT'!idxSatuSampaiDuaPuluh,--LEFT(TEXT(RIGHT([2]!nilai,5),REPT("0",5)),2)+1)),INDEX('318_DN_Import China-JKT'!idxSatuSampaiDuaPuluh,--LEFT(RIGHT([2]!nilai,5),1)+1)&amp;" puluh "&amp;INDEX('318_DN_Import China-JKT'!idxSatuSampaiDuaPuluh,--LEFT(RIGHT([2]!nilai,4),1)+1))&amp;IF(OR(LEN([2]!nilai)&lt;=3,--LEFT(TEXT(RIGHT([2]!nilai,6),REPT("0",6)),3)={0;1}),""," ribu / ")</definedName>
    <definedName name="ribu2" localSheetId="45">" "&amp;INDEX('318A_DN_Import China-JKT '!idxRatusan,--LEFT(TEXT(RIGHT([2]!nilai,6),REPT("0",6)),1)+1)&amp;" "&amp;IF((--MID(TEXT(RIGHT([2]!nilai,6),REPT("0",6)),2,2)+1)&lt;=20,IF(--LEFT(TEXT(RIGHT([2]!nilai,6),REPT("0",6)),3)=1," seribu / ",INDEX('318A_DN_Import China-JKT '!idxSatuSampaiDuaPuluh,--LEFT(TEXT(RIGHT([2]!nilai,5),REPT("0",5)),2)+1)),INDEX('318A_DN_Import China-JKT '!idxSatuSampaiDuaPuluh,--LEFT(RIGHT([2]!nilai,5),1)+1)&amp;" puluh "&amp;INDEX('318A_DN_Import China-JKT '!idxSatuSampaiDuaPuluh,--LEFT(RIGHT([2]!nilai,4),1)+1))&amp;IF(OR(LEN([2]!nilai)&lt;=3,--LEFT(TEXT(RIGHT([2]!nilai,6),REPT("0",6)),3)={0;1}),""," ribu / ")</definedName>
    <definedName name="ribu2" localSheetId="46">" "&amp;INDEX('318B_DN_Import China-JKT '!idxRatusan,--LEFT(TEXT(RIGHT([2]!nilai,6),REPT("0",6)),1)+1)&amp;" "&amp;IF((--MID(TEXT(RIGHT([2]!nilai,6),REPT("0",6)),2,2)+1)&lt;=20,IF(--LEFT(TEXT(RIGHT([2]!nilai,6),REPT("0",6)),3)=1," seribu / ",INDEX('318B_DN_Import China-JKT '!idxSatuSampaiDuaPuluh,--LEFT(TEXT(RIGHT([2]!nilai,5),REPT("0",5)),2)+1)),INDEX('318B_DN_Import China-JKT '!idxSatuSampaiDuaPuluh,--LEFT(RIGHT([2]!nilai,5),1)+1)&amp;" puluh "&amp;INDEX('318B_DN_Import China-JKT '!idxSatuSampaiDuaPuluh,--LEFT(RIGHT([2]!nilai,4),1)+1))&amp;IF(OR(LEN([2]!nilai)&lt;=3,--LEFT(TEXT(RIGHT([2]!nilai,6),REPT("0",6)),3)={0;1}),""," ribu / ")</definedName>
    <definedName name="ribu2" localSheetId="47">" "&amp;INDEX('319_Marvel_Batam'!idxRatusan,--LEFT(TEXT(RIGHT([0]!nilai,6),REPT("0",6)),1)+1)&amp;" "&amp;IF((--MID(TEXT(RIGHT([0]!nilai,6),REPT("0",6)),2,2)+1)&lt;=20,IF(--LEFT(TEXT(RIGHT([0]!nilai,6),REPT("0",6)),3)=1," seribu / ",INDEX('319_Marvel_Batam'!idxSatuSampaiDuaPuluh,--LEFT(TEXT(RIGHT([0]!nilai,5),REPT("0",5)),2)+1)),INDEX('319_Marvel_Batam'!idxSatuSampaiDuaPuluh,--LEFT(RIGHT([0]!nilai,5),1)+1)&amp;" puluh "&amp;INDEX('319_Marvel_Batam'!idxSatuSampaiDuaPuluh,--LEFT(RIGHT([0]!nilai,4),1)+1))&amp;IF(OR(LEN([0]!nilai)&lt;=3,--LEFT(TEXT(RIGHT([0]!nilai,6),REPT("0",6)),3)={0;1}),""," ribu / ")</definedName>
    <definedName name="ribu2" localSheetId="48">" "&amp;INDEX('320_Klik_Batam'!idxRatusan,--LEFT(TEXT(RIGHT([0]!nilai,6),REPT("0",6)),1)+1)&amp;" "&amp;IF((--MID(TEXT(RIGHT([0]!nilai,6),REPT("0",6)),2,2)+1)&lt;=20,IF(--LEFT(TEXT(RIGHT([0]!nilai,6),REPT("0",6)),3)=1," seribu / ",INDEX('320_Klik_Batam'!idxSatuSampaiDuaPuluh,--LEFT(TEXT(RIGHT([0]!nilai,5),REPT("0",5)),2)+1)),INDEX('320_Klik_Batam'!idxSatuSampaiDuaPuluh,--LEFT(RIGHT([0]!nilai,5),1)+1)&amp;" puluh "&amp;INDEX('320_Klik_Batam'!idxSatuSampaiDuaPuluh,--LEFT(RIGHT([0]!nilai,4),1)+1))&amp;IF(OR(LEN([0]!nilai)&lt;=3,--LEFT(TEXT(RIGHT([0]!nilai,6),REPT("0",6)),3)={0;1}),""," ribu / ")</definedName>
    <definedName name="ribu2" localSheetId="49">" "&amp;INDEX('321_Okaryana_Pontianak'!idxRatusan,--LEFT(TEXT(RIGHT([0]!nilai,6),REPT("0",6)),1)+1)&amp;" "&amp;IF((--MID(TEXT(RIGHT([0]!nilai,6),REPT("0",6)),2,2)+1)&lt;=20,IF(--LEFT(TEXT(RIGHT([0]!nilai,6),REPT("0",6)),3)=1," seribu / ",INDEX('321_Okaryana_Pontianak'!idxSatuSampaiDuaPuluh,--LEFT(TEXT(RIGHT([0]!nilai,5),REPT("0",5)),2)+1)),INDEX('321_Okaryana_Pontianak'!idxSatuSampaiDuaPuluh,--LEFT(RIGHT([0]!nilai,5),1)+1)&amp;" puluh "&amp;INDEX('321_Okaryana_Pontianak'!idxSatuSampaiDuaPuluh,--LEFT(RIGHT([0]!nilai,4),1)+1))&amp;IF(OR(LEN([0]!nilai)&lt;=3,--LEFT(TEXT(RIGHT([0]!nilai,6),REPT("0",6)),3)={0;1}),""," ribu / ")</definedName>
    <definedName name="ribu2" localSheetId="50">" "&amp;INDEX('322_NCT_Nias'!idxRatusan,--LEFT(TEXT(RIGHT([0]!nilai,6),REPT("0",6)),1)+1)&amp;" "&amp;IF((--MID(TEXT(RIGHT([0]!nilai,6),REPT("0",6)),2,2)+1)&lt;=20,IF(--LEFT(TEXT(RIGHT([0]!nilai,6),REPT("0",6)),3)=1," seribu / ",INDEX('322_NCT_Nias'!idxSatuSampaiDuaPuluh,--LEFT(TEXT(RIGHT([0]!nilai,5),REPT("0",5)),2)+1)),INDEX('322_NCT_Nias'!idxSatuSampaiDuaPuluh,--LEFT(RIGHT([0]!nilai,5),1)+1)&amp;" puluh "&amp;INDEX('322_NCT_Nias'!idxSatuSampaiDuaPuluh,--LEFT(RIGHT([0]!nilai,4),1)+1))&amp;IF(OR(LEN([0]!nilai)&lt;=3,--LEFT(TEXT(RIGHT([0]!nilai,6),REPT("0",6)),3)={0;1}),""," ribu / ")</definedName>
    <definedName name="ribu2" localSheetId="51">" "&amp;INDEX('323_PT. SITC_Undername China'!idxRatusan,--LEFT(TEXT(RIGHT([0]!nilai,6),REPT("0",6)),1)+1)&amp;" "&amp;IF((--MID(TEXT(RIGHT([0]!nilai,6),REPT("0",6)),2,2)+1)&lt;=20,IF(--LEFT(TEXT(RIGHT([0]!nilai,6),REPT("0",6)),3)=1," seribu / ",INDEX('323_PT. SITC_Undername China'!idxSatuSampaiDuaPuluh,--LEFT(TEXT(RIGHT([0]!nilai,5),REPT("0",5)),2)+1)),INDEX('323_PT. SITC_Undername China'!idxSatuSampaiDuaPuluh,--LEFT(RIGHT([0]!nilai,5),1)+1)&amp;" puluh "&amp;INDEX('323_PT. SITC_Undername China'!idxSatuSampaiDuaPuluh,--LEFT(RIGHT([0]!nilai,4),1)+1))&amp;IF(OR(LEN([0]!nilai)&lt;=3,--LEFT(TEXT(RIGHT([0]!nilai,6),REPT("0",6)),3)={0;1}),""," ribu / ")</definedName>
    <definedName name="ribu2" localSheetId="52">" "&amp;INDEX('324_MBS_Palu'!idxRatusan,--LEFT(TEXT(RIGHT([0]!nilai,6),REPT("0",6)),1)+1)&amp;" "&amp;IF((--MID(TEXT(RIGHT([0]!nilai,6),REPT("0",6)),2,2)+1)&lt;=20,IF(--LEFT(TEXT(RIGHT([0]!nilai,6),REPT("0",6)),3)=1," seribu / ",INDEX('324_MBS_Palu'!idxSatuSampaiDuaPuluh,--LEFT(TEXT(RIGHT([0]!nilai,5),REPT("0",5)),2)+1)),INDEX('324_MBS_Palu'!idxSatuSampaiDuaPuluh,--LEFT(RIGHT([0]!nilai,5),1)+1)&amp;" puluh "&amp;INDEX('324_MBS_Palu'!idxSatuSampaiDuaPuluh,--LEFT(RIGHT([0]!nilai,4),1)+1))&amp;IF(OR(LEN([0]!nilai)&lt;=3,--LEFT(TEXT(RIGHT([0]!nilai,6),REPT("0",6)),3)={0;1}),""," ribu / ")</definedName>
    <definedName name="ribu2" localSheetId="53">" "&amp;INDEX('325_Maxxis_Lampung'!idxRatusan,--LEFT(TEXT(RIGHT([0]!nilai,6),REPT("0",6)),1)+1)&amp;" "&amp;IF((--MID(TEXT(RIGHT([0]!nilai,6),REPT("0",6)),2,2)+1)&lt;=20,IF(--LEFT(TEXT(RIGHT([0]!nilai,6),REPT("0",6)),3)=1," seribu / ",INDEX('325_Maxxis_Lampung'!idxSatuSampaiDuaPuluh,--LEFT(TEXT(RIGHT([0]!nilai,5),REPT("0",5)),2)+1)),INDEX('325_Maxxis_Lampung'!idxSatuSampaiDuaPuluh,--LEFT(RIGHT([0]!nilai,5),1)+1)&amp;" puluh "&amp;INDEX('325_Maxxis_Lampung'!idxSatuSampaiDuaPuluh,--LEFT(RIGHT([0]!nilai,4),1)+1))&amp;IF(OR(LEN([0]!nilai)&lt;=3,--LEFT(TEXT(RIGHT([0]!nilai,6),REPT("0",6)),3)={0;1}),""," ribu / ")</definedName>
    <definedName name="ribu2" localSheetId="54">" "&amp;INDEX('326_Ibu Yesika_Kendari'!idxRatusan,--LEFT(TEXT(RIGHT([0]!nilai,6),REPT("0",6)),1)+1)&amp;" "&amp;IF((--MID(TEXT(RIGHT([0]!nilai,6),REPT("0",6)),2,2)+1)&lt;=20,IF(--LEFT(TEXT(RIGHT([0]!nilai,6),REPT("0",6)),3)=1," seribu / ",INDEX('326_Ibu Yesika_Kendari'!idxSatuSampaiDuaPuluh,--LEFT(TEXT(RIGHT([0]!nilai,5),REPT("0",5)),2)+1)),INDEX('326_Ibu Yesika_Kendari'!idxSatuSampaiDuaPuluh,--LEFT(RIGHT([0]!nilai,5),1)+1)&amp;" puluh "&amp;INDEX('326_Ibu Yesika_Kendari'!idxSatuSampaiDuaPuluh,--LEFT(RIGHT([0]!nilai,4),1)+1))&amp;IF(OR(LEN([0]!nilai)&lt;=3,--LEFT(TEXT(RIGHT([0]!nilai,6),REPT("0",6)),3)={0;1}),""," ribu / ")</definedName>
    <definedName name="ribu2" localSheetId="55">" "&amp;INDEX('327_LSJ_Batam'!idxRatusan,--LEFT(TEXT(RIGHT([0]!nilai,6),REPT("0",6)),1)+1)&amp;" "&amp;IF((--MID(TEXT(RIGHT([0]!nilai,6),REPT("0",6)),2,2)+1)&lt;=20,IF(--LEFT(TEXT(RIGHT([0]!nilai,6),REPT("0",6)),3)=1," seribu / ",INDEX('327_LSJ_Batam'!idxSatuSampaiDuaPuluh,--LEFT(TEXT(RIGHT([0]!nilai,5),REPT("0",5)),2)+1)),INDEX('327_LSJ_Batam'!idxSatuSampaiDuaPuluh,--LEFT(RIGHT([0]!nilai,5),1)+1)&amp;" puluh "&amp;INDEX('327_LSJ_Batam'!idxSatuSampaiDuaPuluh,--LEFT(RIGHT([0]!nilai,4),1)+1))&amp;IF(OR(LEN([0]!nilai)&lt;=3,--LEFT(TEXT(RIGHT([0]!nilai,6),REPT("0",6)),3)={0;1}),""," ribu / ")</definedName>
    <definedName name="ribu2" localSheetId="56">" "&amp;INDEX('328_Toko Ade_Makassar'!idxRatusan,--LEFT(TEXT(RIGHT([0]!nilai,6),REPT("0",6)),1)+1)&amp;" "&amp;IF((--MID(TEXT(RIGHT([0]!nilai,6),REPT("0",6)),2,2)+1)&lt;=20,IF(--LEFT(TEXT(RIGHT([0]!nilai,6),REPT("0",6)),3)=1," seribu / ",INDEX('328_Toko Ade_Makassar'!idxSatuSampaiDuaPuluh,--LEFT(TEXT(RIGHT([0]!nilai,5),REPT("0",5)),2)+1)),INDEX('328_Toko Ade_Makassar'!idxSatuSampaiDuaPuluh,--LEFT(RIGHT([0]!nilai,5),1)+1)&amp;" puluh "&amp;INDEX('328_Toko Ade_Makassar'!idxSatuSampaiDuaPuluh,--LEFT(RIGHT([0]!nilai,4),1)+1))&amp;IF(OR(LEN([0]!nilai)&lt;=3,--LEFT(TEXT(RIGHT([0]!nilai,6),REPT("0",6)),3)={0;1}),""," ribu / ")</definedName>
    <definedName name="ribu2" localSheetId="57">" "&amp;INDEX('329_Bpk. Rosy Palilingan_Batam'!idxRatusan,--LEFT(TEXT(RIGHT([0]!nilai,6),REPT("0",6)),1)+1)&amp;" "&amp;IF((--MID(TEXT(RIGHT([0]!nilai,6),REPT("0",6)),2,2)+1)&lt;=20,IF(--LEFT(TEXT(RIGHT([0]!nilai,6),REPT("0",6)),3)=1," seribu / ",INDEX('329_Bpk. Rosy Palilingan_Batam'!idxSatuSampaiDuaPuluh,--LEFT(TEXT(RIGHT([0]!nilai,5),REPT("0",5)),2)+1)),INDEX('329_Bpk. Rosy Palilingan_Batam'!idxSatuSampaiDuaPuluh,--LEFT(RIGHT([0]!nilai,5),1)+1)&amp;" puluh "&amp;INDEX('329_Bpk. Rosy Palilingan_Batam'!idxSatuSampaiDuaPuluh,--LEFT(RIGHT([0]!nilai,4),1)+1))&amp;IF(OR(LEN([0]!nilai)&lt;=3,--LEFT(TEXT(RIGHT([0]!nilai,6),REPT("0",6)),3)={0;1}),""," ribu / ")</definedName>
    <definedName name="ribu2" localSheetId="58">" "&amp;INDEX('330_Yenlingtan_Batam'!idxRatusan,--LEFT(TEXT(RIGHT([0]!nilai,6),REPT("0",6)),1)+1)&amp;" "&amp;IF((--MID(TEXT(RIGHT([0]!nilai,6),REPT("0",6)),2,2)+1)&lt;=20,IF(--LEFT(TEXT(RIGHT([0]!nilai,6),REPT("0",6)),3)=1," seribu / ",INDEX('330_Yenlingtan_Batam'!idxSatuSampaiDuaPuluh,--LEFT(TEXT(RIGHT([0]!nilai,5),REPT("0",5)),2)+1)),INDEX('330_Yenlingtan_Batam'!idxSatuSampaiDuaPuluh,--LEFT(RIGHT([0]!nilai,5),1)+1)&amp;" puluh "&amp;INDEX('330_Yenlingtan_Batam'!idxSatuSampaiDuaPuluh,--LEFT(RIGHT([0]!nilai,4),1)+1))&amp;IF(OR(LEN([0]!nilai)&lt;=3,--LEFT(TEXT(RIGHT([0]!nilai,6),REPT("0",6)),3)={0;1}),""," ribu / ")</definedName>
    <definedName name="ribu2" localSheetId="59">" "&amp;INDEX('331_Tinata Sukses_Batam'!idxRatusan,--LEFT(TEXT(RIGHT([0]!nilai,6),REPT("0",6)),1)+1)&amp;" "&amp;IF((--MID(TEXT(RIGHT([0]!nilai,6),REPT("0",6)),2,2)+1)&lt;=20,IF(--LEFT(TEXT(RIGHT([0]!nilai,6),REPT("0",6)),3)=1," seribu / ",INDEX('331_Tinata Sukses_Batam'!idxSatuSampaiDuaPuluh,--LEFT(TEXT(RIGHT([0]!nilai,5),REPT("0",5)),2)+1)),INDEX('331_Tinata Sukses_Batam'!idxSatuSampaiDuaPuluh,--LEFT(RIGHT([0]!nilai,5),1)+1)&amp;" puluh "&amp;INDEX('331_Tinata Sukses_Batam'!idxSatuSampaiDuaPuluh,--LEFT(RIGHT([0]!nilai,4),1)+1))&amp;IF(OR(LEN([0]!nilai)&lt;=3,--LEFT(TEXT(RIGHT([0]!nilai,6),REPT("0",6)),3)={0;1}),""," ribu / ")</definedName>
    <definedName name="ribu2" localSheetId="60">" "&amp;INDEX('332_Yenlingtan_Lingkar_BTH'!idxRatusan,--LEFT(TEXT(RIGHT([0]!nilai,6),REPT("0",6)),1)+1)&amp;" "&amp;IF((--MID(TEXT(RIGHT([0]!nilai,6),REPT("0",6)),2,2)+1)&lt;=20,IF(--LEFT(TEXT(RIGHT([0]!nilai,6),REPT("0",6)),3)=1," seribu / ",INDEX('332_Yenlingtan_Lingkar_BTH'!idxSatuSampaiDuaPuluh,--LEFT(TEXT(RIGHT([0]!nilai,5),REPT("0",5)),2)+1)),INDEX('332_Yenlingtan_Lingkar_BTH'!idxSatuSampaiDuaPuluh,--LEFT(RIGHT([0]!nilai,5),1)+1)&amp;" puluh "&amp;INDEX('332_Yenlingtan_Lingkar_BTH'!idxSatuSampaiDuaPuluh,--LEFT(RIGHT([0]!nilai,4),1)+1))&amp;IF(OR(LEN([0]!nilai)&lt;=3,--LEFT(TEXT(RIGHT([0]!nilai,6),REPT("0",6)),3)={0;1}),""," ribu / ")</definedName>
    <definedName name="ribu2" localSheetId="61">" "&amp;INDEX('333_Yenlingtan_Timothy_BTH'!idxRatusan,--LEFT(TEXT(RIGHT([0]!nilai,6),REPT("0",6)),1)+1)&amp;" "&amp;IF((--MID(TEXT(RIGHT([0]!nilai,6),REPT("0",6)),2,2)+1)&lt;=20,IF(--LEFT(TEXT(RIGHT([0]!nilai,6),REPT("0",6)),3)=1," seribu / ",INDEX('333_Yenlingtan_Timothy_BTH'!idxSatuSampaiDuaPuluh,--LEFT(TEXT(RIGHT([0]!nilai,5),REPT("0",5)),2)+1)),INDEX('333_Yenlingtan_Timothy_BTH'!idxSatuSampaiDuaPuluh,--LEFT(RIGHT([0]!nilai,5),1)+1)&amp;" puluh "&amp;INDEX('333_Yenlingtan_Timothy_BTH'!idxSatuSampaiDuaPuluh,--LEFT(RIGHT([0]!nilai,4),1)+1))&amp;IF(OR(LEN([0]!nilai)&lt;=3,--LEFT(TEXT(RIGHT([0]!nilai,6),REPT("0",6)),3)={0;1}),""," ribu / ")</definedName>
    <definedName name="ribu2" localSheetId="62">" "&amp;INDEX('334_Yenlingtan_kaifa_BTH'!idxRatusan,--LEFT(TEXT(RIGHT([0]!nilai,6),REPT("0",6)),1)+1)&amp;" "&amp;IF((--MID(TEXT(RIGHT([0]!nilai,6),REPT("0",6)),2,2)+1)&lt;=20,IF(--LEFT(TEXT(RIGHT([0]!nilai,6),REPT("0",6)),3)=1," seribu / ",INDEX('334_Yenlingtan_kaifa_BTH'!idxSatuSampaiDuaPuluh,--LEFT(TEXT(RIGHT([0]!nilai,5),REPT("0",5)),2)+1)),INDEX('334_Yenlingtan_kaifa_BTH'!idxSatuSampaiDuaPuluh,--LEFT(RIGHT([0]!nilai,5),1)+1)&amp;" puluh "&amp;INDEX('334_Yenlingtan_kaifa_BTH'!idxSatuSampaiDuaPuluh,--LEFT(RIGHT([0]!nilai,4),1)+1))&amp;IF(OR(LEN([0]!nilai)&lt;=3,--LEFT(TEXT(RIGHT([0]!nilai,6),REPT("0",6)),3)={0;1}),""," ribu / ")</definedName>
    <definedName name="ribu2" localSheetId="63">" "&amp;INDEX('335_BSC_Alam Hijau_Bali'!idxRatusan,--LEFT(TEXT(RIGHT([0]!nilai,6),REPT("0",6)),1)+1)&amp;" "&amp;IF((--MID(TEXT(RIGHT([0]!nilai,6),REPT("0",6)),2,2)+1)&lt;=20,IF(--LEFT(TEXT(RIGHT([0]!nilai,6),REPT("0",6)),3)=1," seribu / ",INDEX('335_BSC_Alam Hijau_Bali'!idxSatuSampaiDuaPuluh,--LEFT(TEXT(RIGHT([0]!nilai,5),REPT("0",5)),2)+1)),INDEX('335_BSC_Alam Hijau_Bali'!idxSatuSampaiDuaPuluh,--LEFT(RIGHT([0]!nilai,5),1)+1)&amp;" puluh "&amp;INDEX('335_BSC_Alam Hijau_Bali'!idxSatuSampaiDuaPuluh,--LEFT(RIGHT([0]!nilai,4),1)+1))&amp;IF(OR(LEN([0]!nilai)&lt;=3,--LEFT(TEXT(RIGHT([0]!nilai,6),REPT("0",6)),3)={0;1}),""," ribu / ")</definedName>
    <definedName name="ribu2" localSheetId="64">" "&amp;INDEX('335A_BSC_Alam Hijau_Kota Bumi'!idxRatusan,--LEFT(TEXT(RIGHT([0]!nilai,6),REPT("0",6)),1)+1)&amp;" "&amp;IF((--MID(TEXT(RIGHT([0]!nilai,6),REPT("0",6)),2,2)+1)&lt;=20,IF(--LEFT(TEXT(RIGHT([0]!nilai,6),REPT("0",6)),3)=1," seribu / ",INDEX('335A_BSC_Alam Hijau_Kota Bumi'!idxSatuSampaiDuaPuluh,--LEFT(TEXT(RIGHT([0]!nilai,5),REPT("0",5)),2)+1)),INDEX('335A_BSC_Alam Hijau_Kota Bumi'!idxSatuSampaiDuaPuluh,--LEFT(RIGHT([0]!nilai,5),1)+1)&amp;" puluh "&amp;INDEX('335A_BSC_Alam Hijau_Kota Bumi'!idxSatuSampaiDuaPuluh,--LEFT(RIGHT([0]!nilai,4),1)+1))&amp;IF(OR(LEN([0]!nilai)&lt;=3,--LEFT(TEXT(RIGHT([0]!nilai,6),REPT("0",6)),3)={0;1}),""," ribu / ")</definedName>
    <definedName name="ribu2" localSheetId="65">" "&amp;INDEX('335B_BSC_Alam Hijau_Palembang'!idxRatusan,--LEFT(TEXT(RIGHT([0]!nilai,6),REPT("0",6)),1)+1)&amp;" "&amp;IF((--MID(TEXT(RIGHT([0]!nilai,6),REPT("0",6)),2,2)+1)&lt;=20,IF(--LEFT(TEXT(RIGHT([0]!nilai,6),REPT("0",6)),3)=1," seribu / ",INDEX('335B_BSC_Alam Hijau_Palembang'!idxSatuSampaiDuaPuluh,--LEFT(TEXT(RIGHT([0]!nilai,5),REPT("0",5)),2)+1)),INDEX('335B_BSC_Alam Hijau_Palembang'!idxSatuSampaiDuaPuluh,--LEFT(RIGHT([0]!nilai,5),1)+1)&amp;" puluh "&amp;INDEX('335B_BSC_Alam Hijau_Palembang'!idxSatuSampaiDuaPuluh,--LEFT(RIGHT([0]!nilai,4),1)+1))&amp;IF(OR(LEN([0]!nilai)&lt;=3,--LEFT(TEXT(RIGHT([0]!nilai,6),REPT("0",6)),3)={0;1}),""," ribu / ")</definedName>
    <definedName name="ribu2" localSheetId="66">" "&amp;INDEX('335C_BSC_Alam Hijau_Palemba'!idxRatusan,--LEFT(TEXT(RIGHT([0]!nilai,6),REPT("0",6)),1)+1)&amp;" "&amp;IF((--MID(TEXT(RIGHT([0]!nilai,6),REPT("0",6)),2,2)+1)&lt;=20,IF(--LEFT(TEXT(RIGHT([0]!nilai,6),REPT("0",6)),3)=1," seribu / ",INDEX('335C_BSC_Alam Hijau_Palemba'!idxSatuSampaiDuaPuluh,--LEFT(TEXT(RIGHT([0]!nilai,5),REPT("0",5)),2)+1)),INDEX('335C_BSC_Alam Hijau_Palemba'!idxSatuSampaiDuaPuluh,--LEFT(RIGHT([0]!nilai,5),1)+1)&amp;" puluh "&amp;INDEX('335C_BSC_Alam Hijau_Palemba'!idxSatuSampaiDuaPuluh,--LEFT(RIGHT([0]!nilai,4),1)+1))&amp;IF(OR(LEN([0]!nilai)&lt;=3,--LEFT(TEXT(RIGHT([0]!nilai,6),REPT("0",6)),3)={0;1}),""," ribu / ")</definedName>
    <definedName name="ribu2" localSheetId="67">" "&amp;INDEX('335D_BSC_Alam Hijau_Karawang'!idxRatusan,--LEFT(TEXT(RIGHT([0]!nilai,6),REPT("0",6)),1)+1)&amp;" "&amp;IF((--MID(TEXT(RIGHT([0]!nilai,6),REPT("0",6)),2,2)+1)&lt;=20,IF(--LEFT(TEXT(RIGHT([0]!nilai,6),REPT("0",6)),3)=1," seribu / ",INDEX('335D_BSC_Alam Hijau_Karawang'!idxSatuSampaiDuaPuluh,--LEFT(TEXT(RIGHT([0]!nilai,5),REPT("0",5)),2)+1)),INDEX('335D_BSC_Alam Hijau_Karawang'!idxSatuSampaiDuaPuluh,--LEFT(RIGHT([0]!nilai,5),1)+1)&amp;" puluh "&amp;INDEX('335D_BSC_Alam Hijau_Karawang'!idxSatuSampaiDuaPuluh,--LEFT(RIGHT([0]!nilai,4),1)+1))&amp;IF(OR(LEN([0]!nilai)&lt;=3,--LEFT(TEXT(RIGHT([0]!nilai,6),REPT("0",6)),3)={0;1}),""," ribu / ")</definedName>
    <definedName name="ribu2" localSheetId="68">" "&amp;INDEX('336_BSC_JHHP_Pekanbaru'!idxRatusan,--LEFT(TEXT(RIGHT([0]!nilai,6),REPT("0",6)),1)+1)&amp;" "&amp;IF((--MID(TEXT(RIGHT([0]!nilai,6),REPT("0",6)),2,2)+1)&lt;=20,IF(--LEFT(TEXT(RIGHT([0]!nilai,6),REPT("0",6)),3)=1," seribu / ",INDEX('336_BSC_JHHP_Pekanbaru'!idxSatuSampaiDuaPuluh,--LEFT(TEXT(RIGHT([0]!nilai,5),REPT("0",5)),2)+1)),INDEX('336_BSC_JHHP_Pekanbaru'!idxSatuSampaiDuaPuluh,--LEFT(RIGHT([0]!nilai,5),1)+1)&amp;" puluh "&amp;INDEX('336_BSC_JHHP_Pekanbaru'!idxSatuSampaiDuaPuluh,--LEFT(RIGHT([0]!nilai,4),1)+1))&amp;IF(OR(LEN([0]!nilai)&lt;=3,--LEFT(TEXT(RIGHT([0]!nilai,6),REPT("0",6)),3)={0;1}),""," ribu / ")</definedName>
    <definedName name="ribu2" localSheetId="69">" "&amp;INDEX('337_BSC_Kino_Palembang'!idxRatusan,--LEFT(TEXT(RIGHT([0]!nilai,6),REPT("0",6)),1)+1)&amp;" "&amp;IF((--MID(TEXT(RIGHT([0]!nilai,6),REPT("0",6)),2,2)+1)&lt;=20,IF(--LEFT(TEXT(RIGHT([0]!nilai,6),REPT("0",6)),3)=1," seribu / ",INDEX('337_BSC_Kino_Palembang'!idxSatuSampaiDuaPuluh,--LEFT(TEXT(RIGHT([0]!nilai,5),REPT("0",5)),2)+1)),INDEX('337_BSC_Kino_Palembang'!idxSatuSampaiDuaPuluh,--LEFT(RIGHT([0]!nilai,5),1)+1)&amp;" puluh "&amp;INDEX('337_BSC_Kino_Palembang'!idxSatuSampaiDuaPuluh,--LEFT(RIGHT([0]!nilai,4),1)+1))&amp;IF(OR(LEN([0]!nilai)&lt;=3,--LEFT(TEXT(RIGHT([0]!nilai,6),REPT("0",6)),3)={0;1}),""," ribu / ")</definedName>
    <definedName name="ribu2" localSheetId="70">" "&amp;INDEX('338_STL_Tarakan'!idxRatusan,--LEFT(TEXT(RIGHT([0]!nilai,6),REPT("0",6)),1)+1)&amp;" "&amp;IF((--MID(TEXT(RIGHT([0]!nilai,6),REPT("0",6)),2,2)+1)&lt;=20,IF(--LEFT(TEXT(RIGHT([0]!nilai,6),REPT("0",6)),3)=1," seribu / ",INDEX('338_STL_Tarakan'!idxSatuSampaiDuaPuluh,--LEFT(TEXT(RIGHT([0]!nilai,5),REPT("0",5)),2)+1)),INDEX('338_STL_Tarakan'!idxSatuSampaiDuaPuluh,--LEFT(RIGHT([0]!nilai,5),1)+1)&amp;" puluh "&amp;INDEX('338_STL_Tarakan'!idxSatuSampaiDuaPuluh,--LEFT(RIGHT([0]!nilai,4),1)+1))&amp;IF(OR(LEN([0]!nilai)&lt;=3,--LEFT(TEXT(RIGHT([0]!nilai,6),REPT("0",6)),3)={0;1}),""," ribu / ")</definedName>
    <definedName name="ribu2" localSheetId="71">" "&amp;INDEX('339_Solologo_Persada_Banjar'!idxRatusan,--LEFT(TEXT(RIGHT([2]!nilai,6),REPT("0",6)),1)+1)&amp;" "&amp;IF((--MID(TEXT(RIGHT([2]!nilai,6),REPT("0",6)),2,2)+1)&lt;=20,IF(--LEFT(TEXT(RIGHT([2]!nilai,6),REPT("0",6)),3)=1," seribu / ",INDEX('339_Solologo_Persada_Banjar'!idxSatuSampaiDuaPuluh,--LEFT(TEXT(RIGHT([2]!nilai,5),REPT("0",5)),2)+1)),INDEX('339_Solologo_Persada_Banjar'!idxSatuSampaiDuaPuluh,--LEFT(RIGHT([2]!nilai,5),1)+1)&amp;" puluh "&amp;INDEX('339_Solologo_Persada_Banjar'!idxSatuSampaiDuaPuluh,--LEFT(RIGHT([2]!nilai,4),1)+1))&amp;IF(OR(LEN([2]!nilai)&lt;=3,--LEFT(TEXT(RIGHT([2]!nilai,6),REPT("0",6)),3)={0;1}),""," ribu / ")</definedName>
    <definedName name="ribu2" localSheetId="72">" "&amp;INDEX('340_Solologo_Persada_Pati'!idxRatusan,--LEFT(TEXT(RIGHT([2]!nilai,6),REPT("0",6)),1)+1)&amp;" "&amp;IF((--MID(TEXT(RIGHT([2]!nilai,6),REPT("0",6)),2,2)+1)&lt;=20,IF(--LEFT(TEXT(RIGHT([2]!nilai,6),REPT("0",6)),3)=1," seribu / ",INDEX('340_Solologo_Persada_Pati'!idxSatuSampaiDuaPuluh,--LEFT(TEXT(RIGHT([2]!nilai,5),REPT("0",5)),2)+1)),INDEX('340_Solologo_Persada_Pati'!idxSatuSampaiDuaPuluh,--LEFT(RIGHT([2]!nilai,5),1)+1)&amp;" puluh "&amp;INDEX('340_Solologo_Persada_Pati'!idxSatuSampaiDuaPuluh,--LEFT(RIGHT([2]!nilai,4),1)+1))&amp;IF(OR(LEN([2]!nilai)&lt;=3,--LEFT(TEXT(RIGHT([2]!nilai,6),REPT("0",6)),3)={0;1}),""," ribu / ")</definedName>
    <definedName name="ribu2" localSheetId="73">" "&amp;INDEX('341_Solologo_Satya_Banjar'!idxRatusan,--LEFT(TEXT(RIGHT([2]!nilai,6),REPT("0",6)),1)+1)&amp;" "&amp;IF((--MID(TEXT(RIGHT([2]!nilai,6),REPT("0",6)),2,2)+1)&lt;=20,IF(--LEFT(TEXT(RIGHT([2]!nilai,6),REPT("0",6)),3)=1," seribu / ",INDEX('341_Solologo_Satya_Banjar'!idxSatuSampaiDuaPuluh,--LEFT(TEXT(RIGHT([2]!nilai,5),REPT("0",5)),2)+1)),INDEX('341_Solologo_Satya_Banjar'!idxSatuSampaiDuaPuluh,--LEFT(RIGHT([2]!nilai,5),1)+1)&amp;" puluh "&amp;INDEX('341_Solologo_Satya_Banjar'!idxSatuSampaiDuaPuluh,--LEFT(RIGHT([2]!nilai,4),1)+1))&amp;IF(OR(LEN([2]!nilai)&lt;=3,--LEFT(TEXT(RIGHT([2]!nilai,6),REPT("0",6)),3)={0;1}),""," ribu / ")</definedName>
    <definedName name="ribu2" localSheetId="74">" "&amp;INDEX('342_Solologo_Banyuwangi'!idxRatusan,--LEFT(TEXT(RIGHT([2]!nilai,6),REPT("0",6)),1)+1)&amp;" "&amp;IF((--MID(TEXT(RIGHT([2]!nilai,6),REPT("0",6)),2,2)+1)&lt;=20,IF(--LEFT(TEXT(RIGHT([2]!nilai,6),REPT("0",6)),3)=1," seribu / ",INDEX('342_Solologo_Banyuwangi'!idxSatuSampaiDuaPuluh,--LEFT(TEXT(RIGHT([2]!nilai,5),REPT("0",5)),2)+1)),INDEX('342_Solologo_Banyuwangi'!idxSatuSampaiDuaPuluh,--LEFT(RIGHT([2]!nilai,5),1)+1)&amp;" puluh "&amp;INDEX('342_Solologo_Banyuwangi'!idxSatuSampaiDuaPuluh,--LEFT(RIGHT([2]!nilai,4),1)+1))&amp;IF(OR(LEN([2]!nilai)&lt;=3,--LEFT(TEXT(RIGHT([2]!nilai,6),REPT("0",6)),3)={0;1}),""," ribu / ")</definedName>
    <definedName name="ribu2" localSheetId="75">" "&amp;INDEX('342A_Solologo_Persada_Kendal'!idxRatusan,--LEFT(TEXT(RIGHT([2]!nilai,6),REPT("0",6)),1)+1)&amp;" "&amp;IF((--MID(TEXT(RIGHT([2]!nilai,6),REPT("0",6)),2,2)+1)&lt;=20,IF(--LEFT(TEXT(RIGHT([2]!nilai,6),REPT("0",6)),3)=1," seribu / ",INDEX('342A_Solologo_Persada_Kendal'!idxSatuSampaiDuaPuluh,--LEFT(TEXT(RIGHT([2]!nilai,5),REPT("0",5)),2)+1)),INDEX('342A_Solologo_Persada_Kendal'!idxSatuSampaiDuaPuluh,--LEFT(RIGHT([2]!nilai,5),1)+1)&amp;" puluh "&amp;INDEX('342A_Solologo_Persada_Kendal'!idxSatuSampaiDuaPuluh,--LEFT(RIGHT([2]!nilai,4),1)+1))&amp;IF(OR(LEN([2]!nilai)&lt;=3,--LEFT(TEXT(RIGHT([2]!nilai,6),REPT("0",6)),3)={0;1}),""," ribu / ")</definedName>
    <definedName name="ribu2" localSheetId="76">" "&amp;INDEX('343_MAS Kargo_Jambi'!idxRatusan,--LEFT(TEXT(RIGHT([0]!nilai,6),REPT("0",6)),1)+1)&amp;" "&amp;IF((--MID(TEXT(RIGHT([0]!nilai,6),REPT("0",6)),2,2)+1)&lt;=20,IF(--LEFT(TEXT(RIGHT([0]!nilai,6),REPT("0",6)),3)=1," seribu / ",INDEX('343_MAS Kargo_Jambi'!idxSatuSampaiDuaPuluh,--LEFT(TEXT(RIGHT([0]!nilai,5),REPT("0",5)),2)+1)),INDEX('343_MAS Kargo_Jambi'!idxSatuSampaiDuaPuluh,--LEFT(RIGHT([0]!nilai,5),1)+1)&amp;" puluh "&amp;INDEX('343_MAS Kargo_Jambi'!idxSatuSampaiDuaPuluh,--LEFT(RIGHT([0]!nilai,4),1)+1))&amp;IF(OR(LEN([0]!nilai)&lt;=3,--LEFT(TEXT(RIGHT([0]!nilai,6),REPT("0",6)),3)={0;1}),""," ribu / ")</definedName>
    <definedName name="ribu2" localSheetId="77">" "&amp;INDEX('344_Bpk Iqbal_Jambi'!idxRatusan,--LEFT(TEXT(RIGHT([0]!nilai,6),REPT("0",6)),1)+1)&amp;" "&amp;IF((--MID(TEXT(RIGHT([0]!nilai,6),REPT("0",6)),2,2)+1)&lt;=20,IF(--LEFT(TEXT(RIGHT([0]!nilai,6),REPT("0",6)),3)=1," seribu / ",INDEX('344_Bpk Iqbal_Jambi'!idxSatuSampaiDuaPuluh,--LEFT(TEXT(RIGHT([0]!nilai,5),REPT("0",5)),2)+1)),INDEX('344_Bpk Iqbal_Jambi'!idxSatuSampaiDuaPuluh,--LEFT(RIGHT([0]!nilai,5),1)+1)&amp;" puluh "&amp;INDEX('344_Bpk Iqbal_Jambi'!idxSatuSampaiDuaPuluh,--LEFT(RIGHT([0]!nilai,4),1)+1))&amp;IF(OR(LEN([0]!nilai)&lt;=3,--LEFT(TEXT(RIGHT([0]!nilai,6),REPT("0",6)),3)={0;1}),""," ribu / ")</definedName>
    <definedName name="ribu2" localSheetId="78">" "&amp;INDEX('345_Yenlingtan_Primasari_BTH'!idxRatusan,--LEFT(TEXT(RIGHT([0]!nilai,6),REPT("0",6)),1)+1)&amp;" "&amp;IF((--MID(TEXT(RIGHT([0]!nilai,6),REPT("0",6)),2,2)+1)&lt;=20,IF(--LEFT(TEXT(RIGHT([0]!nilai,6),REPT("0",6)),3)=1," seribu / ",INDEX('345_Yenlingtan_Primasari_BTH'!idxSatuSampaiDuaPuluh,--LEFT(TEXT(RIGHT([0]!nilai,5),REPT("0",5)),2)+1)),INDEX('345_Yenlingtan_Primasari_BTH'!idxSatuSampaiDuaPuluh,--LEFT(RIGHT([0]!nilai,5),1)+1)&amp;" puluh "&amp;INDEX('345_Yenlingtan_Primasari_BTH'!idxSatuSampaiDuaPuluh,--LEFT(RIGHT([0]!nilai,4),1)+1))&amp;IF(OR(LEN([0]!nilai)&lt;=3,--LEFT(TEXT(RIGHT([0]!nilai,6),REPT("0",6)),3)={0;1}),""," ribu / ")</definedName>
    <definedName name="ribu2" localSheetId="79">" "&amp;INDEX('346_Yenlingtan_Prambanan_BTH'!idxRatusan,--LEFT(TEXT(RIGHT([0]!nilai,6),REPT("0",6)),1)+1)&amp;" "&amp;IF((--MID(TEXT(RIGHT([0]!nilai,6),REPT("0",6)),2,2)+1)&lt;=20,IF(--LEFT(TEXT(RIGHT([0]!nilai,6),REPT("0",6)),3)=1," seribu / ",INDEX('346_Yenlingtan_Prambanan_BTH'!idxSatuSampaiDuaPuluh,--LEFT(TEXT(RIGHT([0]!nilai,5),REPT("0",5)),2)+1)),INDEX('346_Yenlingtan_Prambanan_BTH'!idxSatuSampaiDuaPuluh,--LEFT(RIGHT([0]!nilai,5),1)+1)&amp;" puluh "&amp;INDEX('346_Yenlingtan_Prambanan_BTH'!idxSatuSampaiDuaPuluh,--LEFT(RIGHT([0]!nilai,4),1)+1))&amp;IF(OR(LEN([0]!nilai)&lt;=3,--LEFT(TEXT(RIGHT([0]!nilai,6),REPT("0",6)),3)={0;1}),""," ribu / ")</definedName>
    <definedName name="ribu2" localSheetId="80">" "&amp;INDEX('347_Trawlbens_Batam'!idxRatusan,--LEFT(TEXT(RIGHT([0]!nilai,6),REPT("0",6)),1)+1)&amp;" "&amp;IF((--MID(TEXT(RIGHT([0]!nilai,6),REPT("0",6)),2,2)+1)&lt;=20,IF(--LEFT(TEXT(RIGHT([0]!nilai,6),REPT("0",6)),3)=1," seribu / ",INDEX('347_Trawlbens_Batam'!idxSatuSampaiDuaPuluh,--LEFT(TEXT(RIGHT([0]!nilai,5),REPT("0",5)),2)+1)),INDEX('347_Trawlbens_Batam'!idxSatuSampaiDuaPuluh,--LEFT(RIGHT([0]!nilai,5),1)+1)&amp;" puluh "&amp;INDEX('347_Trawlbens_Batam'!idxSatuSampaiDuaPuluh,--LEFT(RIGHT([0]!nilai,4),1)+1))&amp;IF(OR(LEN([0]!nilai)&lt;=3,--LEFT(TEXT(RIGHT([0]!nilai,6),REPT("0",6)),3)={0;1}),""," ribu / ")</definedName>
    <definedName name="ribu2" localSheetId="81">" "&amp;INDEX('348_Cargo Trans_Batam'!idxRatusan,--LEFT(TEXT(RIGHT([0]!nilai,6),REPT("0",6)),1)+1)&amp;" "&amp;IF((--MID(TEXT(RIGHT([0]!nilai,6),REPT("0",6)),2,2)+1)&lt;=20,IF(--LEFT(TEXT(RIGHT([0]!nilai,6),REPT("0",6)),3)=1," seribu / ",INDEX('348_Cargo Trans_Batam'!idxSatuSampaiDuaPuluh,--LEFT(TEXT(RIGHT([0]!nilai,5),REPT("0",5)),2)+1)),INDEX('348_Cargo Trans_Batam'!idxSatuSampaiDuaPuluh,--LEFT(RIGHT([0]!nilai,5),1)+1)&amp;" puluh "&amp;INDEX('348_Cargo Trans_Batam'!idxSatuSampaiDuaPuluh,--LEFT(RIGHT([0]!nilai,4),1)+1))&amp;IF(OR(LEN([0]!nilai)&lt;=3,--LEFT(TEXT(RIGHT([0]!nilai,6),REPT("0",6)),3)={0;1}),""," ribu / ")</definedName>
    <definedName name="ribu2" localSheetId="82">" "&amp;INDEX('349_Cargo Trans_Batam'!idxRatusan,--LEFT(TEXT(RIGHT([0]!nilai,6),REPT("0",6)),1)+1)&amp;" "&amp;IF((--MID(TEXT(RIGHT([0]!nilai,6),REPT("0",6)),2,2)+1)&lt;=20,IF(--LEFT(TEXT(RIGHT([0]!nilai,6),REPT("0",6)),3)=1," seribu / ",INDEX('349_Cargo Trans_Batam'!idxSatuSampaiDuaPuluh,--LEFT(TEXT(RIGHT([0]!nilai,5),REPT("0",5)),2)+1)),INDEX('349_Cargo Trans_Batam'!idxSatuSampaiDuaPuluh,--LEFT(RIGHT([0]!nilai,5),1)+1)&amp;" puluh "&amp;INDEX('349_Cargo Trans_Batam'!idxSatuSampaiDuaPuluh,--LEFT(RIGHT([0]!nilai,4),1)+1))&amp;IF(OR(LEN([0]!nilai)&lt;=3,--LEFT(TEXT(RIGHT([0]!nilai,6),REPT("0",6)),3)={0;1}),""," ribu / ")</definedName>
    <definedName name="ribu2" localSheetId="83">" "&amp;INDEX('350_PT Sinar Himalaya_Makssar'!idxRatusan,--LEFT(TEXT(RIGHT([0]!nilai,6),REPT("0",6)),1)+1)&amp;" "&amp;IF((--MID(TEXT(RIGHT([0]!nilai,6),REPT("0",6)),2,2)+1)&lt;=20,IF(--LEFT(TEXT(RIGHT([0]!nilai,6),REPT("0",6)),3)=1," seribu / ",INDEX('350_PT Sinar Himalaya_Makssar'!idxSatuSampaiDuaPuluh,--LEFT(TEXT(RIGHT([0]!nilai,5),REPT("0",5)),2)+1)),INDEX('350_PT Sinar Himalaya_Makssar'!idxSatuSampaiDuaPuluh,--LEFT(RIGHT([0]!nilai,5),1)+1)&amp;" puluh "&amp;INDEX('350_PT Sinar Himalaya_Makssar'!idxSatuSampaiDuaPuluh,--LEFT(RIGHT([0]!nilai,4),1)+1))&amp;IF(OR(LEN([0]!nilai)&lt;=3,--LEFT(TEXT(RIGHT([0]!nilai,6),REPT("0",6)),3)={0;1}),""," ribu / ")</definedName>
    <definedName name="ribu2" localSheetId="84">" "&amp;INDEX('351_Tiga Putra_Lahat'!idxRatusan,--LEFT(TEXT(RIGHT([0]!nilai,6),REPT("0",6)),1)+1)&amp;" "&amp;IF((--MID(TEXT(RIGHT([0]!nilai,6),REPT("0",6)),2,2)+1)&lt;=20,IF(--LEFT(TEXT(RIGHT([0]!nilai,6),REPT("0",6)),3)=1," seribu / ",INDEX('351_Tiga Putra_Lahat'!idxSatuSampaiDuaPuluh,--LEFT(TEXT(RIGHT([0]!nilai,5),REPT("0",5)),2)+1)),INDEX('351_Tiga Putra_Lahat'!idxSatuSampaiDuaPuluh,--LEFT(RIGHT([0]!nilai,5),1)+1)&amp;" puluh "&amp;INDEX('351_Tiga Putra_Lahat'!idxSatuSampaiDuaPuluh,--LEFT(RIGHT([0]!nilai,4),1)+1))&amp;IF(OR(LEN([0]!nilai)&lt;=3,--LEFT(TEXT(RIGHT([0]!nilai,6),REPT("0",6)),3)={0;1}),""," ribu / ")</definedName>
    <definedName name="ribu2" localSheetId="85">" "&amp;INDEX('352_BBI_Kudus'!idxRatusan,--LEFT(TEXT(RIGHT([0]!nilai,6),REPT("0",6)),1)+1)&amp;" "&amp;IF((--MID(TEXT(RIGHT([0]!nilai,6),REPT("0",6)),2,2)+1)&lt;=20,IF(--LEFT(TEXT(RIGHT([0]!nilai,6),REPT("0",6)),3)=1," seribu / ",INDEX('352_BBI_Kudus'!idxSatuSampaiDuaPuluh,--LEFT(TEXT(RIGHT([0]!nilai,5),REPT("0",5)),2)+1)),INDEX('352_BBI_Kudus'!idxSatuSampaiDuaPuluh,--LEFT(RIGHT([0]!nilai,5),1)+1)&amp;" puluh "&amp;INDEX('352_BBI_Kudus'!idxSatuSampaiDuaPuluh,--LEFT(RIGHT([0]!nilai,4),1)+1))&amp;IF(OR(LEN([0]!nilai)&lt;=3,--LEFT(TEXT(RIGHT([0]!nilai,6),REPT("0",6)),3)={0;1}),""," ribu / ")</definedName>
    <definedName name="ribu2" localSheetId="86">" "&amp;INDEX('353_BBI_Bali'!idxRatusan,--LEFT(TEXT(RIGHT([0]!nilai,6),REPT("0",6)),1)+1)&amp;" "&amp;IF((--MID(TEXT(RIGHT([0]!nilai,6),REPT("0",6)),2,2)+1)&lt;=20,IF(--LEFT(TEXT(RIGHT([0]!nilai,6),REPT("0",6)),3)=1," seribu / ",INDEX('353_BBI_Bali'!idxSatuSampaiDuaPuluh,--LEFT(TEXT(RIGHT([0]!nilai,5),REPT("0",5)),2)+1)),INDEX('353_BBI_Bali'!idxSatuSampaiDuaPuluh,--LEFT(RIGHT([0]!nilai,5),1)+1)&amp;" puluh "&amp;INDEX('353_BBI_Bali'!idxSatuSampaiDuaPuluh,--LEFT(RIGHT([0]!nilai,4),1)+1))&amp;IF(OR(LEN([0]!nilai)&lt;=3,--LEFT(TEXT(RIGHT([0]!nilai,6),REPT("0",6)),3)={0;1}),""," ribu / ")</definedName>
    <definedName name="ribu2" localSheetId="87">" "&amp;INDEX('354_BBI_Tuban'!idxRatusan,--LEFT(TEXT(RIGHT([0]!nilai,6),REPT("0",6)),1)+1)&amp;" "&amp;IF((--MID(TEXT(RIGHT([0]!nilai,6),REPT("0",6)),2,2)+1)&lt;=20,IF(--LEFT(TEXT(RIGHT([0]!nilai,6),REPT("0",6)),3)=1," seribu / ",INDEX('354_BBI_Tuban'!idxSatuSampaiDuaPuluh,--LEFT(TEXT(RIGHT([0]!nilai,5),REPT("0",5)),2)+1)),INDEX('354_BBI_Tuban'!idxSatuSampaiDuaPuluh,--LEFT(RIGHT([0]!nilai,5),1)+1)&amp;" puluh "&amp;INDEX('354_BBI_Tuban'!idxSatuSampaiDuaPuluh,--LEFT(RIGHT([0]!nilai,4),1)+1))&amp;IF(OR(LEN([0]!nilai)&lt;=3,--LEFT(TEXT(RIGHT([0]!nilai,6),REPT("0",6)),3)={0;1}),""," ribu / ")</definedName>
    <definedName name="ribu2" localSheetId="88">" "&amp;INDEX('355_BBI_Malang'!idxRatusan,--LEFT(TEXT(RIGHT([0]!nilai,6),REPT("0",6)),1)+1)&amp;" "&amp;IF((--MID(TEXT(RIGHT([0]!nilai,6),REPT("0",6)),2,2)+1)&lt;=20,IF(--LEFT(TEXT(RIGHT([0]!nilai,6),REPT("0",6)),3)=1," seribu / ",INDEX('355_BBI_Malang'!idxSatuSampaiDuaPuluh,--LEFT(TEXT(RIGHT([0]!nilai,5),REPT("0",5)),2)+1)),INDEX('355_BBI_Malang'!idxSatuSampaiDuaPuluh,--LEFT(RIGHT([0]!nilai,5),1)+1)&amp;" puluh "&amp;INDEX('355_BBI_Malang'!idxSatuSampaiDuaPuluh,--LEFT(RIGHT([0]!nilai,4),1)+1))&amp;IF(OR(LEN([0]!nilai)&lt;=3,--LEFT(TEXT(RIGHT([0]!nilai,6),REPT("0",6)),3)={0;1}),""," ribu / ")</definedName>
    <definedName name="ribu2" localSheetId="89">" "&amp;INDEX('356_Lion_Pontianak'!idxRatusan,--LEFT(TEXT(RIGHT([2]!nilai,6),REPT("0",6)),1)+1)&amp;" "&amp;IF((--MID(TEXT(RIGHT([2]!nilai,6),REPT("0",6)),2,2)+1)&lt;=20,IF(--LEFT(TEXT(RIGHT([2]!nilai,6),REPT("0",6)),3)=1," seribu / ",INDEX('356_Lion_Pontianak'!idxSatuSampaiDuaPuluh,--LEFT(TEXT(RIGHT([2]!nilai,5),REPT("0",5)),2)+1)),INDEX('356_Lion_Pontianak'!idxSatuSampaiDuaPuluh,--LEFT(RIGHT([2]!nilai,5),1)+1)&amp;" puluh "&amp;INDEX('356_Lion_Pontianak'!idxSatuSampaiDuaPuluh,--LEFT(RIGHT([2]!nilai,4),1)+1))&amp;IF(OR(LEN([2]!nilai)&lt;=3,--LEFT(TEXT(RIGHT([2]!nilai,6),REPT("0",6)),3)={0;1}),""," ribu / ")</definedName>
    <definedName name="ribu2" localSheetId="90">" "&amp;INDEX('357_Lion_Malang'!idxRatusan,--LEFT(TEXT(RIGHT([2]!nilai,6),REPT("0",6)),1)+1)&amp;" "&amp;IF((--MID(TEXT(RIGHT([2]!nilai,6),REPT("0",6)),2,2)+1)&lt;=20,IF(--LEFT(TEXT(RIGHT([2]!nilai,6),REPT("0",6)),3)=1," seribu / ",INDEX('357_Lion_Malang'!idxSatuSampaiDuaPuluh,--LEFT(TEXT(RIGHT([2]!nilai,5),REPT("0",5)),2)+1)),INDEX('357_Lion_Malang'!idxSatuSampaiDuaPuluh,--LEFT(RIGHT([2]!nilai,5),1)+1)&amp;" puluh "&amp;INDEX('357_Lion_Malang'!idxSatuSampaiDuaPuluh,--LEFT(RIGHT([2]!nilai,4),1)+1))&amp;IF(OR(LEN([2]!nilai)&lt;=3,--LEFT(TEXT(RIGHT([2]!nilai,6),REPT("0",6)),3)={0;1}),""," ribu / ")</definedName>
    <definedName name="ribu2" localSheetId="91">" "&amp;INDEX('358_Lion_Bali'!idxRatusan,--LEFT(TEXT(RIGHT([2]!nilai,6),REPT("0",6)),1)+1)&amp;" "&amp;IF((--MID(TEXT(RIGHT([2]!nilai,6),REPT("0",6)),2,2)+1)&lt;=20,IF(--LEFT(TEXT(RIGHT([2]!nilai,6),REPT("0",6)),3)=1," seribu / ",INDEX('358_Lion_Bali'!idxSatuSampaiDuaPuluh,--LEFT(TEXT(RIGHT([2]!nilai,5),REPT("0",5)),2)+1)),INDEX('358_Lion_Bali'!idxSatuSampaiDuaPuluh,--LEFT(RIGHT([2]!nilai,5),1)+1)&amp;" puluh "&amp;INDEX('358_Lion_Bali'!idxSatuSampaiDuaPuluh,--LEFT(RIGHT([2]!nilai,4),1)+1))&amp;IF(OR(LEN([2]!nilai)&lt;=3,--LEFT(TEXT(RIGHT([2]!nilai,6),REPT("0",6)),3)={0;1}),""," ribu / ")</definedName>
    <definedName name="ribu2" localSheetId="92">" "&amp;INDEX('359_Lion_Pati'!idxRatusan,--LEFT(TEXT(RIGHT([2]!nilai,6),REPT("0",6)),1)+1)&amp;" "&amp;IF((--MID(TEXT(RIGHT([2]!nilai,6),REPT("0",6)),2,2)+1)&lt;=20,IF(--LEFT(TEXT(RIGHT([2]!nilai,6),REPT("0",6)),3)=1," seribu / ",INDEX('359_Lion_Pati'!idxSatuSampaiDuaPuluh,--LEFT(TEXT(RIGHT([2]!nilai,5),REPT("0",5)),2)+1)),INDEX('359_Lion_Pati'!idxSatuSampaiDuaPuluh,--LEFT(RIGHT([2]!nilai,5),1)+1)&amp;" puluh "&amp;INDEX('359_Lion_Pati'!idxSatuSampaiDuaPuluh,--LEFT(RIGHT([2]!nilai,4),1)+1))&amp;IF(OR(LEN([2]!nilai)&lt;=3,--LEFT(TEXT(RIGHT([2]!nilai,6),REPT("0",6)),3)={0;1}),""," ribu / ")</definedName>
    <definedName name="ribu2" localSheetId="93">" "&amp;INDEX('360_Lion_Pasuruan'!idxRatusan,--LEFT(TEXT(RIGHT([2]!nilai,6),REPT("0",6)),1)+1)&amp;" "&amp;IF((--MID(TEXT(RIGHT([2]!nilai,6),REPT("0",6)),2,2)+1)&lt;=20,IF(--LEFT(TEXT(RIGHT([2]!nilai,6),REPT("0",6)),3)=1," seribu / ",INDEX('360_Lion_Pasuruan'!idxSatuSampaiDuaPuluh,--LEFT(TEXT(RIGHT([2]!nilai,5),REPT("0",5)),2)+1)),INDEX('360_Lion_Pasuruan'!idxSatuSampaiDuaPuluh,--LEFT(RIGHT([2]!nilai,5),1)+1)&amp;" puluh "&amp;INDEX('360_Lion_Pasuruan'!idxSatuSampaiDuaPuluh,--LEFT(RIGHT([2]!nilai,4),1)+1))&amp;IF(OR(LEN([2]!nilai)&lt;=3,--LEFT(TEXT(RIGHT([2]!nilai,6),REPT("0",6)),3)={0;1}),""," ribu / ")</definedName>
    <definedName name="ribu2" localSheetId="94">" "&amp;INDEX('361_Solologo_Satyaalam_Malang'!idxRatusan,--LEFT(TEXT(RIGHT([2]!nilai,6),REPT("0",6)),1)+1)&amp;" "&amp;IF((--MID(TEXT(RIGHT([2]!nilai,6),REPT("0",6)),2,2)+1)&lt;=20,IF(--LEFT(TEXT(RIGHT([2]!nilai,6),REPT("0",6)),3)=1," seribu / ",INDEX('361_Solologo_Satyaalam_Malang'!idxSatuSampaiDuaPuluh,--LEFT(TEXT(RIGHT([2]!nilai,5),REPT("0",5)),2)+1)),INDEX('361_Solologo_Satyaalam_Malang'!idxSatuSampaiDuaPuluh,--LEFT(RIGHT([2]!nilai,5),1)+1)&amp;" puluh "&amp;INDEX('361_Solologo_Satyaalam_Malang'!idxSatuSampaiDuaPuluh,--LEFT(RIGHT([2]!nilai,4),1)+1))&amp;IF(OR(LEN([2]!nilai)&lt;=3,--LEFT(TEXT(RIGHT([2]!nilai,6),REPT("0",6)),3)={0;1}),""," ribu / ")</definedName>
    <definedName name="ribu2" localSheetId="95">" "&amp;INDEX('362_Solologo_Satyaalam_Banjar'!idxRatusan,--LEFT(TEXT(RIGHT([2]!nilai,6),REPT("0",6)),1)+1)&amp;" "&amp;IF((--MID(TEXT(RIGHT([2]!nilai,6),REPT("0",6)),2,2)+1)&lt;=20,IF(--LEFT(TEXT(RIGHT([2]!nilai,6),REPT("0",6)),3)=1," seribu / ",INDEX('362_Solologo_Satyaalam_Banjar'!idxSatuSampaiDuaPuluh,--LEFT(TEXT(RIGHT([2]!nilai,5),REPT("0",5)),2)+1)),INDEX('362_Solologo_Satyaalam_Banjar'!idxSatuSampaiDuaPuluh,--LEFT(RIGHT([2]!nilai,5),1)+1)&amp;" puluh "&amp;INDEX('362_Solologo_Satyaalam_Banjar'!idxSatuSampaiDuaPuluh,--LEFT(RIGHT([2]!nilai,4),1)+1))&amp;IF(OR(LEN([2]!nilai)&lt;=3,--LEFT(TEXT(RIGHT([2]!nilai,6),REPT("0",6)),3)={0;1}),""," ribu / ")</definedName>
    <definedName name="ribu2" localSheetId="96">" "&amp;INDEX('363_NCT_Jambi'!idxRatusan,--LEFT(TEXT(RIGHT([0]!nilai,6),REPT("0",6)),1)+1)&amp;" "&amp;IF((--MID(TEXT(RIGHT([0]!nilai,6),REPT("0",6)),2,2)+1)&lt;=20,IF(--LEFT(TEXT(RIGHT([0]!nilai,6),REPT("0",6)),3)=1," seribu / ",INDEX('363_NCT_Jambi'!idxSatuSampaiDuaPuluh,--LEFT(TEXT(RIGHT([0]!nilai,5),REPT("0",5)),2)+1)),INDEX('363_NCT_Jambi'!idxSatuSampaiDuaPuluh,--LEFT(RIGHT([0]!nilai,5),1)+1)&amp;" puluh "&amp;INDEX('363_NCT_Jambi'!idxSatuSampaiDuaPuluh,--LEFT(RIGHT([0]!nilai,4),1)+1))&amp;IF(OR(LEN([0]!nilai)&lt;=3,--LEFT(TEXT(RIGHT([0]!nilai,6),REPT("0",6)),3)={0;1}),""," ribu / ")</definedName>
    <definedName name="ribu2" localSheetId="97">" "&amp;INDEX('363a_NCT_Jambi (2)'!idxRatusan,--LEFT(TEXT(RIGHT([0]!nilai,6),REPT("0",6)),1)+1)&amp;" "&amp;IF((--MID(TEXT(RIGHT([0]!nilai,6),REPT("0",6)),2,2)+1)&lt;=20,IF(--LEFT(TEXT(RIGHT([0]!nilai,6),REPT("0",6)),3)=1," seribu / ",INDEX('363a_NCT_Jambi (2)'!idxSatuSampaiDuaPuluh,--LEFT(TEXT(RIGHT([0]!nilai,5),REPT("0",5)),2)+1)),INDEX('363a_NCT_Jambi (2)'!idxSatuSampaiDuaPuluh,--LEFT(RIGHT([0]!nilai,5),1)+1)&amp;" puluh "&amp;INDEX('363a_NCT_Jambi (2)'!idxSatuSampaiDuaPuluh,--LEFT(RIGHT([0]!nilai,4),1)+1))&amp;IF(OR(LEN([0]!nilai)&lt;=3,--LEFT(TEXT(RIGHT([0]!nilai,6),REPT("0",6)),3)={0;1}),""," ribu / ")</definedName>
    <definedName name="ribu2" localSheetId="98">" "&amp;INDEX('364_Bpk.Iqbal_Batam'!idxRatusan,--LEFT(TEXT(RIGHT([0]!nilai,6),REPT("0",6)),1)+1)&amp;" "&amp;IF((--MID(TEXT(RIGHT([0]!nilai,6),REPT("0",6)),2,2)+1)&lt;=20,IF(--LEFT(TEXT(RIGHT([0]!nilai,6),REPT("0",6)),3)=1," seribu / ",INDEX('364_Bpk.Iqbal_Batam'!idxSatuSampaiDuaPuluh,--LEFT(TEXT(RIGHT([0]!nilai,5),REPT("0",5)),2)+1)),INDEX('364_Bpk.Iqbal_Batam'!idxSatuSampaiDuaPuluh,--LEFT(RIGHT([0]!nilai,5),1)+1)&amp;" puluh "&amp;INDEX('364_Bpk.Iqbal_Batam'!idxSatuSampaiDuaPuluh,--LEFT(RIGHT([0]!nilai,4),1)+1))&amp;IF(OR(LEN([0]!nilai)&lt;=3,--LEFT(TEXT(RIGHT([0]!nilai,6),REPT("0",6)),3)={0;1}),""," ribu / ")</definedName>
    <definedName name="ribu2" localSheetId="99">" "&amp;INDEX('365_Klik_Batam'!idxRatusan,--LEFT(TEXT(RIGHT([0]!nilai,6),REPT("0",6)),1)+1)&amp;" "&amp;IF((--MID(TEXT(RIGHT([0]!nilai,6),REPT("0",6)),2,2)+1)&lt;=20,IF(--LEFT(TEXT(RIGHT([0]!nilai,6),REPT("0",6)),3)=1," seribu / ",INDEX('365_Klik_Batam'!idxSatuSampaiDuaPuluh,--LEFT(TEXT(RIGHT([0]!nilai,5),REPT("0",5)),2)+1)),INDEX('365_Klik_Batam'!idxSatuSampaiDuaPuluh,--LEFT(RIGHT([0]!nilai,5),1)+1)&amp;" puluh "&amp;INDEX('365_Klik_Batam'!idxSatuSampaiDuaPuluh,--LEFT(RIGHT([0]!nilai,4),1)+1))&amp;IF(OR(LEN([0]!nilai)&lt;=3,--LEFT(TEXT(RIGHT([0]!nilai,6),REPT("0",6)),3)={0;1}),""," ribu / ")</definedName>
    <definedName name="ribu2" localSheetId="100">" "&amp;INDEX('366_Klik_Batam'!idxRatusan,--LEFT(TEXT(RIGHT([0]!nilai,6),REPT("0",6)),1)+1)&amp;" "&amp;IF((--MID(TEXT(RIGHT([0]!nilai,6),REPT("0",6)),2,2)+1)&lt;=20,IF(--LEFT(TEXT(RIGHT([0]!nilai,6),REPT("0",6)),3)=1," seribu / ",INDEX('366_Klik_Batam'!idxSatuSampaiDuaPuluh,--LEFT(TEXT(RIGHT([0]!nilai,5),REPT("0",5)),2)+1)),INDEX('366_Klik_Batam'!idxSatuSampaiDuaPuluh,--LEFT(RIGHT([0]!nilai,5),1)+1)&amp;" puluh "&amp;INDEX('366_Klik_Batam'!idxSatuSampaiDuaPuluh,--LEFT(RIGHT([0]!nilai,4),1)+1))&amp;IF(OR(LEN([0]!nilai)&lt;=3,--LEFT(TEXT(RIGHT([0]!nilai,6),REPT("0",6)),3)={0;1}),""," ribu / ")</definedName>
    <definedName name="ribu2" localSheetId="101">" "&amp;INDEX('367_Solologo_Palembang'!idxRatusan,--LEFT(TEXT(RIGHT([2]!nilai,6),REPT("0",6)),1)+1)&amp;" "&amp;IF((--MID(TEXT(RIGHT([2]!nilai,6),REPT("0",6)),2,2)+1)&lt;=20,IF(--LEFT(TEXT(RIGHT([2]!nilai,6),REPT("0",6)),3)=1," seribu / ",INDEX('367_Solologo_Palembang'!idxSatuSampaiDuaPuluh,--LEFT(TEXT(RIGHT([2]!nilai,5),REPT("0",5)),2)+1)),INDEX('367_Solologo_Palembang'!idxSatuSampaiDuaPuluh,--LEFT(RIGHT([2]!nilai,5),1)+1)&amp;" puluh "&amp;INDEX('367_Solologo_Palembang'!idxSatuSampaiDuaPuluh,--LEFT(RIGHT([2]!nilai,4),1)+1))&amp;IF(OR(LEN([2]!nilai)&lt;=3,--LEFT(TEXT(RIGHT([2]!nilai,6),REPT("0",6)),3)={0;1}),""," ribu / ")</definedName>
    <definedName name="ribu2" localSheetId="102">" "&amp;INDEX('368_Aras_PNK'!idxRatusan,--LEFT(TEXT(RIGHT([0]!nilai,6),REPT("0",6)),1)+1)&amp;" "&amp;IF((--MID(TEXT(RIGHT([0]!nilai,6),REPT("0",6)),2,2)+1)&lt;=20,IF(--LEFT(TEXT(RIGHT([0]!nilai,6),REPT("0",6)),3)=1," seribu / ",INDEX('368_Aras_PNK'!idxSatuSampaiDuaPuluh,--LEFT(TEXT(RIGHT([0]!nilai,5),REPT("0",5)),2)+1)),INDEX('368_Aras_PNK'!idxSatuSampaiDuaPuluh,--LEFT(RIGHT([0]!nilai,5),1)+1)&amp;" puluh "&amp;INDEX('368_Aras_PNK'!idxSatuSampaiDuaPuluh,--LEFT(RIGHT([0]!nilai,4),1)+1))&amp;IF(OR(LEN([0]!nilai)&lt;=3,--LEFT(TEXT(RIGHT([0]!nilai,6),REPT("0",6)),3)={0;1}),""," ribu / ")</definedName>
    <definedName name="ribu2" localSheetId="103">" "&amp;INDEX('368A_Aras_PNK'!idxRatusan,--LEFT(TEXT(RIGHT([0]!nilai,6),REPT("0",6)),1)+1)&amp;" "&amp;IF((--MID(TEXT(RIGHT([0]!nilai,6),REPT("0",6)),2,2)+1)&lt;=20,IF(--LEFT(TEXT(RIGHT([0]!nilai,6),REPT("0",6)),3)=1," seribu / ",INDEX('368A_Aras_PNK'!idxSatuSampaiDuaPuluh,--LEFT(TEXT(RIGHT([0]!nilai,5),REPT("0",5)),2)+1)),INDEX('368A_Aras_PNK'!idxSatuSampaiDuaPuluh,--LEFT(RIGHT([0]!nilai,5),1)+1)&amp;" puluh "&amp;INDEX('368A_Aras_PNK'!idxSatuSampaiDuaPuluh,--LEFT(RIGHT([0]!nilai,4),1)+1))&amp;IF(OR(LEN([0]!nilai)&lt;=3,--LEFT(TEXT(RIGHT([0]!nilai,6),REPT("0",6)),3)={0;1}),""," ribu / ")</definedName>
    <definedName name="ribu2" localSheetId="104">" "&amp;INDEX('369_Yenlingtan_PT INTI_BTH'!idxRatusan,--LEFT(TEXT(RIGHT([0]!nilai,6),REPT("0",6)),1)+1)&amp;" "&amp;IF((--MID(TEXT(RIGHT([0]!nilai,6),REPT("0",6)),2,2)+1)&lt;=20,IF(--LEFT(TEXT(RIGHT([0]!nilai,6),REPT("0",6)),3)=1," seribu / ",INDEX('369_Yenlingtan_PT INTI_BTH'!idxSatuSampaiDuaPuluh,--LEFT(TEXT(RIGHT([0]!nilai,5),REPT("0",5)),2)+1)),INDEX('369_Yenlingtan_PT INTI_BTH'!idxSatuSampaiDuaPuluh,--LEFT(RIGHT([0]!nilai,5),1)+1)&amp;" puluh "&amp;INDEX('369_Yenlingtan_PT INTI_BTH'!idxSatuSampaiDuaPuluh,--LEFT(RIGHT([0]!nilai,4),1)+1))&amp;IF(OR(LEN([0]!nilai)&lt;=3,--LEFT(TEXT(RIGHT([0]!nilai,6),REPT("0",6)),3)={0;1}),""," ribu / ")</definedName>
    <definedName name="ribu2" localSheetId="105">" "&amp;INDEX('370_Menara_Jambi'!idxRatusan,--LEFT(TEXT(RIGHT([0]!nilai,6),REPT("0",6)),1)+1)&amp;" "&amp;IF((--MID(TEXT(RIGHT([0]!nilai,6),REPT("0",6)),2,2)+1)&lt;=20,IF(--LEFT(TEXT(RIGHT([0]!nilai,6),REPT("0",6)),3)=1," seribu / ",INDEX('370_Menara_Jambi'!idxSatuSampaiDuaPuluh,--LEFT(TEXT(RIGHT([0]!nilai,5),REPT("0",5)),2)+1)),INDEX('370_Menara_Jambi'!idxSatuSampaiDuaPuluh,--LEFT(RIGHT([0]!nilai,5),1)+1)&amp;" puluh "&amp;INDEX('370_Menara_Jambi'!idxSatuSampaiDuaPuluh,--LEFT(RIGHT([0]!nilai,4),1)+1))&amp;IF(OR(LEN([0]!nilai)&lt;=3,--LEFT(TEXT(RIGHT([0]!nilai,6),REPT("0",6)),3)={0;1}),""," ribu / ")</definedName>
    <definedName name="ribu2" localSheetId="106">" "&amp;INDEX('371_PT. Lalitan Anugerah_Palu'!idxRatusan,--LEFT(TEXT(RIGHT([2]!nilai,6),REPT("0",6)),1)+1)&amp;" "&amp;IF((--MID(TEXT(RIGHT([2]!nilai,6),REPT("0",6)),2,2)+1)&lt;=20,IF(--LEFT(TEXT(RIGHT([2]!nilai,6),REPT("0",6)),3)=1," seribu / ",INDEX('371_PT. Lalitan Anugerah_Palu'!idxSatuSampaiDuaPuluh,--LEFT(TEXT(RIGHT([2]!nilai,5),REPT("0",5)),2)+1)),INDEX('371_PT. Lalitan Anugerah_Palu'!idxSatuSampaiDuaPuluh,--LEFT(RIGHT([2]!nilai,5),1)+1)&amp;" puluh "&amp;INDEX('371_PT. Lalitan Anugerah_Palu'!idxSatuSampaiDuaPuluh,--LEFT(RIGHT([2]!nilai,4),1)+1))&amp;IF(OR(LEN([2]!nilai)&lt;=3,--LEFT(TEXT(RIGHT([2]!nilai,6),REPT("0",6)),3)={0;1}),""," ribu / ")</definedName>
    <definedName name="ribu2" localSheetId="107">" "&amp;INDEX('372_Lion_ParePare'!idxRatusan,--LEFT(TEXT(RIGHT([2]!nilai,6),REPT("0",6)),1)+1)&amp;" "&amp;IF((--MID(TEXT(RIGHT([2]!nilai,6),REPT("0",6)),2,2)+1)&lt;=20,IF(--LEFT(TEXT(RIGHT([2]!nilai,6),REPT("0",6)),3)=1," seribu / ",INDEX('372_Lion_ParePare'!idxSatuSampaiDuaPuluh,--LEFT(TEXT(RIGHT([2]!nilai,5),REPT("0",5)),2)+1)),INDEX('372_Lion_ParePare'!idxSatuSampaiDuaPuluh,--LEFT(RIGHT([2]!nilai,5),1)+1)&amp;" puluh "&amp;INDEX('372_Lion_ParePare'!idxSatuSampaiDuaPuluh,--LEFT(RIGHT([2]!nilai,4),1)+1))&amp;IF(OR(LEN([2]!nilai)&lt;=3,--LEFT(TEXT(RIGHT([2]!nilai,6),REPT("0",6)),3)={0;1}),""," ribu / ")</definedName>
    <definedName name="ribu2" localSheetId="108">" "&amp;INDEX('373_Lion_Makkatutu'!idxRatusan,--LEFT(TEXT(RIGHT([2]!nilai,6),REPT("0",6)),1)+1)&amp;" "&amp;IF((--MID(TEXT(RIGHT([2]!nilai,6),REPT("0",6)),2,2)+1)&lt;=20,IF(--LEFT(TEXT(RIGHT([2]!nilai,6),REPT("0",6)),3)=1," seribu / ",INDEX('373_Lion_Makkatutu'!idxSatuSampaiDuaPuluh,--LEFT(TEXT(RIGHT([2]!nilai,5),REPT("0",5)),2)+1)),INDEX('373_Lion_Makkatutu'!idxSatuSampaiDuaPuluh,--LEFT(RIGHT([2]!nilai,5),1)+1)&amp;" puluh "&amp;INDEX('373_Lion_Makkatutu'!idxSatuSampaiDuaPuluh,--LEFT(RIGHT([2]!nilai,4),1)+1))&amp;IF(OR(LEN([2]!nilai)&lt;=3,--LEFT(TEXT(RIGHT([2]!nilai,6),REPT("0",6)),3)={0;1}),""," ribu / ")</definedName>
    <definedName name="ribu2" localSheetId="109">" "&amp;INDEX('374_BBI_Lampung'!idxRatusan,--LEFT(TEXT(RIGHT([0]!nilai,6),REPT("0",6)),1)+1)&amp;" "&amp;IF((--MID(TEXT(RIGHT([0]!nilai,6),REPT("0",6)),2,2)+1)&lt;=20,IF(--LEFT(TEXT(RIGHT([0]!nilai,6),REPT("0",6)),3)=1," seribu / ",INDEX('374_BBI_Lampung'!idxSatuSampaiDuaPuluh,--LEFT(TEXT(RIGHT([0]!nilai,5),REPT("0",5)),2)+1)),INDEX('374_BBI_Lampung'!idxSatuSampaiDuaPuluh,--LEFT(RIGHT([0]!nilai,5),1)+1)&amp;" puluh "&amp;INDEX('374_BBI_Lampung'!idxSatuSampaiDuaPuluh,--LEFT(RIGHT([0]!nilai,4),1)+1))&amp;IF(OR(LEN([0]!nilai)&lt;=3,--LEFT(TEXT(RIGHT([0]!nilai,6),REPT("0",6)),3)={0;1}),""," ribu / ")</definedName>
    <definedName name="ribu2" localSheetId="110">" "&amp;INDEX('375_Bpk Budi_Banjarmasin'!idxRatusan,--LEFT(TEXT(RIGHT([0]!nilai,6),REPT("0",6)),1)+1)&amp;" "&amp;IF((--MID(TEXT(RIGHT([0]!nilai,6),REPT("0",6)),2,2)+1)&lt;=20,IF(--LEFT(TEXT(RIGHT([0]!nilai,6),REPT("0",6)),3)=1," seribu / ",INDEX('375_Bpk Budi_Banjarmasin'!idxSatuSampaiDuaPuluh,--LEFT(TEXT(RIGHT([0]!nilai,5),REPT("0",5)),2)+1)),INDEX('375_Bpk Budi_Banjarmasin'!idxSatuSampaiDuaPuluh,--LEFT(RIGHT([0]!nilai,5),1)+1)&amp;" puluh "&amp;INDEX('375_Bpk Budi_Banjarmasin'!idxSatuSampaiDuaPuluh,--LEFT(RIGHT([0]!nilai,4),1)+1))&amp;IF(OR(LEN([0]!nilai)&lt;=3,--LEFT(TEXT(RIGHT([0]!nilai,6),REPT("0",6)),3)={0;1}),""," ribu / ")</definedName>
    <definedName name="ribu2" localSheetId="111">" "&amp;INDEX('376_CV USAHA JAYA_Batam'!idxRatusan,--LEFT(TEXT(RIGHT([0]!nilai,6),REPT("0",6)),1)+1)&amp;" "&amp;IF((--MID(TEXT(RIGHT([0]!nilai,6),REPT("0",6)),2,2)+1)&lt;=20,IF(--LEFT(TEXT(RIGHT([0]!nilai,6),REPT("0",6)),3)=1," seribu / ",INDEX('376_CV USAHA JAYA_Batam'!idxSatuSampaiDuaPuluh,--LEFT(TEXT(RIGHT([0]!nilai,5),REPT("0",5)),2)+1)),INDEX('376_CV USAHA JAYA_Batam'!idxSatuSampaiDuaPuluh,--LEFT(RIGHT([0]!nilai,5),1)+1)&amp;" puluh "&amp;INDEX('376_CV USAHA JAYA_Batam'!idxSatuSampaiDuaPuluh,--LEFT(RIGHT([0]!nilai,4),1)+1))&amp;IF(OR(LEN([0]!nilai)&lt;=3,--LEFT(TEXT(RIGHT([0]!nilai,6),REPT("0",6)),3)={0;1}),""," ribu / ")</definedName>
    <definedName name="ribu2" localSheetId="112">" "&amp;INDEX('377_Solologo_Persada_Pati'!idxRatusan,--LEFT(TEXT(RIGHT([2]!nilai,6),REPT("0",6)),1)+1)&amp;" "&amp;IF((--MID(TEXT(RIGHT([2]!nilai,6),REPT("0",6)),2,2)+1)&lt;=20,IF(--LEFT(TEXT(RIGHT([2]!nilai,6),REPT("0",6)),3)=1," seribu / ",INDEX('377_Solologo_Persada_Pati'!idxSatuSampaiDuaPuluh,--LEFT(TEXT(RIGHT([2]!nilai,5),REPT("0",5)),2)+1)),INDEX('377_Solologo_Persada_Pati'!idxSatuSampaiDuaPuluh,--LEFT(RIGHT([2]!nilai,5),1)+1)&amp;" puluh "&amp;INDEX('377_Solologo_Persada_Pati'!idxSatuSampaiDuaPuluh,--LEFT(RIGHT([2]!nilai,4),1)+1))&amp;IF(OR(LEN([2]!nilai)&lt;=3,--LEFT(TEXT(RIGHT([2]!nilai,6),REPT("0",6)),3)={0;1}),""," ribu / ")</definedName>
    <definedName name="ribu2" localSheetId="113">" "&amp;INDEX('378_Yenlingtan_Batam'!idxRatusan,--LEFT(TEXT(RIGHT([0]!nilai,6),REPT("0",6)),1)+1)&amp;" "&amp;IF((--MID(TEXT(RIGHT([0]!nilai,6),REPT("0",6)),2,2)+1)&lt;=20,IF(--LEFT(TEXT(RIGHT([0]!nilai,6),REPT("0",6)),3)=1," seribu / ",INDEX('378_Yenlingtan_Batam'!idxSatuSampaiDuaPuluh,--LEFT(TEXT(RIGHT([0]!nilai,5),REPT("0",5)),2)+1)),INDEX('378_Yenlingtan_Batam'!idxSatuSampaiDuaPuluh,--LEFT(RIGHT([0]!nilai,5),1)+1)&amp;" puluh "&amp;INDEX('378_Yenlingtan_Batam'!idxSatuSampaiDuaPuluh,--LEFT(RIGHT([0]!nilai,4),1)+1))&amp;IF(OR(LEN([0]!nilai)&lt;=3,--LEFT(TEXT(RIGHT([0]!nilai,6),REPT("0",6)),3)={0;1}),""," ribu / ")</definedName>
    <definedName name="ribu2" localSheetId="114">" "&amp;INDEX('379_KaifaFood_Batam'!idxRatusan,--LEFT(TEXT(RIGHT([0]!nilai,6),REPT("0",6)),1)+1)&amp;" "&amp;IF((--MID(TEXT(RIGHT([0]!nilai,6),REPT("0",6)),2,2)+1)&lt;=20,IF(--LEFT(TEXT(RIGHT([0]!nilai,6),REPT("0",6)),3)=1," seribu / ",INDEX('379_KaifaFood_Batam'!idxSatuSampaiDuaPuluh,--LEFT(TEXT(RIGHT([0]!nilai,5),REPT("0",5)),2)+1)),INDEX('379_KaifaFood_Batam'!idxSatuSampaiDuaPuluh,--LEFT(RIGHT([0]!nilai,5),1)+1)&amp;" puluh "&amp;INDEX('379_KaifaFood_Batam'!idxSatuSampaiDuaPuluh,--LEFT(RIGHT([0]!nilai,4),1)+1))&amp;IF(OR(LEN([0]!nilai)&lt;=3,--LEFT(TEXT(RIGHT([0]!nilai,6),REPT("0",6)),3)={0;1}),""," ribu / ")</definedName>
    <definedName name="ribu2" localSheetId="115">" "&amp;INDEX('380_AnzoraSkin_Batam'!idxRatusan,--LEFT(TEXT(RIGHT([0]!nilai,6),REPT("0",6)),1)+1)&amp;" "&amp;IF((--MID(TEXT(RIGHT([0]!nilai,6),REPT("0",6)),2,2)+1)&lt;=20,IF(--LEFT(TEXT(RIGHT([0]!nilai,6),REPT("0",6)),3)=1," seribu / ",INDEX('380_AnzoraSkin_Batam'!idxSatuSampaiDuaPuluh,--LEFT(TEXT(RIGHT([0]!nilai,5),REPT("0",5)),2)+1)),INDEX('380_AnzoraSkin_Batam'!idxSatuSampaiDuaPuluh,--LEFT(RIGHT([0]!nilai,5),1)+1)&amp;" puluh "&amp;INDEX('380_AnzoraSkin_Batam'!idxSatuSampaiDuaPuluh,--LEFT(RIGHT([0]!nilai,4),1)+1))&amp;IF(OR(LEN([0]!nilai)&lt;=3,--LEFT(TEXT(RIGHT([0]!nilai,6),REPT("0",6)),3)={0;1}),""," ribu / ")</definedName>
    <definedName name="ribu2" localSheetId="116">" "&amp;INDEX('381_Yenlintang_Batam'!idxRatusan,--LEFT(TEXT(RIGHT([0]!nilai,6),REPT("0",6)),1)+1)&amp;" "&amp;IF((--MID(TEXT(RIGHT([0]!nilai,6),REPT("0",6)),2,2)+1)&lt;=20,IF(--LEFT(TEXT(RIGHT([0]!nilai,6),REPT("0",6)),3)=1," seribu / ",INDEX('381_Yenlintang_Batam'!idxSatuSampaiDuaPuluh,--LEFT(TEXT(RIGHT([0]!nilai,5),REPT("0",5)),2)+1)),INDEX('381_Yenlintang_Batam'!idxSatuSampaiDuaPuluh,--LEFT(RIGHT([0]!nilai,5),1)+1)&amp;" puluh "&amp;INDEX('381_Yenlintang_Batam'!idxSatuSampaiDuaPuluh,--LEFT(RIGHT([0]!nilai,4),1)+1))&amp;IF(OR(LEN([0]!nilai)&lt;=3,--LEFT(TEXT(RIGHT([0]!nilai,6),REPT("0",6)),3)={0;1}),""," ribu / ")</definedName>
    <definedName name="ribu2" localSheetId="117">" "&amp;INDEX('382_TifaTransLog_Batam'!idxRatusan,--LEFT(TEXT(RIGHT([0]!nilai,6),REPT("0",6)),1)+1)&amp;" "&amp;IF((--MID(TEXT(RIGHT([0]!nilai,6),REPT("0",6)),2,2)+1)&lt;=20,IF(--LEFT(TEXT(RIGHT([0]!nilai,6),REPT("0",6)),3)=1," seribu / ",INDEX('382_TifaTransLog_Batam'!idxSatuSampaiDuaPuluh,--LEFT(TEXT(RIGHT([0]!nilai,5),REPT("0",5)),2)+1)),INDEX('382_TifaTransLog_Batam'!idxSatuSampaiDuaPuluh,--LEFT(RIGHT([0]!nilai,5),1)+1)&amp;" puluh "&amp;INDEX('382_TifaTransLog_Batam'!idxSatuSampaiDuaPuluh,--LEFT(RIGHT([0]!nilai,4),1)+1))&amp;IF(OR(LEN([0]!nilai)&lt;=3,--LEFT(TEXT(RIGHT([0]!nilai,6),REPT("0",6)),3)={0;1}),""," ribu / ")</definedName>
    <definedName name="ribu2" localSheetId="118">" "&amp;INDEX('383_Ibu Mujiasih_Sleman'!idxRatusan,--LEFT(TEXT(RIGHT([0]!nilai,6),REPT("0",6)),1)+1)&amp;" "&amp;IF((--MID(TEXT(RIGHT([0]!nilai,6),REPT("0",6)),2,2)+1)&lt;=20,IF(--LEFT(TEXT(RIGHT([0]!nilai,6),REPT("0",6)),3)=1," seribu / ",INDEX('383_Ibu Mujiasih_Sleman'!idxSatuSampaiDuaPuluh,--LEFT(TEXT(RIGHT([0]!nilai,5),REPT("0",5)),2)+1)),INDEX('383_Ibu Mujiasih_Sleman'!idxSatuSampaiDuaPuluh,--LEFT(RIGHT([0]!nilai,5),1)+1)&amp;" puluh "&amp;INDEX('383_Ibu Mujiasih_Sleman'!idxSatuSampaiDuaPuluh,--LEFT(RIGHT([0]!nilai,4),1)+1))&amp;IF(OR(LEN([0]!nilai)&lt;=3,--LEFT(TEXT(RIGHT([0]!nilai,6),REPT("0",6)),3)={0;1}),""," ribu / ")</definedName>
    <definedName name="ribu2" localSheetId="119">" "&amp;INDEX('384_Yenlintang_Batam'!idxRatusan,--LEFT(TEXT(RIGHT([0]!nilai,6),REPT("0",6)),1)+1)&amp;" "&amp;IF((--MID(TEXT(RIGHT([0]!nilai,6),REPT("0",6)),2,2)+1)&lt;=20,IF(--LEFT(TEXT(RIGHT([0]!nilai,6),REPT("0",6)),3)=1," seribu / ",INDEX('384_Yenlintang_Batam'!idxSatuSampaiDuaPuluh,--LEFT(TEXT(RIGHT([0]!nilai,5),REPT("0",5)),2)+1)),INDEX('384_Yenlintang_Batam'!idxSatuSampaiDuaPuluh,--LEFT(RIGHT([0]!nilai,5),1)+1)&amp;" puluh "&amp;INDEX('384_Yenlintang_Batam'!idxSatuSampaiDuaPuluh,--LEFT(RIGHT([0]!nilai,4),1)+1))&amp;IF(OR(LEN([0]!nilai)&lt;=3,--LEFT(TEXT(RIGHT([0]!nilai,6),REPT("0",6)),3)={0;1}),""," ribu / ")</definedName>
    <definedName name="ribu2" localSheetId="120">" "&amp;INDEX('385_Yenlintang_Batam'!idxRatusan,--LEFT(TEXT(RIGHT([0]!nilai,6),REPT("0",6)),1)+1)&amp;" "&amp;IF((--MID(TEXT(RIGHT([0]!nilai,6),REPT("0",6)),2,2)+1)&lt;=20,IF(--LEFT(TEXT(RIGHT([0]!nilai,6),REPT("0",6)),3)=1," seribu / ",INDEX('385_Yenlintang_Batam'!idxSatuSampaiDuaPuluh,--LEFT(TEXT(RIGHT([0]!nilai,5),REPT("0",5)),2)+1)),INDEX('385_Yenlintang_Batam'!idxSatuSampaiDuaPuluh,--LEFT(RIGHT([0]!nilai,5),1)+1)&amp;" puluh "&amp;INDEX('385_Yenlintang_Batam'!idxSatuSampaiDuaPuluh,--LEFT(RIGHT([0]!nilai,4),1)+1))&amp;IF(OR(LEN([0]!nilai)&lt;=3,--LEFT(TEXT(RIGHT([0]!nilai,6),REPT("0",6)),3)={0;1}),""," ribu / ")</definedName>
    <definedName name="ribu2" localSheetId="121">" "&amp;INDEX('386_Yenlintang_Batam'!idxRatusan,--LEFT(TEXT(RIGHT([0]!nilai,6),REPT("0",6)),1)+1)&amp;" "&amp;IF((--MID(TEXT(RIGHT([0]!nilai,6),REPT("0",6)),2,2)+1)&lt;=20,IF(--LEFT(TEXT(RIGHT([0]!nilai,6),REPT("0",6)),3)=1," seribu / ",INDEX('386_Yenlintang_Batam'!idxSatuSampaiDuaPuluh,--LEFT(TEXT(RIGHT([0]!nilai,5),REPT("0",5)),2)+1)),INDEX('386_Yenlintang_Batam'!idxSatuSampaiDuaPuluh,--LEFT(RIGHT([0]!nilai,5),1)+1)&amp;" puluh "&amp;INDEX('386_Yenlintang_Batam'!idxSatuSampaiDuaPuluh,--LEFT(RIGHT([0]!nilai,4),1)+1))&amp;IF(OR(LEN([0]!nilai)&lt;=3,--LEFT(TEXT(RIGHT([0]!nilai,6),REPT("0",6)),3)={0;1}),""," ribu / ")</definedName>
    <definedName name="ribu2" localSheetId="122">" "&amp;INDEX('387_DN_Surabaya'!idxRatusan,--LEFT(TEXT(RIGHT([2]!nilai,6),REPT("0",6)),1)+1)&amp;" "&amp;IF((--MID(TEXT(RIGHT([2]!nilai,6),REPT("0",6)),2,2)+1)&lt;=20,IF(--LEFT(TEXT(RIGHT([2]!nilai,6),REPT("0",6)),3)=1," seribu / ",INDEX('387_DN_Surabaya'!idxSatuSampaiDuaPuluh,--LEFT(TEXT(RIGHT([2]!nilai,5),REPT("0",5)),2)+1)),INDEX('387_DN_Surabaya'!idxSatuSampaiDuaPuluh,--LEFT(RIGHT([2]!nilai,5),1)+1)&amp;" puluh "&amp;INDEX('387_DN_Surabaya'!idxSatuSampaiDuaPuluh,--LEFT(RIGHT([2]!nilai,4),1)+1))&amp;IF(OR(LEN([2]!nilai)&lt;=3,--LEFT(TEXT(RIGHT([2]!nilai,6),REPT("0",6)),3)={0;1}),""," ribu / ")</definedName>
    <definedName name="ribu2" localSheetId="123">" "&amp;INDEX('388_BSC_Kino_Siantar&amp; Medan'!idxRatusan,--LEFT(TEXT(RIGHT([0]!nilai,6),REPT("0",6)),1)+1)&amp;" "&amp;IF((--MID(TEXT(RIGHT([0]!nilai,6),REPT("0",6)),2,2)+1)&lt;=20,IF(--LEFT(TEXT(RIGHT([0]!nilai,6),REPT("0",6)),3)=1," seribu / ",INDEX('388_BSC_Kino_Siantar&amp; Medan'!idxSatuSampaiDuaPuluh,--LEFT(TEXT(RIGHT([0]!nilai,5),REPT("0",5)),2)+1)),INDEX('388_BSC_Kino_Siantar&amp; Medan'!idxSatuSampaiDuaPuluh,--LEFT(RIGHT([0]!nilai,5),1)+1)&amp;" puluh "&amp;INDEX('388_BSC_Kino_Siantar&amp; Medan'!idxSatuSampaiDuaPuluh,--LEFT(RIGHT([0]!nilai,4),1)+1))&amp;IF(OR(LEN([0]!nilai)&lt;=3,--LEFT(TEXT(RIGHT([0]!nilai,6),REPT("0",6)),3)={0;1}),""," ribu / ")</definedName>
    <definedName name="ribu2" localSheetId="124">" "&amp;INDEX('389_BSC_Alam Hijau_Bandung 2'!idxRatusan,--LEFT(TEXT(RIGHT([0]!nilai,6),REPT("0",6)),1)+1)&amp;" "&amp;IF((--MID(TEXT(RIGHT([0]!nilai,6),REPT("0",6)),2,2)+1)&lt;=20,IF(--LEFT(TEXT(RIGHT([0]!nilai,6),REPT("0",6)),3)=1," seribu / ",INDEX('389_BSC_Alam Hijau_Bandung 2'!idxSatuSampaiDuaPuluh,--LEFT(TEXT(RIGHT([0]!nilai,5),REPT("0",5)),2)+1)),INDEX('389_BSC_Alam Hijau_Bandung 2'!idxSatuSampaiDuaPuluh,--LEFT(RIGHT([0]!nilai,5),1)+1)&amp;" puluh "&amp;INDEX('389_BSC_Alam Hijau_Bandung 2'!idxSatuSampaiDuaPuluh,--LEFT(RIGHT([0]!nilai,4),1)+1))&amp;IF(OR(LEN([0]!nilai)&lt;=3,--LEFT(TEXT(RIGHT([0]!nilai,6),REPT("0",6)),3)={0;1}),""," ribu / ")</definedName>
    <definedName name="ribu2" localSheetId="125">" "&amp;INDEX('389A_BSC_Alam Hijau_Medan'!idxRatusan,--LEFT(TEXT(RIGHT([0]!nilai,6),REPT("0",6)),1)+1)&amp;" "&amp;IF((--MID(TEXT(RIGHT([0]!nilai,6),REPT("0",6)),2,2)+1)&lt;=20,IF(--LEFT(TEXT(RIGHT([0]!nilai,6),REPT("0",6)),3)=1," seribu / ",INDEX('389A_BSC_Alam Hijau_Medan'!idxSatuSampaiDuaPuluh,--LEFT(TEXT(RIGHT([0]!nilai,5),REPT("0",5)),2)+1)),INDEX('389A_BSC_Alam Hijau_Medan'!idxSatuSampaiDuaPuluh,--LEFT(RIGHT([0]!nilai,5),1)+1)&amp;" puluh "&amp;INDEX('389A_BSC_Alam Hijau_Medan'!idxSatuSampaiDuaPuluh,--LEFT(RIGHT([0]!nilai,4),1)+1))&amp;IF(OR(LEN([0]!nilai)&lt;=3,--LEFT(TEXT(RIGHT([0]!nilai,6),REPT("0",6)),3)={0;1}),""," ribu / ")</definedName>
    <definedName name="ribu2" localSheetId="126">" "&amp;INDEX('390_PT. Olesin Ajah_Yenlintang'!idxRatusan,--LEFT(TEXT(RIGHT([0]!nilai,6),REPT("0",6)),1)+1)&amp;" "&amp;IF((--MID(TEXT(RIGHT([0]!nilai,6),REPT("0",6)),2,2)+1)&lt;=20,IF(--LEFT(TEXT(RIGHT([0]!nilai,6),REPT("0",6)),3)=1," seribu / ",INDEX('390_PT. Olesin Ajah_Yenlintang'!idxSatuSampaiDuaPuluh,--LEFT(TEXT(RIGHT([0]!nilai,5),REPT("0",5)),2)+1)),INDEX('390_PT. Olesin Ajah_Yenlintang'!idxSatuSampaiDuaPuluh,--LEFT(RIGHT([0]!nilai,5),1)+1)&amp;" puluh "&amp;INDEX('390_PT. Olesin Ajah_Yenlintang'!idxSatuSampaiDuaPuluh,--LEFT(RIGHT([0]!nilai,4),1)+1))&amp;IF(OR(LEN([0]!nilai)&lt;=3,--LEFT(TEXT(RIGHT([0]!nilai,6),REPT("0",6)),3)={0;1}),""," ribu / ")</definedName>
    <definedName name="ribu2" localSheetId="127">" "&amp;INDEX('391_Trawlbens_Batam'!idxRatusan,--LEFT(TEXT(RIGHT([0]!nilai,6),REPT("0",6)),1)+1)&amp;" "&amp;IF((--MID(TEXT(RIGHT([0]!nilai,6),REPT("0",6)),2,2)+1)&lt;=20,IF(--LEFT(TEXT(RIGHT([0]!nilai,6),REPT("0",6)),3)=1," seribu / ",INDEX('391_Trawlbens_Batam'!idxSatuSampaiDuaPuluh,--LEFT(TEXT(RIGHT([0]!nilai,5),REPT("0",5)),2)+1)),INDEX('391_Trawlbens_Batam'!idxSatuSampaiDuaPuluh,--LEFT(RIGHT([0]!nilai,5),1)+1)&amp;" puluh "&amp;INDEX('391_Trawlbens_Batam'!idxSatuSampaiDuaPuluh,--LEFT(RIGHT([0]!nilai,4),1)+1))&amp;IF(OR(LEN([0]!nilai)&lt;=3,--LEFT(TEXT(RIGHT([0]!nilai,6),REPT("0",6)),3)={0;1}),""," ribu / ")</definedName>
    <definedName name="ribu2" localSheetId="128">" "&amp;INDEX('392_Klik_Batam'!idxRatusan,--LEFT(TEXT(RIGHT([0]!nilai,6),REPT("0",6)),1)+1)&amp;" "&amp;IF((--MID(TEXT(RIGHT([0]!nilai,6),REPT("0",6)),2,2)+1)&lt;=20,IF(--LEFT(TEXT(RIGHT([0]!nilai,6),REPT("0",6)),3)=1," seribu / ",INDEX('392_Klik_Batam'!idxSatuSampaiDuaPuluh,--LEFT(TEXT(RIGHT([0]!nilai,5),REPT("0",5)),2)+1)),INDEX('392_Klik_Batam'!idxSatuSampaiDuaPuluh,--LEFT(RIGHT([0]!nilai,5),1)+1)&amp;" puluh "&amp;INDEX('392_Klik_Batam'!idxSatuSampaiDuaPuluh,--LEFT(RIGHT([0]!nilai,4),1)+1))&amp;IF(OR(LEN([0]!nilai)&lt;=3,--LEFT(TEXT(RIGHT([0]!nilai,6),REPT("0",6)),3)={0;1}),""," ribu / ")</definedName>
    <definedName name="ribu2" localSheetId="129">" "&amp;INDEX('393_Numi Center_Yenlintang'!idxRatusan,--LEFT(TEXT(RIGHT([0]!nilai,6),REPT("0",6)),1)+1)&amp;" "&amp;IF((--MID(TEXT(RIGHT([0]!nilai,6),REPT("0",6)),2,2)+1)&lt;=20,IF(--LEFT(TEXT(RIGHT([0]!nilai,6),REPT("0",6)),3)=1," seribu / ",INDEX('393_Numi Center_Yenlintang'!idxSatuSampaiDuaPuluh,--LEFT(TEXT(RIGHT([0]!nilai,5),REPT("0",5)),2)+1)),INDEX('393_Numi Center_Yenlintang'!idxSatuSampaiDuaPuluh,--LEFT(RIGHT([0]!nilai,5),1)+1)&amp;" puluh "&amp;INDEX('393_Numi Center_Yenlintang'!idxSatuSampaiDuaPuluh,--LEFT(RIGHT([0]!nilai,4),1)+1))&amp;IF(OR(LEN([0]!nilai)&lt;=3,--LEFT(TEXT(RIGHT([0]!nilai,6),REPT("0",6)),3)={0;1}),""," ribu / ")</definedName>
    <definedName name="ribu2" localSheetId="130">" "&amp;INDEX('394_Jajan Korea_Batam'!idxRatusan,--LEFT(TEXT(RIGHT([0]!nilai,6),REPT("0",6)),1)+1)&amp;" "&amp;IF((--MID(TEXT(RIGHT([0]!nilai,6),REPT("0",6)),2,2)+1)&lt;=20,IF(--LEFT(TEXT(RIGHT([0]!nilai,6),REPT("0",6)),3)=1," seribu / ",INDEX('394_Jajan Korea_Batam'!idxSatuSampaiDuaPuluh,--LEFT(TEXT(RIGHT([0]!nilai,5),REPT("0",5)),2)+1)),INDEX('394_Jajan Korea_Batam'!idxSatuSampaiDuaPuluh,--LEFT(RIGHT([0]!nilai,5),1)+1)&amp;" puluh "&amp;INDEX('394_Jajan Korea_Batam'!idxSatuSampaiDuaPuluh,--LEFT(RIGHT([0]!nilai,4),1)+1))&amp;IF(OR(LEN([0]!nilai)&lt;=3,--LEFT(TEXT(RIGHT([0]!nilai,6),REPT("0",6)),3)={0;1}),""," ribu / ")</definedName>
    <definedName name="ribu2" localSheetId="131">" "&amp;INDEX('395_Trawlbens_Batam'!idxRatusan,--LEFT(TEXT(RIGHT([0]!nilai,6),REPT("0",6)),1)+1)&amp;" "&amp;IF((--MID(TEXT(RIGHT([0]!nilai,6),REPT("0",6)),2,2)+1)&lt;=20,IF(--LEFT(TEXT(RIGHT([0]!nilai,6),REPT("0",6)),3)=1," seribu / ",INDEX('395_Trawlbens_Batam'!idxSatuSampaiDuaPuluh,--LEFT(TEXT(RIGHT([0]!nilai,5),REPT("0",5)),2)+1)),INDEX('395_Trawlbens_Batam'!idxSatuSampaiDuaPuluh,--LEFT(RIGHT([0]!nilai,5),1)+1)&amp;" puluh "&amp;INDEX('395_Trawlbens_Batam'!idxSatuSampaiDuaPuluh,--LEFT(RIGHT([0]!nilai,4),1)+1))&amp;IF(OR(LEN([0]!nilai)&lt;=3,--LEFT(TEXT(RIGHT([0]!nilai,6),REPT("0",6)),3)={0;1}),""," ribu / ")</definedName>
    <definedName name="ribu2" localSheetId="132">" "&amp;INDEX('396_Bpk. Alexander_Makassar'!idxRatusan,--LEFT(TEXT(RIGHT([0]!nilai,6),REPT("0",6)),1)+1)&amp;" "&amp;IF((--MID(TEXT(RIGHT([0]!nilai,6),REPT("0",6)),2,2)+1)&lt;=20,IF(--LEFT(TEXT(RIGHT([0]!nilai,6),REPT("0",6)),3)=1," seribu / ",INDEX('396_Bpk. Alexander_Makassar'!idxSatuSampaiDuaPuluh,--LEFT(TEXT(RIGHT([0]!nilai,5),REPT("0",5)),2)+1)),INDEX('396_Bpk. Alexander_Makassar'!idxSatuSampaiDuaPuluh,--LEFT(RIGHT([0]!nilai,5),1)+1)&amp;" puluh "&amp;INDEX('396_Bpk. Alexander_Makassar'!idxSatuSampaiDuaPuluh,--LEFT(RIGHT([0]!nilai,4),1)+1))&amp;IF(OR(LEN([0]!nilai)&lt;=3,--LEFT(TEXT(RIGHT([0]!nilai,6),REPT("0",6)),3)={0;1}),""," ribu / ")</definedName>
    <definedName name="ribu2" localSheetId="133">" "&amp;INDEX('397_Bpk. Ceper_Cikarang'!idxRatusan,--LEFT(TEXT(RIGHT([0]!nilai,6),REPT("0",6)),1)+1)&amp;" "&amp;IF((--MID(TEXT(RIGHT([0]!nilai,6),REPT("0",6)),2,2)+1)&lt;=20,IF(--LEFT(TEXT(RIGHT([0]!nilai,6),REPT("0",6)),3)=1," seribu / ",INDEX('397_Bpk. Ceper_Cikarang'!idxSatuSampaiDuaPuluh,--LEFT(TEXT(RIGHT([0]!nilai,5),REPT("0",5)),2)+1)),INDEX('397_Bpk. Ceper_Cikarang'!idxSatuSampaiDuaPuluh,--LEFT(RIGHT([0]!nilai,5),1)+1)&amp;" puluh "&amp;INDEX('397_Bpk. Ceper_Cikarang'!idxSatuSampaiDuaPuluh,--LEFT(RIGHT([0]!nilai,4),1)+1))&amp;IF(OR(LEN([0]!nilai)&lt;=3,--LEFT(TEXT(RIGHT([0]!nilai,6),REPT("0",6)),3)={0;1}),""," ribu / ")</definedName>
    <definedName name="ribu2" localSheetId="134">" "&amp;INDEX('398_Bpk. Ahmad_Palembang'!idxRatusan,--LEFT(TEXT(RIGHT([0]!nilai,6),REPT("0",6)),1)+1)&amp;" "&amp;IF((--MID(TEXT(RIGHT([0]!nilai,6),REPT("0",6)),2,2)+1)&lt;=20,IF(--LEFT(TEXT(RIGHT([0]!nilai,6),REPT("0",6)),3)=1," seribu / ",INDEX('398_Bpk. Ahmad_Palembang'!idxSatuSampaiDuaPuluh,--LEFT(TEXT(RIGHT([0]!nilai,5),REPT("0",5)),2)+1)),INDEX('398_Bpk. Ahmad_Palembang'!idxSatuSampaiDuaPuluh,--LEFT(RIGHT([0]!nilai,5),1)+1)&amp;" puluh "&amp;INDEX('398_Bpk. Ahmad_Palembang'!idxSatuSampaiDuaPuluh,--LEFT(RIGHT([0]!nilai,4),1)+1))&amp;IF(OR(LEN([0]!nilai)&lt;=3,--LEFT(TEXT(RIGHT([0]!nilai,6),REPT("0",6)),3)={0;1}),""," ribu / ")</definedName>
    <definedName name="ribu2" localSheetId="135">" "&amp;INDEX('399_Surya Jasa_Pontianak'!idxRatusan,--LEFT(TEXT(RIGHT([0]!nilai,6),REPT("0",6)),1)+1)&amp;" "&amp;IF((--MID(TEXT(RIGHT([0]!nilai,6),REPT("0",6)),2,2)+1)&lt;=20,IF(--LEFT(TEXT(RIGHT([0]!nilai,6),REPT("0",6)),3)=1," seribu / ",INDEX('399_Surya Jasa_Pontianak'!idxSatuSampaiDuaPuluh,--LEFT(TEXT(RIGHT([0]!nilai,5),REPT("0",5)),2)+1)),INDEX('399_Surya Jasa_Pontianak'!idxSatuSampaiDuaPuluh,--LEFT(RIGHT([0]!nilai,5),1)+1)&amp;" puluh "&amp;INDEX('399_Surya Jasa_Pontianak'!idxSatuSampaiDuaPuluh,--LEFT(RIGHT([0]!nilai,4),1)+1))&amp;IF(OR(LEN([0]!nilai)&lt;=3,--LEFT(TEXT(RIGHT([0]!nilai,6),REPT("0",6)),3)={0;1}),""," ribu / ")</definedName>
    <definedName name="ribu2" localSheetId="136">" "&amp;INDEX('400_Lion_ParePare'!idxRatusan,--LEFT(TEXT(RIGHT([2]!nilai,6),REPT("0",6)),1)+1)&amp;" "&amp;IF((--MID(TEXT(RIGHT([2]!nilai,6),REPT("0",6)),2,2)+1)&lt;=20,IF(--LEFT(TEXT(RIGHT([2]!nilai,6),REPT("0",6)),3)=1," seribu / ",INDEX('400_Lion_ParePare'!idxSatuSampaiDuaPuluh,--LEFT(TEXT(RIGHT([2]!nilai,5),REPT("0",5)),2)+1)),INDEX('400_Lion_ParePare'!idxSatuSampaiDuaPuluh,--LEFT(RIGHT([2]!nilai,5),1)+1)&amp;" puluh "&amp;INDEX('400_Lion_ParePare'!idxSatuSampaiDuaPuluh,--LEFT(RIGHT([2]!nilai,4),1)+1))&amp;IF(OR(LEN([2]!nilai)&lt;=3,--LEFT(TEXT(RIGHT([2]!nilai,6),REPT("0",6)),3)={0;1}),""," ribu / ")</definedName>
    <definedName name="ribu2" localSheetId="137">" "&amp;INDEX('401_MTEK_Tangerang'!idxRatusan,--LEFT(TEXT(RIGHT([0]!nilai,6),REPT("0",6)),1)+1)&amp;" "&amp;IF((--MID(TEXT(RIGHT([0]!nilai,6),REPT("0",6)),2,2)+1)&lt;=20,IF(--LEFT(TEXT(RIGHT([0]!nilai,6),REPT("0",6)),3)=1," seribu / ",INDEX('401_MTEK_Tangerang'!idxSatuSampaiDuaPuluh,--LEFT(TEXT(RIGHT([0]!nilai,5),REPT("0",5)),2)+1)),INDEX('401_MTEK_Tangerang'!idxSatuSampaiDuaPuluh,--LEFT(RIGHT([0]!nilai,5),1)+1)&amp;" puluh "&amp;INDEX('401_MTEK_Tangerang'!idxSatuSampaiDuaPuluh,--LEFT(RIGHT([0]!nilai,4),1)+1))&amp;IF(OR(LEN([0]!nilai)&lt;=3,--LEFT(TEXT(RIGHT([0]!nilai,6),REPT("0",6)),3)={0;1}),""," ribu / ")</definedName>
    <definedName name="ribu2" localSheetId="138">" "&amp;INDEX('402_BBI_Denpasar'!idxRatusan,--LEFT(TEXT(RIGHT([0]!nilai,6),REPT("0",6)),1)+1)&amp;" "&amp;IF((--MID(TEXT(RIGHT([0]!nilai,6),REPT("0",6)),2,2)+1)&lt;=20,IF(--LEFT(TEXT(RIGHT([0]!nilai,6),REPT("0",6)),3)=1," seribu / ",INDEX('402_BBI_Denpasar'!idxSatuSampaiDuaPuluh,--LEFT(TEXT(RIGHT([0]!nilai,5),REPT("0",5)),2)+1)),INDEX('402_BBI_Denpasar'!idxSatuSampaiDuaPuluh,--LEFT(RIGHT([0]!nilai,5),1)+1)&amp;" puluh "&amp;INDEX('402_BBI_Denpasar'!idxSatuSampaiDuaPuluh,--LEFT(RIGHT([0]!nilai,4),1)+1))&amp;IF(OR(LEN([0]!nilai)&lt;=3,--LEFT(TEXT(RIGHT([0]!nilai,6),REPT("0",6)),3)={0;1}),""," ribu / ")</definedName>
    <definedName name="ribu2" localSheetId="139">" "&amp;INDEX('403_PT Super Sukses_MAS Kargo'!idxRatusan,--LEFT(TEXT(RIGHT([0]!nilai,6),REPT("0",6)),1)+1)&amp;" "&amp;IF((--MID(TEXT(RIGHT([0]!nilai,6),REPT("0",6)),2,2)+1)&lt;=20,IF(--LEFT(TEXT(RIGHT([0]!nilai,6),REPT("0",6)),3)=1," seribu / ",INDEX('403_PT Super Sukses_MAS Kargo'!idxSatuSampaiDuaPuluh,--LEFT(TEXT(RIGHT([0]!nilai,5),REPT("0",5)),2)+1)),INDEX('403_PT Super Sukses_MAS Kargo'!idxSatuSampaiDuaPuluh,--LEFT(RIGHT([0]!nilai,5),1)+1)&amp;" puluh "&amp;INDEX('403_PT Super Sukses_MAS Kargo'!idxSatuSampaiDuaPuluh,--LEFT(RIGHT([0]!nilai,4),1)+1))&amp;IF(OR(LEN([0]!nilai)&lt;=3,--LEFT(TEXT(RIGHT([0]!nilai,6),REPT("0",6)),3)={0;1}),""," ribu / ")</definedName>
    <definedName name="ribu2" localSheetId="140">" "&amp;INDEX('404_MAS Kargo_Pontianak'!idxRatusan,--LEFT(TEXT(RIGHT([0]!nilai,6),REPT("0",6)),1)+1)&amp;" "&amp;IF((--MID(TEXT(RIGHT([0]!nilai,6),REPT("0",6)),2,2)+1)&lt;=20,IF(--LEFT(TEXT(RIGHT([0]!nilai,6),REPT("0",6)),3)=1," seribu / ",INDEX('404_MAS Kargo_Pontianak'!idxSatuSampaiDuaPuluh,--LEFT(TEXT(RIGHT([0]!nilai,5),REPT("0",5)),2)+1)),INDEX('404_MAS Kargo_Pontianak'!idxSatuSampaiDuaPuluh,--LEFT(RIGHT([0]!nilai,5),1)+1)&amp;" puluh "&amp;INDEX('404_MAS Kargo_Pontianak'!idxSatuSampaiDuaPuluh,--LEFT(RIGHT([0]!nilai,4),1)+1))&amp;IF(OR(LEN([0]!nilai)&lt;=3,--LEFT(TEXT(RIGHT([0]!nilai,6),REPT("0",6)),3)={0;1}),""," ribu / ")</definedName>
    <definedName name="ribu2" localSheetId="141">" "&amp;INDEX('405_PT Korea Global_MAS Kargo'!idxRatusan,--LEFT(TEXT(RIGHT([0]!nilai,6),REPT("0",6)),1)+1)&amp;" "&amp;IF((--MID(TEXT(RIGHT([0]!nilai,6),REPT("0",6)),2,2)+1)&lt;=20,IF(--LEFT(TEXT(RIGHT([0]!nilai,6),REPT("0",6)),3)=1," seribu / ",INDEX('405_PT Korea Global_MAS Kargo'!idxSatuSampaiDuaPuluh,--LEFT(TEXT(RIGHT([0]!nilai,5),REPT("0",5)),2)+1)),INDEX('405_PT Korea Global_MAS Kargo'!idxSatuSampaiDuaPuluh,--LEFT(RIGHT([0]!nilai,5),1)+1)&amp;" puluh "&amp;INDEX('405_PT Korea Global_MAS Kargo'!idxSatuSampaiDuaPuluh,--LEFT(RIGHT([0]!nilai,4),1)+1))&amp;IF(OR(LEN([0]!nilai)&lt;=3,--LEFT(TEXT(RIGHT([0]!nilai,6),REPT("0",6)),3)={0;1}),""," ribu / ")</definedName>
    <definedName name="ribu2" localSheetId="142">" "&amp;INDEX('406_PT Almas_MAS Kargo'!idxRatusan,--LEFT(TEXT(RIGHT([0]!nilai,6),REPT("0",6)),1)+1)&amp;" "&amp;IF((--MID(TEXT(RIGHT([0]!nilai,6),REPT("0",6)),2,2)+1)&lt;=20,IF(--LEFT(TEXT(RIGHT([0]!nilai,6),REPT("0",6)),3)=1," seribu / ",INDEX('406_PT Almas_MAS Kargo'!idxSatuSampaiDuaPuluh,--LEFT(TEXT(RIGHT([0]!nilai,5),REPT("0",5)),2)+1)),INDEX('406_PT Almas_MAS Kargo'!idxSatuSampaiDuaPuluh,--LEFT(RIGHT([0]!nilai,5),1)+1)&amp;" puluh "&amp;INDEX('406_PT Almas_MAS Kargo'!idxSatuSampaiDuaPuluh,--LEFT(RIGHT([0]!nilai,4),1)+1))&amp;IF(OR(LEN([0]!nilai)&lt;=3,--LEFT(TEXT(RIGHT([0]!nilai,6),REPT("0",6)),3)={0;1}),""," ribu / ")</definedName>
    <definedName name="ribu2" localSheetId="143">" "&amp;INDEX('407_Wipa_Batam'!idxRatusan,--LEFT(TEXT(RIGHT([0]!nilai,6),REPT("0",6)),1)+1)&amp;" "&amp;IF((--MID(TEXT(RIGHT([0]!nilai,6),REPT("0",6)),2,2)+1)&lt;=20,IF(--LEFT(TEXT(RIGHT([0]!nilai,6),REPT("0",6)),3)=1," seribu / ",INDEX('407_Wipa_Batam'!idxSatuSampaiDuaPuluh,--LEFT(TEXT(RIGHT([0]!nilai,5),REPT("0",5)),2)+1)),INDEX('407_Wipa_Batam'!idxSatuSampaiDuaPuluh,--LEFT(RIGHT([0]!nilai,5),1)+1)&amp;" puluh "&amp;INDEX('407_Wipa_Batam'!idxSatuSampaiDuaPuluh,--LEFT(RIGHT([0]!nilai,4),1)+1))&amp;IF(OR(LEN([0]!nilai)&lt;=3,--LEFT(TEXT(RIGHT([0]!nilai,6),REPT("0",6)),3)={0;1}),""," ribu / ")</definedName>
    <definedName name="ribu2" localSheetId="144">" "&amp;INDEX('408_Trawlbens_Batam'!idxRatusan,--LEFT(TEXT(RIGHT([0]!nilai,6),REPT("0",6)),1)+1)&amp;" "&amp;IF((--MID(TEXT(RIGHT([0]!nilai,6),REPT("0",6)),2,2)+1)&lt;=20,IF(--LEFT(TEXT(RIGHT([0]!nilai,6),REPT("0",6)),3)=1," seribu / ",INDEX('408_Trawlbens_Batam'!idxSatuSampaiDuaPuluh,--LEFT(TEXT(RIGHT([0]!nilai,5),REPT("0",5)),2)+1)),INDEX('408_Trawlbens_Batam'!idxSatuSampaiDuaPuluh,--LEFT(RIGHT([0]!nilai,5),1)+1)&amp;" puluh "&amp;INDEX('408_Trawlbens_Batam'!idxSatuSampaiDuaPuluh,--LEFT(RIGHT([0]!nilai,4),1)+1))&amp;IF(OR(LEN([0]!nilai)&lt;=3,--LEFT(TEXT(RIGHT([0]!nilai,6),REPT("0",6)),3)={0;1}),""," ribu / 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 localSheetId="0">" "&amp;INDEX('274_NCT_Lampung'!idxRatusan,--LEFT(TEXT(RIGHT('[3]Pos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seribu",INDEX('274_NCT_Lampung'!idxSatuSampaiDuaPuluh,--LEFT(TEXT(RIGHT('[3]Pos Log Serang 260721'!XFD1,5),REPT("0",5)),2)+1)),INDEX('274_NCT_Lampung'!idxSatuSampaiDuaPuluh,--LEFT(RIGHT('[3]Pos Log Serang 260721'!XFD1,5),1)+1)&amp;" puluh "&amp;INDEX('274_NCT_Lampung'!idxSatuSampaiDuaPuluh,--LEFT(RIGHT('[3]Pos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">" "&amp;INDEX('275_Pandu_Pontianak'!idxRatusan,--LEFT(TEXT(RIGHT('[3]Pos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seribu",INDEX('275_Pandu_Pontianak'!idxSatuSampaiDuaPuluh,--LEFT(TEXT(RIGHT('[3]Pos Log Serang 260721'!XFD1,5),REPT("0",5)),2)+1)),INDEX('275_Pandu_Pontianak'!idxSatuSampaiDuaPuluh,--LEFT(RIGHT('[3]Pos Log Serang 260721'!XFD1,5),1)+1)&amp;" puluh "&amp;INDEX('275_Pandu_Pontianak'!idxSatuSampaiDuaPuluh,--LEFT(RIGHT('[3]Pos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2">" "&amp;INDEX('276_MTEK_Jawa Barat'!idxRatusan,--LEFT(TEXT(RIGHT('[3]Pos Log Serang 260721'!XFD1,6),REPT("0",6)),1)+1)&amp;" "&amp;IF((--MID(TEXT(RIGHT('[3]Pos Log Serang 260721'!XFD1,6),REPT("0",6)),2,2)+1)&lt;=20,IF(--LEFT(TEXT(RIGHT('[3]Pos Log Serang 260721'!XFD1,6),REPT("0",6)),3)=1," seribu",INDEX('276_MTEK_Jawa Barat'!idxSatuSampaiDuaPuluh,--LEFT(TEXT(RIGHT('[3]Pos Log Serang 260721'!XFD1,5),REPT("0",5)),2)+1)),INDEX('276_MTEK_Jawa Barat'!idxSatuSampaiDuaPuluh,--LEFT(RIGHT('[3]Pos Log Serang 260721'!XFD1,5),1)+1)&amp;" puluh "&amp;INDEX('276_MTEK_Jawa Barat'!idxSatuSampaiDuaPuluh,--LEFT(RIGHT('[3]Pos Log Serang 260721'!XFD1,4),1)+1))&amp;IF(OR(LEN('[3]Pos Log Serang 260721'!XFD1)&lt;=3,--LEFT(TEXT(RIGHT('[3]Pos Log Serang 260721'!XFD1,6),REPT("0",6)),3)={0;1}),""," ribu")</definedName>
    <definedName name="ribu3" localSheetId="3">" "&amp;INDEX('278_BSC_Kino_Kisaran'!idxRatusan,--LEFT(TEXT(RIGHT('[3]Pos Log Serang 260721'!XFD1,6),REPT("0",6)),1)+1)&amp;" "&amp;IF((--MID(TEXT(RIGHT('[3]Pos Log Serang 260721'!XFD1,6),REPT("0",6)),2,2)+1)&lt;=20,IF(--LEFT(TEXT(RIGHT('[3]Pos Log Serang 260721'!XFD1,6),REPT("0",6)),3)=1," seribu",INDEX('278_BSC_Kino_Kisaran'!idxSatuSampaiDuaPuluh,--LEFT(TEXT(RIGHT('[3]Pos Log Serang 260721'!XFD1,5),REPT("0",5)),2)+1)),INDEX('278_BSC_Kino_Kisaran'!idxSatuSampaiDuaPuluh,--LEFT(RIGHT('[3]Pos Log Serang 260721'!XFD1,5),1)+1)&amp;" puluh "&amp;INDEX('278_BSC_Kino_Kisaran'!idxSatuSampaiDuaPuluh,--LEFT(RIGHT('[3]Pos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4">" "&amp;INDEX('279_BSC_Alam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seribu",INDEX('279_BSC_Alam Hijau_Kota Bumi'!idxSatuSampaiDuaPuluh,--LEFT(TEXT(RIGHT('[3]Pos Log Serang 260721'!XFD1,5),REPT("0",5)),2)+1)),INDEX('279_BSC_Alam Hijau_Kota Bumi'!idxSatuSampaiDuaPuluh,--LEFT(RIGHT('[3]Pos Log Serang 260721'!XFD1,5),1)+1)&amp;" puluh "&amp;INDEX('279_BSC_Alam Hijau_Kota Bumi'!idxSatuSampaiDuaPuluh,--LEFT(RIGHT('[3]Pos Log Serang 260721'!XFD1,4),1)+1))&amp;IF(OR(LEN('[3]Pos Log Serang 260721'!XFD1)&lt;=3,--LEFT(TEXT(RIGHT('[3]Pos Log Serang 260721'!XFD1,6),REPT("0",6)),3)={0;1}),""," ribu")</definedName>
    <definedName name="ribu3" localSheetId="5">" "&amp;INDEX('280_BSC_Alam Hijau_Medan'!idxRatusan,--LEFT(TEXT(RIGHT('[3]Pos Log Serang 260721'!XFD1,6),REPT("0",6)),1)+1)&amp;" "&amp;IF((--MID(TEXT(RIGHT('[3]Pos Log Serang 260721'!XFD1,6),REPT("0",6)),2,2)+1)&lt;=20,IF(--LEFT(TEXT(RIGHT('[3]Pos Log Serang 260721'!XFD1,6),REPT("0",6)),3)=1," seribu",INDEX('280_BSC_Alam Hijau_Medan'!idxSatuSampaiDuaPuluh,--LEFT(TEXT(RIGHT('[3]Pos Log Serang 260721'!XFD1,5),REPT("0",5)),2)+1)),INDEX('280_BSC_Alam Hijau_Medan'!idxSatuSampaiDuaPuluh,--LEFT(RIGHT('[3]Pos Log Serang 260721'!XFD1,5),1)+1)&amp;" puluh "&amp;INDEX('280_BSC_Alam Hijau_Medan'!idxSatuSampaiDuaPuluh,--LEFT(RIGHT('[3]Pos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6">" "&amp;INDEX('281_BSC_JHHPLamoung'!idxRatusan,--LEFT(TEXT(RIGHT('[3]Pos Log Serang 260721'!XFD1,6),REPT("0",6)),1)+1)&amp;" "&amp;IF((--MID(TEXT(RIGHT('[3]Pos Log Serang 260721'!XFD1,6),REPT("0",6)),2,2)+1)&lt;=20,IF(--LEFT(TEXT(RIGHT('[3]Pos Log Serang 260721'!XFD1,6),REPT("0",6)),3)=1," seribu",INDEX('281_BSC_JHHPLamoung'!idxSatuSampaiDuaPuluh,--LEFT(TEXT(RIGHT('[3]Pos Log Serang 260721'!XFD1,5),REPT("0",5)),2)+1)),INDEX('281_BSC_JHHPLamoung'!idxSatuSampaiDuaPuluh,--LEFT(RIGHT('[3]Pos Log Serang 260721'!XFD1,5),1)+1)&amp;" puluh "&amp;INDEX('281_BSC_JHHPLamoung'!idxSatuSampaiDuaPuluh,--LEFT(RIGHT('[3]Pos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7">" "&amp;INDEX('282_Solologo_Setiaalam_Malang'!idxRatusan,--LEFT(TEXT(RIGHT('[3]Pos Log Serang 260721'!XFD1,6),REPT("0",6)),1)+1)&amp;" "&amp;IF((--MID(TEXT(RIGHT('[3]Pos Log Serang 260721'!XFD1,6),REPT("0",6)),2,2)+1)&lt;=20,IF(--LEFT(TEXT(RIGHT('[3]Pos Log Serang 260721'!XFD1,6),REPT("0",6)),3)=1," seribu",INDEX('282_Solologo_Setiaalam_Malang'!idxSatuSampaiDuaPuluh,--LEFT(TEXT(RIGHT('[3]Pos Log Serang 260721'!XFD1,5),REPT("0",5)),2)+1)),INDEX('282_Solologo_Setiaalam_Malang'!idxSatuSampaiDuaPuluh,--LEFT(RIGHT('[3]Pos Log Serang 260721'!XFD1,5),1)+1)&amp;" puluh "&amp;INDEX('282_Solologo_Setiaalam_Malang'!idxSatuSampaiDuaPuluh,--LEFT(RIGHT('[3]Pos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8">" "&amp;INDEX('282A_Solologo_Persada_Pasuruan'!idxRatusan,--LEFT(TEXT(RIGHT('[3]Pos Log Serang 260721'!XFD1,6),REPT("0",6)),1)+1)&amp;" "&amp;IF((--MID(TEXT(RIGHT('[3]Pos Log Serang 260721'!XFD1,6),REPT("0",6)),2,2)+1)&lt;=20,IF(--LEFT(TEXT(RIGHT('[3]Pos Log Serang 260721'!XFD1,6),REPT("0",6)),3)=1," seribu",INDEX('282A_Solologo_Persada_Pasuruan'!idxSatuSampaiDuaPuluh,--LEFT(TEXT(RIGHT('[3]Pos Log Serang 260721'!XFD1,5),REPT("0",5)),2)+1)),INDEX('282A_Solologo_Persada_Pasuruan'!idxSatuSampaiDuaPuluh,--LEFT(RIGHT('[3]Pos Log Serang 260721'!XFD1,5),1)+1)&amp;" puluh "&amp;INDEX('282A_Solologo_Persada_Pasuruan'!idxSatuSampaiDuaPuluh,--LEFT(RIGHT('[3]Pos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9">" "&amp;INDEX('283_Solologo_Persada_Pati'!idxRatusan,--LEFT(TEXT(RIGHT('[3]Pos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seribu",INDEX('283_Solologo_Persada_Pati'!idxSatuSampaiDuaPuluh,--LEFT(TEXT(RIGHT('[3]Pos Log Serang 260721'!XFD1,5),REPT("0",5)),2)+1)),INDEX('283_Solologo_Persada_Pati'!idxSatuSampaiDuaPuluh,--LEFT(RIGHT('[3]Pos Log Serang 260721'!XFD1,5),1)+1)&amp;" puluh "&amp;INDEX('283_Solologo_Persada_Pati'!idxSatuSampaiDuaPuluh,--LEFT(RIGHT('[3]Pos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">" "&amp;INDEX('284_Bpk. Agha_Jakarta'!idxRatusan,--LEFT(TEXT(RIGHT('[3]Pos Log Serang 260721'!XFD1,6),REPT("0",6)),1)+1)&amp;" "&amp;IF((--MID(TEXT(RIGHT('[3]Pos Log Serang 260721'!XFD1,6),REPT("0",6)),2,2)+1)&lt;=20,IF(--LEFT(TEXT(RIGHT('[3]Pos Log Serang 260721'!XFD1,6),REPT("0",6)),3)=1," seribu",INDEX('284_Bpk. Agha_Jakarta'!idxSatuSampaiDuaPuluh,--LEFT(TEXT(RIGHT('[3]Pos Log Serang 260721'!XFD1,5),REPT("0",5)),2)+1)),INDEX('284_Bpk. Agha_Jakarta'!idxSatuSampaiDuaPuluh,--LEFT(RIGHT('[3]Pos Log Serang 260721'!XFD1,5),1)+1)&amp;" puluh "&amp;INDEX('284_Bpk. Agha_Jakarta'!idxSatuSampaiDuaPuluh,--LEFT(RIGHT('[3]Pos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">" "&amp;INDEX('285_Bpk Zudi_Banjarmasin'!idxRatusan,--LEFT(TEXT(RIGHT('[3]Pos Log Serang 260721'!XFD1,6),REPT("0",6)),1)+1)&amp;" "&amp;IF((--MID(TEXT(RIGHT('[3]Pos Log Serang 260721'!XFD1,6),REPT("0",6)),2,2)+1)&lt;=20,IF(--LEFT(TEXT(RIGHT('[3]Pos Log Serang 260721'!XFD1,6),REPT("0",6)),3)=1," seribu",INDEX('285_Bpk Zudi_Banjarmasin'!idxSatuSampaiDuaPuluh,--LEFT(TEXT(RIGHT('[3]Pos Log Serang 260721'!XFD1,5),REPT("0",5)),2)+1)),INDEX('285_Bpk Zudi_Banjarmasin'!idxSatuSampaiDuaPuluh,--LEFT(RIGHT('[3]Pos Log Serang 260721'!XFD1,5),1)+1)&amp;" puluh "&amp;INDEX('285_Bpk Zudi_Banjarmasin'!idxSatuSampaiDuaPuluh,--LEFT(RIGHT('[3]Pos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">" "&amp;INDEX('286_DN_Lampung'!idxRatusan,--LEFT(TEXT(RIGHT('[3]Pos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seribu",INDEX('286_DN_Lampung'!idxSatuSampaiDuaPuluh,--LEFT(TEXT(RIGHT('[3]Pos Log Serang 260721'!XFD1,5),REPT("0",5)),2)+1)),INDEX('286_DN_Lampung'!idxSatuSampaiDuaPuluh,--LEFT(RIGHT('[3]Pos Log Serang 260721'!XFD1,5),1)+1)&amp;" puluh "&amp;INDEX('286_DN_Lampung'!idxSatuSampaiDuaPuluh,--LEFT(RIGHT('[3]Pos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">" "&amp;INDEX('287_Segoro_Korea'!idxRatusan,--LEFT(TEXT(RIGHT('[3]Pos Log Serang 260721'!XFD1,6),REPT("0",6)),1)+1)&amp;" "&amp;IF((--MID(TEXT(RIGHT('[3]Pos Log Serang 260721'!XFD1,6),REPT("0",6)),2,2)+1)&lt;=20,IF(--LEFT(TEXT(RIGHT('[3]Pos Log Serang 260721'!XFD1,6),REPT("0",6)),3)=1," seribu",INDEX('287_Segoro_Korea'!idxSatuSampaiDuaPuluh,--LEFT(TEXT(RIGHT('[3]Pos Log Serang 260721'!XFD1,5),REPT("0",5)),2)+1)),INDEX('287_Segoro_Korea'!idxSatuSampaiDuaPuluh,--LEFT(RIGHT('[3]Pos Log Serang 260721'!XFD1,5),1)+1)&amp;" puluh "&amp;INDEX('287_Segoro_Korea'!idxSatuSampaiDuaPuluh,--LEFT(RIGHT('[3]Pos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">" "&amp;INDEX('288_BSC_Alamhijau_Pekanbaru'!idxRatusan,--LEFT(TEXT(RIGHT('[3]Pos Log Serang 260721'!XFD1,6),REPT("0",6)),1)+1)&amp;" "&amp;IF((--MID(TEXT(RIGHT('[3]Pos Log Serang 260721'!XFD1,6),REPT("0",6)),2,2)+1)&lt;=20,IF(--LEFT(TEXT(RIGHT('[3]Pos Log Serang 260721'!XFD1,6),REPT("0",6)),3)=1," seribu",INDEX('288_BSC_Alamhijau_Pekanbaru'!idxSatuSampaiDuaPuluh,--LEFT(TEXT(RIGHT('[3]Pos Log Serang 260721'!XFD1,5),REPT("0",5)),2)+1)),INDEX('288_BSC_Alamhijau_Pekanbaru'!idxSatuSampaiDuaPuluh,--LEFT(RIGHT('[3]Pos Log Serang 260721'!XFD1,5),1)+1)&amp;" puluh "&amp;INDEX('288_BSC_Alamhijau_Pekanbaru'!idxSatuSampaiDuaPuluh,--LEFT(RIGHT('[3]Pos Log Serang 260721'!XFD1,4),1)+1))&amp;IF(OR(LEN('[3]Pos Log Serang 260721'!XFD1)&lt;=3,--LEFT(TEXT(RIGHT('[3]Pos Log Serang 260721'!XFD1,6),REPT("0",6)),3)={0;1}),""," ribu")</definedName>
    <definedName name="ribu3" localSheetId="15">" "&amp;INDEX('289_PT. Yasa_Konawe'!idxRatusan,--LEFT(TEXT(RIGHT('[3]Pos Log Serang 260721'!XFD1,6),REPT("0",6)),1)+1)&amp;" "&amp;IF((--MID(TEXT(RIGHT('[3]Pos Log Serang 260721'!XFD1,6),REPT("0",6)),2,2)+1)&lt;=20,IF(--LEFT(TEXT(RIGHT('[3]Pos Log Serang 260721'!XFD1,6),REPT("0",6)),3)=1," seribu",INDEX('289_PT. Yasa_Konawe'!idxSatuSampaiDuaPuluh,--LEFT(TEXT(RIGHT('[3]Pos Log Serang 260721'!XFD1,5),REPT("0",5)),2)+1)),INDEX('289_PT. Yasa_Konawe'!idxSatuSampaiDuaPuluh,--LEFT(RIGHT('[3]Pos Log Serang 260721'!XFD1,5),1)+1)&amp;" puluh "&amp;INDEX('289_PT. Yasa_Konawe'!idxSatuSampaiDuaPuluh,--LEFT(RIGHT('[3]Pos Log Serang 260721'!XFD1,4),1)+1))&amp;IF(OR(LEN('[3]Pos Log Serang 260721'!XFD1)&lt;=3,--LEFT(TEXT(RIGHT('[3]Pos Log Serang 260721'!XFD1,6),REPT("0",6)),3)={0;1}),""," ribu")</definedName>
    <definedName name="ribu3" localSheetId="16">" "&amp;INDEX('290_PCS_Ketapang'!idxRatusan,--LEFT(TEXT(RIGHT('[3]Pos Log Serang 260721'!XFD1,6),REPT("0",6)),1)+1)&amp;" "&amp;IF((--MID(TEXT(RIGHT('[3]Pos Log Serang 260721'!XFD1,6),REPT("0",6)),2,2)+1)&lt;=20,IF(--LEFT(TEXT(RIGHT('[3]Pos Log Serang 260721'!XFD1,6),REPT("0",6)),3)=1," seribu",INDEX('290_PCS_Ketapang'!idxSatuSampaiDuaPuluh,--LEFT(TEXT(RIGHT('[3]Pos Log Serang 260721'!XFD1,5),REPT("0",5)),2)+1)),INDEX('290_PCS_Ketapang'!idxSatuSampaiDuaPuluh,--LEFT(RIGHT('[3]Pos Log Serang 260721'!XFD1,5),1)+1)&amp;" puluh "&amp;INDEX('290_PCS_Ketapang'!idxSatuSampaiDuaPuluh,--LEFT(RIGHT('[3]Pos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7">" "&amp;INDEX('291_Menara_Cirebon'!idxRatusan,--LEFT(TEXT(RIGHT('[3]Pos Log Serang 260721'!XFD1,6),REPT("0",6)),1)+1)&amp;" "&amp;IF((--MID(TEXT(RIGHT('[3]Pos Log Serang 260721'!XFD1,6),REPT("0",6)),2,2)+1)&lt;=20,IF(--LEFT(TEXT(RIGHT('[3]Pos Log Serang 260721'!XFD1,6),REPT("0",6)),3)=1," seribu",INDEX('291_Menara_Cirebon'!idxSatuSampaiDuaPuluh,--LEFT(TEXT(RIGHT('[3]Pos Log Serang 260721'!XFD1,5),REPT("0",5)),2)+1)),INDEX('291_Menara_Cirebon'!idxSatuSampaiDuaPuluh,--LEFT(RIGHT('[3]Pos Log Serang 260721'!XFD1,5),1)+1)&amp;" puluh "&amp;INDEX('291_Menara_Cirebon'!idxSatuSampaiDuaPuluh,--LEFT(RIGHT('[3]Pos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8">" "&amp;INDEX('292_Menara_Medan'!idxRatusan,--LEFT(TEXT(RIGHT('[3]Pos Log Serang 260721'!XFD1,6),REPT("0",6)),1)+1)&amp;" "&amp;IF((--MID(TEXT(RIGHT('[3]Pos Log Serang 260721'!XFD1,6),REPT("0",6)),2,2)+1)&lt;=20,IF(--LEFT(TEXT(RIGHT('[3]Pos Log Serang 260721'!XFD1,6),REPT("0",6)),3)=1," seribu",INDEX('292_Menara_Medan'!idxSatuSampaiDuaPuluh,--LEFT(TEXT(RIGHT('[3]Pos Log Serang 260721'!XFD1,5),REPT("0",5)),2)+1)),INDEX('292_Menara_Medan'!idxSatuSampaiDuaPuluh,--LEFT(RIGHT('[3]Pos Log Serang 260721'!XFD1,5),1)+1)&amp;" puluh "&amp;INDEX('292_Menara_Medan'!idxSatuSampaiDuaPuluh,--LEFT(RIGHT('[3]Pos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9">" "&amp;INDEX('293_MTEK_Indramayu'!idxRatusan,--LEFT(TEXT(RIGHT('[3]Pos Log Serang 260721'!XFD1,6),REPT("0",6)),1)+1)&amp;" "&amp;IF((--MID(TEXT(RIGHT('[3]Pos Log Serang 260721'!XFD1,6),REPT("0",6)),2,2)+1)&lt;=20,IF(--LEFT(TEXT(RIGHT('[3]Pos Log Serang 260721'!XFD1,6),REPT("0",6)),3)=1," seribu",INDEX('293_MTEK_Indramayu'!idxSatuSampaiDuaPuluh,--LEFT(TEXT(RIGHT('[3]Pos Log Serang 260721'!XFD1,5),REPT("0",5)),2)+1)),INDEX('293_MTEK_Indramayu'!idxSatuSampaiDuaPuluh,--LEFT(RIGHT('[3]Pos Log Serang 260721'!XFD1,5),1)+1)&amp;" puluh "&amp;INDEX('293_MTEK_Indramayu'!idxSatuSampaiDuaPuluh,--LEFT(RIGHT('[3]Pos Log Serang 260721'!XFD1,4),1)+1))&amp;IF(OR(LEN('[3]Pos Log Serang 260721'!XFD1)&lt;=3,--LEFT(TEXT(RIGHT('[3]Pos Log Serang 260721'!XFD1,6),REPT("0",6)),3)={0;1}),""," ribu")</definedName>
    <definedName name="ribu3" localSheetId="20">" "&amp;INDEX('294_MTEK_Bogor'!idxRatusan,--LEFT(TEXT(RIGHT('[3]Pos Log Serang 260721'!XFD1,6),REPT("0",6)),1)+1)&amp;" "&amp;IF((--MID(TEXT(RIGHT('[3]Pos Log Serang 260721'!XFD1,6),REPT("0",6)),2,2)+1)&lt;=20,IF(--LEFT(TEXT(RIGHT('[3]Pos Log Serang 260721'!XFD1,6),REPT("0",6)),3)=1," seribu",INDEX('294_MTEK_Bogor'!idxSatuSampaiDuaPuluh,--LEFT(TEXT(RIGHT('[3]Pos Log Serang 260721'!XFD1,5),REPT("0",5)),2)+1)),INDEX('294_MTEK_Bogor'!idxSatuSampaiDuaPuluh,--LEFT(RIGHT('[3]Pos Log Serang 260721'!XFD1,5),1)+1)&amp;" puluh "&amp;INDEX('294_MTEK_Bogor'!idxSatuSampaiDuaPuluh,--LEFT(RIGHT('[3]Pos Log Serang 260721'!XFD1,4),1)+1))&amp;IF(OR(LEN('[3]Pos Log Serang 260721'!XFD1)&lt;=3,--LEFT(TEXT(RIGHT('[3]Pos Log Serang 260721'!XFD1,6),REPT("0",6)),3)={0;1}),""," ribu")</definedName>
    <definedName name="ribu3" localSheetId="21">" "&amp;INDEX('295_Solologo_Setyalam_Malang'!idxRatusan,--LEFT(TEXT(RIGHT('[3]Pos Log Serang 260721'!XFD1,6),REPT("0",6)),1)+1)&amp;" "&amp;IF((--MID(TEXT(RIGHT('[3]Pos Log Serang 260721'!XFD1,6),REPT("0",6)),2,2)+1)&lt;=20,IF(--LEFT(TEXT(RIGHT('[3]Pos Log Serang 260721'!XFD1,6),REPT("0",6)),3)=1," seribu",INDEX('295_Solologo_Setyalam_Malang'!idxSatuSampaiDuaPuluh,--LEFT(TEXT(RIGHT('[3]Pos Log Serang 260721'!XFD1,5),REPT("0",5)),2)+1)),INDEX('295_Solologo_Setyalam_Malang'!idxSatuSampaiDuaPuluh,--LEFT(RIGHT('[3]Pos Log Serang 260721'!XFD1,5),1)+1)&amp;" puluh "&amp;INDEX('295_Solologo_Setyalam_Malang'!idxSatuSampaiDuaPuluh,--LEFT(RIGHT('[3]Pos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22">" "&amp;INDEX('296_Solologo_Persada_Pasuruan'!idxRatusan,--LEFT(TEXT(RIGHT('[3]Pos Log Serang 260721'!XFD1,6),REPT("0",6)),1)+1)&amp;" "&amp;IF((--MID(TEXT(RIGHT('[3]Pos Log Serang 260721'!XFD1,6),REPT("0",6)),2,2)+1)&lt;=20,IF(--LEFT(TEXT(RIGHT('[3]Pos Log Serang 260721'!XFD1,6),REPT("0",6)),3)=1," seribu",INDEX('296_Solologo_Persada_Pasuruan'!idxSatuSampaiDuaPuluh,--LEFT(TEXT(RIGHT('[3]Pos Log Serang 260721'!XFD1,5),REPT("0",5)),2)+1)),INDEX('296_Solologo_Persada_Pasuruan'!idxSatuSampaiDuaPuluh,--LEFT(RIGHT('[3]Pos Log Serang 260721'!XFD1,5),1)+1)&amp;" puluh "&amp;INDEX('296_Solologo_Persada_Pasuruan'!idxSatuSampaiDuaPuluh,--LEFT(RIGHT('[3]Pos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23">" "&amp;INDEX('297_Brama_Batam'!idxRatusan,--LEFT(TEXT(RIGHT('[3]Pos Log Serang 260721'!XFD1,6),REPT("0",6)),1)+1)&amp;" "&amp;IF((--MID(TEXT(RIGHT('[3]Pos Log Serang 260721'!XFD1,6),REPT("0",6)),2,2)+1)&lt;=20,IF(--LEFT(TEXT(RIGHT('[3]Pos Log Serang 260721'!XFD1,6),REPT("0",6)),3)=1," seribu",INDEX('297_Brama_Batam'!idxSatuSampaiDuaPuluh,--LEFT(TEXT(RIGHT('[3]Pos Log Serang 260721'!XFD1,5),REPT("0",5)),2)+1)),INDEX('297_Brama_Batam'!idxSatuSampaiDuaPuluh,--LEFT(RIGHT('[3]Pos Log Serang 260721'!XFD1,5),1)+1)&amp;" puluh "&amp;INDEX('297_Brama_Batam'!idxSatuSampaiDuaPuluh,--LEFT(RIGHT('[3]Pos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24">" "&amp;INDEX('298_CMT_Pekanbaru'!idxRatusan,--LEFT(TEXT(RIGHT('[3]Pos Log Serang 260721'!XFD1,6),REPT("0",6)),1)+1)&amp;" "&amp;IF((--MID(TEXT(RIGHT('[3]Pos Log Serang 260721'!XFD1,6),REPT("0",6)),2,2)+1)&lt;=20,IF(--LEFT(TEXT(RIGHT('[3]Pos Log Serang 260721'!XFD1,6),REPT("0",6)),3)=1," seribu",INDEX('298_CMT_Pekanbaru'!idxSatuSampaiDuaPuluh,--LEFT(TEXT(RIGHT('[3]Pos Log Serang 260721'!XFD1,5),REPT("0",5)),2)+1)),INDEX('298_CMT_Pekanbaru'!idxSatuSampaiDuaPuluh,--LEFT(RIGHT('[3]Pos Log Serang 260721'!XFD1,5),1)+1)&amp;" puluh "&amp;INDEX('298_CMT_Pekanbaru'!idxSatuSampaiDuaPuluh,--LEFT(RIGHT('[3]Pos Log Serang 260721'!XFD1,4),1)+1))&amp;IF(OR(LEN('[3]Pos Log Serang 260721'!XFD1)&lt;=3,--LEFT(TEXT(RIGHT('[3]Pos Log Serang 260721'!XFD1,6),REPT("0",6)),3)={0;1}),""," ribu")</definedName>
    <definedName name="ribu3" localSheetId="25">" "&amp;INDEX('299_Multi Anugrah_Purwokerto'!idxRatusan,--LEFT(TEXT(RIGHT('[3]Pos Log Serang 260721'!XFD1,6),REPT("0",6)),1)+1)&amp;" "&amp;IF((--MID(TEXT(RIGHT('[3]Pos Log Serang 260721'!XFD1,6),REPT("0",6)),2,2)+1)&lt;=20,IF(--LEFT(TEXT(RIGHT('[3]Pos Log Serang 260721'!XFD1,6),REPT("0",6)),3)=1," seribu",INDEX('299_Multi Anugrah_Purwokerto'!idxSatuSampaiDuaPuluh,--LEFT(TEXT(RIGHT('[3]Pos Log Serang 260721'!XFD1,5),REPT("0",5)),2)+1)),INDEX('299_Multi Anugrah_Purwokerto'!idxSatuSampaiDuaPuluh,--LEFT(RIGHT('[3]Pos Log Serang 260721'!XFD1,5),1)+1)&amp;" puluh "&amp;INDEX('299_Multi Anugrah_Purwokerto'!idxSatuSampaiDuaPuluh,--LEFT(RIGHT('[3]Pos Log Serang 260721'!XFD1,4),1)+1))&amp;IF(OR(LEN('[3]Pos Log Serang 260721'!XFD1)&lt;=3,--LEFT(TEXT(RIGHT('[3]Pos Log Serang 260721'!XFD1,6),REPT("0",6)),3)={0;1}),""," ribu")</definedName>
    <definedName name="ribu3" localSheetId="26">" "&amp;INDEX('300_Brama_Pontianak'!idxRatusan,--LEFT(TEXT(RIGHT('[3]Pos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seribu",INDEX('300_Brama_Pontianak'!idxSatuSampaiDuaPuluh,--LEFT(TEXT(RIGHT('[3]Pos Log Serang 260721'!XFD1,5),REPT("0",5)),2)+1)),INDEX('300_Brama_Pontianak'!idxSatuSampaiDuaPuluh,--LEFT(RIGHT('[3]Pos Log Serang 260721'!XFD1,5),1)+1)&amp;" puluh "&amp;INDEX('300_Brama_Pontianak'!idxSatuSampaiDuaPuluh,--LEFT(RIGHT('[3]Pos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27">" "&amp;INDEX('301_Expresindo_Pondok Cabe'!idxRatusan,--LEFT(TEXT(RIGHT('[3]Pos Log Serang 260721'!XFD1,6),REPT("0",6)),1)+1)&amp;" "&amp;IF((--MID(TEXT(RIGHT('[3]Pos Log Serang 260721'!XFD1,6),REPT("0",6)),2,2)+1)&lt;=20,IF(--LEFT(TEXT(RIGHT('[3]Pos Log Serang 260721'!XFD1,6),REPT("0",6)),3)=1," seribu",INDEX('301_Expresindo_Pondok Cabe'!idxSatuSampaiDuaPuluh,--LEFT(TEXT(RIGHT('[3]Pos Log Serang 260721'!XFD1,5),REPT("0",5)),2)+1)),INDEX('301_Expresindo_Pondok Cabe'!idxSatuSampaiDuaPuluh,--LEFT(RIGHT('[3]Pos Log Serang 260721'!XFD1,5),1)+1)&amp;" puluh "&amp;INDEX('301_Expresindo_Pondok Cabe'!idxSatuSampaiDuaPuluh,--LEFT(RIGHT('[3]Pos Log Serang 260721'!XFD1,4),1)+1))&amp;IF(OR(LEN('[3]Pos Log Serang 260721'!XFD1)&lt;=3,--LEFT(TEXT(RIGHT('[3]Pos Log Serang 260721'!XFD1,6),REPT("0",6)),3)={0;1}),""," ribu")</definedName>
    <definedName name="ribu3" localSheetId="28">" "&amp;INDEX('302_Hinawa DNR_Mix'!idxRatusan,--LEFT(TEXT(RIGHT('[3]Pos Log Serang 260721'!XFD1,6),REPT("0",6)),1)+1)&amp;" "&amp;IF((--MID(TEXT(RIGHT('[3]Pos Log Serang 260721'!XFD1,6),REPT("0",6)),2,2)+1)&lt;=20,IF(--LEFT(TEXT(RIGHT('[3]Pos Log Serang 260721'!XFD1,6),REPT("0",6)),3)=1," seribu",INDEX('302_Hinawa DNR_Mix'!idxSatuSampaiDuaPuluh,--LEFT(TEXT(RIGHT('[3]Pos Log Serang 260721'!XFD1,5),REPT("0",5)),2)+1)),INDEX('302_Hinawa DNR_Mix'!idxSatuSampaiDuaPuluh,--LEFT(RIGHT('[3]Pos Log Serang 260721'!XFD1,5),1)+1)&amp;" puluh "&amp;INDEX('302_Hinawa DNR_Mix'!idxSatuSampaiDuaPuluh,--LEFT(RIGHT('[3]Pos Log Serang 260721'!XFD1,4),1)+1))&amp;IF(OR(LEN('[3]Pos Log Serang 260721'!XFD1)&lt;=3,--LEFT(TEXT(RIGHT('[3]Pos Log Serang 260721'!XFD1,6),REPT("0",6)),3)={0;1}),""," ribu")</definedName>
    <definedName name="ribu3" localSheetId="29">" "&amp;INDEX('303_Trawlbens_Batam'!idxRatusan,--LEFT(TEXT(RIGHT('[3]Pos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seribu",INDEX('303_Trawlbens_Batam'!idxSatuSampaiDuaPuluh,--LEFT(TEXT(RIGHT('[3]Pos Log Serang 260721'!XFD1,5),REPT("0",5)),2)+1)),INDEX('303_Trawlbens_Batam'!idxSatuSampaiDuaPuluh,--LEFT(RIGHT('[3]Pos Log Serang 260721'!XFD1,5),1)+1)&amp;" puluh "&amp;INDEX('303_Trawlbens_Batam'!idxSatuSampaiDuaPuluh,--LEFT(RIGHT('[3]Pos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0">" "&amp;INDEX('304_Yenlingtan_Beorganik_BT'!idxRatusan,--LEFT(TEXT(RIGHT('[3]Pos Log Serang 260721'!XFD1,6),REPT("0",6)),1)+1)&amp;" "&amp;IF((--MID(TEXT(RIGHT('[3]Pos Log Serang 260721'!XFD1,6),REPT("0",6)),2,2)+1)&lt;=20,IF(--LEFT(TEXT(RIGHT('[3]Pos Log Serang 260721'!XFD1,6),REPT("0",6)),3)=1," seribu",INDEX('304_Yenlingtan_Beorganik_BT'!idxSatuSampaiDuaPuluh,--LEFT(TEXT(RIGHT('[3]Pos Log Serang 260721'!XFD1,5),REPT("0",5)),2)+1)),INDEX('304_Yenlingtan_Beorganik_BT'!idxSatuSampaiDuaPuluh,--LEFT(RIGHT('[3]Pos Log Serang 260721'!XFD1,5),1)+1)&amp;" puluh "&amp;INDEX('304_Yenlingtan_Beorganik_BT'!idxSatuSampaiDuaPuluh,--LEFT(RIGHT('[3]Pos Log Serang 260721'!XFD1,4),1)+1))&amp;IF(OR(LEN('[3]Pos Log Serang 260721'!XFD1)&lt;=3,--LEFT(TEXT(RIGHT('[3]Pos Log Serang 260721'!XFD1,6),REPT("0",6)),3)={0;1}),""," ribu")</definedName>
    <definedName name="ribu3" localSheetId="31">" "&amp;INDEX('305_Yenlingtan_Primasari_BTM'!idxRatusan,--LEFT(TEXT(RIGHT('[3]Pos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seribu",INDEX('305_Yenlingtan_Primasari_BTM'!idxSatuSampaiDuaPuluh,--LEFT(TEXT(RIGHT('[3]Pos Log Serang 260721'!XFD1,5),REPT("0",5)),2)+1)),INDEX('305_Yenlingtan_Primasari_BTM'!idxSatuSampaiDuaPuluh,--LEFT(RIGHT('[3]Pos Log Serang 260721'!XFD1,5),1)+1)&amp;" puluh "&amp;INDEX('305_Yenlingtan_Primasari_BTM'!idxSatuSampaiDuaPuluh,--LEFT(RIGHT('[3]Pos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2">" "&amp;INDEX('306_Gautama_Batam'!idxRatusan,--LEFT(TEXT(RIGHT('[3]Pos Log Serang 260721'!XFD1,6),REPT("0",6)),1)+1)&amp;" "&amp;IF((--MID(TEXT(RIGHT('[3]Pos Log Serang 260721'!XFD1,6),REPT("0",6)),2,2)+1)&lt;=20,IF(--LEFT(TEXT(RIGHT('[3]Pos Log Serang 260721'!XFD1,6),REPT("0",6)),3)=1," seribu",INDEX('306_Gautama_Batam'!idxSatuSampaiDuaPuluh,--LEFT(TEXT(RIGHT('[3]Pos Log Serang 260721'!XFD1,5),REPT("0",5)),2)+1)),INDEX('306_Gautama_Batam'!idxSatuSampaiDuaPuluh,--LEFT(RIGHT('[3]Pos Log Serang 260721'!XFD1,5),1)+1)&amp;" puluh "&amp;INDEX('306_Gautama_Batam'!idxSatuSampaiDuaPuluh,--LEFT(RIGHT('[3]Pos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3">" "&amp;INDEX('307_Yenlingtan_Primasari_BTM'!idxRatusan,--LEFT(TEXT(RIGHT('[3]Pos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seribu",INDEX('307_Yenlingtan_Primasari_BTM'!idxSatuSampaiDuaPuluh,--LEFT(TEXT(RIGHT('[3]Pos Log Serang 260721'!XFD1,5),REPT("0",5)),2)+1)),INDEX('307_Yenlingtan_Primasari_BTM'!idxSatuSampaiDuaPuluh,--LEFT(RIGHT('[3]Pos Log Serang 260721'!XFD1,5),1)+1)&amp;" puluh "&amp;INDEX('307_Yenlingtan_Primasari_BTM'!idxSatuSampaiDuaPuluh,--LEFT(RIGHT('[3]Pos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4">" "&amp;INDEX('308_Klik_Batam'!idxRatusan,--LEFT(TEXT(RIGHT('[3]Pos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seribu",INDEX('308_Klik_Batam'!idxSatuSampaiDuaPuluh,--LEFT(TEXT(RIGHT('[3]Pos Log Serang 260721'!XFD1,5),REPT("0",5)),2)+1)),INDEX('308_Klik_Batam'!idxSatuSampaiDuaPuluh,--LEFT(RIGHT('[3]Pos Log Serang 260721'!XFD1,5),1)+1)&amp;" puluh "&amp;INDEX('308_Klik_Batam'!idxSatuSampaiDuaPuluh,--LEFT(RIGHT('[3]Pos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5">" "&amp;INDEX('309_Anzora Skin_Batam'!idxRatusan,--LEFT(TEXT(RIGHT('[3]Pos Log Serang 260721'!XFD1,6),REPT("0",6)),1)+1)&amp;" "&amp;IF((--MID(TEXT(RIGHT('[3]Pos Log Serang 260721'!XFD1,6),REPT("0",6)),2,2)+1)&lt;=20,IF(--LEFT(TEXT(RIGHT('[3]Pos Log Serang 260721'!XFD1,6),REPT("0",6)),3)=1," seribu",INDEX('309_Anzora Skin_Batam'!idxSatuSampaiDuaPuluh,--LEFT(TEXT(RIGHT('[3]Pos Log Serang 260721'!XFD1,5),REPT("0",5)),2)+1)),INDEX('309_Anzora Skin_Batam'!idxSatuSampaiDuaPuluh,--LEFT(RIGHT('[3]Pos Log Serang 260721'!XFD1,5),1)+1)&amp;" puluh "&amp;INDEX('309_Anzora Skin_Batam'!idxSatuSampaiDuaPuluh,--LEFT(RIGHT('[3]Pos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6">" "&amp;INDEX('310_Trawlbens_Batam'!idxRatusan,--LEFT(TEXT(RIGHT('[3]Pos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seribu",INDEX('310_Trawlbens_Batam'!idxSatuSampaiDuaPuluh,--LEFT(TEXT(RIGHT('[3]Pos Log Serang 260721'!XFD1,5),REPT("0",5)),2)+1)),INDEX('310_Trawlbens_Batam'!idxSatuSampaiDuaPuluh,--LEFT(RIGHT('[3]Pos Log Serang 260721'!XFD1,5),1)+1)&amp;" puluh "&amp;INDEX('310_Trawlbens_Batam'!idxSatuSampaiDuaPuluh,--LEFT(RIGHT('[3]Pos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7">" "&amp;INDEX('311_Bpk.Iqbal_Jambi'!idxRatusan,--LEFT(TEXT(RIGHT('[3]Pos Log Serang 260721'!XFD1,6),REPT("0",6)),1)+1)&amp;" "&amp;IF((--MID(TEXT(RIGHT('[3]Pos Log Serang 260721'!XFD1,6),REPT("0",6)),2,2)+1)&lt;=20,IF(--LEFT(TEXT(RIGHT('[3]Pos Log Serang 260721'!XFD1,6),REPT("0",6)),3)=1," seribu",INDEX('311_Bpk.Iqbal_Jambi'!idxSatuSampaiDuaPuluh,--LEFT(TEXT(RIGHT('[3]Pos Log Serang 260721'!XFD1,5),REPT("0",5)),2)+1)),INDEX('311_Bpk.Iqbal_Jambi'!idxSatuSampaiDuaPuluh,--LEFT(RIGHT('[3]Pos Log Serang 260721'!XFD1,5),1)+1)&amp;" puluh "&amp;INDEX('311_Bpk.Iqbal_Jambi'!idxSatuSampaiDuaPuluh,--LEFT(RIGHT('[3]Pos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38">" "&amp;INDEX('312_Yenlingtan_Primasari_BTM'!idxRatusan,--LEFT(TEXT(RIGHT('[3]Pos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seribu",INDEX('312_Yenlingtan_Primasari_BTM'!idxSatuSampaiDuaPuluh,--LEFT(TEXT(RIGHT('[3]Pos Log Serang 260721'!XFD1,5),REPT("0",5)),2)+1)),INDEX('312_Yenlingtan_Primasari_BTM'!idxSatuSampaiDuaPuluh,--LEFT(RIGHT('[3]Pos Log Serang 260721'!XFD1,5),1)+1)&amp;" puluh "&amp;INDEX('312_Yenlingtan_Primasari_BTM'!idxSatuSampaiDuaPuluh,--LEFT(RIGHT('[3]Pos Log Serang 260721'!XFD1,4),1)+1))&amp;IF(OR(LEN('[3]Pos Log Serang 260721'!XFD1)&lt;=3,--LEFT(TEXT(RIGHT('[3]Pos Log Serang 260721'!XFD1,6),REPT("0",6)),3)={0;1}),""," ribu")</definedName>
    <definedName name="ribu3" localSheetId="39">" "&amp;INDEX('313_Yenlingtan_Primasari_BTM'!idxRatusan,--LEFT(TEXT(RIGHT('[3]Pos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seribu",INDEX('313_Yenlingtan_Primasari_BTM'!idxSatuSampaiDuaPuluh,--LEFT(TEXT(RIGHT('[3]Pos Log Serang 260721'!XFD1,5),REPT("0",5)),2)+1)),INDEX('313_Yenlingtan_Primasari_BTM'!idxSatuSampaiDuaPuluh,--LEFT(RIGHT('[3]Pos Log Serang 260721'!XFD1,5),1)+1)&amp;" puluh "&amp;INDEX('313_Yenlingtan_Primasari_BTM'!idxSatuSampaiDuaPuluh,--LEFT(RIGHT('[3]Pos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0">" "&amp;INDEX('314_Padi Logistik_Bali'!idxRatusan,--LEFT(TEXT(RIGHT('[3]Pos Log Serang 260721'!XFD1,6),REPT("0",6)),1)+1)&amp;" "&amp;IF((--MID(TEXT(RIGHT('[3]Pos Log Serang 260721'!XFD1,6),REPT("0",6)),2,2)+1)&lt;=20,IF(--LEFT(TEXT(RIGHT('[3]Pos Log Serang 260721'!XFD1,6),REPT("0",6)),3)=1," seribu",INDEX('314_Padi Logistik_Bali'!idxSatuSampaiDuaPuluh,--LEFT(TEXT(RIGHT('[3]Pos Log Serang 260721'!XFD1,5),REPT("0",5)),2)+1)),INDEX('314_Padi Logistik_Bali'!idxSatuSampaiDuaPuluh,--LEFT(RIGHT('[3]Pos Log Serang 260721'!XFD1,5),1)+1)&amp;" puluh "&amp;INDEX('314_Padi Logistik_Bali'!idxSatuSampaiDuaPuluh,--LEFT(RIGHT('[3]Pos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41">" "&amp;INDEX('315_BBI_Pontianak'!idxRatusan,--LEFT(TEXT(RIGHT('[3]Pos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seribu",INDEX('315_BBI_Pontianak'!idxSatuSampaiDuaPuluh,--LEFT(TEXT(RIGHT('[3]Pos Log Serang 260721'!XFD1,5),REPT("0",5)),2)+1)),INDEX('315_BBI_Pontianak'!idxSatuSampaiDuaPuluh,--LEFT(RIGHT('[3]Pos Log Serang 260721'!XFD1,5),1)+1)&amp;" puluh "&amp;INDEX('315_BBI_Pontianak'!idxSatuSampaiDuaPuluh,--LEFT(RIGHT('[3]Pos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42">" "&amp;INDEX('316_BBI_Medan'!idxRatusan,--LEFT(TEXT(RIGHT('[3]Pos Log Serang 260721'!XFD1,6),REPT("0",6)),1)+1)&amp;" "&amp;IF((--MID(TEXT(RIGHT('[3]Pos Log Serang 260721'!XFD1,6),REPT("0",6)),2,2)+1)&lt;=20,IF(--LEFT(TEXT(RIGHT('[3]Pos Log Serang 260721'!XFD1,6),REPT("0",6)),3)=1," seribu",INDEX('316_BBI_Medan'!idxSatuSampaiDuaPuluh,--LEFT(TEXT(RIGHT('[3]Pos Log Serang 260721'!XFD1,5),REPT("0",5)),2)+1)),INDEX('316_BBI_Medan'!idxSatuSampaiDuaPuluh,--LEFT(RIGHT('[3]Pos Log Serang 260721'!XFD1,5),1)+1)&amp;" puluh "&amp;INDEX('316_BBI_Medan'!idxSatuSampaiDuaPuluh,--LEFT(RIGHT('[3]Pos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43">" "&amp;INDEX('317_BBI_Jambi'!idxRatusan,--LEFT(TEXT(RIGHT('[3]Pos Log Serang 260721'!XFD1,6),REPT("0",6)),1)+1)&amp;" "&amp;IF((--MID(TEXT(RIGHT('[3]Pos Log Serang 260721'!XFD1,6),REPT("0",6)),2,2)+1)&lt;=20,IF(--LEFT(TEXT(RIGHT('[3]Pos Log Serang 260721'!XFD1,6),REPT("0",6)),3)=1," seribu",INDEX('317_BBI_Jambi'!idxSatuSampaiDuaPuluh,--LEFT(TEXT(RIGHT('[3]Pos Log Serang 260721'!XFD1,5),REPT("0",5)),2)+1)),INDEX('317_BBI_Jambi'!idxSatuSampaiDuaPuluh,--LEFT(RIGHT('[3]Pos Log Serang 260721'!XFD1,5),1)+1)&amp;" puluh "&amp;INDEX('317_BBI_Jambi'!idxSatuSampaiDuaPuluh,--LEFT(RIGHT('[3]Pos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44">" "&amp;INDEX('318_DN_Import China-JKT'!idxRatusan,--LEFT(TEXT(RIGHT('[3]Pos Log Serang 260721'!XFD1,6),REPT("0",6)),1)+1)&amp;" "&amp;IF((--MID(TEXT(RIGHT('[3]Pos Log Serang 260721'!XFD1,6),REPT("0",6)),2,2)+1)&lt;=20,IF(--LEFT(TEXT(RIGHT('[3]Pos Log Serang 260721'!XFD1,6),REPT("0",6)),3)=1," seribu",INDEX('318_DN_Import China-JKT'!idxSatuSampaiDuaPuluh,--LEFT(TEXT(RIGHT('[3]Pos Log Serang 260721'!XFD1,5),REPT("0",5)),2)+1)),INDEX('318_DN_Import China-JKT'!idxSatuSampaiDuaPuluh,--LEFT(RIGHT('[3]Pos Log Serang 260721'!XFD1,5),1)+1)&amp;" puluh "&amp;INDEX('318_DN_Import China-JKT'!idxSatuSampaiDuaPuluh,--LEFT(RIGHT('[3]Pos Log Serang 260721'!XFD1,4),1)+1))&amp;IF(OR(LEN('[3]Pos Log Serang 260721'!XFD1)&lt;=3,--LEFT(TEXT(RIGHT('[3]Pos Log Serang 260721'!XFD1,6),REPT("0",6)),3)={0;1}),""," ribu")</definedName>
    <definedName name="ribu3" localSheetId="45">" "&amp;INDEX('318A_DN_Import China-JKT '!idxRatusan,--LEFT(TEXT(RIGHT('[3]Pos Log Serang 260721'!XFD1,6),REPT("0",6)),1)+1)&amp;" "&amp;IF((--MID(TEXT(RIGHT('[3]Pos Log Serang 260721'!XFD1,6),REPT("0",6)),2,2)+1)&lt;=20,IF(--LEFT(TEXT(RIGHT('[3]Pos Log Serang 260721'!XFD1,6),REPT("0",6)),3)=1," seribu",INDEX('318A_DN_Import China-JKT '!idxSatuSampaiDuaPuluh,--LEFT(TEXT(RIGHT('[3]Pos Log Serang 260721'!XFD1,5),REPT("0",5)),2)+1)),INDEX('318A_DN_Import China-JKT '!idxSatuSampaiDuaPuluh,--LEFT(RIGHT('[3]Pos Log Serang 260721'!XFD1,5),1)+1)&amp;" puluh "&amp;INDEX('318A_DN_Import China-JKT '!idxSatuSampaiDuaPuluh,--LEFT(RIGHT('[3]Pos Log Serang 260721'!XFD1,4),1)+1))&amp;IF(OR(LEN('[3]Pos Log Serang 260721'!XFD1)&lt;=3,--LEFT(TEXT(RIGHT('[3]Pos Log Serang 260721'!XFD1,6),REPT("0",6)),3)={0;1}),""," ribu")</definedName>
    <definedName name="ribu3" localSheetId="46">" "&amp;INDEX('318B_DN_Import China-JKT '!idxRatusan,--LEFT(TEXT(RIGHT('[3]Pos Log Serang 260721'!XFD1,6),REPT("0",6)),1)+1)&amp;" "&amp;IF((--MID(TEXT(RIGHT('[3]Pos Log Serang 260721'!XFD1,6),REPT("0",6)),2,2)+1)&lt;=20,IF(--LEFT(TEXT(RIGHT('[3]Pos Log Serang 260721'!XFD1,6),REPT("0",6)),3)=1," seribu",INDEX('318B_DN_Import China-JKT '!idxSatuSampaiDuaPuluh,--LEFT(TEXT(RIGHT('[3]Pos Log Serang 260721'!XFD1,5),REPT("0",5)),2)+1)),INDEX('318B_DN_Import China-JKT '!idxSatuSampaiDuaPuluh,--LEFT(RIGHT('[3]Pos Log Serang 260721'!XFD1,5),1)+1)&amp;" puluh "&amp;INDEX('318B_DN_Import China-JKT '!idxSatuSampaiDuaPuluh,--LEFT(RIGHT('[3]Pos Log Serang 260721'!XFD1,4),1)+1))&amp;IF(OR(LEN('[3]Pos Log Serang 260721'!XFD1)&lt;=3,--LEFT(TEXT(RIGHT('[3]Pos Log Serang 260721'!XFD1,6),REPT("0",6)),3)={0;1}),""," ribu")</definedName>
    <definedName name="ribu3" localSheetId="47">" "&amp;INDEX('319_Marvel_Batam'!idxRatusan,--LEFT(TEXT(RIGHT('[3]Pos Log Serang 260721'!XFD1,6),REPT("0",6)),1)+1)&amp;" "&amp;IF((--MID(TEXT(RIGHT('[3]Pos Log Serang 260721'!XFD1,6),REPT("0",6)),2,2)+1)&lt;=20,IF(--LEFT(TEXT(RIGHT('[3]Pos Log Serang 260721'!XFD1,6),REPT("0",6)),3)=1," seribu",INDEX('319_Marvel_Batam'!idxSatuSampaiDuaPuluh,--LEFT(TEXT(RIGHT('[3]Pos Log Serang 260721'!XFD1,5),REPT("0",5)),2)+1)),INDEX('319_Marvel_Batam'!idxSatuSampaiDuaPuluh,--LEFT(RIGHT('[3]Pos Log Serang 260721'!XFD1,5),1)+1)&amp;" puluh "&amp;INDEX('319_Marvel_Batam'!idxSatuSampaiDuaPuluh,--LEFT(RIGHT('[3]Pos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8">" "&amp;INDEX('320_Klik_Batam'!idxRatusan,--LEFT(TEXT(RIGHT('[3]Pos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seribu",INDEX('320_Klik_Batam'!idxSatuSampaiDuaPuluh,--LEFT(TEXT(RIGHT('[3]Pos Log Serang 260721'!XFD1,5),REPT("0",5)),2)+1)),INDEX('320_Klik_Batam'!idxSatuSampaiDuaPuluh,--LEFT(RIGHT('[3]Pos Log Serang 260721'!XFD1,5),1)+1)&amp;" puluh "&amp;INDEX('320_Klik_Batam'!idxSatuSampaiDuaPuluh,--LEFT(RIGHT('[3]Pos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49">" "&amp;INDEX('321_Okaryana_Pontianak'!idxRatusan,--LEFT(TEXT(RIGHT('[3]Pos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seribu",INDEX('321_Okaryana_Pontianak'!idxSatuSampaiDuaPuluh,--LEFT(TEXT(RIGHT('[3]Pos Log Serang 260721'!XFD1,5),REPT("0",5)),2)+1)),INDEX('321_Okaryana_Pontianak'!idxSatuSampaiDuaPuluh,--LEFT(RIGHT('[3]Pos Log Serang 260721'!XFD1,5),1)+1)&amp;" puluh "&amp;INDEX('321_Okaryana_Pontianak'!idxSatuSampaiDuaPuluh,--LEFT(RIGHT('[3]Pos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50">" "&amp;INDEX('322_NCT_Nias'!idxRatusan,--LEFT(TEXT(RIGHT('[3]Pos Log Serang 260721'!XFD1,6),REPT("0",6)),1)+1)&amp;" "&amp;IF((--MID(TEXT(RIGHT('[3]Pos Log Serang 260721'!XFD1,6),REPT("0",6)),2,2)+1)&lt;=20,IF(--LEFT(TEXT(RIGHT('[3]Pos Log Serang 260721'!XFD1,6),REPT("0",6)),3)=1," seribu",INDEX('322_NCT_Nias'!idxSatuSampaiDuaPuluh,--LEFT(TEXT(RIGHT('[3]Pos Log Serang 260721'!XFD1,5),REPT("0",5)),2)+1)),INDEX('322_NCT_Nias'!idxSatuSampaiDuaPuluh,--LEFT(RIGHT('[3]Pos Log Serang 260721'!XFD1,5),1)+1)&amp;" puluh "&amp;INDEX('322_NCT_Nias'!idxSatuSampaiDuaPuluh,--LEFT(RIGHT('[3]Pos Log Serang 260721'!XFD1,4),1)+1))&amp;IF(OR(LEN('[3]Pos Log Serang 260721'!XFD1)&lt;=3,--LEFT(TEXT(RIGHT('[3]Pos Log Serang 260721'!XFD1,6),REPT("0",6)),3)={0;1}),""," ribu")</definedName>
    <definedName name="ribu3" localSheetId="51">" "&amp;INDEX('323_PT. SITC_Undername China'!idxRatusan,--LEFT(TEXT(RIGHT('[3]Pos Log Serang 260721'!XFD1,6),REPT("0",6)),1)+1)&amp;" "&amp;IF((--MID(TEXT(RIGHT('[3]Pos Log Serang 260721'!XFD1,6),REPT("0",6)),2,2)+1)&lt;=20,IF(--LEFT(TEXT(RIGHT('[3]Pos Log Serang 260721'!XFD1,6),REPT("0",6)),3)=1," seribu",INDEX('323_PT. SITC_Undername China'!idxSatuSampaiDuaPuluh,--LEFT(TEXT(RIGHT('[3]Pos Log Serang 260721'!XFD1,5),REPT("0",5)),2)+1)),INDEX('323_PT. SITC_Undername China'!idxSatuSampaiDuaPuluh,--LEFT(RIGHT('[3]Pos Log Serang 260721'!XFD1,5),1)+1)&amp;" puluh "&amp;INDEX('323_PT. SITC_Undername China'!idxSatuSampaiDuaPuluh,--LEFT(RIGHT('[3]Pos Log Serang 260721'!XFD1,4),1)+1))&amp;IF(OR(LEN('[3]Pos Log Serang 260721'!XFD1)&lt;=3,--LEFT(TEXT(RIGHT('[3]Pos Log Serang 260721'!XFD1,6),REPT("0",6)),3)={0;1}),""," ribu")</definedName>
    <definedName name="ribu3" localSheetId="52">" "&amp;INDEX('324_MBS_Palu'!idxRatusan,--LEFT(TEXT(RIGHT('[3]Pos Log Serang 260721'!XFD1,6),REPT("0",6)),1)+1)&amp;" "&amp;IF((--MID(TEXT(RIGHT('[3]Pos Log Serang 260721'!XFD1,6),REPT("0",6)),2,2)+1)&lt;=20,IF(--LEFT(TEXT(RIGHT('[3]Pos Log Serang 260721'!XFD1,6),REPT("0",6)),3)=1," seribu",INDEX('324_MBS_Palu'!idxSatuSampaiDuaPuluh,--LEFT(TEXT(RIGHT('[3]Pos Log Serang 260721'!XFD1,5),REPT("0",5)),2)+1)),INDEX('324_MBS_Palu'!idxSatuSampaiDuaPuluh,--LEFT(RIGHT('[3]Pos Log Serang 260721'!XFD1,5),1)+1)&amp;" puluh "&amp;INDEX('324_MBS_Palu'!idxSatuSampaiDuaPuluh,--LEFT(RIGHT('[3]Pos Log Serang 260721'!XFD1,4),1)+1))&amp;IF(OR(LEN('[3]Pos Log Serang 260721'!XFD1)&lt;=3,--LEFT(TEXT(RIGHT('[3]Pos Log Serang 260721'!XFD1,6),REPT("0",6)),3)={0;1}),""," ribu")</definedName>
    <definedName name="ribu3" localSheetId="53">" "&amp;INDEX('325_Maxxis_Lampung'!idxRatusan,--LEFT(TEXT(RIGHT('[3]Pos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seribu",INDEX('325_Maxxis_Lampung'!idxSatuSampaiDuaPuluh,--LEFT(TEXT(RIGHT('[3]Pos Log Serang 260721'!XFD1,5),REPT("0",5)),2)+1)),INDEX('325_Maxxis_Lampung'!idxSatuSampaiDuaPuluh,--LEFT(RIGHT('[3]Pos Log Serang 260721'!XFD1,5),1)+1)&amp;" puluh "&amp;INDEX('325_Maxxis_Lampung'!idxSatuSampaiDuaPuluh,--LEFT(RIGHT('[3]Pos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54">" "&amp;INDEX('326_Ibu Yesika_Kendari'!idxRatusan,--LEFT(TEXT(RIGHT('[3]Pos Log Serang 260721'!XFD1,6),REPT("0",6)),1)+1)&amp;" "&amp;IF((--MID(TEXT(RIGHT('[3]Pos Log Serang 260721'!XFD1,6),REPT("0",6)),2,2)+1)&lt;=20,IF(--LEFT(TEXT(RIGHT('[3]Pos Log Serang 260721'!XFD1,6),REPT("0",6)),3)=1," seribu",INDEX('326_Ibu Yesika_Kendari'!idxSatuSampaiDuaPuluh,--LEFT(TEXT(RIGHT('[3]Pos Log Serang 260721'!XFD1,5),REPT("0",5)),2)+1)),INDEX('326_Ibu Yesika_Kendari'!idxSatuSampaiDuaPuluh,--LEFT(RIGHT('[3]Pos Log Serang 260721'!XFD1,5),1)+1)&amp;" puluh "&amp;INDEX('326_Ibu Yesika_Kendari'!idxSatuSampaiDuaPuluh,--LEFT(RIGHT('[3]Pos Log Serang 260721'!XFD1,4),1)+1))&amp;IF(OR(LEN('[3]Pos Log Serang 260721'!XFD1)&lt;=3,--LEFT(TEXT(RIGHT('[3]Pos Log Serang 260721'!XFD1,6),REPT("0",6)),3)={0;1}),""," ribu")</definedName>
    <definedName name="ribu3" localSheetId="55">" "&amp;INDEX('327_LSJ_Batam'!idxRatusan,--LEFT(TEXT(RIGHT('[3]Pos Log Serang 260721'!XFD1,6),REPT("0",6)),1)+1)&amp;" "&amp;IF((--MID(TEXT(RIGHT('[3]Pos Log Serang 260721'!XFD1,6),REPT("0",6)),2,2)+1)&lt;=20,IF(--LEFT(TEXT(RIGHT('[3]Pos Log Serang 260721'!XFD1,6),REPT("0",6)),3)=1," seribu",INDEX('327_LSJ_Batam'!idxSatuSampaiDuaPuluh,--LEFT(TEXT(RIGHT('[3]Pos Log Serang 260721'!XFD1,5),REPT("0",5)),2)+1)),INDEX('327_LSJ_Batam'!idxSatuSampaiDuaPuluh,--LEFT(RIGHT('[3]Pos Log Serang 260721'!XFD1,5),1)+1)&amp;" puluh "&amp;INDEX('327_LSJ_Batam'!idxSatuSampaiDuaPuluh,--LEFT(RIGHT('[3]Pos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56">" "&amp;INDEX('328_Toko Ade_Makassar'!idxRatusan,--LEFT(TEXT(RIGHT('[3]Pos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seribu",INDEX('328_Toko Ade_Makassar'!idxSatuSampaiDuaPuluh,--LEFT(TEXT(RIGHT('[3]Pos Log Serang 260721'!XFD1,5),REPT("0",5)),2)+1)),INDEX('328_Toko Ade_Makassar'!idxSatuSampaiDuaPuluh,--LEFT(RIGHT('[3]Pos Log Serang 260721'!XFD1,5),1)+1)&amp;" puluh "&amp;INDEX('328_Toko Ade_Makassar'!idxSatuSampaiDuaPuluh,--LEFT(RIGHT('[3]Pos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57">" "&amp;INDEX('329_Bpk. Rosy Palilingan_Batam'!idxRatusan,--LEFT(TEXT(RIGHT('[3]Pos Log Serang 260721'!XFD1,6),REPT("0",6)),1)+1)&amp;" "&amp;IF((--MID(TEXT(RIGHT('[3]Pos Log Serang 260721'!XFD1,6),REPT("0",6)),2,2)+1)&lt;=20,IF(--LEFT(TEXT(RIGHT('[3]Pos Log Serang 260721'!XFD1,6),REPT("0",6)),3)=1," seribu",INDEX('329_Bpk. Rosy Palilingan_Batam'!idxSatuSampaiDuaPuluh,--LEFT(TEXT(RIGHT('[3]Pos Log Serang 260721'!XFD1,5),REPT("0",5)),2)+1)),INDEX('329_Bpk. Rosy Palilingan_Batam'!idxSatuSampaiDuaPuluh,--LEFT(RIGHT('[3]Pos Log Serang 260721'!XFD1,5),1)+1)&amp;" puluh "&amp;INDEX('329_Bpk. Rosy Palilingan_Batam'!idxSatuSampaiDuaPuluh,--LEFT(RIGHT('[3]Pos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58">" "&amp;INDEX('330_Yenlingtan_Batam'!idxRatusan,--LEFT(TEXT(RIGHT('[3]Pos Log Serang 260721'!XFD1,6),REPT("0",6)),1)+1)&amp;" "&amp;IF((--MID(TEXT(RIGHT('[3]Pos Log Serang 260721'!XFD1,6),REPT("0",6)),2,2)+1)&lt;=20,IF(--LEFT(TEXT(RIGHT('[3]Pos Log Serang 260721'!XFD1,6),REPT("0",6)),3)=1," seribu",INDEX('330_Yenlingtan_Batam'!idxSatuSampaiDuaPuluh,--LEFT(TEXT(RIGHT('[3]Pos Log Serang 260721'!XFD1,5),REPT("0",5)),2)+1)),INDEX('330_Yenlingtan_Batam'!idxSatuSampaiDuaPuluh,--LEFT(RIGHT('[3]Pos Log Serang 260721'!XFD1,5),1)+1)&amp;" puluh "&amp;INDEX('330_Yenlingtan_Batam'!idxSatuSampaiDuaPuluh,--LEFT(RIGHT('[3]Pos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59">" "&amp;INDEX('331_Tinata Sukses_Batam'!idxRatusan,--LEFT(TEXT(RIGHT('[3]Pos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seribu",INDEX('331_Tinata Sukses_Batam'!idxSatuSampaiDuaPuluh,--LEFT(TEXT(RIGHT('[3]Pos Log Serang 260721'!XFD1,5),REPT("0",5)),2)+1)),INDEX('331_Tinata Sukses_Batam'!idxSatuSampaiDuaPuluh,--LEFT(RIGHT('[3]Pos Log Serang 260721'!XFD1,5),1)+1)&amp;" puluh "&amp;INDEX('331_Tinata Sukses_Batam'!idxSatuSampaiDuaPuluh,--LEFT(RIGHT('[3]Pos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60">" "&amp;INDEX('332_Yenlingtan_Lingkar_BTH'!idxRatusan,--LEFT(TEXT(RIGHT('[3]Pos Log Serang 260721'!XFD1,6),REPT("0",6)),1)+1)&amp;" "&amp;IF((--MID(TEXT(RIGHT('[3]Pos Log Serang 260721'!XFD1,6),REPT("0",6)),2,2)+1)&lt;=20,IF(--LEFT(TEXT(RIGHT('[3]Pos Log Serang 260721'!XFD1,6),REPT("0",6)),3)=1," seribu",INDEX('332_Yenlingtan_Lingkar_BTH'!idxSatuSampaiDuaPuluh,--LEFT(TEXT(RIGHT('[3]Pos Log Serang 260721'!XFD1,5),REPT("0",5)),2)+1)),INDEX('332_Yenlingtan_Lingkar_BTH'!idxSatuSampaiDuaPuluh,--LEFT(RIGHT('[3]Pos Log Serang 260721'!XFD1,5),1)+1)&amp;" puluh "&amp;INDEX('332_Yenlingtan_Lingkar_BTH'!idxSatuSampaiDuaPuluh,--LEFT(RIGHT('[3]Pos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61">" "&amp;INDEX('333_Yenlingtan_Timothy_BTH'!idxRatusan,--LEFT(TEXT(RIGHT('[3]Pos Log Serang 260721'!XFD1,6),REPT("0",6)),1)+1)&amp;" "&amp;IF((--MID(TEXT(RIGHT('[3]Pos Log Serang 260721'!XFD1,6),REPT("0",6)),2,2)+1)&lt;=20,IF(--LEFT(TEXT(RIGHT('[3]Pos Log Serang 260721'!XFD1,6),REPT("0",6)),3)=1," seribu",INDEX('333_Yenlingtan_Timothy_BTH'!idxSatuSampaiDuaPuluh,--LEFT(TEXT(RIGHT('[3]Pos Log Serang 260721'!XFD1,5),REPT("0",5)),2)+1)),INDEX('333_Yenlingtan_Timothy_BTH'!idxSatuSampaiDuaPuluh,--LEFT(RIGHT('[3]Pos Log Serang 260721'!XFD1,5),1)+1)&amp;" puluh "&amp;INDEX('333_Yenlingtan_Timothy_BTH'!idxSatuSampaiDuaPuluh,--LEFT(RIGHT('[3]Pos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62">" "&amp;INDEX('334_Yenlingtan_kaifa_BTH'!idxRatusan,--LEFT(TEXT(RIGHT('[3]Pos Log Serang 260721'!XFD1,6),REPT("0",6)),1)+1)&amp;" "&amp;IF((--MID(TEXT(RIGHT('[3]Pos Log Serang 260721'!XFD1,6),REPT("0",6)),2,2)+1)&lt;=20,IF(--LEFT(TEXT(RIGHT('[3]Pos Log Serang 260721'!XFD1,6),REPT("0",6)),3)=1," seribu",INDEX('334_Yenlingtan_kaifa_BTH'!idxSatuSampaiDuaPuluh,--LEFT(TEXT(RIGHT('[3]Pos Log Serang 260721'!XFD1,5),REPT("0",5)),2)+1)),INDEX('334_Yenlingtan_kaifa_BTH'!idxSatuSampaiDuaPuluh,--LEFT(RIGHT('[3]Pos Log Serang 260721'!XFD1,5),1)+1)&amp;" puluh "&amp;INDEX('334_Yenlingtan_kaifa_BTH'!idxSatuSampaiDuaPuluh,--LEFT(RIGHT('[3]Pos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63">" "&amp;INDEX('335_BSC_Alam Hijau_Bali'!idxRatusan,--LEFT(TEXT(RIGHT('[3]Pos Log Serang 260721'!XFD1,6),REPT("0",6)),1)+1)&amp;" "&amp;IF((--MID(TEXT(RIGHT('[3]Pos Log Serang 260721'!XFD1,6),REPT("0",6)),2,2)+1)&lt;=20,IF(--LEFT(TEXT(RIGHT('[3]Pos Log Serang 260721'!XFD1,6),REPT("0",6)),3)=1," seribu",INDEX('335_BSC_Alam Hijau_Bali'!idxSatuSampaiDuaPuluh,--LEFT(TEXT(RIGHT('[3]Pos Log Serang 260721'!XFD1,5),REPT("0",5)),2)+1)),INDEX('335_BSC_Alam Hijau_Bali'!idxSatuSampaiDuaPuluh,--LEFT(RIGHT('[3]Pos Log Serang 260721'!XFD1,5),1)+1)&amp;" puluh "&amp;INDEX('335_BSC_Alam Hijau_Bali'!idxSatuSampaiDuaPuluh,--LEFT(RIGHT('[3]Pos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64">" "&amp;INDEX('335A_BSC_Alam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seribu",INDEX('335A_BSC_Alam Hijau_Kota Bumi'!idxSatuSampaiDuaPuluh,--LEFT(TEXT(RIGHT('[3]Pos Log Serang 260721'!XFD1,5),REPT("0",5)),2)+1)),INDEX('335A_BSC_Alam Hijau_Kota Bumi'!idxSatuSampaiDuaPuluh,--LEFT(RIGHT('[3]Pos Log Serang 260721'!XFD1,5),1)+1)&amp;" puluh "&amp;INDEX('335A_BSC_Alam Hijau_Kota Bumi'!idxSatuSampaiDuaPuluh,--LEFT(RIGHT('[3]Pos Log Serang 260721'!XFD1,4),1)+1))&amp;IF(OR(LEN('[3]Pos Log Serang 260721'!XFD1)&lt;=3,--LEFT(TEXT(RIGHT('[3]Pos Log Serang 260721'!XFD1,6),REPT("0",6)),3)={0;1}),""," ribu")</definedName>
    <definedName name="ribu3" localSheetId="65">" "&amp;INDEX('335B_BSC_Alam Hijau_Palembang'!idxRatusan,--LEFT(TEXT(RIGHT('[3]Pos Log Serang 260721'!XFD1,6),REPT("0",6)),1)+1)&amp;" "&amp;IF((--MID(TEXT(RIGHT('[3]Pos Log Serang 260721'!XFD1,6),REPT("0",6)),2,2)+1)&lt;=20,IF(--LEFT(TEXT(RIGHT('[3]Pos Log Serang 260721'!XFD1,6),REPT("0",6)),3)=1," seribu",INDEX('335B_BSC_Alam Hijau_Palembang'!idxSatuSampaiDuaPuluh,--LEFT(TEXT(RIGHT('[3]Pos Log Serang 260721'!XFD1,5),REPT("0",5)),2)+1)),INDEX('335B_BSC_Alam Hijau_Palembang'!idxSatuSampaiDuaPuluh,--LEFT(RIGHT('[3]Pos Log Serang 260721'!XFD1,5),1)+1)&amp;" puluh "&amp;INDEX('335B_BSC_Alam Hijau_Palembang'!idxSatuSampaiDuaPuluh,--LEFT(RIGHT('[3]Pos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6">" "&amp;INDEX('335C_BSC_Alam Hijau_Palemba'!idxRatusan,--LEFT(TEXT(RIGHT('[3]Pos Log Serang 260721'!XFD1,6),REPT("0",6)),1)+1)&amp;" "&amp;IF((--MID(TEXT(RIGHT('[3]Pos Log Serang 260721'!XFD1,6),REPT("0",6)),2,2)+1)&lt;=20,IF(--LEFT(TEXT(RIGHT('[3]Pos Log Serang 260721'!XFD1,6),REPT("0",6)),3)=1," seribu",INDEX('335C_BSC_Alam Hijau_Palemba'!idxSatuSampaiDuaPuluh,--LEFT(TEXT(RIGHT('[3]Pos Log Serang 260721'!XFD1,5),REPT("0",5)),2)+1)),INDEX('335C_BSC_Alam Hijau_Palemba'!idxSatuSampaiDuaPuluh,--LEFT(RIGHT('[3]Pos Log Serang 260721'!XFD1,5),1)+1)&amp;" puluh "&amp;INDEX('335C_BSC_Alam Hijau_Palemba'!idxSatuSampaiDuaPuluh,--LEFT(RIGHT('[3]Pos Log Serang 260721'!XFD1,4),1)+1))&amp;IF(OR(LEN('[3]Pos Log Serang 260721'!XFD1)&lt;=3,--LEFT(TEXT(RIGHT('[3]Pos Log Serang 260721'!XFD1,6),REPT("0",6)),3)={0;1}),""," ribu")</definedName>
    <definedName name="ribu3" localSheetId="67">" "&amp;INDEX('335D_BSC_Alam Hijau_Karawang'!idxRatusan,--LEFT(TEXT(RIGHT('[3]Pos Log Serang 260721'!XFD1,6),REPT("0",6)),1)+1)&amp;" "&amp;IF((--MID(TEXT(RIGHT('[3]Pos Log Serang 260721'!XFD1,6),REPT("0",6)),2,2)+1)&lt;=20,IF(--LEFT(TEXT(RIGHT('[3]Pos Log Serang 260721'!XFD1,6),REPT("0",6)),3)=1," seribu",INDEX('335D_BSC_Alam Hijau_Karawang'!idxSatuSampaiDuaPuluh,--LEFT(TEXT(RIGHT('[3]Pos Log Serang 260721'!XFD1,5),REPT("0",5)),2)+1)),INDEX('335D_BSC_Alam Hijau_Karawang'!idxSatuSampaiDuaPuluh,--LEFT(RIGHT('[3]Pos Log Serang 260721'!XFD1,5),1)+1)&amp;" puluh "&amp;INDEX('335D_BSC_Alam Hijau_Karawang'!idxSatuSampaiDuaPuluh,--LEFT(RIGHT('[3]Pos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68">" "&amp;INDEX('336_BSC_JHHP_Pekanbaru'!idxRatusan,--LEFT(TEXT(RIGHT('[3]Pos Log Serang 260721'!XFD1,6),REPT("0",6)),1)+1)&amp;" "&amp;IF((--MID(TEXT(RIGHT('[3]Pos Log Serang 260721'!XFD1,6),REPT("0",6)),2,2)+1)&lt;=20,IF(--LEFT(TEXT(RIGHT('[3]Pos Log Serang 260721'!XFD1,6),REPT("0",6)),3)=1," seribu",INDEX('336_BSC_JHHP_Pekanbaru'!idxSatuSampaiDuaPuluh,--LEFT(TEXT(RIGHT('[3]Pos Log Serang 260721'!XFD1,5),REPT("0",5)),2)+1)),INDEX('336_BSC_JHHP_Pekanbaru'!idxSatuSampaiDuaPuluh,--LEFT(RIGHT('[3]Pos Log Serang 260721'!XFD1,5),1)+1)&amp;" puluh "&amp;INDEX('336_BSC_JHHP_Pekanbaru'!idxSatuSampaiDuaPuluh,--LEFT(RIGHT('[3]Pos Log Serang 260721'!XFD1,4),1)+1))&amp;IF(OR(LEN('[3]Pos Log Serang 260721'!XFD1)&lt;=3,--LEFT(TEXT(RIGHT('[3]Pos Log Serang 260721'!XFD1,6),REPT("0",6)),3)={0;1}),""," ribu")</definedName>
    <definedName name="ribu3" localSheetId="69">" "&amp;INDEX('337_BSC_Kino_Palembang'!idxRatusan,--LEFT(TEXT(RIGHT('[3]Pos Log Serang 260721'!XFD1,6),REPT("0",6)),1)+1)&amp;" "&amp;IF((--MID(TEXT(RIGHT('[3]Pos Log Serang 260721'!XFD1,6),REPT("0",6)),2,2)+1)&lt;=20,IF(--LEFT(TEXT(RIGHT('[3]Pos Log Serang 260721'!XFD1,6),REPT("0",6)),3)=1," seribu",INDEX('337_BSC_Kino_Palembang'!idxSatuSampaiDuaPuluh,--LEFT(TEXT(RIGHT('[3]Pos Log Serang 260721'!XFD1,5),REPT("0",5)),2)+1)),INDEX('337_BSC_Kino_Palembang'!idxSatuSampaiDuaPuluh,--LEFT(RIGHT('[3]Pos Log Serang 260721'!XFD1,5),1)+1)&amp;" puluh "&amp;INDEX('337_BSC_Kino_Palembang'!idxSatuSampaiDuaPuluh,--LEFT(RIGHT('[3]Pos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70">" "&amp;INDEX('338_STL_Tarakan'!idxRatusan,--LEFT(TEXT(RIGHT('[3]Pos Log Serang 260721'!XFD1,6),REPT("0",6)),1)+1)&amp;" "&amp;IF((--MID(TEXT(RIGHT('[3]Pos Log Serang 260721'!XFD1,6),REPT("0",6)),2,2)+1)&lt;=20,IF(--LEFT(TEXT(RIGHT('[3]Pos Log Serang 260721'!XFD1,6),REPT("0",6)),3)=1," seribu",INDEX('338_STL_Tarakan'!idxSatuSampaiDuaPuluh,--LEFT(TEXT(RIGHT('[3]Pos Log Serang 260721'!XFD1,5),REPT("0",5)),2)+1)),INDEX('338_STL_Tarakan'!idxSatuSampaiDuaPuluh,--LEFT(RIGHT('[3]Pos Log Serang 260721'!XFD1,5),1)+1)&amp;" puluh "&amp;INDEX('338_STL_Tarakan'!idxSatuSampaiDuaPuluh,--LEFT(RIGHT('[3]Pos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71">" "&amp;INDEX('339_Solologo_Persada_Banjar'!idxRatusan,--LEFT(TEXT(RIGHT('[3]Pos Log Serang 260721'!XFD1,6),REPT("0",6)),1)+1)&amp;" "&amp;IF((--MID(TEXT(RIGHT('[3]Pos Log Serang 260721'!XFD1,6),REPT("0",6)),2,2)+1)&lt;=20,IF(--LEFT(TEXT(RIGHT('[3]Pos Log Serang 260721'!XFD1,6),REPT("0",6)),3)=1," seribu",INDEX('339_Solologo_Persada_Banjar'!idxSatuSampaiDuaPuluh,--LEFT(TEXT(RIGHT('[3]Pos Log Serang 260721'!XFD1,5),REPT("0",5)),2)+1)),INDEX('339_Solologo_Persada_Banjar'!idxSatuSampaiDuaPuluh,--LEFT(RIGHT('[3]Pos Log Serang 260721'!XFD1,5),1)+1)&amp;" puluh "&amp;INDEX('339_Solologo_Persada_Banjar'!idxSatuSampaiDuaPuluh,--LEFT(RIGHT('[3]Pos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72">" "&amp;INDEX('340_Solologo_Persada_Pati'!idxRatusan,--LEFT(TEXT(RIGHT('[3]Pos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seribu",INDEX('340_Solologo_Persada_Pati'!idxSatuSampaiDuaPuluh,--LEFT(TEXT(RIGHT('[3]Pos Log Serang 260721'!XFD1,5),REPT("0",5)),2)+1)),INDEX('340_Solologo_Persada_Pati'!idxSatuSampaiDuaPuluh,--LEFT(RIGHT('[3]Pos Log Serang 260721'!XFD1,5),1)+1)&amp;" puluh "&amp;INDEX('340_Solologo_Persada_Pati'!idxSatuSampaiDuaPuluh,--LEFT(RIGHT('[3]Pos Log Serang 260721'!XFD1,4),1)+1))&amp;IF(OR(LEN('[3]Pos Log Serang 260721'!XFD1)&lt;=3,--LEFT(TEXT(RIGHT('[3]Pos Log Serang 260721'!XFD1,6),REPT("0",6)),3)={0;1}),""," ribu")</definedName>
    <definedName name="ribu3" localSheetId="73">" "&amp;INDEX('341_Solologo_Satya_Banjar'!idxRatusan,--LEFT(TEXT(RIGHT('[3]Pos Log Serang 260721'!XFD1,6),REPT("0",6)),1)+1)&amp;" "&amp;IF((--MID(TEXT(RIGHT('[3]Pos Log Serang 260721'!XFD1,6),REPT("0",6)),2,2)+1)&lt;=20,IF(--LEFT(TEXT(RIGHT('[3]Pos Log Serang 260721'!XFD1,6),REPT("0",6)),3)=1," seribu",INDEX('341_Solologo_Satya_Banjar'!idxSatuSampaiDuaPuluh,--LEFT(TEXT(RIGHT('[3]Pos Log Serang 260721'!XFD1,5),REPT("0",5)),2)+1)),INDEX('341_Solologo_Satya_Banjar'!idxSatuSampaiDuaPuluh,--LEFT(RIGHT('[3]Pos Log Serang 260721'!XFD1,5),1)+1)&amp;" puluh "&amp;INDEX('341_Solologo_Satya_Banjar'!idxSatuSampaiDuaPuluh,--LEFT(RIGHT('[3]Pos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74">" "&amp;INDEX('342_Solologo_Banyuwangi'!idxRatusan,--LEFT(TEXT(RIGHT('[3]Pos Log Serang 260721'!XFD1,6),REPT("0",6)),1)+1)&amp;" "&amp;IF((--MID(TEXT(RIGHT('[3]Pos Log Serang 260721'!XFD1,6),REPT("0",6)),2,2)+1)&lt;=20,IF(--LEFT(TEXT(RIGHT('[3]Pos Log Serang 260721'!XFD1,6),REPT("0",6)),3)=1," seribu",INDEX('342_Solologo_Banyuwangi'!idxSatuSampaiDuaPuluh,--LEFT(TEXT(RIGHT('[3]Pos Log Serang 260721'!XFD1,5),REPT("0",5)),2)+1)),INDEX('342_Solologo_Banyuwangi'!idxSatuSampaiDuaPuluh,--LEFT(RIGHT('[3]Pos Log Serang 260721'!XFD1,5),1)+1)&amp;" puluh "&amp;INDEX('342_Solologo_Banyuwangi'!idxSatuSampaiDuaPuluh,--LEFT(RIGHT('[3]Pos Log Serang 260721'!XFD1,4),1)+1))&amp;IF(OR(LEN('[3]Pos Log Serang 260721'!XFD1)&lt;=3,--LEFT(TEXT(RIGHT('[3]Pos Log Serang 260721'!XFD1,6),REPT("0",6)),3)={0;1}),""," ribu")</definedName>
    <definedName name="ribu3" localSheetId="75">" "&amp;INDEX('342A_Solologo_Persada_Kendal'!idxRatusan,--LEFT(TEXT(RIGHT('[3]Pos Log Serang 260721'!XFD1,6),REPT("0",6)),1)+1)&amp;" "&amp;IF((--MID(TEXT(RIGHT('[3]Pos Log Serang 260721'!XFD1,6),REPT("0",6)),2,2)+1)&lt;=20,IF(--LEFT(TEXT(RIGHT('[3]Pos Log Serang 260721'!XFD1,6),REPT("0",6)),3)=1," seribu",INDEX('342A_Solologo_Persada_Kendal'!idxSatuSampaiDuaPuluh,--LEFT(TEXT(RIGHT('[3]Pos Log Serang 260721'!XFD1,5),REPT("0",5)),2)+1)),INDEX('342A_Solologo_Persada_Kendal'!idxSatuSampaiDuaPuluh,--LEFT(RIGHT('[3]Pos Log Serang 260721'!XFD1,5),1)+1)&amp;" puluh "&amp;INDEX('342A_Solologo_Persada_Kendal'!idxSatuSampaiDuaPuluh,--LEFT(RIGHT('[3]Pos Log Serang 260721'!XFD1,4),1)+1))&amp;IF(OR(LEN('[3]Pos Log Serang 260721'!XFD1)&lt;=3,--LEFT(TEXT(RIGHT('[3]Pos Log Serang 260721'!XFD1,6),REPT("0",6)),3)={0;1}),""," ribu")</definedName>
    <definedName name="ribu3" localSheetId="76">" "&amp;INDEX('343_MAS Kargo_Jambi'!idxRatusan,--LEFT(TEXT(RIGHT('[3]Pos Log Serang 260721'!XFD1,6),REPT("0",6)),1)+1)&amp;" "&amp;IF((--MID(TEXT(RIGHT('[3]Pos Log Serang 260721'!XFD1,6),REPT("0",6)),2,2)+1)&lt;=20,IF(--LEFT(TEXT(RIGHT('[3]Pos Log Serang 260721'!XFD1,6),REPT("0",6)),3)=1," seribu",INDEX('343_MAS Kargo_Jambi'!idxSatuSampaiDuaPuluh,--LEFT(TEXT(RIGHT('[3]Pos Log Serang 260721'!XFD1,5),REPT("0",5)),2)+1)),INDEX('343_MAS Kargo_Jambi'!idxSatuSampaiDuaPuluh,--LEFT(RIGHT('[3]Pos Log Serang 260721'!XFD1,5),1)+1)&amp;" puluh "&amp;INDEX('343_MAS Kargo_Jambi'!idxSatuSampaiDuaPuluh,--LEFT(RIGHT('[3]Pos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77">" "&amp;INDEX('344_Bpk Iqbal_Jambi'!idxRatusan,--LEFT(TEXT(RIGHT('[3]Pos Log Serang 260721'!XFD1,6),REPT("0",6)),1)+1)&amp;" "&amp;IF((--MID(TEXT(RIGHT('[3]Pos Log Serang 260721'!XFD1,6),REPT("0",6)),2,2)+1)&lt;=20,IF(--LEFT(TEXT(RIGHT('[3]Pos Log Serang 260721'!XFD1,6),REPT("0",6)),3)=1," seribu",INDEX('344_Bpk Iqbal_Jambi'!idxSatuSampaiDuaPuluh,--LEFT(TEXT(RIGHT('[3]Pos Log Serang 260721'!XFD1,5),REPT("0",5)),2)+1)),INDEX('344_Bpk Iqbal_Jambi'!idxSatuSampaiDuaPuluh,--LEFT(RIGHT('[3]Pos Log Serang 260721'!XFD1,5),1)+1)&amp;" puluh "&amp;INDEX('344_Bpk Iqbal_Jambi'!idxSatuSampaiDuaPuluh,--LEFT(RIGHT('[3]Pos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78">" "&amp;INDEX('345_Yenlingtan_Primasari_BTH'!idxRatusan,--LEFT(TEXT(RIGHT('[3]Pos Log Serang 260721'!XFD1,6),REPT("0",6)),1)+1)&amp;" "&amp;IF((--MID(TEXT(RIGHT('[3]Pos Log Serang 260721'!XFD1,6),REPT("0",6)),2,2)+1)&lt;=20,IF(--LEFT(TEXT(RIGHT('[3]Pos Log Serang 260721'!XFD1,6),REPT("0",6)),3)=1," seribu",INDEX('345_Yenlingtan_Primasari_BTH'!idxSatuSampaiDuaPuluh,--LEFT(TEXT(RIGHT('[3]Pos Log Serang 260721'!XFD1,5),REPT("0",5)),2)+1)),INDEX('345_Yenlingtan_Primasari_BTH'!idxSatuSampaiDuaPuluh,--LEFT(RIGHT('[3]Pos Log Serang 260721'!XFD1,5),1)+1)&amp;" puluh "&amp;INDEX('345_Yenlingtan_Primasari_BTH'!idxSatuSampaiDuaPuluh,--LEFT(RIGHT('[3]Pos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79">" "&amp;INDEX('346_Yenlingtan_Prambanan_BTH'!idxRatusan,--LEFT(TEXT(RIGHT('[3]Pos Log Serang 260721'!XFD1,6),REPT("0",6)),1)+1)&amp;" "&amp;IF((--MID(TEXT(RIGHT('[3]Pos Log Serang 260721'!XFD1,6),REPT("0",6)),2,2)+1)&lt;=20,IF(--LEFT(TEXT(RIGHT('[3]Pos Log Serang 260721'!XFD1,6),REPT("0",6)),3)=1," seribu",INDEX('346_Yenlingtan_Prambanan_BTH'!idxSatuSampaiDuaPuluh,--LEFT(TEXT(RIGHT('[3]Pos Log Serang 260721'!XFD1,5),REPT("0",5)),2)+1)),INDEX('346_Yenlingtan_Prambanan_BTH'!idxSatuSampaiDuaPuluh,--LEFT(RIGHT('[3]Pos Log Serang 260721'!XFD1,5),1)+1)&amp;" puluh "&amp;INDEX('346_Yenlingtan_Prambanan_BTH'!idxSatuSampaiDuaPuluh,--LEFT(RIGHT('[3]Pos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80">" "&amp;INDEX('347_Trawlbens_Batam'!idxRatusan,--LEFT(TEXT(RIGHT('[3]Pos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seribu",INDEX('347_Trawlbens_Batam'!idxSatuSampaiDuaPuluh,--LEFT(TEXT(RIGHT('[3]Pos Log Serang 260721'!XFD1,5),REPT("0",5)),2)+1)),INDEX('347_Trawlbens_Batam'!idxSatuSampaiDuaPuluh,--LEFT(RIGHT('[3]Pos Log Serang 260721'!XFD1,5),1)+1)&amp;" puluh "&amp;INDEX('347_Trawlbens_Batam'!idxSatuSampaiDuaPuluh,--LEFT(RIGHT('[3]Pos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1">" "&amp;INDEX('348_Cargo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seribu",INDEX('348_Cargo Trans_Batam'!idxSatuSampaiDuaPuluh,--LEFT(TEXT(RIGHT('[3]Pos Log Serang 260721'!XFD1,5),REPT("0",5)),2)+1)),INDEX('348_Cargo Trans_Batam'!idxSatuSampaiDuaPuluh,--LEFT(RIGHT('[3]Pos Log Serang 260721'!XFD1,5),1)+1)&amp;" puluh "&amp;INDEX('348_Cargo Trans_Batam'!idxSatuSampaiDuaPuluh,--LEFT(RIGHT('[3]Pos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2">" "&amp;INDEX('349_Cargo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seribu",INDEX('349_Cargo Trans_Batam'!idxSatuSampaiDuaPuluh,--LEFT(TEXT(RIGHT('[3]Pos Log Serang 260721'!XFD1,5),REPT("0",5)),2)+1)),INDEX('349_Cargo Trans_Batam'!idxSatuSampaiDuaPuluh,--LEFT(RIGHT('[3]Pos Log Serang 260721'!XFD1,5),1)+1)&amp;" puluh "&amp;INDEX('349_Cargo Trans_Batam'!idxSatuSampaiDuaPuluh,--LEFT(RIGHT('[3]Pos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83">" "&amp;INDEX('350_PT Sinar Himalaya_Makssar'!idxRatusan,--LEFT(TEXT(RIGHT('[3]Pos Log Serang 260721'!XFD1,6),REPT("0",6)),1)+1)&amp;" "&amp;IF((--MID(TEXT(RIGHT('[3]Pos Log Serang 260721'!XFD1,6),REPT("0",6)),2,2)+1)&lt;=20,IF(--LEFT(TEXT(RIGHT('[3]Pos Log Serang 260721'!XFD1,6),REPT("0",6)),3)=1," seribu",INDEX('350_PT Sinar Himalaya_Makssar'!idxSatuSampaiDuaPuluh,--LEFT(TEXT(RIGHT('[3]Pos Log Serang 260721'!XFD1,5),REPT("0",5)),2)+1)),INDEX('350_PT Sinar Himalaya_Makssar'!idxSatuSampaiDuaPuluh,--LEFT(RIGHT('[3]Pos Log Serang 260721'!XFD1,5),1)+1)&amp;" puluh "&amp;INDEX('350_PT Sinar Himalaya_Makssar'!idxSatuSampaiDuaPuluh,--LEFT(RIGHT('[3]Pos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84">" "&amp;INDEX('351_Tiga Putra_Lahat'!idxRatusan,--LEFT(TEXT(RIGHT('[3]Pos Log Serang 260721'!XFD1,6),REPT("0",6)),1)+1)&amp;" "&amp;IF((--MID(TEXT(RIGHT('[3]Pos Log Serang 260721'!XFD1,6),REPT("0",6)),2,2)+1)&lt;=20,IF(--LEFT(TEXT(RIGHT('[3]Pos Log Serang 260721'!XFD1,6),REPT("0",6)),3)=1," seribu",INDEX('351_Tiga Putra_Lahat'!idxSatuSampaiDuaPuluh,--LEFT(TEXT(RIGHT('[3]Pos Log Serang 260721'!XFD1,5),REPT("0",5)),2)+1)),INDEX('351_Tiga Putra_Lahat'!idxSatuSampaiDuaPuluh,--LEFT(RIGHT('[3]Pos Log Serang 260721'!XFD1,5),1)+1)&amp;" puluh "&amp;INDEX('351_Tiga Putra_Lahat'!idxSatuSampaiDuaPuluh,--LEFT(RIGHT('[3]Pos Log Serang 260721'!XFD1,4),1)+1))&amp;IF(OR(LEN('[3]Pos Log Serang 260721'!XFD1)&lt;=3,--LEFT(TEXT(RIGHT('[3]Pos Log Serang 260721'!XFD1,6),REPT("0",6)),3)={0;1}),""," ribu")</definedName>
    <definedName name="ribu3" localSheetId="85">" "&amp;INDEX('352_BBI_Kudus'!idxRatusan,--LEFT(TEXT(RIGHT('[3]Pos Log Serang 260721'!XFD1,6),REPT("0",6)),1)+1)&amp;" "&amp;IF((--MID(TEXT(RIGHT('[3]Pos Log Serang 260721'!XFD1,6),REPT("0",6)),2,2)+1)&lt;=20,IF(--LEFT(TEXT(RIGHT('[3]Pos Log Serang 260721'!XFD1,6),REPT("0",6)),3)=1," seribu",INDEX('352_BBI_Kudus'!idxSatuSampaiDuaPuluh,--LEFT(TEXT(RIGHT('[3]Pos Log Serang 260721'!XFD1,5),REPT("0",5)),2)+1)),INDEX('352_BBI_Kudus'!idxSatuSampaiDuaPuluh,--LEFT(RIGHT('[3]Pos Log Serang 260721'!XFD1,5),1)+1)&amp;" puluh "&amp;INDEX('352_BBI_Kudus'!idxSatuSampaiDuaPuluh,--LEFT(RIGHT('[3]Pos Log Serang 260721'!XFD1,4),1)+1))&amp;IF(OR(LEN('[3]Pos Log Serang 260721'!XFD1)&lt;=3,--LEFT(TEXT(RIGHT('[3]Pos Log Serang 260721'!XFD1,6),REPT("0",6)),3)={0;1}),""," ribu")</definedName>
    <definedName name="ribu3" localSheetId="86">" "&amp;INDEX('353_BBI_Bali'!idxRatusan,--LEFT(TEXT(RIGHT('[3]Pos Log Serang 260721'!XFD1,6),REPT("0",6)),1)+1)&amp;" "&amp;IF((--MID(TEXT(RIGHT('[3]Pos Log Serang 260721'!XFD1,6),REPT("0",6)),2,2)+1)&lt;=20,IF(--LEFT(TEXT(RIGHT('[3]Pos Log Serang 260721'!XFD1,6),REPT("0",6)),3)=1," seribu",INDEX('353_BBI_Bali'!idxSatuSampaiDuaPuluh,--LEFT(TEXT(RIGHT('[3]Pos Log Serang 260721'!XFD1,5),REPT("0",5)),2)+1)),INDEX('353_BBI_Bali'!idxSatuSampaiDuaPuluh,--LEFT(RIGHT('[3]Pos Log Serang 260721'!XFD1,5),1)+1)&amp;" puluh "&amp;INDEX('353_BBI_Bali'!idxSatuSampaiDuaPuluh,--LEFT(RIGHT('[3]Pos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87">" "&amp;INDEX('354_BBI_Tuban'!idxRatusan,--LEFT(TEXT(RIGHT('[3]Pos Log Serang 260721'!XFD1,6),REPT("0",6)),1)+1)&amp;" "&amp;IF((--MID(TEXT(RIGHT('[3]Pos Log Serang 260721'!XFD1,6),REPT("0",6)),2,2)+1)&lt;=20,IF(--LEFT(TEXT(RIGHT('[3]Pos Log Serang 260721'!XFD1,6),REPT("0",6)),3)=1," seribu",INDEX('354_BBI_Tuban'!idxSatuSampaiDuaPuluh,--LEFT(TEXT(RIGHT('[3]Pos Log Serang 260721'!XFD1,5),REPT("0",5)),2)+1)),INDEX('354_BBI_Tuban'!idxSatuSampaiDuaPuluh,--LEFT(RIGHT('[3]Pos Log Serang 260721'!XFD1,5),1)+1)&amp;" puluh "&amp;INDEX('354_BBI_Tuban'!idxSatuSampaiDuaPuluh,--LEFT(RIGHT('[3]Pos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88">" "&amp;INDEX('355_BBI_Malang'!idxRatusan,--LEFT(TEXT(RIGHT('[3]Pos Log Serang 260721'!XFD1,6),REPT("0",6)),1)+1)&amp;" "&amp;IF((--MID(TEXT(RIGHT('[3]Pos Log Serang 260721'!XFD1,6),REPT("0",6)),2,2)+1)&lt;=20,IF(--LEFT(TEXT(RIGHT('[3]Pos Log Serang 260721'!XFD1,6),REPT("0",6)),3)=1," seribu",INDEX('355_BBI_Malang'!idxSatuSampaiDuaPuluh,--LEFT(TEXT(RIGHT('[3]Pos Log Serang 260721'!XFD1,5),REPT("0",5)),2)+1)),INDEX('355_BBI_Malang'!idxSatuSampaiDuaPuluh,--LEFT(RIGHT('[3]Pos Log Serang 260721'!XFD1,5),1)+1)&amp;" puluh "&amp;INDEX('355_BBI_Malang'!idxSatuSampaiDuaPuluh,--LEFT(RIGHT('[3]Pos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89">" "&amp;INDEX('356_Lion_Pontianak'!idxRatusan,--LEFT(TEXT(RIGHT('[3]Pos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seribu",INDEX('356_Lion_Pontianak'!idxSatuSampaiDuaPuluh,--LEFT(TEXT(RIGHT('[3]Pos Log Serang 260721'!XFD1,5),REPT("0",5)),2)+1)),INDEX('356_Lion_Pontianak'!idxSatuSampaiDuaPuluh,--LEFT(RIGHT('[3]Pos Log Serang 260721'!XFD1,5),1)+1)&amp;" puluh "&amp;INDEX('356_Lion_Pontianak'!idxSatuSampaiDuaPuluh,--LEFT(RIGHT('[3]Pos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90">" "&amp;INDEX('357_Lion_Malang'!idxRatusan,--LEFT(TEXT(RIGHT('[3]Pos Log Serang 260721'!XFD1,6),REPT("0",6)),1)+1)&amp;" "&amp;IF((--MID(TEXT(RIGHT('[3]Pos Log Serang 260721'!XFD1,6),REPT("0",6)),2,2)+1)&lt;=20,IF(--LEFT(TEXT(RIGHT('[3]Pos Log Serang 260721'!XFD1,6),REPT("0",6)),3)=1," seribu",INDEX('357_Lion_Malang'!idxSatuSampaiDuaPuluh,--LEFT(TEXT(RIGHT('[3]Pos Log Serang 260721'!XFD1,5),REPT("0",5)),2)+1)),INDEX('357_Lion_Malang'!idxSatuSampaiDuaPuluh,--LEFT(RIGHT('[3]Pos Log Serang 260721'!XFD1,5),1)+1)&amp;" puluh "&amp;INDEX('357_Lion_Malang'!idxSatuSampaiDuaPuluh,--LEFT(RIGHT('[3]Pos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91">" "&amp;INDEX('358_Lion_Bali'!idxRatusan,--LEFT(TEXT(RIGHT('[3]Pos Log Serang 260721'!XFD1,6),REPT("0",6)),1)+1)&amp;" "&amp;IF((--MID(TEXT(RIGHT('[3]Pos Log Serang 260721'!XFD1,6),REPT("0",6)),2,2)+1)&lt;=20,IF(--LEFT(TEXT(RIGHT('[3]Pos Log Serang 260721'!XFD1,6),REPT("0",6)),3)=1," seribu",INDEX('358_Lion_Bali'!idxSatuSampaiDuaPuluh,--LEFT(TEXT(RIGHT('[3]Pos Log Serang 260721'!XFD1,5),REPT("0",5)),2)+1)),INDEX('358_Lion_Bali'!idxSatuSampaiDuaPuluh,--LEFT(RIGHT('[3]Pos Log Serang 260721'!XFD1,5),1)+1)&amp;" puluh "&amp;INDEX('358_Lion_Bali'!idxSatuSampaiDuaPuluh,--LEFT(RIGHT('[3]Pos Log Serang 260721'!XFD1,4),1)+1))&amp;IF(OR(LEN('[3]Pos Log Serang 260721'!XFD1)&lt;=3,--LEFT(TEXT(RIGHT('[3]Pos Log Serang 260721'!XFD1,6),REPT("0",6)),3)={0;1}),""," ribu")</definedName>
    <definedName name="ribu3" localSheetId="92">" "&amp;INDEX('359_Lion_Pati'!idxRatusan,--LEFT(TEXT(RIGHT('[3]Pos Log Serang 260721'!XFD1,6),REPT("0",6)),1)+1)&amp;" "&amp;IF((--MID(TEXT(RIGHT('[3]Pos Log Serang 260721'!XFD1,6),REPT("0",6)),2,2)+1)&lt;=20,IF(--LEFT(TEXT(RIGHT('[3]Pos Log Serang 260721'!XFD1,6),REPT("0",6)),3)=1," seribu",INDEX('359_Lion_Pati'!idxSatuSampaiDuaPuluh,--LEFT(TEXT(RIGHT('[3]Pos Log Serang 260721'!XFD1,5),REPT("0",5)),2)+1)),INDEX('359_Lion_Pati'!idxSatuSampaiDuaPuluh,--LEFT(RIGHT('[3]Pos Log Serang 260721'!XFD1,5),1)+1)&amp;" puluh "&amp;INDEX('359_Lion_Pati'!idxSatuSampaiDuaPuluh,--LEFT(RIGHT('[3]Pos Log Serang 260721'!XFD1,4),1)+1))&amp;IF(OR(LEN('[3]Pos Log Serang 260721'!XFD1)&lt;=3,--LEFT(TEXT(RIGHT('[3]Pos Log Serang 260721'!XFD1,6),REPT("0",6)),3)={0;1}),""," ribu")</definedName>
    <definedName name="ribu3" localSheetId="93">" "&amp;INDEX('360_Lion_Pasuruan'!idxRatusan,--LEFT(TEXT(RIGHT('[3]Pos Log Serang 260721'!XFD1,6),REPT("0",6)),1)+1)&amp;" "&amp;IF((--MID(TEXT(RIGHT('[3]Pos Log Serang 260721'!XFD1,6),REPT("0",6)),2,2)+1)&lt;=20,IF(--LEFT(TEXT(RIGHT('[3]Pos Log Serang 260721'!XFD1,6),REPT("0",6)),3)=1," seribu",INDEX('360_Lion_Pasuruan'!idxSatuSampaiDuaPuluh,--LEFT(TEXT(RIGHT('[3]Pos Log Serang 260721'!XFD1,5),REPT("0",5)),2)+1)),INDEX('360_Lion_Pasuruan'!idxSatuSampaiDuaPuluh,--LEFT(RIGHT('[3]Pos Log Serang 260721'!XFD1,5),1)+1)&amp;" puluh "&amp;INDEX('360_Lion_Pasuruan'!idxSatuSampaiDuaPuluh,--LEFT(RIGHT('[3]Pos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94">" "&amp;INDEX('361_Solologo_Satyaalam_Malang'!idxRatusan,--LEFT(TEXT(RIGHT('[3]Pos Log Serang 260721'!XFD1,6),REPT("0",6)),1)+1)&amp;" "&amp;IF((--MID(TEXT(RIGHT('[3]Pos Log Serang 260721'!XFD1,6),REPT("0",6)),2,2)+1)&lt;=20,IF(--LEFT(TEXT(RIGHT('[3]Pos Log Serang 260721'!XFD1,6),REPT("0",6)),3)=1," seribu",INDEX('361_Solologo_Satyaalam_Malang'!idxSatuSampaiDuaPuluh,--LEFT(TEXT(RIGHT('[3]Pos Log Serang 260721'!XFD1,5),REPT("0",5)),2)+1)),INDEX('361_Solologo_Satyaalam_Malang'!idxSatuSampaiDuaPuluh,--LEFT(RIGHT('[3]Pos Log Serang 260721'!XFD1,5),1)+1)&amp;" puluh "&amp;INDEX('361_Solologo_Satyaalam_Malang'!idxSatuSampaiDuaPuluh,--LEFT(RIGHT('[3]Pos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95">" "&amp;INDEX('362_Solologo_Satyaalam_Banjar'!idxRatusan,--LEFT(TEXT(RIGHT('[3]Pos Log Serang 260721'!XFD1,6),REPT("0",6)),1)+1)&amp;" "&amp;IF((--MID(TEXT(RIGHT('[3]Pos Log Serang 260721'!XFD1,6),REPT("0",6)),2,2)+1)&lt;=20,IF(--LEFT(TEXT(RIGHT('[3]Pos Log Serang 260721'!XFD1,6),REPT("0",6)),3)=1," seribu",INDEX('362_Solologo_Satyaalam_Banjar'!idxSatuSampaiDuaPuluh,--LEFT(TEXT(RIGHT('[3]Pos Log Serang 260721'!XFD1,5),REPT("0",5)),2)+1)),INDEX('362_Solologo_Satyaalam_Banjar'!idxSatuSampaiDuaPuluh,--LEFT(RIGHT('[3]Pos Log Serang 260721'!XFD1,5),1)+1)&amp;" puluh "&amp;INDEX('362_Solologo_Satyaalam_Banjar'!idxSatuSampaiDuaPuluh,--LEFT(RIGHT('[3]Pos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96">" "&amp;INDEX('363_NCT_Jambi'!idxRatusan,--LEFT(TEXT(RIGHT('[3]Pos Log Serang 260721'!XFD1,6),REPT("0",6)),1)+1)&amp;" "&amp;IF((--MID(TEXT(RIGHT('[3]Pos Log Serang 260721'!XFD1,6),REPT("0",6)),2,2)+1)&lt;=20,IF(--LEFT(TEXT(RIGHT('[3]Pos Log Serang 260721'!XFD1,6),REPT("0",6)),3)=1," seribu",INDEX('363_NCT_Jambi'!idxSatuSampaiDuaPuluh,--LEFT(TEXT(RIGHT('[3]Pos Log Serang 260721'!XFD1,5),REPT("0",5)),2)+1)),INDEX('363_NCT_Jambi'!idxSatuSampaiDuaPuluh,--LEFT(RIGHT('[3]Pos Log Serang 260721'!XFD1,5),1)+1)&amp;" puluh "&amp;INDEX('363_NCT_Jambi'!idxSatuSampaiDuaPuluh,--LEFT(RIGHT('[3]Pos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97">" "&amp;INDEX('363a_NCT_Jambi (2)'!idxRatusan,--LEFT(TEXT(RIGHT('[3]Pos Log Serang 260721'!XFD1,6),REPT("0",6)),1)+1)&amp;" "&amp;IF((--MID(TEXT(RIGHT('[3]Pos Log Serang 260721'!XFD1,6),REPT("0",6)),2,2)+1)&lt;=20,IF(--LEFT(TEXT(RIGHT('[3]Pos Log Serang 260721'!XFD1,6),REPT("0",6)),3)=1," seribu",INDEX('363a_NCT_Jambi (2)'!idxSatuSampaiDuaPuluh,--LEFT(TEXT(RIGHT('[3]Pos Log Serang 260721'!XFD1,5),REPT("0",5)),2)+1)),INDEX('363a_NCT_Jambi (2)'!idxSatuSampaiDuaPuluh,--LEFT(RIGHT('[3]Pos Log Serang 260721'!XFD1,5),1)+1)&amp;" puluh "&amp;INDEX('363a_NCT_Jambi (2)'!idxSatuSampaiDuaPuluh,--LEFT(RIGHT('[3]Pos Log Serang 260721'!XFD1,4),1)+1))&amp;IF(OR(LEN('[3]Pos Log Serang 260721'!XFD1)&lt;=3,--LEFT(TEXT(RIGHT('[3]Pos Log Serang 260721'!XFD1,6),REPT("0",6)),3)={0;1}),""," ribu")</definedName>
    <definedName name="ribu3" localSheetId="98">" "&amp;INDEX('364_Bpk.Iqbal_Batam'!idxRatusan,--LEFT(TEXT(RIGHT('[3]Pos Log Serang 260721'!XFD1,6),REPT("0",6)),1)+1)&amp;" "&amp;IF((--MID(TEXT(RIGHT('[3]Pos Log Serang 260721'!XFD1,6),REPT("0",6)),2,2)+1)&lt;=20,IF(--LEFT(TEXT(RIGHT('[3]Pos Log Serang 260721'!XFD1,6),REPT("0",6)),3)=1," seribu",INDEX('364_Bpk.Iqbal_Batam'!idxSatuSampaiDuaPuluh,--LEFT(TEXT(RIGHT('[3]Pos Log Serang 260721'!XFD1,5),REPT("0",5)),2)+1)),INDEX('364_Bpk.Iqbal_Batam'!idxSatuSampaiDuaPuluh,--LEFT(RIGHT('[3]Pos Log Serang 260721'!XFD1,5),1)+1)&amp;" puluh "&amp;INDEX('364_Bpk.Iqbal_Batam'!idxSatuSampaiDuaPuluh,--LEFT(RIGHT('[3]Pos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99">" "&amp;INDEX('365_Klik_Batam'!idxRatusan,--LEFT(TEXT(RIGHT('[3]Pos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seribu",INDEX('365_Klik_Batam'!idxSatuSampaiDuaPuluh,--LEFT(TEXT(RIGHT('[3]Pos Log Serang 260721'!XFD1,5),REPT("0",5)),2)+1)),INDEX('365_Klik_Batam'!idxSatuSampaiDuaPuluh,--LEFT(RIGHT('[3]Pos Log Serang 260721'!XFD1,5),1)+1)&amp;" puluh "&amp;INDEX('365_Klik_Batam'!idxSatuSampaiDuaPuluh,--LEFT(RIGHT('[3]Pos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0">" "&amp;INDEX('366_Klik_Batam'!idxRatusan,--LEFT(TEXT(RIGHT('[3]Pos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seribu",INDEX('366_Klik_Batam'!idxSatuSampaiDuaPuluh,--LEFT(TEXT(RIGHT('[3]Pos Log Serang 260721'!XFD1,5),REPT("0",5)),2)+1)),INDEX('366_Klik_Batam'!idxSatuSampaiDuaPuluh,--LEFT(RIGHT('[3]Pos Log Serang 260721'!XFD1,5),1)+1)&amp;" puluh "&amp;INDEX('366_Klik_Batam'!idxSatuSampaiDuaPuluh,--LEFT(RIGHT('[3]Pos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1">" "&amp;INDEX('367_Solologo_Palembang'!idxRatusan,--LEFT(TEXT(RIGHT('[3]Pos Log Serang 260721'!XFD1,6),REPT("0",6)),1)+1)&amp;" "&amp;IF((--MID(TEXT(RIGHT('[3]Pos Log Serang 260721'!XFD1,6),REPT("0",6)),2,2)+1)&lt;=20,IF(--LEFT(TEXT(RIGHT('[3]Pos Log Serang 260721'!XFD1,6),REPT("0",6)),3)=1," seribu",INDEX('367_Solologo_Palembang'!idxSatuSampaiDuaPuluh,--LEFT(TEXT(RIGHT('[3]Pos Log Serang 260721'!XFD1,5),REPT("0",5)),2)+1)),INDEX('367_Solologo_Palembang'!idxSatuSampaiDuaPuluh,--LEFT(RIGHT('[3]Pos Log Serang 260721'!XFD1,5),1)+1)&amp;" puluh "&amp;INDEX('367_Solologo_Palembang'!idxSatuSampaiDuaPuluh,--LEFT(RIGHT('[3]Pos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2">" "&amp;INDEX('368_Aras_PNK'!idxRatusan,--LEFT(TEXT(RIGHT('[3]Pos Log Serang 260721'!XFD1,6),REPT("0",6)),1)+1)&amp;" "&amp;IF((--MID(TEXT(RIGHT('[3]Pos Log Serang 260721'!XFD1,6),REPT("0",6)),2,2)+1)&lt;=20,IF(--LEFT(TEXT(RIGHT('[3]Pos Log Serang 260721'!XFD1,6),REPT("0",6)),3)=1," seribu",INDEX('368_Aras_PNK'!idxSatuSampaiDuaPuluh,--LEFT(TEXT(RIGHT('[3]Pos Log Serang 260721'!XFD1,5),REPT("0",5)),2)+1)),INDEX('368_Aras_PNK'!idxSatuSampaiDuaPuluh,--LEFT(RIGHT('[3]Pos Log Serang 260721'!XFD1,5),1)+1)&amp;" puluh "&amp;INDEX('368_Aras_PNK'!idxSatuSampaiDuaPuluh,--LEFT(RIGHT('[3]Pos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3">" "&amp;INDEX('368A_Aras_PNK'!idxRatusan,--LEFT(TEXT(RIGHT('[3]Pos Log Serang 260721'!XFD1,6),REPT("0",6)),1)+1)&amp;" "&amp;IF((--MID(TEXT(RIGHT('[3]Pos Log Serang 260721'!XFD1,6),REPT("0",6)),2,2)+1)&lt;=20,IF(--LEFT(TEXT(RIGHT('[3]Pos Log Serang 260721'!XFD1,6),REPT("0",6)),3)=1," seribu",INDEX('368A_Aras_PNK'!idxSatuSampaiDuaPuluh,--LEFT(TEXT(RIGHT('[3]Pos Log Serang 260721'!XFD1,5),REPT("0",5)),2)+1)),INDEX('368A_Aras_PNK'!idxSatuSampaiDuaPuluh,--LEFT(RIGHT('[3]Pos Log Serang 260721'!XFD1,5),1)+1)&amp;" puluh "&amp;INDEX('368A_Aras_PNK'!idxSatuSampaiDuaPuluh,--LEFT(RIGHT('[3]Pos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4">" "&amp;INDEX('369_Yenlingtan_PT INTI_BTH'!idxRatusan,--LEFT(TEXT(RIGHT('[3]Pos Log Serang 260721'!XFD1,6),REPT("0",6)),1)+1)&amp;" "&amp;IF((--MID(TEXT(RIGHT('[3]Pos Log Serang 260721'!XFD1,6),REPT("0",6)),2,2)+1)&lt;=20,IF(--LEFT(TEXT(RIGHT('[3]Pos Log Serang 260721'!XFD1,6),REPT("0",6)),3)=1," seribu",INDEX('369_Yenlingtan_PT INTI_BTH'!idxSatuSampaiDuaPuluh,--LEFT(TEXT(RIGHT('[3]Pos Log Serang 260721'!XFD1,5),REPT("0",5)),2)+1)),INDEX('369_Yenlingtan_PT INTI_BTH'!idxSatuSampaiDuaPuluh,--LEFT(RIGHT('[3]Pos Log Serang 260721'!XFD1,5),1)+1)&amp;" puluh "&amp;INDEX('369_Yenlingtan_PT INTI_BTH'!idxSatuSampaiDuaPuluh,--LEFT(RIGHT('[3]Pos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5">" "&amp;INDEX('370_Menara_Jambi'!idxRatusan,--LEFT(TEXT(RIGHT('[3]Pos Log Serang 260721'!XFD1,6),REPT("0",6)),1)+1)&amp;" "&amp;IF((--MID(TEXT(RIGHT('[3]Pos Log Serang 260721'!XFD1,6),REPT("0",6)),2,2)+1)&lt;=20,IF(--LEFT(TEXT(RIGHT('[3]Pos Log Serang 260721'!XFD1,6),REPT("0",6)),3)=1," seribu",INDEX('370_Menara_Jambi'!idxSatuSampaiDuaPuluh,--LEFT(TEXT(RIGHT('[3]Pos Log Serang 260721'!XFD1,5),REPT("0",5)),2)+1)),INDEX('370_Menara_Jambi'!idxSatuSampaiDuaPuluh,--LEFT(RIGHT('[3]Pos Log Serang 260721'!XFD1,5),1)+1)&amp;" puluh "&amp;INDEX('370_Menara_Jambi'!idxSatuSampaiDuaPuluh,--LEFT(RIGHT('[3]Pos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6">" "&amp;INDEX('371_PT. Lalitan Anugerah_Palu'!idxRatusan,--LEFT(TEXT(RIGHT('[3]Pos Log Serang 260721'!XFD1,6),REPT("0",6)),1)+1)&amp;" "&amp;IF((--MID(TEXT(RIGHT('[3]Pos Log Serang 260721'!XFD1,6),REPT("0",6)),2,2)+1)&lt;=20,IF(--LEFT(TEXT(RIGHT('[3]Pos Log Serang 260721'!XFD1,6),REPT("0",6)),3)=1," seribu",INDEX('371_PT. Lalitan Anugerah_Palu'!idxSatuSampaiDuaPuluh,--LEFT(TEXT(RIGHT('[3]Pos Log Serang 260721'!XFD1,5),REPT("0",5)),2)+1)),INDEX('371_PT. Lalitan Anugerah_Palu'!idxSatuSampaiDuaPuluh,--LEFT(RIGHT('[3]Pos Log Serang 260721'!XFD1,5),1)+1)&amp;" puluh "&amp;INDEX('371_PT. Lalitan Anugerah_Palu'!idxSatuSampaiDuaPuluh,--LEFT(RIGHT('[3]Pos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7">" "&amp;INDEX('372_Lion_ParePare'!idxRatusan,--LEFT(TEXT(RIGHT('[3]Pos Log Serang 260721'!XFD1,6),REPT("0",6)),1)+1)&amp;" "&amp;IF((--MID(TEXT(RIGHT('[3]Pos Log Serang 260721'!XFD1,6),REPT("0",6)),2,2)+1)&lt;=20,IF(--LEFT(TEXT(RIGHT('[3]Pos Log Serang 260721'!XFD1,6),REPT("0",6)),3)=1," seribu",INDEX('372_Lion_ParePare'!idxSatuSampaiDuaPuluh,--LEFT(TEXT(RIGHT('[3]Pos Log Serang 260721'!XFD1,5),REPT("0",5)),2)+1)),INDEX('372_Lion_ParePare'!idxSatuSampaiDuaPuluh,--LEFT(RIGHT('[3]Pos Log Serang 260721'!XFD1,5),1)+1)&amp;" puluh "&amp;INDEX('372_Lion_ParePare'!idxSatuSampaiDuaPuluh,--LEFT(RIGHT('[3]Pos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8">" "&amp;INDEX('373_Lion_Makkatutu'!idxRatusan,--LEFT(TEXT(RIGHT('[3]Pos Log Serang 260721'!XFD1,6),REPT("0",6)),1)+1)&amp;" "&amp;IF((--MID(TEXT(RIGHT('[3]Pos Log Serang 260721'!XFD1,6),REPT("0",6)),2,2)+1)&lt;=20,IF(--LEFT(TEXT(RIGHT('[3]Pos Log Serang 260721'!XFD1,6),REPT("0",6)),3)=1," seribu",INDEX('373_Lion_Makkatutu'!idxSatuSampaiDuaPuluh,--LEFT(TEXT(RIGHT('[3]Pos Log Serang 260721'!XFD1,5),REPT("0",5)),2)+1)),INDEX('373_Lion_Makkatutu'!idxSatuSampaiDuaPuluh,--LEFT(RIGHT('[3]Pos Log Serang 260721'!XFD1,5),1)+1)&amp;" puluh "&amp;INDEX('373_Lion_Makkatutu'!idxSatuSampaiDuaPuluh,--LEFT(RIGHT('[3]Pos Log Serang 260721'!XFD1,4),1)+1))&amp;IF(OR(LEN('[3]Pos Log Serang 260721'!XFD1)&lt;=3,--LEFT(TEXT(RIGHT('[3]Pos Log Serang 260721'!XFD1,6),REPT("0",6)),3)={0;1}),""," ribu")</definedName>
    <definedName name="ribu3" localSheetId="109">" "&amp;INDEX('374_BBI_Lampung'!idxRatusan,--LEFT(TEXT(RIGHT('[3]Pos Log Serang 260721'!XFD1,6),REPT("0",6)),1)+1)&amp;" "&amp;IF((--MID(TEXT(RIGHT('[3]Pos Log Serang 260721'!XFD1,6),REPT("0",6)),2,2)+1)&lt;=20,IF(--LEFT(TEXT(RIGHT('[3]Pos Log Serang 260721'!XFD1,6),REPT("0",6)),3)=1," seribu",INDEX('374_BBI_Lampung'!idxSatuSampaiDuaPuluh,--LEFT(TEXT(RIGHT('[3]Pos Log Serang 260721'!XFD1,5),REPT("0",5)),2)+1)),INDEX('374_BBI_Lampung'!idxSatuSampaiDuaPuluh,--LEFT(RIGHT('[3]Pos Log Serang 260721'!XFD1,5),1)+1)&amp;" puluh "&amp;INDEX('374_BBI_Lampung'!idxSatuSampaiDuaPuluh,--LEFT(RIGHT('[3]Pos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0">" "&amp;INDEX('375_Bpk Budi_Banjarmasin'!idxRatusan,--LEFT(TEXT(RIGHT('[3]Pos Log Serang 260721'!XFD1,6),REPT("0",6)),1)+1)&amp;" "&amp;IF((--MID(TEXT(RIGHT('[3]Pos Log Serang 260721'!XFD1,6),REPT("0",6)),2,2)+1)&lt;=20,IF(--LEFT(TEXT(RIGHT('[3]Pos Log Serang 260721'!XFD1,6),REPT("0",6)),3)=1," seribu",INDEX('375_Bpk Budi_Banjarmasin'!idxSatuSampaiDuaPuluh,--LEFT(TEXT(RIGHT('[3]Pos Log Serang 260721'!XFD1,5),REPT("0",5)),2)+1)),INDEX('375_Bpk Budi_Banjarmasin'!idxSatuSampaiDuaPuluh,--LEFT(RIGHT('[3]Pos Log Serang 260721'!XFD1,5),1)+1)&amp;" puluh "&amp;INDEX('375_Bpk Budi_Banjarmasin'!idxSatuSampaiDuaPuluh,--LEFT(RIGHT('[3]Pos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1">" "&amp;INDEX('376_CV USAHA JAYA_Batam'!idxRatusan,--LEFT(TEXT(RIGHT('[3]Pos Log Serang 260721'!XFD1,6),REPT("0",6)),1)+1)&amp;" "&amp;IF((--MID(TEXT(RIGHT('[3]Pos Log Serang 260721'!XFD1,6),REPT("0",6)),2,2)+1)&lt;=20,IF(--LEFT(TEXT(RIGHT('[3]Pos Log Serang 260721'!XFD1,6),REPT("0",6)),3)=1," seribu",INDEX('376_CV USAHA JAYA_Batam'!idxSatuSampaiDuaPuluh,--LEFT(TEXT(RIGHT('[3]Pos Log Serang 260721'!XFD1,5),REPT("0",5)),2)+1)),INDEX('376_CV USAHA JAYA_Batam'!idxSatuSampaiDuaPuluh,--LEFT(RIGHT('[3]Pos Log Serang 260721'!XFD1,5),1)+1)&amp;" puluh "&amp;INDEX('376_CV USAHA JAYA_Batam'!idxSatuSampaiDuaPuluh,--LEFT(RIGHT('[3]Pos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2">" "&amp;INDEX('377_Solologo_Persada_Pati'!idxRatusan,--LEFT(TEXT(RIGHT('[3]Pos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seribu",INDEX('377_Solologo_Persada_Pati'!idxSatuSampaiDuaPuluh,--LEFT(TEXT(RIGHT('[3]Pos Log Serang 260721'!XFD1,5),REPT("0",5)),2)+1)),INDEX('377_Solologo_Persada_Pati'!idxSatuSampaiDuaPuluh,--LEFT(RIGHT('[3]Pos Log Serang 260721'!XFD1,5),1)+1)&amp;" puluh "&amp;INDEX('377_Solologo_Persada_Pati'!idxSatuSampaiDuaPuluh,--LEFT(RIGHT('[3]Pos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3">" "&amp;INDEX('378_Yenlingtan_Batam'!idxRatusan,--LEFT(TEXT(RIGHT('[3]Pos Log Serang 260721'!XFD1,6),REPT("0",6)),1)+1)&amp;" "&amp;IF((--MID(TEXT(RIGHT('[3]Pos Log Serang 260721'!XFD1,6),REPT("0",6)),2,2)+1)&lt;=20,IF(--LEFT(TEXT(RIGHT('[3]Pos Log Serang 260721'!XFD1,6),REPT("0",6)),3)=1," seribu",INDEX('378_Yenlingtan_Batam'!idxSatuSampaiDuaPuluh,--LEFT(TEXT(RIGHT('[3]Pos Log Serang 260721'!XFD1,5),REPT("0",5)),2)+1)),INDEX('378_Yenlingtan_Batam'!idxSatuSampaiDuaPuluh,--LEFT(RIGHT('[3]Pos Log Serang 260721'!XFD1,5),1)+1)&amp;" puluh "&amp;INDEX('378_Yenlingtan_Batam'!idxSatuSampaiDuaPuluh,--LEFT(RIGHT('[3]Pos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4">" "&amp;INDEX('379_KaifaFood_Batam'!idxRatusan,--LEFT(TEXT(RIGHT('[3]Pos Log Serang 260721'!XFD1,6),REPT("0",6)),1)+1)&amp;" "&amp;IF((--MID(TEXT(RIGHT('[3]Pos Log Serang 260721'!XFD1,6),REPT("0",6)),2,2)+1)&lt;=20,IF(--LEFT(TEXT(RIGHT('[3]Pos Log Serang 260721'!XFD1,6),REPT("0",6)),3)=1," seribu",INDEX('379_KaifaFood_Batam'!idxSatuSampaiDuaPuluh,--LEFT(TEXT(RIGHT('[3]Pos Log Serang 260721'!XFD1,5),REPT("0",5)),2)+1)),INDEX('379_KaifaFood_Batam'!idxSatuSampaiDuaPuluh,--LEFT(RIGHT('[3]Pos Log Serang 260721'!XFD1,5),1)+1)&amp;" puluh "&amp;INDEX('379_KaifaFood_Batam'!idxSatuSampaiDuaPuluh,--LEFT(RIGHT('[3]Pos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5">" "&amp;INDEX('380_AnzoraSkin_Batam'!idxRatusan,--LEFT(TEXT(RIGHT('[3]Pos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seribu",INDEX('380_AnzoraSkin_Batam'!idxSatuSampaiDuaPuluh,--LEFT(TEXT(RIGHT('[3]Pos Log Serang 260721'!XFD1,5),REPT("0",5)),2)+1)),INDEX('380_AnzoraSkin_Batam'!idxSatuSampaiDuaPuluh,--LEFT(RIGHT('[3]Pos Log Serang 260721'!XFD1,5),1)+1)&amp;" puluh "&amp;INDEX('380_AnzoraSkin_Batam'!idxSatuSampaiDuaPuluh,--LEFT(RIGHT('[3]Pos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6">" "&amp;INDEX('381_Yenlintang_Batam'!idxRatusan,--LEFT(TEXT(RIGHT('[3]Pos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seribu",INDEX('381_Yenlintang_Batam'!idxSatuSampaiDuaPuluh,--LEFT(TEXT(RIGHT('[3]Pos Log Serang 260721'!XFD1,5),REPT("0",5)),2)+1)),INDEX('381_Yenlintang_Batam'!idxSatuSampaiDuaPuluh,--LEFT(RIGHT('[3]Pos Log Serang 260721'!XFD1,5),1)+1)&amp;" puluh "&amp;INDEX('381_Yenlintang_Batam'!idxSatuSampaiDuaPuluh,--LEFT(RIGHT('[3]Pos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7">" "&amp;INDEX('382_TifaTransLog_Batam'!idxRatusan,--LEFT(TEXT(RIGHT('[3]Pos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seribu",INDEX('382_TifaTransLog_Batam'!idxSatuSampaiDuaPuluh,--LEFT(TEXT(RIGHT('[3]Pos Log Serang 260721'!XFD1,5),REPT("0",5)),2)+1)),INDEX('382_TifaTransLog_Batam'!idxSatuSampaiDuaPuluh,--LEFT(RIGHT('[3]Pos Log Serang 260721'!XFD1,5),1)+1)&amp;" puluh "&amp;INDEX('382_TifaTransLog_Batam'!idxSatuSampaiDuaPuluh,--LEFT(RIGHT('[3]Pos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8">" "&amp;INDEX('383_Ibu Mujiasih_Sleman'!idxRatusan,--LEFT(TEXT(RIGHT('[3]Pos Log Serang 260721'!XFD1,6),REPT("0",6)),1)+1)&amp;" "&amp;IF((--MID(TEXT(RIGHT('[3]Pos Log Serang 260721'!XFD1,6),REPT("0",6)),2,2)+1)&lt;=20,IF(--LEFT(TEXT(RIGHT('[3]Pos Log Serang 260721'!XFD1,6),REPT("0",6)),3)=1," seribu",INDEX('383_Ibu Mujiasih_Sleman'!idxSatuSampaiDuaPuluh,--LEFT(TEXT(RIGHT('[3]Pos Log Serang 260721'!XFD1,5),REPT("0",5)),2)+1)),INDEX('383_Ibu Mujiasih_Sleman'!idxSatuSampaiDuaPuluh,--LEFT(RIGHT('[3]Pos Log Serang 260721'!XFD1,5),1)+1)&amp;" puluh "&amp;INDEX('383_Ibu Mujiasih_Sleman'!idxSatuSampaiDuaPuluh,--LEFT(RIGHT('[3]Pos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19">" "&amp;INDEX('384_Yenlintang_Batam'!idxRatusan,--LEFT(TEXT(RIGHT('[3]Pos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seribu",INDEX('384_Yenlintang_Batam'!idxSatuSampaiDuaPuluh,--LEFT(TEXT(RIGHT('[3]Pos Log Serang 260721'!XFD1,5),REPT("0",5)),2)+1)),INDEX('384_Yenlintang_Batam'!idxSatuSampaiDuaPuluh,--LEFT(RIGHT('[3]Pos Log Serang 260721'!XFD1,5),1)+1)&amp;" puluh "&amp;INDEX('384_Yenlintang_Batam'!idxSatuSampaiDuaPuluh,--LEFT(RIGHT('[3]Pos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0">" "&amp;INDEX('385_Yenlintang_Batam'!idxRatusan,--LEFT(TEXT(RIGHT('[3]Pos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seribu",INDEX('385_Yenlintang_Batam'!idxSatuSampaiDuaPuluh,--LEFT(TEXT(RIGHT('[3]Pos Log Serang 260721'!XFD1,5),REPT("0",5)),2)+1)),INDEX('385_Yenlintang_Batam'!idxSatuSampaiDuaPuluh,--LEFT(RIGHT('[3]Pos Log Serang 260721'!XFD1,5),1)+1)&amp;" puluh "&amp;INDEX('385_Yenlintang_Batam'!idxSatuSampaiDuaPuluh,--LEFT(RIGHT('[3]Pos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1">" "&amp;INDEX('386_Yenlintang_Batam'!idxRatusan,--LEFT(TEXT(RIGHT('[3]Pos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seribu",INDEX('386_Yenlintang_Batam'!idxSatuSampaiDuaPuluh,--LEFT(TEXT(RIGHT('[3]Pos Log Serang 260721'!XFD1,5),REPT("0",5)),2)+1)),INDEX('386_Yenlintang_Batam'!idxSatuSampaiDuaPuluh,--LEFT(RIGHT('[3]Pos Log Serang 260721'!XFD1,5),1)+1)&amp;" puluh "&amp;INDEX('386_Yenlintang_Batam'!idxSatuSampaiDuaPuluh,--LEFT(RIGHT('[3]Pos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2">" "&amp;INDEX('387_DN_Surabaya'!idxRatusan,--LEFT(TEXT(RIGHT('[3]Pos Log Serang 260721'!XFD1,6),REPT("0",6)),1)+1)&amp;" "&amp;IF((--MID(TEXT(RIGHT('[3]Pos Log Serang 260721'!XFD1,6),REPT("0",6)),2,2)+1)&lt;=20,IF(--LEFT(TEXT(RIGHT('[3]Pos Log Serang 260721'!XFD1,6),REPT("0",6)),3)=1," seribu",INDEX('387_DN_Surabaya'!idxSatuSampaiDuaPuluh,--LEFT(TEXT(RIGHT('[3]Pos Log Serang 260721'!XFD1,5),REPT("0",5)),2)+1)),INDEX('387_DN_Surabaya'!idxSatuSampaiDuaPuluh,--LEFT(RIGHT('[3]Pos Log Serang 260721'!XFD1,5),1)+1)&amp;" puluh "&amp;INDEX('387_DN_Surabaya'!idxSatuSampaiDuaPuluh,--LEFT(RIGHT('[3]Pos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3">" "&amp;INDEX('388_BSC_Kino_Siantar&amp; Medan'!idxRatusan,--LEFT(TEXT(RIGHT('[3]Pos Log Serang 260721'!XFD1,6),REPT("0",6)),1)+1)&amp;" "&amp;IF((--MID(TEXT(RIGHT('[3]Pos Log Serang 260721'!XFD1,6),REPT("0",6)),2,2)+1)&lt;=20,IF(--LEFT(TEXT(RIGHT('[3]Pos Log Serang 260721'!XFD1,6),REPT("0",6)),3)=1," seribu",INDEX('388_BSC_Kino_Siantar&amp; Medan'!idxSatuSampaiDuaPuluh,--LEFT(TEXT(RIGHT('[3]Pos Log Serang 260721'!XFD1,5),REPT("0",5)),2)+1)),INDEX('388_BSC_Kino_Siantar&amp; Medan'!idxSatuSampaiDuaPuluh,--LEFT(RIGHT('[3]Pos Log Serang 260721'!XFD1,5),1)+1)&amp;" puluh "&amp;INDEX('388_BSC_Kino_Siantar&amp; 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4">" "&amp;INDEX('389_BSC_Alam Hijau_Bandung 2'!idxRatusan,--LEFT(TEXT(RIGHT('[3]Pos Log Serang 260721'!XFD1,6),REPT("0",6)),1)+1)&amp;" "&amp;IF((--MID(TEXT(RIGHT('[3]Pos Log Serang 260721'!XFD1,6),REPT("0",6)),2,2)+1)&lt;=20,IF(--LEFT(TEXT(RIGHT('[3]Pos Log Serang 260721'!XFD1,6),REPT("0",6)),3)=1," seribu",INDEX('389_BSC_Alam Hijau_Bandung 2'!idxSatuSampaiDuaPuluh,--LEFT(TEXT(RIGHT('[3]Pos Log Serang 260721'!XFD1,5),REPT("0",5)),2)+1)),INDEX('389_BSC_Alam Hijau_Bandung 2'!idxSatuSampaiDuaPuluh,--LEFT(RIGHT('[3]Pos Log Serang 260721'!XFD1,5),1)+1)&amp;" puluh "&amp;INDEX('389_BSC_Alam Hijau_Bandung 2'!idxSatuSampaiDuaPuluh,--LEFT(RIGHT('[3]Pos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5">" "&amp;INDEX('389A_BSC_Alam Hijau_Medan'!idxRatusan,--LEFT(TEXT(RIGHT('[3]Pos Log Serang 260721'!XFD1,6),REPT("0",6)),1)+1)&amp;" "&amp;IF((--MID(TEXT(RIGHT('[3]Pos Log Serang 260721'!XFD1,6),REPT("0",6)),2,2)+1)&lt;=20,IF(--LEFT(TEXT(RIGHT('[3]Pos Log Serang 260721'!XFD1,6),REPT("0",6)),3)=1," seribu",INDEX('389A_BSC_Alam Hijau_Medan'!idxSatuSampaiDuaPuluh,--LEFT(TEXT(RIGHT('[3]Pos Log Serang 260721'!XFD1,5),REPT("0",5)),2)+1)),INDEX('389A_BSC_Alam Hijau_Medan'!idxSatuSampaiDuaPuluh,--LEFT(RIGHT('[3]Pos Log Serang 260721'!XFD1,5),1)+1)&amp;" puluh "&amp;INDEX('389A_BSC_Alam Hijau_Medan'!idxSatuSampaiDuaPuluh,--LEFT(RIGHT('[3]Pos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6">" "&amp;INDEX('390_PT. Olesin Ajah_Yenlintang'!idxRatusan,--LEFT(TEXT(RIGHT('[3]Pos Log Serang 260721'!XFD1,6),REPT("0",6)),1)+1)&amp;" "&amp;IF((--MID(TEXT(RIGHT('[3]Pos Log Serang 260721'!XFD1,6),REPT("0",6)),2,2)+1)&lt;=20,IF(--LEFT(TEXT(RIGHT('[3]Pos Log Serang 260721'!XFD1,6),REPT("0",6)),3)=1," seribu",INDEX('390_PT. Olesin Ajah_Yenlintang'!idxSatuSampaiDuaPuluh,--LEFT(TEXT(RIGHT('[3]Pos Log Serang 260721'!XFD1,5),REPT("0",5)),2)+1)),INDEX('390_PT. Olesin Ajah_Yenlintang'!idxSatuSampaiDuaPuluh,--LEFT(RIGHT('[3]Pos Log Serang 260721'!XFD1,5),1)+1)&amp;" puluh "&amp;INDEX('390_PT. Olesin Ajah_Yenlintang'!idxSatuSampaiDuaPuluh,--LEFT(RIGHT('[3]Pos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7">" "&amp;INDEX('391_Trawlbens_Batam'!idxRatusan,--LEFT(TEXT(RIGHT('[3]Pos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seribu",INDEX('391_Trawlbens_Batam'!idxSatuSampaiDuaPuluh,--LEFT(TEXT(RIGHT('[3]Pos Log Serang 260721'!XFD1,5),REPT("0",5)),2)+1)),INDEX('391_Trawlbens_Batam'!idxSatuSampaiDuaPuluh,--LEFT(RIGHT('[3]Pos Log Serang 260721'!XFD1,5),1)+1)&amp;" puluh "&amp;INDEX('391_Trawlbens_Batam'!idxSatuSampaiDuaPuluh,--LEFT(RIGHT('[3]Pos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8">" "&amp;INDEX('392_Klik_Batam'!idxRatusan,--LEFT(TEXT(RIGHT('[3]Pos Log Serang 260721'!XFD1,6),REPT("0",6)),1)+1)&amp;" "&amp;IF((--MID(TEXT(RIGHT('[3]Pos Log Serang 260721'!XFD1,6),REPT("0",6)),2,2)+1)&lt;=20,IF(--LEFT(TEXT(RIGHT('[3]Pos Log Serang 260721'!XFD1,6),REPT("0",6)),3)=1," seribu",INDEX('392_Klik_Batam'!idxSatuSampaiDuaPuluh,--LEFT(TEXT(RIGHT('[3]Pos Log Serang 260721'!XFD1,5),REPT("0",5)),2)+1)),INDEX('392_Klik_Batam'!idxSatuSampaiDuaPuluh,--LEFT(RIGHT('[3]Pos Log Serang 260721'!XFD1,5),1)+1)&amp;" puluh "&amp;INDEX('392_Klik_Batam'!idxSatuSampaiDuaPuluh,--LEFT(RIGHT('[3]Pos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29">" "&amp;INDEX('393_Numi Center_Yenlintang'!idxRatusan,--LEFT(TEXT(RIGHT('[3]Pos Log Serang 260721'!XFD1,6),REPT("0",6)),1)+1)&amp;" "&amp;IF((--MID(TEXT(RIGHT('[3]Pos Log Serang 260721'!XFD1,6),REPT("0",6)),2,2)+1)&lt;=20,IF(--LEFT(TEXT(RIGHT('[3]Pos Log Serang 260721'!XFD1,6),REPT("0",6)),3)=1," seribu",INDEX('393_Numi Center_Yenlintang'!idxSatuSampaiDuaPuluh,--LEFT(TEXT(RIGHT('[3]Pos Log Serang 260721'!XFD1,5),REPT("0",5)),2)+1)),INDEX('393_Numi Center_Yenlintang'!idxSatuSampaiDuaPuluh,--LEFT(RIGHT('[3]Pos Log Serang 260721'!XFD1,5),1)+1)&amp;" puluh "&amp;INDEX('393_Numi Center_Yenlintang'!idxSatuSampaiDuaPuluh,--LEFT(RIGHT('[3]Pos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0">" "&amp;INDEX('394_Jajan Korea_Batam'!idxRatusan,--LEFT(TEXT(RIGHT('[3]Pos Log Serang 260721'!XFD1,6),REPT("0",6)),1)+1)&amp;" "&amp;IF((--MID(TEXT(RIGHT('[3]Pos Log Serang 260721'!XFD1,6),REPT("0",6)),2,2)+1)&lt;=20,IF(--LEFT(TEXT(RIGHT('[3]Pos Log Serang 260721'!XFD1,6),REPT("0",6)),3)=1," seribu",INDEX('394_Jajan Korea_Batam'!idxSatuSampaiDuaPuluh,--LEFT(TEXT(RIGHT('[3]Pos Log Serang 260721'!XFD1,5),REPT("0",5)),2)+1)),INDEX('394_Jajan Korea_Batam'!idxSatuSampaiDuaPuluh,--LEFT(RIGHT('[3]Pos Log Serang 260721'!XFD1,5),1)+1)&amp;" puluh "&amp;INDEX('394_Jajan Korea_Batam'!idxSatuSampaiDuaPuluh,--LEFT(RIGHT('[3]Pos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1">" "&amp;INDEX('395_Trawlbens_Batam'!idxRatusan,--LEFT(TEXT(RIGHT('[3]Pos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seribu",INDEX('395_Trawlbens_Batam'!idxSatuSampaiDuaPuluh,--LEFT(TEXT(RIGHT('[3]Pos Log Serang 260721'!XFD1,5),REPT("0",5)),2)+1)),INDEX('395_Trawlbens_Batam'!idxSatuSampaiDuaPuluh,--LEFT(RIGHT('[3]Pos Log Serang 260721'!XFD1,5),1)+1)&amp;" puluh "&amp;INDEX('395_Trawlbens_Batam'!idxSatuSampaiDuaPuluh,--LEFT(RIGHT('[3]Pos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2">" "&amp;INDEX('396_Bpk. Alexander_Makassar'!idxRatusan,--LEFT(TEXT(RIGHT('[3]Pos Log Serang 260721'!XFD1,6),REPT("0",6)),1)+1)&amp;" "&amp;IF((--MID(TEXT(RIGHT('[3]Pos Log Serang 260721'!XFD1,6),REPT("0",6)),2,2)+1)&lt;=20,IF(--LEFT(TEXT(RIGHT('[3]Pos Log Serang 260721'!XFD1,6),REPT("0",6)),3)=1," seribu",INDEX('396_Bpk. Alexander_Makassar'!idxSatuSampaiDuaPuluh,--LEFT(TEXT(RIGHT('[3]Pos Log Serang 260721'!XFD1,5),REPT("0",5)),2)+1)),INDEX('396_Bpk. Alexander_Makassar'!idxSatuSampaiDuaPuluh,--LEFT(RIGHT('[3]Pos Log Serang 260721'!XFD1,5),1)+1)&amp;" puluh "&amp;INDEX('396_Bpk. Alexander_Makassar'!idxSatuSampaiDuaPuluh,--LEFT(RIGHT('[3]Pos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3">" "&amp;INDEX('397_Bpk. Ceper_Cikarang'!idxRatusan,--LEFT(TEXT(RIGHT('[3]Pos Log Serang 260721'!XFD1,6),REPT("0",6)),1)+1)&amp;" "&amp;IF((--MID(TEXT(RIGHT('[3]Pos Log Serang 260721'!XFD1,6),REPT("0",6)),2,2)+1)&lt;=20,IF(--LEFT(TEXT(RIGHT('[3]Pos Log Serang 260721'!XFD1,6),REPT("0",6)),3)=1," seribu",INDEX('397_Bpk. Ceper_Cikarang'!idxSatuSampaiDuaPuluh,--LEFT(TEXT(RIGHT('[3]Pos Log Serang 260721'!XFD1,5),REPT("0",5)),2)+1)),INDEX('397_Bpk. Ceper_Cikarang'!idxSatuSampaiDuaPuluh,--LEFT(RIGHT('[3]Pos Log Serang 260721'!XFD1,5),1)+1)&amp;" puluh "&amp;INDEX('397_Bpk. Ceper_Cikarang'!idxSatuSampaiDuaPuluh,--LEFT(RIGHT('[3]Pos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4">" "&amp;INDEX('398_Bpk. Ahmad_Palembang'!idxRatusan,--LEFT(TEXT(RIGHT('[3]Pos Log Serang 260721'!XFD1,6),REPT("0",6)),1)+1)&amp;" "&amp;IF((--MID(TEXT(RIGHT('[3]Pos Log Serang 260721'!XFD1,6),REPT("0",6)),2,2)+1)&lt;=20,IF(--LEFT(TEXT(RIGHT('[3]Pos Log Serang 260721'!XFD1,6),REPT("0",6)),3)=1," seribu",INDEX('398_Bpk. Ahmad_Palembang'!idxSatuSampaiDuaPuluh,--LEFT(TEXT(RIGHT('[3]Pos Log Serang 260721'!XFD1,5),REPT("0",5)),2)+1)),INDEX('398_Bpk. Ahmad_Palembang'!idxSatuSampaiDuaPuluh,--LEFT(RIGHT('[3]Pos Log Serang 260721'!XFD1,5),1)+1)&amp;" puluh "&amp;INDEX('398_Bpk. Ahmad_Palembang'!idxSatuSampaiDuaPuluh,--LEFT(RIGHT('[3]Pos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5">" "&amp;INDEX('399_Surya Jasa_Pontianak'!idxRatusan,--LEFT(TEXT(RIGHT('[3]Pos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seribu",INDEX('399_Surya Jasa_Pontianak'!idxSatuSampaiDuaPuluh,--LEFT(TEXT(RIGHT('[3]Pos Log Serang 260721'!XFD1,5),REPT("0",5)),2)+1)),INDEX('399_Surya Jasa_Pontianak'!idxSatuSampaiDuaPuluh,--LEFT(RIGHT('[3]Pos Log Serang 260721'!XFD1,5),1)+1)&amp;" puluh "&amp;INDEX('399_Surya Jasa_Pontianak'!idxSatuSampaiDuaPuluh,--LEFT(RIGHT('[3]Pos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6">" "&amp;INDEX('400_Lion_ParePare'!idxRatusan,--LEFT(TEXT(RIGHT('[3]Pos Log Serang 260721'!XFD1,6),REPT("0",6)),1)+1)&amp;" "&amp;IF((--MID(TEXT(RIGHT('[3]Pos Log Serang 260721'!XFD1,6),REPT("0",6)),2,2)+1)&lt;=20,IF(--LEFT(TEXT(RIGHT('[3]Pos Log Serang 260721'!XFD1,6),REPT("0",6)),3)=1," seribu",INDEX('400_Lion_ParePare'!idxSatuSampaiDuaPuluh,--LEFT(TEXT(RIGHT('[3]Pos Log Serang 260721'!XFD1,5),REPT("0",5)),2)+1)),INDEX('400_Lion_ParePare'!idxSatuSampaiDuaPuluh,--LEFT(RIGHT('[3]Pos Log Serang 260721'!XFD1,5),1)+1)&amp;" puluh "&amp;INDEX('400_Lion_ParePare'!idxSatuSampaiDuaPuluh,--LEFT(RIGHT('[3]Pos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7">" "&amp;INDEX('401_MTEK_Tangerang'!idxRatusan,--LEFT(TEXT(RIGHT('[3]Pos Log Serang 260721'!XFD1,6),REPT("0",6)),1)+1)&amp;" "&amp;IF((--MID(TEXT(RIGHT('[3]Pos Log Serang 260721'!XFD1,6),REPT("0",6)),2,2)+1)&lt;=20,IF(--LEFT(TEXT(RIGHT('[3]Pos Log Serang 260721'!XFD1,6),REPT("0",6)),3)=1," seribu",INDEX('401_MTEK_Tangerang'!idxSatuSampaiDuaPuluh,--LEFT(TEXT(RIGHT('[3]Pos Log Serang 260721'!XFD1,5),REPT("0",5)),2)+1)),INDEX('401_MTEK_Tangerang'!idxSatuSampaiDuaPuluh,--LEFT(RIGHT('[3]Pos Log Serang 260721'!XFD1,5),1)+1)&amp;" puluh "&amp;INDEX('401_MTEK_Tangerang'!idxSatuSampaiDuaPuluh,--LEFT(RIGHT('[3]Pos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8">" "&amp;INDEX('402_BBI_Denpasar'!idxRatusan,--LEFT(TEXT(RIGHT('[3]Pos Log Serang 260721'!XFD1,6),REPT("0",6)),1)+1)&amp;" "&amp;IF((--MID(TEXT(RIGHT('[3]Pos Log Serang 260721'!XFD1,6),REPT("0",6)),2,2)+1)&lt;=20,IF(--LEFT(TEXT(RIGHT('[3]Pos Log Serang 260721'!XFD1,6),REPT("0",6)),3)=1," seribu",INDEX('402_BBI_Denpasar'!idxSatuSampaiDuaPuluh,--LEFT(TEXT(RIGHT('[3]Pos Log Serang 260721'!XFD1,5),REPT("0",5)),2)+1)),INDEX('402_BBI_Denpasar'!idxSatuSampaiDuaPuluh,--LEFT(RIGHT('[3]Pos Log Serang 260721'!XFD1,5),1)+1)&amp;" puluh "&amp;INDEX('402_BBI_Denpasar'!idxSatuSampaiDuaPuluh,--LEFT(RIGHT('[3]Pos Log Serang 260721'!XFD1,4),1)+1))&amp;IF(OR(LEN('[3]Pos Log Serang 260721'!XFD1)&lt;=3,--LEFT(TEXT(RIGHT('[3]Pos Log Serang 260721'!XFD1,6),REPT("0",6)),3)={0;1}),""," ribu")</definedName>
    <definedName name="ribu3" localSheetId="139">" "&amp;INDEX('403_PT Super Sukses_MAS Kargo'!idxRatusan,--LEFT(TEXT(RIGHT('[3]Pos Log Serang 260721'!XFD1,6),REPT("0",6)),1)+1)&amp;" "&amp;IF((--MID(TEXT(RIGHT('[3]Pos Log Serang 260721'!XFD1,6),REPT("0",6)),2,2)+1)&lt;=20,IF(--LEFT(TEXT(RIGHT('[3]Pos Log Serang 260721'!XFD1,6),REPT("0",6)),3)=1," seribu",INDEX('403_PT Super Sukses_MAS Kargo'!idxSatuSampaiDuaPuluh,--LEFT(TEXT(RIGHT('[3]Pos Log Serang 260721'!XFD1,5),REPT("0",5)),2)+1)),INDEX('403_PT Super Sukses_MAS Kargo'!idxSatuSampaiDuaPuluh,--LEFT(RIGHT('[3]Pos Log Serang 260721'!XFD1,5),1)+1)&amp;" puluh "&amp;INDEX('403_PT Super Sukses_MAS Kargo'!idxSatuSampaiDuaPuluh,--LEFT(RIGHT('[3]Pos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0">" "&amp;INDEX('404_MAS Kargo_Pontianak'!idxRatusan,--LEFT(TEXT(RIGHT('[3]Pos Log Serang 260721'!XFD1,6),REPT("0",6)),1)+1)&amp;" "&amp;IF((--MID(TEXT(RIGHT('[3]Pos Log Serang 260721'!XFD1,6),REPT("0",6)),2,2)+1)&lt;=20,IF(--LEFT(TEXT(RIGHT('[3]Pos Log Serang 260721'!XFD1,6),REPT("0",6)),3)=1," seribu",INDEX('404_MAS Kargo_Pontianak'!idxSatuSampaiDuaPuluh,--LEFT(TEXT(RIGHT('[3]Pos Log Serang 260721'!XFD1,5),REPT("0",5)),2)+1)),INDEX('404_MAS Kargo_Pontianak'!idxSatuSampaiDuaPuluh,--LEFT(RIGHT('[3]Pos Log Serang 260721'!XFD1,5),1)+1)&amp;" puluh "&amp;INDEX('404_MAS Kargo_Pontianak'!idxSatuSampaiDuaPuluh,--LEFT(RIGHT('[3]Pos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1">" "&amp;INDEX('405_PT Korea Global_MAS Kargo'!idxRatusan,--LEFT(TEXT(RIGHT('[3]Pos Log Serang 260721'!XFD1,6),REPT("0",6)),1)+1)&amp;" "&amp;IF((--MID(TEXT(RIGHT('[3]Pos Log Serang 260721'!XFD1,6),REPT("0",6)),2,2)+1)&lt;=20,IF(--LEFT(TEXT(RIGHT('[3]Pos Log Serang 260721'!XFD1,6),REPT("0",6)),3)=1," seribu",INDEX('405_PT Korea Global_MAS Kargo'!idxSatuSampaiDuaPuluh,--LEFT(TEXT(RIGHT('[3]Pos Log Serang 260721'!XFD1,5),REPT("0",5)),2)+1)),INDEX('405_PT Korea Global_MAS Kargo'!idxSatuSampaiDuaPuluh,--LEFT(RIGHT('[3]Pos Log Serang 260721'!XFD1,5),1)+1)&amp;" puluh "&amp;INDEX('405_PT Korea Global_MAS Kargo'!idxSatuSampaiDuaPuluh,--LEFT(RIGHT('[3]Pos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2">" "&amp;INDEX('406_PT Almas_MAS Kargo'!idxRatusan,--LEFT(TEXT(RIGHT('[3]Pos Log Serang 260721'!XFD1,6),REPT("0",6)),1)+1)&amp;" "&amp;IF((--MID(TEXT(RIGHT('[3]Pos Log Serang 260721'!XFD1,6),REPT("0",6)),2,2)+1)&lt;=20,IF(--LEFT(TEXT(RIGHT('[3]Pos Log Serang 260721'!XFD1,6),REPT("0",6)),3)=1," seribu",INDEX('406_PT Almas_MAS Kargo'!idxSatuSampaiDuaPuluh,--LEFT(TEXT(RIGHT('[3]Pos Log Serang 260721'!XFD1,5),REPT("0",5)),2)+1)),INDEX('406_PT Almas_MAS Kargo'!idxSatuSampaiDuaPuluh,--LEFT(RIGHT('[3]Pos Log Serang 260721'!XFD1,5),1)+1)&amp;" puluh "&amp;INDEX('406_PT Almas_MAS Kargo'!idxSatuSampaiDuaPuluh,--LEFT(RIGHT('[3]Pos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3">" "&amp;INDEX('407_Wipa_Batam'!idxRatusan,--LEFT(TEXT(RIGHT('[3]Pos Log Serang 260721'!XFD1,6),REPT("0",6)),1)+1)&amp;" "&amp;IF((--MID(TEXT(RIGHT('[3]Pos Log Serang 260721'!XFD1,6),REPT("0",6)),2,2)+1)&lt;=20,IF(--LEFT(TEXT(RIGHT('[3]Pos Log Serang 260721'!XFD1,6),REPT("0",6)),3)=1," seribu",INDEX('407_Wipa_Batam'!idxSatuSampaiDuaPuluh,--LEFT(TEXT(RIGHT('[3]Pos Log Serang 260721'!XFD1,5),REPT("0",5)),2)+1)),INDEX('407_Wipa_Batam'!idxSatuSampaiDuaPuluh,--LEFT(RIGHT('[3]Pos Log Serang 260721'!XFD1,5),1)+1)&amp;" puluh "&amp;INDEX('407_Wipa_Batam'!idxSatuSampaiDuaPuluh,--LEFT(RIGHT('[3]Pos Log Serang 260721'!XFD1,4),1)+1))&amp;IF(OR(LEN('[3]Pos Log Serang 260721'!XFD1)&lt;=3,--LEFT(TEXT(RIGHT('[3]Pos Log Serang 260721'!XFD1,6),REPT("0",6)),3)={0;1}),""," ribu")</definedName>
    <definedName name="ribu3" localSheetId="144">" "&amp;INDEX('408_Trawlbens_Batam'!idxRatusan,--LEFT(TEXT(RIGHT('[3]Pos Log Serang 260721'!XFD1,6),REPT("0",6)),1)+1)&amp;" "&amp;IF((--MID(TEXT(RIGHT('[3]Pos Log Serang 260721'!XFD1,6),REPT("0",6)),2,2)+1)&lt;=20,IF(--LEFT(TEXT(RIGHT('[3]Pos Log Serang 260721'!XFD1,6),REPT("0",6)),3)=1," seribu",INDEX('408_Trawlbens_Batam'!idxSatuSampaiDuaPuluh,--LEFT(TEXT(RIGHT('[3]Pos Log Serang 260721'!XFD1,5),REPT("0",5)),2)+1)),INDEX('408_Trawlbens_Batam'!idxSatuSampaiDuaPuluh,--LEFT(RIGHT('[3]Pos Log Serang 260721'!XFD1,5),1)+1)&amp;" puluh "&amp;INDEX('408_Trawlbens_Batam'!idxSatuSampaiDuaPuluh,--LEFT(RIGHT('[3]Pos Log Serang 260721'!XFD1,4),1)+1))&amp;IF(OR(LEN('[3]Pos Log Serang 260721'!XFD1)&lt;=3,--LEFT(TEXT(RIGHT('[3]Pos Log Serang 260721'!XFD1,6),REPT("0",6)),3)={0;1}),""," ribu")</definedName>
    <definedName name="ribu3">" "&amp;INDEX(idxRatusan,--LEFT(TEXT(RIGHT('[3]Pos Log Serang 260721'!XFD1,6),REPT("0",6)),1)+1)&amp;" "&amp;IF((--MID(TEXT(RIGHT('[3]Pos Log Serang 260721'!XFD1,6),REPT("0",6)),2,2)+1)&lt;=20,IF(--LEFT(TEXT(RIGHT('[3]Pos Log Serang 260721'!XFD1,6),REPT("0",6)),3)=1," seribu",INDEX(idxSatuSampaiDuaPuluh,--LEFT(TEXT(RIGHT('[3]Pos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ribu")</definedName>
    <definedName name="ribu4" localSheetId="0">" "&amp;INDEX('274_NCT_Lampung'!idxRatusan,--LEFT(TEXT(RIGHT('[3]Pos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",INDEX('274_NCT_Lampung'!idxSatuSampaiDuaPuluh,--LEFT(TEXT(RIGHT('[3]Pos Log Serang 260721'!XFD1,5),REPT("0",5)),2)+1)),INDEX('274_NCT_Lampung'!idxSatuSampaiDuaPuluh,--LEFT(RIGHT('[3]Pos Log Serang 260721'!XFD1,5),1)+1)&amp;" puluh "&amp;INDEX('274_NCT_Lampung'!idxSatuSampaiDuaPuluh,--LEFT(RIGHT('[3]Pos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">" "&amp;INDEX('275_Pandu_Pontianak'!idxRatusan,--LEFT(TEXT(RIGHT('[3]Pos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",INDEX('275_Pandu_Pontianak'!idxSatuSampaiDuaPuluh,--LEFT(TEXT(RIGHT('[3]Pos Log Serang 260721'!XFD1,5),REPT("0",5)),2)+1)),INDEX('275_Pandu_Pontianak'!idxSatuSampaiDuaPuluh,--LEFT(RIGHT('[3]Pos Log Serang 260721'!XFD1,5),1)+1)&amp;" puluh "&amp;INDEX('275_Pandu_Pontianak'!idxSatuSampaiDuaPuluh,--LEFT(RIGHT('[3]Pos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">" "&amp;INDEX('276_MTEK_Jawa Barat'!idxRatusan,--LEFT(TEXT(RIGHT('[3]Pos Log Serang 260721'!XFD1,6),REPT("0",6)),1)+1)&amp;" "&amp;IF((--MID(TEXT(RIGHT('[3]Pos Log Serang 260721'!XFD1,6),REPT("0",6)),2,2)+1)&lt;=20,IF(--LEFT(TEXT(RIGHT('[3]Pos Log Serang 260721'!XFD1,6),REPT("0",6)),3)=1," seribu / ",INDEX('276_MTEK_Jawa Barat'!idxSatuSampaiDuaPuluh,--LEFT(TEXT(RIGHT('[3]Pos Log Serang 260721'!XFD1,5),REPT("0",5)),2)+1)),INDEX('276_MTEK_Jawa Barat'!idxSatuSampaiDuaPuluh,--LEFT(RIGHT('[3]Pos Log Serang 260721'!XFD1,5),1)+1)&amp;" puluh "&amp;INDEX('276_MTEK_Jawa Barat'!idxSatuSampaiDuaPuluh,--LEFT(RIGHT('[3]Pos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">" "&amp;INDEX('278_BSC_Kino_Kisaran'!idxRatusan,--LEFT(TEXT(RIGHT('[3]Pos Log Serang 260721'!XFD1,6),REPT("0",6)),1)+1)&amp;" "&amp;IF((--MID(TEXT(RIGHT('[3]Pos Log Serang 260721'!XFD1,6),REPT("0",6)),2,2)+1)&lt;=20,IF(--LEFT(TEXT(RIGHT('[3]Pos Log Serang 260721'!XFD1,6),REPT("0",6)),3)=1," seribu / ",INDEX('278_BSC_Kino_Kisaran'!idxSatuSampaiDuaPuluh,--LEFT(TEXT(RIGHT('[3]Pos Log Serang 260721'!XFD1,5),REPT("0",5)),2)+1)),INDEX('278_BSC_Kino_Kisaran'!idxSatuSampaiDuaPuluh,--LEFT(RIGHT('[3]Pos Log Serang 260721'!XFD1,5),1)+1)&amp;" puluh "&amp;INDEX('278_BSC_Kino_Kisaran'!idxSatuSampaiDuaPuluh,--LEFT(RIGHT('[3]Pos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">" "&amp;INDEX('279_BSC_Alam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 / ",INDEX('279_BSC_Alam Hijau_Kota Bumi'!idxSatuSampaiDuaPuluh,--LEFT(TEXT(RIGHT('[3]Pos Log Serang 260721'!XFD1,5),REPT("0",5)),2)+1)),INDEX('279_BSC_Alam Hijau_Kota Bumi'!idxSatuSampaiDuaPuluh,--LEFT(RIGHT('[3]Pos Log Serang 260721'!XFD1,5),1)+1)&amp;" puluh "&amp;INDEX('279_BSC_Alam Hijau_Kota Bumi'!idxSatuSampaiDuaPuluh,--LEFT(RIGHT('[3]Pos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">" "&amp;INDEX('280_BSC_Alam Hijau_Medan'!idxRatusan,--LEFT(TEXT(RIGHT('[3]Pos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",INDEX('280_BSC_Alam Hijau_Medan'!idxSatuSampaiDuaPuluh,--LEFT(TEXT(RIGHT('[3]Pos Log Serang 260721'!XFD1,5),REPT("0",5)),2)+1)),INDEX('280_BSC_Alam Hijau_Medan'!idxSatuSampaiDuaPuluh,--LEFT(RIGHT('[3]Pos Log Serang 260721'!XFD1,5),1)+1)&amp;" puluh "&amp;INDEX('280_BSC_Alam Hijau_Medan'!idxSatuSampaiDuaPuluh,--LEFT(RIGHT('[3]Pos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">" "&amp;INDEX('281_BSC_JHHPLamoung'!idxRatusan,--LEFT(TEXT(RIGHT('[3]Pos Log Serang 260721'!XFD1,6),REPT("0",6)),1)+1)&amp;" "&amp;IF((--MID(TEXT(RIGHT('[3]Pos Log Serang 260721'!XFD1,6),REPT("0",6)),2,2)+1)&lt;=20,IF(--LEFT(TEXT(RIGHT('[3]Pos Log Serang 260721'!XFD1,6),REPT("0",6)),3)=1," seribu / ",INDEX('281_BSC_JHHPLamoung'!idxSatuSampaiDuaPuluh,--LEFT(TEXT(RIGHT('[3]Pos Log Serang 260721'!XFD1,5),REPT("0",5)),2)+1)),INDEX('281_BSC_JHHPLamoung'!idxSatuSampaiDuaPuluh,--LEFT(RIGHT('[3]Pos Log Serang 260721'!XFD1,5),1)+1)&amp;" puluh "&amp;INDEX('281_BSC_JHHPLamoung'!idxSatuSampaiDuaPuluh,--LEFT(RIGHT('[3]Pos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">" "&amp;INDEX('282_Solologo_Setiaalam_Malang'!idxRatusan,--LEFT(TEXT(RIGHT('[3]Pos Log Serang 260721'!XFD1,6),REPT("0",6)),1)+1)&amp;" "&amp;IF((--MID(TEXT(RIGHT('[3]Pos Log Serang 260721'!XFD1,6),REPT("0",6)),2,2)+1)&lt;=20,IF(--LEFT(TEXT(RIGHT('[3]Pos Log Serang 260721'!XFD1,6),REPT("0",6)),3)=1," seribu / ",INDEX('282_Solologo_Setiaalam_Malang'!idxSatuSampaiDuaPuluh,--LEFT(TEXT(RIGHT('[3]Pos Log Serang 260721'!XFD1,5),REPT("0",5)),2)+1)),INDEX('282_Solologo_Setiaalam_Malang'!idxSatuSampaiDuaPuluh,--LEFT(RIGHT('[3]Pos Log Serang 260721'!XFD1,5),1)+1)&amp;" puluh "&amp;INDEX('282_Solologo_Setiaalam_Malang'!idxSatuSampaiDuaPuluh,--LEFT(RIGHT('[3]Pos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">" "&amp;INDEX('282A_Solologo_Persada_Pasuruan'!idxRatusan,--LEFT(TEXT(RIGHT('[3]Pos Log Serang 260721'!XFD1,6),REPT("0",6)),1)+1)&amp;" "&amp;IF((--MID(TEXT(RIGHT('[3]Pos Log Serang 260721'!XFD1,6),REPT("0",6)),2,2)+1)&lt;=20,IF(--LEFT(TEXT(RIGHT('[3]Pos Log Serang 260721'!XFD1,6),REPT("0",6)),3)=1," seribu / ",INDEX('282A_Solologo_Persada_Pasuruan'!idxSatuSampaiDuaPuluh,--LEFT(TEXT(RIGHT('[3]Pos Log Serang 260721'!XFD1,5),REPT("0",5)),2)+1)),INDEX('282A_Solologo_Persada_Pasuruan'!idxSatuSampaiDuaPuluh,--LEFT(RIGHT('[3]Pos Log Serang 260721'!XFD1,5),1)+1)&amp;" puluh "&amp;INDEX('282A_Solologo_Persada_Pasuruan'!idxSatuSampaiDuaPuluh,--LEFT(RIGHT('[3]Pos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">" "&amp;INDEX('283_Solologo_Persada_Pati'!idxRatusan,--LEFT(TEXT(RIGHT('[3]Pos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 / ",INDEX('283_Solologo_Persada_Pati'!idxSatuSampaiDuaPuluh,--LEFT(TEXT(RIGHT('[3]Pos Log Serang 260721'!XFD1,5),REPT("0",5)),2)+1)),INDEX('283_Solologo_Persada_Pati'!idxSatuSampaiDuaPuluh,--LEFT(RIGHT('[3]Pos Log Serang 260721'!XFD1,5),1)+1)&amp;" puluh "&amp;INDEX('283_Solologo_Persada_Pati'!idxSatuSampaiDuaPuluh,--LEFT(RIGHT('[3]Pos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">" "&amp;INDEX('284_Bpk. Agha_Jakarta'!idxRatusan,--LEFT(TEXT(RIGHT('[3]Pos Log Serang 260721'!XFD1,6),REPT("0",6)),1)+1)&amp;" "&amp;IF((--MID(TEXT(RIGHT('[3]Pos Log Serang 260721'!XFD1,6),REPT("0",6)),2,2)+1)&lt;=20,IF(--LEFT(TEXT(RIGHT('[3]Pos Log Serang 260721'!XFD1,6),REPT("0",6)),3)=1," seribu / ",INDEX('284_Bpk. Agha_Jakarta'!idxSatuSampaiDuaPuluh,--LEFT(TEXT(RIGHT('[3]Pos Log Serang 260721'!XFD1,5),REPT("0",5)),2)+1)),INDEX('284_Bpk. Agha_Jakarta'!idxSatuSampaiDuaPuluh,--LEFT(RIGHT('[3]Pos Log Serang 260721'!XFD1,5),1)+1)&amp;" puluh "&amp;INDEX('284_Bpk. Agha_Jakarta'!idxSatuSampaiDuaPuluh,--LEFT(RIGHT('[3]Pos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">" "&amp;INDEX('285_Bpk Zudi_Banjarmasin'!idxRatusan,--LEFT(TEXT(RIGHT('[3]Pos Log Serang 260721'!XFD1,6),REPT("0",6)),1)+1)&amp;" "&amp;IF((--MID(TEXT(RIGHT('[3]Pos Log Serang 260721'!XFD1,6),REPT("0",6)),2,2)+1)&lt;=20,IF(--LEFT(TEXT(RIGHT('[3]Pos Log Serang 260721'!XFD1,6),REPT("0",6)),3)=1," seribu / ",INDEX('285_Bpk Zudi_Banjarmasin'!idxSatuSampaiDuaPuluh,--LEFT(TEXT(RIGHT('[3]Pos Log Serang 260721'!XFD1,5),REPT("0",5)),2)+1)),INDEX('285_Bpk Zudi_Banjarmasin'!idxSatuSampaiDuaPuluh,--LEFT(RIGHT('[3]Pos Log Serang 260721'!XFD1,5),1)+1)&amp;" puluh "&amp;INDEX('285_Bpk Zudi_Banjarmasin'!idxSatuSampaiDuaPuluh,--LEFT(RIGHT('[3]Pos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">" "&amp;INDEX('286_DN_Lampung'!idxRatusan,--LEFT(TEXT(RIGHT('[3]Pos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",INDEX('286_DN_Lampung'!idxSatuSampaiDuaPuluh,--LEFT(TEXT(RIGHT('[3]Pos Log Serang 260721'!XFD1,5),REPT("0",5)),2)+1)),INDEX('286_DN_Lampung'!idxSatuSampaiDuaPuluh,--LEFT(RIGHT('[3]Pos Log Serang 260721'!XFD1,5),1)+1)&amp;" puluh "&amp;INDEX('286_DN_Lampung'!idxSatuSampaiDuaPuluh,--LEFT(RIGHT('[3]Pos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">" "&amp;INDEX('287_Segoro_Korea'!idxRatusan,--LEFT(TEXT(RIGHT('[3]Pos Log Serang 260721'!XFD1,6),REPT("0",6)),1)+1)&amp;" "&amp;IF((--MID(TEXT(RIGHT('[3]Pos Log Serang 260721'!XFD1,6),REPT("0",6)),2,2)+1)&lt;=20,IF(--LEFT(TEXT(RIGHT('[3]Pos Log Serang 260721'!XFD1,6),REPT("0",6)),3)=1," seribu / ",INDEX('287_Segoro_Korea'!idxSatuSampaiDuaPuluh,--LEFT(TEXT(RIGHT('[3]Pos Log Serang 260721'!XFD1,5),REPT("0",5)),2)+1)),INDEX('287_Segoro_Korea'!idxSatuSampaiDuaPuluh,--LEFT(RIGHT('[3]Pos Log Serang 260721'!XFD1,5),1)+1)&amp;" puluh "&amp;INDEX('287_Segoro_Korea'!idxSatuSampaiDuaPuluh,--LEFT(RIGHT('[3]Pos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">" "&amp;INDEX('288_BSC_Alamhijau_Pekanbaru'!idxRatusan,--LEFT(TEXT(RIGHT('[3]Pos Log Serang 260721'!XFD1,6),REPT("0",6)),1)+1)&amp;" "&amp;IF((--MID(TEXT(RIGHT('[3]Pos Log Serang 260721'!XFD1,6),REPT("0",6)),2,2)+1)&lt;=20,IF(--LEFT(TEXT(RIGHT('[3]Pos Log Serang 260721'!XFD1,6),REPT("0",6)),3)=1," seribu / ",INDEX('288_BSC_Alamhijau_Pekanbaru'!idxSatuSampaiDuaPuluh,--LEFT(TEXT(RIGHT('[3]Pos Log Serang 260721'!XFD1,5),REPT("0",5)),2)+1)),INDEX('288_BSC_Alamhijau_Pekanbaru'!idxSatuSampaiDuaPuluh,--LEFT(RIGHT('[3]Pos Log Serang 260721'!XFD1,5),1)+1)&amp;" puluh "&amp;INDEX('288_BSC_Alamhijau_Pekanbaru'!idxSatuSampaiDuaPuluh,--LEFT(RIGHT('[3]Pos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5">" "&amp;INDEX('289_PT. Yasa_Konawe'!idxRatusan,--LEFT(TEXT(RIGHT('[3]Pos Log Serang 260721'!XFD1,6),REPT("0",6)),1)+1)&amp;" "&amp;IF((--MID(TEXT(RIGHT('[3]Pos Log Serang 260721'!XFD1,6),REPT("0",6)),2,2)+1)&lt;=20,IF(--LEFT(TEXT(RIGHT('[3]Pos Log Serang 260721'!XFD1,6),REPT("0",6)),3)=1," seribu / ",INDEX('289_PT. Yasa_Konawe'!idxSatuSampaiDuaPuluh,--LEFT(TEXT(RIGHT('[3]Pos Log Serang 260721'!XFD1,5),REPT("0",5)),2)+1)),INDEX('289_PT. Yasa_Konawe'!idxSatuSampaiDuaPuluh,--LEFT(RIGHT('[3]Pos Log Serang 260721'!XFD1,5),1)+1)&amp;" puluh "&amp;INDEX('289_PT. Yasa_Konawe'!idxSatuSampaiDuaPuluh,--LEFT(RIGHT('[3]Pos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6">" "&amp;INDEX('290_PCS_Ketapang'!idxRatusan,--LEFT(TEXT(RIGHT('[3]Pos Log Serang 260721'!XFD1,6),REPT("0",6)),1)+1)&amp;" "&amp;IF((--MID(TEXT(RIGHT('[3]Pos Log Serang 260721'!XFD1,6),REPT("0",6)),2,2)+1)&lt;=20,IF(--LEFT(TEXT(RIGHT('[3]Pos Log Serang 260721'!XFD1,6),REPT("0",6)),3)=1," seribu / ",INDEX('290_PCS_Ketapang'!idxSatuSampaiDuaPuluh,--LEFT(TEXT(RIGHT('[3]Pos Log Serang 260721'!XFD1,5),REPT("0",5)),2)+1)),INDEX('290_PCS_Ketapang'!idxSatuSampaiDuaPuluh,--LEFT(RIGHT('[3]Pos Log Serang 260721'!XFD1,5),1)+1)&amp;" puluh "&amp;INDEX('290_PCS_Ketapang'!idxSatuSampaiDuaPuluh,--LEFT(RIGHT('[3]Pos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7">" "&amp;INDEX('291_Menara_Cirebon'!idxRatusan,--LEFT(TEXT(RIGHT('[3]Pos Log Serang 260721'!XFD1,6),REPT("0",6)),1)+1)&amp;" "&amp;IF((--MID(TEXT(RIGHT('[3]Pos Log Serang 260721'!XFD1,6),REPT("0",6)),2,2)+1)&lt;=20,IF(--LEFT(TEXT(RIGHT('[3]Pos Log Serang 260721'!XFD1,6),REPT("0",6)),3)=1," seribu / ",INDEX('291_Menara_Cirebon'!idxSatuSampaiDuaPuluh,--LEFT(TEXT(RIGHT('[3]Pos Log Serang 260721'!XFD1,5),REPT("0",5)),2)+1)),INDEX('291_Menara_Cirebon'!idxSatuSampaiDuaPuluh,--LEFT(RIGHT('[3]Pos Log Serang 260721'!XFD1,5),1)+1)&amp;" puluh "&amp;INDEX('291_Menara_Cirebon'!idxSatuSampaiDuaPuluh,--LEFT(RIGHT('[3]Pos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8">" "&amp;INDEX('292_Menara_Medan'!idxRatusan,--LEFT(TEXT(RIGHT('[3]Pos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",INDEX('292_Menara_Medan'!idxSatuSampaiDuaPuluh,--LEFT(TEXT(RIGHT('[3]Pos Log Serang 260721'!XFD1,5),REPT("0",5)),2)+1)),INDEX('292_Menara_Medan'!idxSatuSampaiDuaPuluh,--LEFT(RIGHT('[3]Pos Log Serang 260721'!XFD1,5),1)+1)&amp;" puluh "&amp;INDEX('292_Menara_Medan'!idxSatuSampaiDuaPuluh,--LEFT(RIGHT('[3]Pos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9">" "&amp;INDEX('293_MTEK_Indramayu'!idxRatusan,--LEFT(TEXT(RIGHT('[3]Pos Log Serang 260721'!XFD1,6),REPT("0",6)),1)+1)&amp;" "&amp;IF((--MID(TEXT(RIGHT('[3]Pos Log Serang 260721'!XFD1,6),REPT("0",6)),2,2)+1)&lt;=20,IF(--LEFT(TEXT(RIGHT('[3]Pos Log Serang 260721'!XFD1,6),REPT("0",6)),3)=1," seribu / ",INDEX('293_MTEK_Indramayu'!idxSatuSampaiDuaPuluh,--LEFT(TEXT(RIGHT('[3]Pos Log Serang 260721'!XFD1,5),REPT("0",5)),2)+1)),INDEX('293_MTEK_Indramayu'!idxSatuSampaiDuaPuluh,--LEFT(RIGHT('[3]Pos Log Serang 260721'!XFD1,5),1)+1)&amp;" puluh "&amp;INDEX('293_MTEK_Indramayu'!idxSatuSampaiDuaPuluh,--LEFT(RIGHT('[3]Pos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0">" "&amp;INDEX('294_MTEK_Bogor'!idxRatusan,--LEFT(TEXT(RIGHT('[3]Pos Log Serang 260721'!XFD1,6),REPT("0",6)),1)+1)&amp;" "&amp;IF((--MID(TEXT(RIGHT('[3]Pos Log Serang 260721'!XFD1,6),REPT("0",6)),2,2)+1)&lt;=20,IF(--LEFT(TEXT(RIGHT('[3]Pos Log Serang 260721'!XFD1,6),REPT("0",6)),3)=1," seribu / ",INDEX('294_MTEK_Bogor'!idxSatuSampaiDuaPuluh,--LEFT(TEXT(RIGHT('[3]Pos Log Serang 260721'!XFD1,5),REPT("0",5)),2)+1)),INDEX('294_MTEK_Bogor'!idxSatuSampaiDuaPuluh,--LEFT(RIGHT('[3]Pos Log Serang 260721'!XFD1,5),1)+1)&amp;" puluh "&amp;INDEX('294_MTEK_Bogor'!idxSatuSampaiDuaPuluh,--LEFT(RIGHT('[3]Pos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1">" "&amp;INDEX('295_Solologo_Setyalam_Malang'!idxRatusan,--LEFT(TEXT(RIGHT('[3]Pos Log Serang 260721'!XFD1,6),REPT("0",6)),1)+1)&amp;" "&amp;IF((--MID(TEXT(RIGHT('[3]Pos Log Serang 260721'!XFD1,6),REPT("0",6)),2,2)+1)&lt;=20,IF(--LEFT(TEXT(RIGHT('[3]Pos Log Serang 260721'!XFD1,6),REPT("0",6)),3)=1," seribu / ",INDEX('295_Solologo_Setyalam_Malang'!idxSatuSampaiDuaPuluh,--LEFT(TEXT(RIGHT('[3]Pos Log Serang 260721'!XFD1,5),REPT("0",5)),2)+1)),INDEX('295_Solologo_Setyalam_Malang'!idxSatuSampaiDuaPuluh,--LEFT(RIGHT('[3]Pos Log Serang 260721'!XFD1,5),1)+1)&amp;" puluh "&amp;INDEX('295_Solologo_Setyalam_Malang'!idxSatuSampaiDuaPuluh,--LEFT(RIGHT('[3]Pos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2">" "&amp;INDEX('296_Solologo_Persada_Pasuruan'!idxRatusan,--LEFT(TEXT(RIGHT('[3]Pos Log Serang 260721'!XFD1,6),REPT("0",6)),1)+1)&amp;" "&amp;IF((--MID(TEXT(RIGHT('[3]Pos Log Serang 260721'!XFD1,6),REPT("0",6)),2,2)+1)&lt;=20,IF(--LEFT(TEXT(RIGHT('[3]Pos Log Serang 260721'!XFD1,6),REPT("0",6)),3)=1," seribu / ",INDEX('296_Solologo_Persada_Pasuruan'!idxSatuSampaiDuaPuluh,--LEFT(TEXT(RIGHT('[3]Pos Log Serang 260721'!XFD1,5),REPT("0",5)),2)+1)),INDEX('296_Solologo_Persada_Pasuruan'!idxSatuSampaiDuaPuluh,--LEFT(RIGHT('[3]Pos Log Serang 260721'!XFD1,5),1)+1)&amp;" puluh "&amp;INDEX('296_Solologo_Persada_Pasuruan'!idxSatuSampaiDuaPuluh,--LEFT(RIGHT('[3]Pos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3">" "&amp;INDEX('297_Brama_Batam'!idxRatusan,--LEFT(TEXT(RIGHT('[3]Pos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",INDEX('297_Brama_Batam'!idxSatuSampaiDuaPuluh,--LEFT(TEXT(RIGHT('[3]Pos Log Serang 260721'!XFD1,5),REPT("0",5)),2)+1)),INDEX('297_Brama_Batam'!idxSatuSampaiDuaPuluh,--LEFT(RIGHT('[3]Pos Log Serang 260721'!XFD1,5),1)+1)&amp;" puluh "&amp;INDEX('297_Brama_Batam'!idxSatuSampaiDuaPuluh,--LEFT(RIGHT('[3]Pos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4">" "&amp;INDEX('298_CMT_Pekanbaru'!idxRatusan,--LEFT(TEXT(RIGHT('[3]Pos Log Serang 260721'!XFD1,6),REPT("0",6)),1)+1)&amp;" "&amp;IF((--MID(TEXT(RIGHT('[3]Pos Log Serang 260721'!XFD1,6),REPT("0",6)),2,2)+1)&lt;=20,IF(--LEFT(TEXT(RIGHT('[3]Pos Log Serang 260721'!XFD1,6),REPT("0",6)),3)=1," seribu / ",INDEX('298_CMT_Pekanbaru'!idxSatuSampaiDuaPuluh,--LEFT(TEXT(RIGHT('[3]Pos Log Serang 260721'!XFD1,5),REPT("0",5)),2)+1)),INDEX('298_CMT_Pekanbaru'!idxSatuSampaiDuaPuluh,--LEFT(RIGHT('[3]Pos Log Serang 260721'!XFD1,5),1)+1)&amp;" puluh "&amp;INDEX('298_CMT_Pekanbaru'!idxSatuSampaiDuaPuluh,--LEFT(RIGHT('[3]Pos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5">" "&amp;INDEX('299_Multi Anugrah_Purwokerto'!idxRatusan,--LEFT(TEXT(RIGHT('[3]Pos Log Serang 260721'!XFD1,6),REPT("0",6)),1)+1)&amp;" "&amp;IF((--MID(TEXT(RIGHT('[3]Pos Log Serang 260721'!XFD1,6),REPT("0",6)),2,2)+1)&lt;=20,IF(--LEFT(TEXT(RIGHT('[3]Pos Log Serang 260721'!XFD1,6),REPT("0",6)),3)=1," seribu / ",INDEX('299_Multi Anugrah_Purwokerto'!idxSatuSampaiDuaPuluh,--LEFT(TEXT(RIGHT('[3]Pos Log Serang 260721'!XFD1,5),REPT("0",5)),2)+1)),INDEX('299_Multi Anugrah_Purwokerto'!idxSatuSampaiDuaPuluh,--LEFT(RIGHT('[3]Pos Log Serang 260721'!XFD1,5),1)+1)&amp;" puluh "&amp;INDEX('299_Multi Anugrah_Purwokerto'!idxSatuSampaiDuaPuluh,--LEFT(RIGHT('[3]Pos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6">" "&amp;INDEX('300_Brama_Pontianak'!idxRatusan,--LEFT(TEXT(RIGHT('[3]Pos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",INDEX('300_Brama_Pontianak'!idxSatuSampaiDuaPuluh,--LEFT(TEXT(RIGHT('[3]Pos Log Serang 260721'!XFD1,5),REPT("0",5)),2)+1)),INDEX('300_Brama_Pontianak'!idxSatuSampaiDuaPuluh,--LEFT(RIGHT('[3]Pos Log Serang 260721'!XFD1,5),1)+1)&amp;" puluh "&amp;INDEX('300_Brama_Pontianak'!idxSatuSampaiDuaPuluh,--LEFT(RIGHT('[3]Pos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7">" "&amp;INDEX('301_Expresindo_Pondok Cabe'!idxRatusan,--LEFT(TEXT(RIGHT('[3]Pos Log Serang 260721'!XFD1,6),REPT("0",6)),1)+1)&amp;" "&amp;IF((--MID(TEXT(RIGHT('[3]Pos Log Serang 260721'!XFD1,6),REPT("0",6)),2,2)+1)&lt;=20,IF(--LEFT(TEXT(RIGHT('[3]Pos Log Serang 260721'!XFD1,6),REPT("0",6)),3)=1," seribu / ",INDEX('301_Expresindo_Pondok Cabe'!idxSatuSampaiDuaPuluh,--LEFT(TEXT(RIGHT('[3]Pos Log Serang 260721'!XFD1,5),REPT("0",5)),2)+1)),INDEX('301_Expresindo_Pondok Cabe'!idxSatuSampaiDuaPuluh,--LEFT(RIGHT('[3]Pos Log Serang 260721'!XFD1,5),1)+1)&amp;" puluh "&amp;INDEX('301_Expresindo_Pondok Cabe'!idxSatuSampaiDuaPuluh,--LEFT(RIGHT('[3]Pos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8">" "&amp;INDEX('302_Hinawa DNR_Mix'!idxRatusan,--LEFT(TEXT(RIGHT('[3]Pos Log Serang 260721'!XFD1,6),REPT("0",6)),1)+1)&amp;" "&amp;IF((--MID(TEXT(RIGHT('[3]Pos Log Serang 260721'!XFD1,6),REPT("0",6)),2,2)+1)&lt;=20,IF(--LEFT(TEXT(RIGHT('[3]Pos Log Serang 260721'!XFD1,6),REPT("0",6)),3)=1," seribu / ",INDEX('302_Hinawa DNR_Mix'!idxSatuSampaiDuaPuluh,--LEFT(TEXT(RIGHT('[3]Pos Log Serang 260721'!XFD1,5),REPT("0",5)),2)+1)),INDEX('302_Hinawa DNR_Mix'!idxSatuSampaiDuaPuluh,--LEFT(RIGHT('[3]Pos Log Serang 260721'!XFD1,5),1)+1)&amp;" puluh "&amp;INDEX('302_Hinawa DNR_Mix'!idxSatuSampaiDuaPuluh,--LEFT(RIGHT('[3]Pos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29">" "&amp;INDEX('303_Trawlbens_Batam'!idxRatusan,--LEFT(TEXT(RIGHT('[3]Pos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",INDEX('303_Trawlbens_Batam'!idxSatuSampaiDuaPuluh,--LEFT(TEXT(RIGHT('[3]Pos Log Serang 260721'!XFD1,5),REPT("0",5)),2)+1)),INDEX('303_Trawlbens_Batam'!idxSatuSampaiDuaPuluh,--LEFT(RIGHT('[3]Pos Log Serang 260721'!XFD1,5),1)+1)&amp;" puluh "&amp;INDEX('303_Trawlbens_Batam'!idxSatuSampaiDuaPuluh,--LEFT(RIGHT('[3]Pos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0">" "&amp;INDEX('304_Yenlingtan_Beorganik_BT'!idxRatusan,--LEFT(TEXT(RIGHT('[3]Pos Log Serang 260721'!XFD1,6),REPT("0",6)),1)+1)&amp;" "&amp;IF((--MID(TEXT(RIGHT('[3]Pos Log Serang 260721'!XFD1,6),REPT("0",6)),2,2)+1)&lt;=20,IF(--LEFT(TEXT(RIGHT('[3]Pos Log Serang 260721'!XFD1,6),REPT("0",6)),3)=1," seribu / ",INDEX('304_Yenlingtan_Beorganik_BT'!idxSatuSampaiDuaPuluh,--LEFT(TEXT(RIGHT('[3]Pos Log Serang 260721'!XFD1,5),REPT("0",5)),2)+1)),INDEX('304_Yenlingtan_Beorganik_BT'!idxSatuSampaiDuaPuluh,--LEFT(RIGHT('[3]Pos Log Serang 260721'!XFD1,5),1)+1)&amp;" puluh "&amp;INDEX('304_Yenlingtan_Beorganik_BT'!idxSatuSampaiDuaPuluh,--LEFT(RIGHT('[3]Pos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1">" "&amp;INDEX('305_Yenlingtan_Primasari_BTM'!idxRatusan,--LEFT(TEXT(RIGHT('[3]Pos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 / ",INDEX('305_Yenlingtan_Primasari_BTM'!idxSatuSampaiDuaPuluh,--LEFT(TEXT(RIGHT('[3]Pos Log Serang 260721'!XFD1,5),REPT("0",5)),2)+1)),INDEX('305_Yenlingtan_Primasari_BTM'!idxSatuSampaiDuaPuluh,--LEFT(RIGHT('[3]Pos Log Serang 260721'!XFD1,5),1)+1)&amp;" puluh "&amp;INDEX('305_Yenlingtan_Primasari_BTM'!idxSatuSampaiDuaPuluh,--LEFT(RIGHT('[3]Pos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2">" "&amp;INDEX('306_Gautama_Batam'!idxRatusan,--LEFT(TEXT(RIGHT('[3]Pos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",INDEX('306_Gautama_Batam'!idxSatuSampaiDuaPuluh,--LEFT(TEXT(RIGHT('[3]Pos Log Serang 260721'!XFD1,5),REPT("0",5)),2)+1)),INDEX('306_Gautama_Batam'!idxSatuSampaiDuaPuluh,--LEFT(RIGHT('[3]Pos Log Serang 260721'!XFD1,5),1)+1)&amp;" puluh "&amp;INDEX('306_Gautama_Batam'!idxSatuSampaiDuaPuluh,--LEFT(RIGHT('[3]Pos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3">" "&amp;INDEX('307_Yenlingtan_Primasari_BTM'!idxRatusan,--LEFT(TEXT(RIGHT('[3]Pos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 / ",INDEX('307_Yenlingtan_Primasari_BTM'!idxSatuSampaiDuaPuluh,--LEFT(TEXT(RIGHT('[3]Pos Log Serang 260721'!XFD1,5),REPT("0",5)),2)+1)),INDEX('307_Yenlingtan_Primasari_BTM'!idxSatuSampaiDuaPuluh,--LEFT(RIGHT('[3]Pos Log Serang 260721'!XFD1,5),1)+1)&amp;" puluh "&amp;INDEX('307_Yenlingtan_Primasari_BTM'!idxSatuSampaiDuaPuluh,--LEFT(RIGHT('[3]Pos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4">" "&amp;INDEX('308_Klik_Batam'!idxRatusan,--LEFT(TEXT(RIGHT('[3]Pos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",INDEX('308_Klik_Batam'!idxSatuSampaiDuaPuluh,--LEFT(TEXT(RIGHT('[3]Pos Log Serang 260721'!XFD1,5),REPT("0",5)),2)+1)),INDEX('308_Klik_Batam'!idxSatuSampaiDuaPuluh,--LEFT(RIGHT('[3]Pos Log Serang 260721'!XFD1,5),1)+1)&amp;" puluh "&amp;INDEX('308_Klik_Batam'!idxSatuSampaiDuaPuluh,--LEFT(RIGHT('[3]Pos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5">" "&amp;INDEX('309_Anzora Skin_Batam'!idxRatusan,--LEFT(TEXT(RIGHT('[3]Pos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",INDEX('309_Anzora Skin_Batam'!idxSatuSampaiDuaPuluh,--LEFT(TEXT(RIGHT('[3]Pos Log Serang 260721'!XFD1,5),REPT("0",5)),2)+1)),INDEX('309_Anzora Skin_Batam'!idxSatuSampaiDuaPuluh,--LEFT(RIGHT('[3]Pos Log Serang 260721'!XFD1,5),1)+1)&amp;" puluh "&amp;INDEX('309_Anzora Skin_Batam'!idxSatuSampaiDuaPuluh,--LEFT(RIGHT('[3]Pos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6">" "&amp;INDEX('310_Trawlbens_Batam'!idxRatusan,--LEFT(TEXT(RIGHT('[3]Pos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",INDEX('310_Trawlbens_Batam'!idxSatuSampaiDuaPuluh,--LEFT(TEXT(RIGHT('[3]Pos Log Serang 260721'!XFD1,5),REPT("0",5)),2)+1)),INDEX('310_Trawlbens_Batam'!idxSatuSampaiDuaPuluh,--LEFT(RIGHT('[3]Pos Log Serang 260721'!XFD1,5),1)+1)&amp;" puluh "&amp;INDEX('310_Trawlbens_Batam'!idxSatuSampaiDuaPuluh,--LEFT(RIGHT('[3]Pos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7">" "&amp;INDEX('311_Bpk.Iqbal_Jambi'!idxRatusan,--LEFT(TEXT(RIGHT('[3]Pos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",INDEX('311_Bpk.Iqbal_Jambi'!idxSatuSampaiDuaPuluh,--LEFT(TEXT(RIGHT('[3]Pos Log Serang 260721'!XFD1,5),REPT("0",5)),2)+1)),INDEX('311_Bpk.Iqbal_Jambi'!idxSatuSampaiDuaPuluh,--LEFT(RIGHT('[3]Pos Log Serang 260721'!XFD1,5),1)+1)&amp;" puluh "&amp;INDEX('311_Bpk.Iqbal_Jambi'!idxSatuSampaiDuaPuluh,--LEFT(RIGHT('[3]Pos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8">" "&amp;INDEX('312_Yenlingtan_Primasari_BTM'!idxRatusan,--LEFT(TEXT(RIGHT('[3]Pos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 / ",INDEX('312_Yenlingtan_Primasari_BTM'!idxSatuSampaiDuaPuluh,--LEFT(TEXT(RIGHT('[3]Pos Log Serang 260721'!XFD1,5),REPT("0",5)),2)+1)),INDEX('312_Yenlingtan_Primasari_BTM'!idxSatuSampaiDuaPuluh,--LEFT(RIGHT('[3]Pos Log Serang 260721'!XFD1,5),1)+1)&amp;" puluh "&amp;INDEX('312_Yenlingtan_Primasari_BTM'!idxSatuSampaiDuaPuluh,--LEFT(RIGHT('[3]Pos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39">" "&amp;INDEX('313_Yenlingtan_Primasari_BTM'!idxRatusan,--LEFT(TEXT(RIGHT('[3]Pos Log Serang 260721'!XFD1,6),REPT("0",6)),1)+1)&amp;" "&amp;IF((--MID(TEXT(RIGHT('[3]Pos Log Serang 260721'!XFD1,6),REPT("0",6)),2,2)+1)&lt;=20,IF(--LEFT(TEXT(RIGHT('[3]Pos Log Serang 260721'!XFD1,6),REPT("0",6)),3)=1," seribu / ",INDEX('313_Yenlingtan_Primasari_BTM'!idxSatuSampaiDuaPuluh,--LEFT(TEXT(RIGHT('[3]Pos Log Serang 260721'!XFD1,5),REPT("0",5)),2)+1)),INDEX('313_Yenlingtan_Primasari_BTM'!idxSatuSampaiDuaPuluh,--LEFT(RIGHT('[3]Pos Log Serang 260721'!XFD1,5),1)+1)&amp;" puluh "&amp;INDEX('313_Yenlingtan_Primasari_BTM'!idxSatuSampaiDuaPuluh,--LEFT(RIGHT('[3]Pos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0">" "&amp;INDEX('314_Padi Logistik_Bali'!idxRatusan,--LEFT(TEXT(RIGHT('[3]Pos Log Serang 260721'!XFD1,6),REPT("0",6)),1)+1)&amp;" "&amp;IF((--MID(TEXT(RIGHT('[3]Pos Log Serang 260721'!XFD1,6),REPT("0",6)),2,2)+1)&lt;=20,IF(--LEFT(TEXT(RIGHT('[3]Pos Log Serang 260721'!XFD1,6),REPT("0",6)),3)=1," seribu / ",INDEX('314_Padi Logistik_Bali'!idxSatuSampaiDuaPuluh,--LEFT(TEXT(RIGHT('[3]Pos Log Serang 260721'!XFD1,5),REPT("0",5)),2)+1)),INDEX('314_Padi Logistik_Bali'!idxSatuSampaiDuaPuluh,--LEFT(RIGHT('[3]Pos Log Serang 260721'!XFD1,5),1)+1)&amp;" puluh "&amp;INDEX('314_Padi Logistik_Bali'!idxSatuSampaiDuaPuluh,--LEFT(RIGHT('[3]Pos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1">" "&amp;INDEX('315_BBI_Pontianak'!idxRatusan,--LEFT(TEXT(RIGHT('[3]Pos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",INDEX('315_BBI_Pontianak'!idxSatuSampaiDuaPuluh,--LEFT(TEXT(RIGHT('[3]Pos Log Serang 260721'!XFD1,5),REPT("0",5)),2)+1)),INDEX('315_BBI_Pontianak'!idxSatuSampaiDuaPuluh,--LEFT(RIGHT('[3]Pos Log Serang 260721'!XFD1,5),1)+1)&amp;" puluh "&amp;INDEX('315_BBI_Pontianak'!idxSatuSampaiDuaPuluh,--LEFT(RIGHT('[3]Pos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2">" "&amp;INDEX('316_BBI_Medan'!idxRatusan,--LEFT(TEXT(RIGHT('[3]Pos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",INDEX('316_BBI_Medan'!idxSatuSampaiDuaPuluh,--LEFT(TEXT(RIGHT('[3]Pos Log Serang 260721'!XFD1,5),REPT("0",5)),2)+1)),INDEX('316_BBI_Medan'!idxSatuSampaiDuaPuluh,--LEFT(RIGHT('[3]Pos Log Serang 260721'!XFD1,5),1)+1)&amp;" puluh "&amp;INDEX('316_BBI_Medan'!idxSatuSampaiDuaPuluh,--LEFT(RIGHT('[3]Pos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3">" "&amp;INDEX('317_BBI_Jambi'!idxRatusan,--LEFT(TEXT(RIGHT('[3]Pos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",INDEX('317_BBI_Jambi'!idxSatuSampaiDuaPuluh,--LEFT(TEXT(RIGHT('[3]Pos Log Serang 260721'!XFD1,5),REPT("0",5)),2)+1)),INDEX('317_BBI_Jambi'!idxSatuSampaiDuaPuluh,--LEFT(RIGHT('[3]Pos Log Serang 260721'!XFD1,5),1)+1)&amp;" puluh "&amp;INDEX('317_BBI_Jambi'!idxSatuSampaiDuaPuluh,--LEFT(RIGHT('[3]Pos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4">" "&amp;INDEX('318_DN_Import China-JKT'!idxRatusan,--LEFT(TEXT(RIGHT('[3]Pos Log Serang 260721'!XFD1,6),REPT("0",6)),1)+1)&amp;" "&amp;IF((--MID(TEXT(RIGHT('[3]Pos Log Serang 260721'!XFD1,6),REPT("0",6)),2,2)+1)&lt;=20,IF(--LEFT(TEXT(RIGHT('[3]Pos Log Serang 260721'!XFD1,6),REPT("0",6)),3)=1," seribu / ",INDEX('318_DN_Import China-JKT'!idxSatuSampaiDuaPuluh,--LEFT(TEXT(RIGHT('[3]Pos Log Serang 260721'!XFD1,5),REPT("0",5)),2)+1)),INDEX('318_DN_Import China-JKT'!idxSatuSampaiDuaPuluh,--LEFT(RIGHT('[3]Pos Log Serang 260721'!XFD1,5),1)+1)&amp;" puluh "&amp;INDEX('318_DN_Import China-JKT'!idxSatuSampaiDuaPuluh,--LEFT(RIGHT('[3]Pos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5">" "&amp;INDEX('318A_DN_Import China-JKT '!idxRatusan,--LEFT(TEXT(RIGHT('[3]Pos Log Serang 260721'!XFD1,6),REPT("0",6)),1)+1)&amp;" "&amp;IF((--MID(TEXT(RIGHT('[3]Pos Log Serang 260721'!XFD1,6),REPT("0",6)),2,2)+1)&lt;=20,IF(--LEFT(TEXT(RIGHT('[3]Pos Log Serang 260721'!XFD1,6),REPT("0",6)),3)=1," seribu / ",INDEX('318A_DN_Import China-JKT '!idxSatuSampaiDuaPuluh,--LEFT(TEXT(RIGHT('[3]Pos Log Serang 260721'!XFD1,5),REPT("0",5)),2)+1)),INDEX('318A_DN_Import China-JKT '!idxSatuSampaiDuaPuluh,--LEFT(RIGHT('[3]Pos Log Serang 260721'!XFD1,5),1)+1)&amp;" puluh "&amp;INDEX('318A_DN_Import China-JKT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6">" "&amp;INDEX('318B_DN_Import China-JKT '!idxRatusan,--LEFT(TEXT(RIGHT('[3]Pos Log Serang 260721'!XFD1,6),REPT("0",6)),1)+1)&amp;" "&amp;IF((--MID(TEXT(RIGHT('[3]Pos Log Serang 260721'!XFD1,6),REPT("0",6)),2,2)+1)&lt;=20,IF(--LEFT(TEXT(RIGHT('[3]Pos Log Serang 260721'!XFD1,6),REPT("0",6)),3)=1," seribu / ",INDEX('318B_DN_Import China-JKT '!idxSatuSampaiDuaPuluh,--LEFT(TEXT(RIGHT('[3]Pos Log Serang 260721'!XFD1,5),REPT("0",5)),2)+1)),INDEX('318B_DN_Import China-JKT '!idxSatuSampaiDuaPuluh,--LEFT(RIGHT('[3]Pos Log Serang 260721'!XFD1,5),1)+1)&amp;" puluh "&amp;INDEX('318B_DN_Import China-JKT 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7">" "&amp;INDEX('319_Marvel_Batam'!idxRatusan,--LEFT(TEXT(RIGHT('[3]Pos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",INDEX('319_Marvel_Batam'!idxSatuSampaiDuaPuluh,--LEFT(TEXT(RIGHT('[3]Pos Log Serang 260721'!XFD1,5),REPT("0",5)),2)+1)),INDEX('319_Marvel_Batam'!idxSatuSampaiDuaPuluh,--LEFT(RIGHT('[3]Pos Log Serang 260721'!XFD1,5),1)+1)&amp;" puluh "&amp;INDEX('319_Marvel_Batam'!idxSatuSampaiDuaPuluh,--LEFT(RIGHT('[3]Pos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8">" "&amp;INDEX('320_Klik_Batam'!idxRatusan,--LEFT(TEXT(RIGHT('[3]Pos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",INDEX('320_Klik_Batam'!idxSatuSampaiDuaPuluh,--LEFT(TEXT(RIGHT('[3]Pos Log Serang 260721'!XFD1,5),REPT("0",5)),2)+1)),INDEX('320_Klik_Batam'!idxSatuSampaiDuaPuluh,--LEFT(RIGHT('[3]Pos Log Serang 260721'!XFD1,5),1)+1)&amp;" puluh "&amp;INDEX('320_Klik_Batam'!idxSatuSampaiDuaPuluh,--LEFT(RIGHT('[3]Pos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49">" "&amp;INDEX('321_Okaryana_Pontianak'!idxRatusan,--LEFT(TEXT(RIGHT('[3]Pos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",INDEX('321_Okaryana_Pontianak'!idxSatuSampaiDuaPuluh,--LEFT(TEXT(RIGHT('[3]Pos Log Serang 260721'!XFD1,5),REPT("0",5)),2)+1)),INDEX('321_Okaryana_Pontianak'!idxSatuSampaiDuaPuluh,--LEFT(RIGHT('[3]Pos Log Serang 260721'!XFD1,5),1)+1)&amp;" puluh "&amp;INDEX('321_Okaryana_Pontianak'!idxSatuSampaiDuaPuluh,--LEFT(RIGHT('[3]Pos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0">" "&amp;INDEX('322_NCT_Nias'!idxRatusan,--LEFT(TEXT(RIGHT('[3]Pos Log Serang 260721'!XFD1,6),REPT("0",6)),1)+1)&amp;" "&amp;IF((--MID(TEXT(RIGHT('[3]Pos Log Serang 260721'!XFD1,6),REPT("0",6)),2,2)+1)&lt;=20,IF(--LEFT(TEXT(RIGHT('[3]Pos Log Serang 260721'!XFD1,6),REPT("0",6)),3)=1," seribu / ",INDEX('322_NCT_Nias'!idxSatuSampaiDuaPuluh,--LEFT(TEXT(RIGHT('[3]Pos Log Serang 260721'!XFD1,5),REPT("0",5)),2)+1)),INDEX('322_NCT_Nias'!idxSatuSampaiDuaPuluh,--LEFT(RIGHT('[3]Pos Log Serang 260721'!XFD1,5),1)+1)&amp;" puluh "&amp;INDEX('322_NCT_Nias'!idxSatuSampaiDuaPuluh,--LEFT(RIGHT('[3]Pos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1">" "&amp;INDEX('323_PT. SITC_Undername China'!idxRatusan,--LEFT(TEXT(RIGHT('[3]Pos Log Serang 260721'!XFD1,6),REPT("0",6)),1)+1)&amp;" "&amp;IF((--MID(TEXT(RIGHT('[3]Pos Log Serang 260721'!XFD1,6),REPT("0",6)),2,2)+1)&lt;=20,IF(--LEFT(TEXT(RIGHT('[3]Pos Log Serang 260721'!XFD1,6),REPT("0",6)),3)=1," seribu / ",INDEX('323_PT. SITC_Undername China'!idxSatuSampaiDuaPuluh,--LEFT(TEXT(RIGHT('[3]Pos Log Serang 260721'!XFD1,5),REPT("0",5)),2)+1)),INDEX('323_PT. SITC_Undername China'!idxSatuSampaiDuaPuluh,--LEFT(RIGHT('[3]Pos Log Serang 260721'!XFD1,5),1)+1)&amp;" puluh "&amp;INDEX('323_PT. SITC_Undername China'!idxSatuSampaiDuaPuluh,--LEFT(RIGHT('[3]Pos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2">" "&amp;INDEX('324_MBS_Palu'!idxRatusan,--LEFT(TEXT(RIGHT('[3]Pos Log Serang 260721'!XFD1,6),REPT("0",6)),1)+1)&amp;" "&amp;IF((--MID(TEXT(RIGHT('[3]Pos Log Serang 260721'!XFD1,6),REPT("0",6)),2,2)+1)&lt;=20,IF(--LEFT(TEXT(RIGHT('[3]Pos Log Serang 260721'!XFD1,6),REPT("0",6)),3)=1," seribu / ",INDEX('324_MBS_Palu'!idxSatuSampaiDuaPuluh,--LEFT(TEXT(RIGHT('[3]Pos Log Serang 260721'!XFD1,5),REPT("0",5)),2)+1)),INDEX('324_MBS_Palu'!idxSatuSampaiDuaPuluh,--LEFT(RIGHT('[3]Pos Log Serang 260721'!XFD1,5),1)+1)&amp;" puluh "&amp;INDEX('324_MBS_Palu'!idxSatuSampaiDuaPuluh,--LEFT(RIGHT('[3]Pos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3">" "&amp;INDEX('325_Maxxis_Lampung'!idxRatusan,--LEFT(TEXT(RIGHT('[3]Pos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",INDEX('325_Maxxis_Lampung'!idxSatuSampaiDuaPuluh,--LEFT(TEXT(RIGHT('[3]Pos Log Serang 260721'!XFD1,5),REPT("0",5)),2)+1)),INDEX('325_Maxxis_Lampung'!idxSatuSampaiDuaPuluh,--LEFT(RIGHT('[3]Pos Log Serang 260721'!XFD1,5),1)+1)&amp;" puluh "&amp;INDEX('325_Maxxis_Lampung'!idxSatuSampaiDuaPuluh,--LEFT(RIGHT('[3]Pos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4">" "&amp;INDEX('326_Ibu Yesika_Kendari'!idxRatusan,--LEFT(TEXT(RIGHT('[3]Pos Log Serang 260721'!XFD1,6),REPT("0",6)),1)+1)&amp;" "&amp;IF((--MID(TEXT(RIGHT('[3]Pos Log Serang 260721'!XFD1,6),REPT("0",6)),2,2)+1)&lt;=20,IF(--LEFT(TEXT(RIGHT('[3]Pos Log Serang 260721'!XFD1,6),REPT("0",6)),3)=1," seribu / ",INDEX('326_Ibu Yesika_Kendari'!idxSatuSampaiDuaPuluh,--LEFT(TEXT(RIGHT('[3]Pos Log Serang 260721'!XFD1,5),REPT("0",5)),2)+1)),INDEX('326_Ibu Yesika_Kendari'!idxSatuSampaiDuaPuluh,--LEFT(RIGHT('[3]Pos Log Serang 260721'!XFD1,5),1)+1)&amp;" puluh "&amp;INDEX('326_Ibu Yesika_Kendari'!idxSatuSampaiDuaPuluh,--LEFT(RIGHT('[3]Pos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5">" "&amp;INDEX('327_LSJ_Batam'!idxRatusan,--LEFT(TEXT(RIGHT('[3]Pos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",INDEX('327_LSJ_Batam'!idxSatuSampaiDuaPuluh,--LEFT(TEXT(RIGHT('[3]Pos Log Serang 260721'!XFD1,5),REPT("0",5)),2)+1)),INDEX('327_LSJ_Batam'!idxSatuSampaiDuaPuluh,--LEFT(RIGHT('[3]Pos Log Serang 260721'!XFD1,5),1)+1)&amp;" puluh "&amp;INDEX('327_LSJ_Batam'!idxSatuSampaiDuaPuluh,--LEFT(RIGHT('[3]Pos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6">" "&amp;INDEX('328_Toko Ade_Makassar'!idxRatusan,--LEFT(TEXT(RIGHT('[3]Pos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",INDEX('328_Toko Ade_Makassar'!idxSatuSampaiDuaPuluh,--LEFT(TEXT(RIGHT('[3]Pos Log Serang 260721'!XFD1,5),REPT("0",5)),2)+1)),INDEX('328_Toko Ade_Makassar'!idxSatuSampaiDuaPuluh,--LEFT(RIGHT('[3]Pos Log Serang 260721'!XFD1,5),1)+1)&amp;" puluh "&amp;INDEX('328_Toko Ade_Makassar'!idxSatuSampaiDuaPuluh,--LEFT(RIGHT('[3]Pos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7">" "&amp;INDEX('329_Bpk. Rosy Palilingan_Batam'!idxRatusan,--LEFT(TEXT(RIGHT('[3]Pos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",INDEX('329_Bpk. Rosy Palilingan_Batam'!idxSatuSampaiDuaPuluh,--LEFT(TEXT(RIGHT('[3]Pos Log Serang 260721'!XFD1,5),REPT("0",5)),2)+1)),INDEX('329_Bpk. Rosy Palilingan_Batam'!idxSatuSampaiDuaPuluh,--LEFT(RIGHT('[3]Pos Log Serang 260721'!XFD1,5),1)+1)&amp;" puluh "&amp;INDEX('329_Bpk. Rosy Palilingan_Batam'!idxSatuSampaiDuaPuluh,--LEFT(RIGHT('[3]Pos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8">" "&amp;INDEX('330_Yenlingtan_Batam'!idxRatusan,--LEFT(TEXT(RIGHT('[3]Pos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",INDEX('330_Yenlingtan_Batam'!idxSatuSampaiDuaPuluh,--LEFT(TEXT(RIGHT('[3]Pos Log Serang 260721'!XFD1,5),REPT("0",5)),2)+1)),INDEX('330_Yenlingtan_Batam'!idxSatuSampaiDuaPuluh,--LEFT(RIGHT('[3]Pos Log Serang 260721'!XFD1,5),1)+1)&amp;" puluh "&amp;INDEX('330_Yenlingtan_Batam'!idxSatuSampaiDuaPuluh,--LEFT(RIGHT('[3]Pos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59">" "&amp;INDEX('331_Tinata Sukses_Batam'!idxRatusan,--LEFT(TEXT(RIGHT('[3]Pos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",INDEX('331_Tinata Sukses_Batam'!idxSatuSampaiDuaPuluh,--LEFT(TEXT(RIGHT('[3]Pos Log Serang 260721'!XFD1,5),REPT("0",5)),2)+1)),INDEX('331_Tinata Sukses_Batam'!idxSatuSampaiDuaPuluh,--LEFT(RIGHT('[3]Pos Log Serang 260721'!XFD1,5),1)+1)&amp;" puluh "&amp;INDEX('331_Tinata Sukses_Batam'!idxSatuSampaiDuaPuluh,--LEFT(RIGHT('[3]Pos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0">" "&amp;INDEX('332_Yenlingtan_Lingkar_BTH'!idxRatusan,--LEFT(TEXT(RIGHT('[3]Pos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",INDEX('332_Yenlingtan_Lingkar_BTH'!idxSatuSampaiDuaPuluh,--LEFT(TEXT(RIGHT('[3]Pos Log Serang 260721'!XFD1,5),REPT("0",5)),2)+1)),INDEX('332_Yenlingtan_Lingkar_BTH'!idxSatuSampaiDuaPuluh,--LEFT(RIGHT('[3]Pos Log Serang 260721'!XFD1,5),1)+1)&amp;" puluh "&amp;INDEX('332_Yenlingtan_Lingkar_BTH'!idxSatuSampaiDuaPuluh,--LEFT(RIGHT('[3]Pos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1">" "&amp;INDEX('333_Yenlingtan_Timothy_BTH'!idxRatusan,--LEFT(TEXT(RIGHT('[3]Pos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",INDEX('333_Yenlingtan_Timothy_BTH'!idxSatuSampaiDuaPuluh,--LEFT(TEXT(RIGHT('[3]Pos Log Serang 260721'!XFD1,5),REPT("0",5)),2)+1)),INDEX('333_Yenlingtan_Timothy_BTH'!idxSatuSampaiDuaPuluh,--LEFT(RIGHT('[3]Pos Log Serang 260721'!XFD1,5),1)+1)&amp;" puluh "&amp;INDEX('333_Yenlingtan_Timothy_BTH'!idxSatuSampaiDuaPuluh,--LEFT(RIGHT('[3]Pos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2">" "&amp;INDEX('334_Yenlingtan_kaifa_BTH'!idxRatusan,--LEFT(TEXT(RIGHT('[3]Pos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",INDEX('334_Yenlingtan_kaifa_BTH'!idxSatuSampaiDuaPuluh,--LEFT(TEXT(RIGHT('[3]Pos Log Serang 260721'!XFD1,5),REPT("0",5)),2)+1)),INDEX('334_Yenlingtan_kaifa_BTH'!idxSatuSampaiDuaPuluh,--LEFT(RIGHT('[3]Pos Log Serang 260721'!XFD1,5),1)+1)&amp;" puluh "&amp;INDEX('334_Yenlingtan_kaifa_BTH'!idxSatuSampaiDuaPuluh,--LEFT(RIGHT('[3]Pos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3">" "&amp;INDEX('335_BSC_Alam Hijau_Bali'!idxRatusan,--LEFT(TEXT(RIGHT('[3]Pos Log Serang 260721'!XFD1,6),REPT("0",6)),1)+1)&amp;" "&amp;IF((--MID(TEXT(RIGHT('[3]Pos Log Serang 260721'!XFD1,6),REPT("0",6)),2,2)+1)&lt;=20,IF(--LEFT(TEXT(RIGHT('[3]Pos Log Serang 260721'!XFD1,6),REPT("0",6)),3)=1," seribu / ",INDEX('335_BSC_Alam Hijau_Bali'!idxSatuSampaiDuaPuluh,--LEFT(TEXT(RIGHT('[3]Pos Log Serang 260721'!XFD1,5),REPT("0",5)),2)+1)),INDEX('335_BSC_Alam Hijau_Bali'!idxSatuSampaiDuaPuluh,--LEFT(RIGHT('[3]Pos Log Serang 260721'!XFD1,5),1)+1)&amp;" puluh "&amp;INDEX('335_BSC_Alam Hijau_Bali'!idxSatuSampaiDuaPuluh,--LEFT(RIGHT('[3]Pos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4">" "&amp;INDEX('335A_BSC_Alam Hijau_Kota Bumi'!idxRatusan,--LEFT(TEXT(RIGHT('[3]Pos Log Serang 260721'!XFD1,6),REPT("0",6)),1)+1)&amp;" "&amp;IF((--MID(TEXT(RIGHT('[3]Pos Log Serang 260721'!XFD1,6),REPT("0",6)),2,2)+1)&lt;=20,IF(--LEFT(TEXT(RIGHT('[3]Pos Log Serang 260721'!XFD1,6),REPT("0",6)),3)=1," seribu / ",INDEX('335A_BSC_Alam Hijau_Kota Bumi'!idxSatuSampaiDuaPuluh,--LEFT(TEXT(RIGHT('[3]Pos Log Serang 260721'!XFD1,5),REPT("0",5)),2)+1)),INDEX('335A_BSC_Alam Hijau_Kota Bumi'!idxSatuSampaiDuaPuluh,--LEFT(RIGHT('[3]Pos Log Serang 260721'!XFD1,5),1)+1)&amp;" puluh "&amp;INDEX('335A_BSC_Alam Hijau_Kota Bumi'!idxSatuSampaiDuaPuluh,--LEFT(RIGHT('[3]Pos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5">" "&amp;INDEX('335B_BSC_Alam Hijau_Palembang'!idxRatusan,--LEFT(TEXT(RIGHT('[3]Pos Log Serang 260721'!XFD1,6),REPT("0",6)),1)+1)&amp;" "&amp;IF((--MID(TEXT(RIGHT('[3]Pos Log Serang 260721'!XFD1,6),REPT("0",6)),2,2)+1)&lt;=20,IF(--LEFT(TEXT(RIGHT('[3]Pos Log Serang 260721'!XFD1,6),REPT("0",6)),3)=1," seribu / ",INDEX('335B_BSC_Alam Hijau_Palembang'!idxSatuSampaiDuaPuluh,--LEFT(TEXT(RIGHT('[3]Pos Log Serang 260721'!XFD1,5),REPT("0",5)),2)+1)),INDEX('335B_BSC_Alam Hijau_Palembang'!idxSatuSampaiDuaPuluh,--LEFT(RIGHT('[3]Pos Log Serang 260721'!XFD1,5),1)+1)&amp;" puluh "&amp;INDEX('335B_BSC_Alam Hijau_Palembang'!idxSatuSampaiDuaPuluh,--LEFT(RIGHT('[3]Pos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6">" "&amp;INDEX('335C_BSC_Alam Hijau_Palemba'!idxRatusan,--LEFT(TEXT(RIGHT('[3]Pos Log Serang 260721'!XFD1,6),REPT("0",6)),1)+1)&amp;" "&amp;IF((--MID(TEXT(RIGHT('[3]Pos Log Serang 260721'!XFD1,6),REPT("0",6)),2,2)+1)&lt;=20,IF(--LEFT(TEXT(RIGHT('[3]Pos Log Serang 260721'!XFD1,6),REPT("0",6)),3)=1," seribu / ",INDEX('335C_BSC_Alam Hijau_Palemba'!idxSatuSampaiDuaPuluh,--LEFT(TEXT(RIGHT('[3]Pos Log Serang 260721'!XFD1,5),REPT("0",5)),2)+1)),INDEX('335C_BSC_Alam Hijau_Palemba'!idxSatuSampaiDuaPuluh,--LEFT(RIGHT('[3]Pos Log Serang 260721'!XFD1,5),1)+1)&amp;" puluh "&amp;INDEX('335C_BSC_Alam Hijau_Palemba'!idxSatuSampaiDuaPuluh,--LEFT(RIGHT('[3]Pos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7">" "&amp;INDEX('335D_BSC_Alam Hijau_Karawang'!idxRatusan,--LEFT(TEXT(RIGHT('[3]Pos Log Serang 260721'!XFD1,6),REPT("0",6)),1)+1)&amp;" "&amp;IF((--MID(TEXT(RIGHT('[3]Pos Log Serang 260721'!XFD1,6),REPT("0",6)),2,2)+1)&lt;=20,IF(--LEFT(TEXT(RIGHT('[3]Pos Log Serang 260721'!XFD1,6),REPT("0",6)),3)=1," seribu / ",INDEX('335D_BSC_Alam Hijau_Karawang'!idxSatuSampaiDuaPuluh,--LEFT(TEXT(RIGHT('[3]Pos Log Serang 260721'!XFD1,5),REPT("0",5)),2)+1)),INDEX('335D_BSC_Alam Hijau_Karawang'!idxSatuSampaiDuaPuluh,--LEFT(RIGHT('[3]Pos Log Serang 260721'!XFD1,5),1)+1)&amp;" puluh "&amp;INDEX('335D_BSC_Alam Hijau_Karawang'!idxSatuSampaiDuaPuluh,--LEFT(RIGHT('[3]Pos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8">" "&amp;INDEX('336_BSC_JHHP_Pekanbaru'!idxRatusan,--LEFT(TEXT(RIGHT('[3]Pos Log Serang 260721'!XFD1,6),REPT("0",6)),1)+1)&amp;" "&amp;IF((--MID(TEXT(RIGHT('[3]Pos Log Serang 260721'!XFD1,6),REPT("0",6)),2,2)+1)&lt;=20,IF(--LEFT(TEXT(RIGHT('[3]Pos Log Serang 260721'!XFD1,6),REPT("0",6)),3)=1," seribu / ",INDEX('336_BSC_JHHP_Pekanbaru'!idxSatuSampaiDuaPuluh,--LEFT(TEXT(RIGHT('[3]Pos Log Serang 260721'!XFD1,5),REPT("0",5)),2)+1)),INDEX('336_BSC_JHHP_Pekanbaru'!idxSatuSampaiDuaPuluh,--LEFT(RIGHT('[3]Pos Log Serang 260721'!XFD1,5),1)+1)&amp;" puluh "&amp;INDEX('336_BSC_JHHP_Pekanbaru'!idxSatuSampaiDuaPuluh,--LEFT(RIGHT('[3]Pos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69">" "&amp;INDEX('337_BSC_Kino_Palembang'!idxRatusan,--LEFT(TEXT(RIGHT('[3]Pos Log Serang 260721'!XFD1,6),REPT("0",6)),1)+1)&amp;" "&amp;IF((--MID(TEXT(RIGHT('[3]Pos Log Serang 260721'!XFD1,6),REPT("0",6)),2,2)+1)&lt;=20,IF(--LEFT(TEXT(RIGHT('[3]Pos Log Serang 260721'!XFD1,6),REPT("0",6)),3)=1," seribu / ",INDEX('337_BSC_Kino_Palembang'!idxSatuSampaiDuaPuluh,--LEFT(TEXT(RIGHT('[3]Pos Log Serang 260721'!XFD1,5),REPT("0",5)),2)+1)),INDEX('337_BSC_Kino_Palembang'!idxSatuSampaiDuaPuluh,--LEFT(RIGHT('[3]Pos Log Serang 260721'!XFD1,5),1)+1)&amp;" puluh "&amp;INDEX('337_BSC_Kino_Palembang'!idxSatuSampaiDuaPuluh,--LEFT(RIGHT('[3]Pos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0">" "&amp;INDEX('338_STL_Tarakan'!idxRatusan,--LEFT(TEXT(RIGHT('[3]Pos Log Serang 260721'!XFD1,6),REPT("0",6)),1)+1)&amp;" "&amp;IF((--MID(TEXT(RIGHT('[3]Pos Log Serang 260721'!XFD1,6),REPT("0",6)),2,2)+1)&lt;=20,IF(--LEFT(TEXT(RIGHT('[3]Pos Log Serang 260721'!XFD1,6),REPT("0",6)),3)=1," seribu / ",INDEX('338_STL_Tarakan'!idxSatuSampaiDuaPuluh,--LEFT(TEXT(RIGHT('[3]Pos Log Serang 260721'!XFD1,5),REPT("0",5)),2)+1)),INDEX('338_STL_Tarakan'!idxSatuSampaiDuaPuluh,--LEFT(RIGHT('[3]Pos Log Serang 260721'!XFD1,5),1)+1)&amp;" puluh "&amp;INDEX('338_STL_Tarakan'!idxSatuSampaiDuaPuluh,--LEFT(RIGHT('[3]Pos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1">" "&amp;INDEX('339_Solologo_Persada_Banjar'!idxRatusan,--LEFT(TEXT(RIGHT('[3]Pos Log Serang 260721'!XFD1,6),REPT("0",6)),1)+1)&amp;" "&amp;IF((--MID(TEXT(RIGHT('[3]Pos Log Serang 260721'!XFD1,6),REPT("0",6)),2,2)+1)&lt;=20,IF(--LEFT(TEXT(RIGHT('[3]Pos Log Serang 260721'!XFD1,6),REPT("0",6)),3)=1," seribu / ",INDEX('339_Solologo_Persada_Banjar'!idxSatuSampaiDuaPuluh,--LEFT(TEXT(RIGHT('[3]Pos Log Serang 260721'!XFD1,5),REPT("0",5)),2)+1)),INDEX('339_Solologo_Persada_Banjar'!idxSatuSampaiDuaPuluh,--LEFT(RIGHT('[3]Pos Log Serang 260721'!XFD1,5),1)+1)&amp;" puluh "&amp;INDEX('339_Solologo_Persada_Banjar'!idxSatuSampaiDuaPuluh,--LEFT(RIGHT('[3]Pos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2">" "&amp;INDEX('340_Solologo_Persada_Pati'!idxRatusan,--LEFT(TEXT(RIGHT('[3]Pos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 / ",INDEX('340_Solologo_Persada_Pati'!idxSatuSampaiDuaPuluh,--LEFT(TEXT(RIGHT('[3]Pos Log Serang 260721'!XFD1,5),REPT("0",5)),2)+1)),INDEX('340_Solologo_Persada_Pati'!idxSatuSampaiDuaPuluh,--LEFT(RIGHT('[3]Pos Log Serang 260721'!XFD1,5),1)+1)&amp;" puluh "&amp;INDEX('340_Solologo_Persada_Pati'!idxSatuSampaiDuaPuluh,--LEFT(RIGHT('[3]Pos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3">" "&amp;INDEX('341_Solologo_Satya_Banjar'!idxRatusan,--LEFT(TEXT(RIGHT('[3]Pos Log Serang 260721'!XFD1,6),REPT("0",6)),1)+1)&amp;" "&amp;IF((--MID(TEXT(RIGHT('[3]Pos Log Serang 260721'!XFD1,6),REPT("0",6)),2,2)+1)&lt;=20,IF(--LEFT(TEXT(RIGHT('[3]Pos Log Serang 260721'!XFD1,6),REPT("0",6)),3)=1," seribu / ",INDEX('341_Solologo_Satya_Banjar'!idxSatuSampaiDuaPuluh,--LEFT(TEXT(RIGHT('[3]Pos Log Serang 260721'!XFD1,5),REPT("0",5)),2)+1)),INDEX('341_Solologo_Satya_Banjar'!idxSatuSampaiDuaPuluh,--LEFT(RIGHT('[3]Pos Log Serang 260721'!XFD1,5),1)+1)&amp;" puluh "&amp;INDEX('341_Solologo_Satya_Banjar'!idxSatuSampaiDuaPuluh,--LEFT(RIGHT('[3]Pos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4">" "&amp;INDEX('342_Solologo_Banyuwangi'!idxRatusan,--LEFT(TEXT(RIGHT('[3]Pos Log Serang 260721'!XFD1,6),REPT("0",6)),1)+1)&amp;" "&amp;IF((--MID(TEXT(RIGHT('[3]Pos Log Serang 260721'!XFD1,6),REPT("0",6)),2,2)+1)&lt;=20,IF(--LEFT(TEXT(RIGHT('[3]Pos Log Serang 260721'!XFD1,6),REPT("0",6)),3)=1," seribu / ",INDEX('342_Solologo_Banyuwangi'!idxSatuSampaiDuaPuluh,--LEFT(TEXT(RIGHT('[3]Pos Log Serang 260721'!XFD1,5),REPT("0",5)),2)+1)),INDEX('342_Solologo_Banyuwangi'!idxSatuSampaiDuaPuluh,--LEFT(RIGHT('[3]Pos Log Serang 260721'!XFD1,5),1)+1)&amp;" puluh "&amp;INDEX('342_Solologo_Banyuwangi'!idxSatuSampaiDuaPuluh,--LEFT(RIGHT('[3]Pos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5">" "&amp;INDEX('342A_Solologo_Persada_Kendal'!idxRatusan,--LEFT(TEXT(RIGHT('[3]Pos Log Serang 260721'!XFD1,6),REPT("0",6)),1)+1)&amp;" "&amp;IF((--MID(TEXT(RIGHT('[3]Pos Log Serang 260721'!XFD1,6),REPT("0",6)),2,2)+1)&lt;=20,IF(--LEFT(TEXT(RIGHT('[3]Pos Log Serang 260721'!XFD1,6),REPT("0",6)),3)=1," seribu / ",INDEX('342A_Solologo_Persada_Kendal'!idxSatuSampaiDuaPuluh,--LEFT(TEXT(RIGHT('[3]Pos Log Serang 260721'!XFD1,5),REPT("0",5)),2)+1)),INDEX('342A_Solologo_Persada_Kendal'!idxSatuSampaiDuaPuluh,--LEFT(RIGHT('[3]Pos Log Serang 260721'!XFD1,5),1)+1)&amp;" puluh "&amp;INDEX('342A_Solologo_Persada_Kendal'!idxSatuSampaiDuaPuluh,--LEFT(RIGHT('[3]Pos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6">" "&amp;INDEX('343_MAS Kargo_Jambi'!idxRatusan,--LEFT(TEXT(RIGHT('[3]Pos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",INDEX('343_MAS Kargo_Jambi'!idxSatuSampaiDuaPuluh,--LEFT(TEXT(RIGHT('[3]Pos Log Serang 260721'!XFD1,5),REPT("0",5)),2)+1)),INDEX('343_MAS Kargo_Jambi'!idxSatuSampaiDuaPuluh,--LEFT(RIGHT('[3]Pos Log Serang 260721'!XFD1,5),1)+1)&amp;" puluh "&amp;INDEX('343_MAS Kargo_Jambi'!idxSatuSampaiDuaPuluh,--LEFT(RIGHT('[3]Pos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7">" "&amp;INDEX('344_Bpk Iqbal_Jambi'!idxRatusan,--LEFT(TEXT(RIGHT('[3]Pos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",INDEX('344_Bpk Iqbal_Jambi'!idxSatuSampaiDuaPuluh,--LEFT(TEXT(RIGHT('[3]Pos Log Serang 260721'!XFD1,5),REPT("0",5)),2)+1)),INDEX('344_Bpk Iqbal_Jambi'!idxSatuSampaiDuaPuluh,--LEFT(RIGHT('[3]Pos Log Serang 260721'!XFD1,5),1)+1)&amp;" puluh "&amp;INDEX('344_Bpk Iqbal_Jambi'!idxSatuSampaiDuaPuluh,--LEFT(RIGHT('[3]Pos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8">" "&amp;INDEX('345_Yenlingtan_Primasari_BTH'!idxRatusan,--LEFT(TEXT(RIGHT('[3]Pos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",INDEX('345_Yenlingtan_Primasari_BTH'!idxSatuSampaiDuaPuluh,--LEFT(TEXT(RIGHT('[3]Pos Log Serang 260721'!XFD1,5),REPT("0",5)),2)+1)),INDEX('345_Yenlingtan_Primasari_BTH'!idxSatuSampaiDuaPuluh,--LEFT(RIGHT('[3]Pos Log Serang 260721'!XFD1,5),1)+1)&amp;" puluh "&amp;INDEX('345_Yenlingtan_Primasari_BTH'!idxSatuSampaiDuaPuluh,--LEFT(RIGHT('[3]Pos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79">" "&amp;INDEX('346_Yenlingtan_Prambanan_BTH'!idxRatusan,--LEFT(TEXT(RIGHT('[3]Pos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",INDEX('346_Yenlingtan_Prambanan_BTH'!idxSatuSampaiDuaPuluh,--LEFT(TEXT(RIGHT('[3]Pos Log Serang 260721'!XFD1,5),REPT("0",5)),2)+1)),INDEX('346_Yenlingtan_Prambanan_BTH'!idxSatuSampaiDuaPuluh,--LEFT(RIGHT('[3]Pos Log Serang 260721'!XFD1,5),1)+1)&amp;" puluh "&amp;INDEX('346_Yenlingtan_Prambanan_BTH'!idxSatuSampaiDuaPuluh,--LEFT(RIGHT('[3]Pos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0">" "&amp;INDEX('347_Trawlbens_Batam'!idxRatusan,--LEFT(TEXT(RIGHT('[3]Pos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",INDEX('347_Trawlbens_Batam'!idxSatuSampaiDuaPuluh,--LEFT(TEXT(RIGHT('[3]Pos Log Serang 260721'!XFD1,5),REPT("0",5)),2)+1)),INDEX('347_Trawlbens_Batam'!idxSatuSampaiDuaPuluh,--LEFT(RIGHT('[3]Pos Log Serang 260721'!XFD1,5),1)+1)&amp;" puluh "&amp;INDEX('347_Trawlbens_Batam'!idxSatuSampaiDuaPuluh,--LEFT(RIGHT('[3]Pos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1">" "&amp;INDEX('348_Cargo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",INDEX('348_Cargo Trans_Batam'!idxSatuSampaiDuaPuluh,--LEFT(TEXT(RIGHT('[3]Pos Log Serang 260721'!XFD1,5),REPT("0",5)),2)+1)),INDEX('348_Cargo Trans_Batam'!idxSatuSampaiDuaPuluh,--LEFT(RIGHT('[3]Pos Log Serang 260721'!XFD1,5),1)+1)&amp;" puluh "&amp;INDEX('348_Cargo Trans_Batam'!idxSatuSampaiDuaPuluh,--LEFT(RIGHT('[3]Pos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2">" "&amp;INDEX('349_Cargo Trans_Batam'!idxRatusan,--LEFT(TEXT(RIGHT('[3]Pos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",INDEX('349_Cargo Trans_Batam'!idxSatuSampaiDuaPuluh,--LEFT(TEXT(RIGHT('[3]Pos Log Serang 260721'!XFD1,5),REPT("0",5)),2)+1)),INDEX('349_Cargo Trans_Batam'!idxSatuSampaiDuaPuluh,--LEFT(RIGHT('[3]Pos Log Serang 260721'!XFD1,5),1)+1)&amp;" puluh "&amp;INDEX('349_Cargo Trans_Batam'!idxSatuSampaiDuaPuluh,--LEFT(RIGHT('[3]Pos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3">" "&amp;INDEX('350_PT Sinar Himalaya_Makssar'!idxRatusan,--LEFT(TEXT(RIGHT('[3]Pos Log Serang 260721'!XFD1,6),REPT("0",6)),1)+1)&amp;" "&amp;IF((--MID(TEXT(RIGHT('[3]Pos Log Serang 260721'!XFD1,6),REPT("0",6)),2,2)+1)&lt;=20,IF(--LEFT(TEXT(RIGHT('[3]Pos Log Serang 260721'!XFD1,6),REPT("0",6)),3)=1," seribu / ",INDEX('350_PT Sinar Himalaya_Makssar'!idxSatuSampaiDuaPuluh,--LEFT(TEXT(RIGHT('[3]Pos Log Serang 260721'!XFD1,5),REPT("0",5)),2)+1)),INDEX('350_PT Sinar Himalaya_Makssar'!idxSatuSampaiDuaPuluh,--LEFT(RIGHT('[3]Pos Log Serang 260721'!XFD1,5),1)+1)&amp;" puluh "&amp;INDEX('350_PT Sinar Himalaya_Makssar'!idxSatuSampaiDuaPuluh,--LEFT(RIGHT('[3]Pos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4">" "&amp;INDEX('351_Tiga Putra_Lahat'!idxRatusan,--LEFT(TEXT(RIGHT('[3]Pos Log Serang 260721'!XFD1,6),REPT("0",6)),1)+1)&amp;" "&amp;IF((--MID(TEXT(RIGHT('[3]Pos Log Serang 260721'!XFD1,6),REPT("0",6)),2,2)+1)&lt;=20,IF(--LEFT(TEXT(RIGHT('[3]Pos Log Serang 260721'!XFD1,6),REPT("0",6)),3)=1," seribu / ",INDEX('351_Tiga Putra_Lahat'!idxSatuSampaiDuaPuluh,--LEFT(TEXT(RIGHT('[3]Pos Log Serang 260721'!XFD1,5),REPT("0",5)),2)+1)),INDEX('351_Tiga Putra_Lahat'!idxSatuSampaiDuaPuluh,--LEFT(RIGHT('[3]Pos Log Serang 260721'!XFD1,5),1)+1)&amp;" puluh "&amp;INDEX('351_Tiga Putra_Lahat'!idxSatuSampaiDuaPuluh,--LEFT(RIGHT('[3]Pos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5">" "&amp;INDEX('352_BBI_Kudus'!idxRatusan,--LEFT(TEXT(RIGHT('[3]Pos Log Serang 260721'!XFD1,6),REPT("0",6)),1)+1)&amp;" "&amp;IF((--MID(TEXT(RIGHT('[3]Pos Log Serang 260721'!XFD1,6),REPT("0",6)),2,2)+1)&lt;=20,IF(--LEFT(TEXT(RIGHT('[3]Pos Log Serang 260721'!XFD1,6),REPT("0",6)),3)=1," seribu / ",INDEX('352_BBI_Kudus'!idxSatuSampaiDuaPuluh,--LEFT(TEXT(RIGHT('[3]Pos Log Serang 260721'!XFD1,5),REPT("0",5)),2)+1)),INDEX('352_BBI_Kudus'!idxSatuSampaiDuaPuluh,--LEFT(RIGHT('[3]Pos Log Serang 260721'!XFD1,5),1)+1)&amp;" puluh "&amp;INDEX('352_BBI_Kudus'!idxSatuSampaiDuaPuluh,--LEFT(RIGHT('[3]Pos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6">" "&amp;INDEX('353_BBI_Bali'!idxRatusan,--LEFT(TEXT(RIGHT('[3]Pos Log Serang 260721'!XFD1,6),REPT("0",6)),1)+1)&amp;" "&amp;IF((--MID(TEXT(RIGHT('[3]Pos Log Serang 260721'!XFD1,6),REPT("0",6)),2,2)+1)&lt;=20,IF(--LEFT(TEXT(RIGHT('[3]Pos Log Serang 260721'!XFD1,6),REPT("0",6)),3)=1," seribu / ",INDEX('353_BBI_Bali'!idxSatuSampaiDuaPuluh,--LEFT(TEXT(RIGHT('[3]Pos Log Serang 260721'!XFD1,5),REPT("0",5)),2)+1)),INDEX('353_BBI_Bali'!idxSatuSampaiDuaPuluh,--LEFT(RIGHT('[3]Pos Log Serang 260721'!XFD1,5),1)+1)&amp;" puluh "&amp;INDEX('353_BBI_Bali'!idxSatuSampaiDuaPuluh,--LEFT(RIGHT('[3]Pos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7">" "&amp;INDEX('354_BBI_Tuban'!idxRatusan,--LEFT(TEXT(RIGHT('[3]Pos Log Serang 260721'!XFD1,6),REPT("0",6)),1)+1)&amp;" "&amp;IF((--MID(TEXT(RIGHT('[3]Pos Log Serang 260721'!XFD1,6),REPT("0",6)),2,2)+1)&lt;=20,IF(--LEFT(TEXT(RIGHT('[3]Pos Log Serang 260721'!XFD1,6),REPT("0",6)),3)=1," seribu / ",INDEX('354_BBI_Tuban'!idxSatuSampaiDuaPuluh,--LEFT(TEXT(RIGHT('[3]Pos Log Serang 260721'!XFD1,5),REPT("0",5)),2)+1)),INDEX('354_BBI_Tuban'!idxSatuSampaiDuaPuluh,--LEFT(RIGHT('[3]Pos Log Serang 260721'!XFD1,5),1)+1)&amp;" puluh "&amp;INDEX('354_BBI_Tuban'!idxSatuSampaiDuaPuluh,--LEFT(RIGHT('[3]Pos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8">" "&amp;INDEX('355_BBI_Malang'!idxRatusan,--LEFT(TEXT(RIGHT('[3]Pos Log Serang 260721'!XFD1,6),REPT("0",6)),1)+1)&amp;" "&amp;IF((--MID(TEXT(RIGHT('[3]Pos Log Serang 260721'!XFD1,6),REPT("0",6)),2,2)+1)&lt;=20,IF(--LEFT(TEXT(RIGHT('[3]Pos Log Serang 260721'!XFD1,6),REPT("0",6)),3)=1," seribu / ",INDEX('355_BBI_Malang'!idxSatuSampaiDuaPuluh,--LEFT(TEXT(RIGHT('[3]Pos Log Serang 260721'!XFD1,5),REPT("0",5)),2)+1)),INDEX('355_BBI_Malang'!idxSatuSampaiDuaPuluh,--LEFT(RIGHT('[3]Pos Log Serang 260721'!XFD1,5),1)+1)&amp;" puluh "&amp;INDEX('355_BBI_Malang'!idxSatuSampaiDuaPuluh,--LEFT(RIGHT('[3]Pos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89">" "&amp;INDEX('356_Lion_Pontianak'!idxRatusan,--LEFT(TEXT(RIGHT('[3]Pos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",INDEX('356_Lion_Pontianak'!idxSatuSampaiDuaPuluh,--LEFT(TEXT(RIGHT('[3]Pos Log Serang 260721'!XFD1,5),REPT("0",5)),2)+1)),INDEX('356_Lion_Pontianak'!idxSatuSampaiDuaPuluh,--LEFT(RIGHT('[3]Pos Log Serang 260721'!XFD1,5),1)+1)&amp;" puluh "&amp;INDEX('356_Lion_Pontianak'!idxSatuSampaiDuaPuluh,--LEFT(RIGHT('[3]Pos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0">" "&amp;INDEX('357_Lion_Malang'!idxRatusan,--LEFT(TEXT(RIGHT('[3]Pos Log Serang 260721'!XFD1,6),REPT("0",6)),1)+1)&amp;" "&amp;IF((--MID(TEXT(RIGHT('[3]Pos Log Serang 260721'!XFD1,6),REPT("0",6)),2,2)+1)&lt;=20,IF(--LEFT(TEXT(RIGHT('[3]Pos Log Serang 260721'!XFD1,6),REPT("0",6)),3)=1," seribu / ",INDEX('357_Lion_Malang'!idxSatuSampaiDuaPuluh,--LEFT(TEXT(RIGHT('[3]Pos Log Serang 260721'!XFD1,5),REPT("0",5)),2)+1)),INDEX('357_Lion_Malang'!idxSatuSampaiDuaPuluh,--LEFT(RIGHT('[3]Pos Log Serang 260721'!XFD1,5),1)+1)&amp;" puluh "&amp;INDEX('357_Lion_Malang'!idxSatuSampaiDuaPuluh,--LEFT(RIGHT('[3]Pos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1">" "&amp;INDEX('358_Lion_Bali'!idxRatusan,--LEFT(TEXT(RIGHT('[3]Pos Log Serang 260721'!XFD1,6),REPT("0",6)),1)+1)&amp;" "&amp;IF((--MID(TEXT(RIGHT('[3]Pos Log Serang 260721'!XFD1,6),REPT("0",6)),2,2)+1)&lt;=20,IF(--LEFT(TEXT(RIGHT('[3]Pos Log Serang 260721'!XFD1,6),REPT("0",6)),3)=1," seribu / ",INDEX('358_Lion_Bali'!idxSatuSampaiDuaPuluh,--LEFT(TEXT(RIGHT('[3]Pos Log Serang 260721'!XFD1,5),REPT("0",5)),2)+1)),INDEX('358_Lion_Bali'!idxSatuSampaiDuaPuluh,--LEFT(RIGHT('[3]Pos Log Serang 260721'!XFD1,5),1)+1)&amp;" puluh "&amp;INDEX('358_Lion_Bali'!idxSatuSampaiDuaPuluh,--LEFT(RIGHT('[3]Pos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2">" "&amp;INDEX('359_Lion_Pati'!idxRatusan,--LEFT(TEXT(RIGHT('[3]Pos Log Serang 260721'!XFD1,6),REPT("0",6)),1)+1)&amp;" "&amp;IF((--MID(TEXT(RIGHT('[3]Pos Log Serang 260721'!XFD1,6),REPT("0",6)),2,2)+1)&lt;=20,IF(--LEFT(TEXT(RIGHT('[3]Pos Log Serang 260721'!XFD1,6),REPT("0",6)),3)=1," seribu / ",INDEX('359_Lion_Pati'!idxSatuSampaiDuaPuluh,--LEFT(TEXT(RIGHT('[3]Pos Log Serang 260721'!XFD1,5),REPT("0",5)),2)+1)),INDEX('359_Lion_Pati'!idxSatuSampaiDuaPuluh,--LEFT(RIGHT('[3]Pos Log Serang 260721'!XFD1,5),1)+1)&amp;" puluh "&amp;INDEX('359_Lion_Pati'!idxSatuSampaiDuaPuluh,--LEFT(RIGHT('[3]Pos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3">" "&amp;INDEX('360_Lion_Pasuruan'!idxRatusan,--LEFT(TEXT(RIGHT('[3]Pos Log Serang 260721'!XFD1,6),REPT("0",6)),1)+1)&amp;" "&amp;IF((--MID(TEXT(RIGHT('[3]Pos Log Serang 260721'!XFD1,6),REPT("0",6)),2,2)+1)&lt;=20,IF(--LEFT(TEXT(RIGHT('[3]Pos Log Serang 260721'!XFD1,6),REPT("0",6)),3)=1," seribu / ",INDEX('360_Lion_Pasuruan'!idxSatuSampaiDuaPuluh,--LEFT(TEXT(RIGHT('[3]Pos Log Serang 260721'!XFD1,5),REPT("0",5)),2)+1)),INDEX('360_Lion_Pasuruan'!idxSatuSampaiDuaPuluh,--LEFT(RIGHT('[3]Pos Log Serang 260721'!XFD1,5),1)+1)&amp;" puluh "&amp;INDEX('360_Lion_Pasuruan'!idxSatuSampaiDuaPuluh,--LEFT(RIGHT('[3]Pos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4">" "&amp;INDEX('361_Solologo_Satyaalam_Malang'!idxRatusan,--LEFT(TEXT(RIGHT('[3]Pos Log Serang 260721'!XFD1,6),REPT("0",6)),1)+1)&amp;" "&amp;IF((--MID(TEXT(RIGHT('[3]Pos Log Serang 260721'!XFD1,6),REPT("0",6)),2,2)+1)&lt;=20,IF(--LEFT(TEXT(RIGHT('[3]Pos Log Serang 260721'!XFD1,6),REPT("0",6)),3)=1," seribu / ",INDEX('361_Solologo_Satyaalam_Malang'!idxSatuSampaiDuaPuluh,--LEFT(TEXT(RIGHT('[3]Pos Log Serang 260721'!XFD1,5),REPT("0",5)),2)+1)),INDEX('361_Solologo_Satyaalam_Malang'!idxSatuSampaiDuaPuluh,--LEFT(RIGHT('[3]Pos Log Serang 260721'!XFD1,5),1)+1)&amp;" puluh "&amp;INDEX('361_Solologo_Satyaalam_Malang'!idxSatuSampaiDuaPuluh,--LEFT(RIGHT('[3]Pos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5">" "&amp;INDEX('362_Solologo_Satyaalam_Banjar'!idxRatusan,--LEFT(TEXT(RIGHT('[3]Pos Log Serang 260721'!XFD1,6),REPT("0",6)),1)+1)&amp;" "&amp;IF((--MID(TEXT(RIGHT('[3]Pos Log Serang 260721'!XFD1,6),REPT("0",6)),2,2)+1)&lt;=20,IF(--LEFT(TEXT(RIGHT('[3]Pos Log Serang 260721'!XFD1,6),REPT("0",6)),3)=1," seribu / ",INDEX('362_Solologo_Satyaalam_Banjar'!idxSatuSampaiDuaPuluh,--LEFT(TEXT(RIGHT('[3]Pos Log Serang 260721'!XFD1,5),REPT("0",5)),2)+1)),INDEX('362_Solologo_Satyaalam_Banjar'!idxSatuSampaiDuaPuluh,--LEFT(RIGHT('[3]Pos Log Serang 260721'!XFD1,5),1)+1)&amp;" puluh "&amp;INDEX('362_Solologo_Satyaalam_Banjar'!idxSatuSampaiDuaPuluh,--LEFT(RIGHT('[3]Pos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6">" "&amp;INDEX('363_NCT_Jambi'!idxRatusan,--LEFT(TEXT(RIGHT('[3]Pos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",INDEX('363_NCT_Jambi'!idxSatuSampaiDuaPuluh,--LEFT(TEXT(RIGHT('[3]Pos Log Serang 260721'!XFD1,5),REPT("0",5)),2)+1)),INDEX('363_NCT_Jambi'!idxSatuSampaiDuaPuluh,--LEFT(RIGHT('[3]Pos Log Serang 260721'!XFD1,5),1)+1)&amp;" puluh "&amp;INDEX('363_NCT_Jambi'!idxSatuSampaiDuaPuluh,--LEFT(RIGHT('[3]Pos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7">" "&amp;INDEX('363a_NCT_Jambi (2)'!idxRatusan,--LEFT(TEXT(RIGHT('[3]Pos Log Serang 260721'!XFD1,6),REPT("0",6)),1)+1)&amp;" "&amp;IF((--MID(TEXT(RIGHT('[3]Pos Log Serang 260721'!XFD1,6),REPT("0",6)),2,2)+1)&lt;=20,IF(--LEFT(TEXT(RIGHT('[3]Pos Log Serang 260721'!XFD1,6),REPT("0",6)),3)=1," seribu / ",INDEX('363a_NCT_Jambi (2)'!idxSatuSampaiDuaPuluh,--LEFT(TEXT(RIGHT('[3]Pos Log Serang 260721'!XFD1,5),REPT("0",5)),2)+1)),INDEX('363a_NCT_Jambi (2)'!idxSatuSampaiDuaPuluh,--LEFT(RIGHT('[3]Pos Log Serang 260721'!XFD1,5),1)+1)&amp;" puluh "&amp;INDEX('363a_NCT_Jambi (2)'!idxSatuSampaiDuaPuluh,--LEFT(RIGHT('[3]Pos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8">" "&amp;INDEX('364_Bpk.Iqbal_Batam'!idxRatusan,--LEFT(TEXT(RIGHT('[3]Pos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",INDEX('364_Bpk.Iqbal_Batam'!idxSatuSampaiDuaPuluh,--LEFT(TEXT(RIGHT('[3]Pos Log Serang 260721'!XFD1,5),REPT("0",5)),2)+1)),INDEX('364_Bpk.Iqbal_Batam'!idxSatuSampaiDuaPuluh,--LEFT(RIGHT('[3]Pos Log Serang 260721'!XFD1,5),1)+1)&amp;" puluh "&amp;INDEX('364_Bpk.Iqbal_Batam'!idxSatuSampaiDuaPuluh,--LEFT(RIGHT('[3]Pos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99">" "&amp;INDEX('365_Klik_Batam'!idxRatusan,--LEFT(TEXT(RIGHT('[3]Pos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",INDEX('365_Klik_Batam'!idxSatuSampaiDuaPuluh,--LEFT(TEXT(RIGHT('[3]Pos Log Serang 260721'!XFD1,5),REPT("0",5)),2)+1)),INDEX('365_Klik_Batam'!idxSatuSampaiDuaPuluh,--LEFT(RIGHT('[3]Pos Log Serang 260721'!XFD1,5),1)+1)&amp;" puluh "&amp;INDEX('365_Klik_Batam'!idxSatuSampaiDuaPuluh,--LEFT(RIGHT('[3]Pos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0">" "&amp;INDEX('366_Klik_Batam'!idxRatusan,--LEFT(TEXT(RIGHT('[3]Pos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",INDEX('366_Klik_Batam'!idxSatuSampaiDuaPuluh,--LEFT(TEXT(RIGHT('[3]Pos Log Serang 260721'!XFD1,5),REPT("0",5)),2)+1)),INDEX('366_Klik_Batam'!idxSatuSampaiDuaPuluh,--LEFT(RIGHT('[3]Pos Log Serang 260721'!XFD1,5),1)+1)&amp;" puluh "&amp;INDEX('366_Klik_Batam'!idxSatuSampaiDuaPuluh,--LEFT(RIGHT('[3]Pos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1">" "&amp;INDEX('367_Solologo_Palembang'!idxRatusan,--LEFT(TEXT(RIGHT('[3]Pos Log Serang 260721'!XFD1,6),REPT("0",6)),1)+1)&amp;" "&amp;IF((--MID(TEXT(RIGHT('[3]Pos Log Serang 260721'!XFD1,6),REPT("0",6)),2,2)+1)&lt;=20,IF(--LEFT(TEXT(RIGHT('[3]Pos Log Serang 260721'!XFD1,6),REPT("0",6)),3)=1," seribu / ",INDEX('367_Solologo_Palembang'!idxSatuSampaiDuaPuluh,--LEFT(TEXT(RIGHT('[3]Pos Log Serang 260721'!XFD1,5),REPT("0",5)),2)+1)),INDEX('367_Solologo_Palembang'!idxSatuSampaiDuaPuluh,--LEFT(RIGHT('[3]Pos Log Serang 260721'!XFD1,5),1)+1)&amp;" puluh "&amp;INDEX('367_Solologo_Palembang'!idxSatuSampaiDuaPuluh,--LEFT(RIGHT('[3]Pos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2">" "&amp;INDEX('368_Aras_PNK'!idxRatusan,--LEFT(TEXT(RIGHT('[3]Pos Log Serang 260721'!XFD1,6),REPT("0",6)),1)+1)&amp;" "&amp;IF((--MID(TEXT(RIGHT('[3]Pos Log Serang 260721'!XFD1,6),REPT("0",6)),2,2)+1)&lt;=20,IF(--LEFT(TEXT(RIGHT('[3]Pos Log Serang 260721'!XFD1,6),REPT("0",6)),3)=1," seribu / ",INDEX('368_Aras_PNK'!idxSatuSampaiDuaPuluh,--LEFT(TEXT(RIGHT('[3]Pos Log Serang 260721'!XFD1,5),REPT("0",5)),2)+1)),INDEX('368_Aras_PNK'!idxSatuSampaiDuaPuluh,--LEFT(RIGHT('[3]Pos Log Serang 260721'!XFD1,5),1)+1)&amp;" puluh "&amp;INDEX('368_Aras_PNK'!idxSatuSampaiDuaPuluh,--LEFT(RIGHT('[3]Pos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3">" "&amp;INDEX('368A_Aras_PNK'!idxRatusan,--LEFT(TEXT(RIGHT('[3]Pos Log Serang 260721'!XFD1,6),REPT("0",6)),1)+1)&amp;" "&amp;IF((--MID(TEXT(RIGHT('[3]Pos Log Serang 260721'!XFD1,6),REPT("0",6)),2,2)+1)&lt;=20,IF(--LEFT(TEXT(RIGHT('[3]Pos Log Serang 260721'!XFD1,6),REPT("0",6)),3)=1," seribu / ",INDEX('368A_Aras_PNK'!idxSatuSampaiDuaPuluh,--LEFT(TEXT(RIGHT('[3]Pos Log Serang 260721'!XFD1,5),REPT("0",5)),2)+1)),INDEX('368A_Aras_PNK'!idxSatuSampaiDuaPuluh,--LEFT(RIGHT('[3]Pos Log Serang 260721'!XFD1,5),1)+1)&amp;" puluh "&amp;INDEX('368A_Aras_PNK'!idxSatuSampaiDuaPuluh,--LEFT(RIGHT('[3]Pos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4">" "&amp;INDEX('369_Yenlingtan_PT INTI_BTH'!idxRatusan,--LEFT(TEXT(RIGHT('[3]Pos Log Serang 260721'!XFD1,6),REPT("0",6)),1)+1)&amp;" "&amp;IF((--MID(TEXT(RIGHT('[3]Pos Log Serang 260721'!XFD1,6),REPT("0",6)),2,2)+1)&lt;=20,IF(--LEFT(TEXT(RIGHT('[3]Pos Log Serang 260721'!XFD1,6),REPT("0",6)),3)=1," seribu / ",INDEX('369_Yenlingtan_PT INTI_BTH'!idxSatuSampaiDuaPuluh,--LEFT(TEXT(RIGHT('[3]Pos Log Serang 260721'!XFD1,5),REPT("0",5)),2)+1)),INDEX('369_Yenlingtan_PT INTI_BTH'!idxSatuSampaiDuaPuluh,--LEFT(RIGHT('[3]Pos Log Serang 260721'!XFD1,5),1)+1)&amp;" puluh "&amp;INDEX('369_Yenlingtan_PT INTI_BTH'!idxSatuSampaiDuaPuluh,--LEFT(RIGHT('[3]Pos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5">" "&amp;INDEX('370_Menara_Jambi'!idxRatusan,--LEFT(TEXT(RIGHT('[3]Pos Log Serang 260721'!XFD1,6),REPT("0",6)),1)+1)&amp;" "&amp;IF((--MID(TEXT(RIGHT('[3]Pos Log Serang 260721'!XFD1,6),REPT("0",6)),2,2)+1)&lt;=20,IF(--LEFT(TEXT(RIGHT('[3]Pos Log Serang 260721'!XFD1,6),REPT("0",6)),3)=1," seribu / ",INDEX('370_Menara_Jambi'!idxSatuSampaiDuaPuluh,--LEFT(TEXT(RIGHT('[3]Pos Log Serang 260721'!XFD1,5),REPT("0",5)),2)+1)),INDEX('370_Menara_Jambi'!idxSatuSampaiDuaPuluh,--LEFT(RIGHT('[3]Pos Log Serang 260721'!XFD1,5),1)+1)&amp;" puluh "&amp;INDEX('370_Menara_Jambi'!idxSatuSampaiDuaPuluh,--LEFT(RIGHT('[3]Pos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6">" "&amp;INDEX('371_PT. Lalitan Anugerah_Palu'!idxRatusan,--LEFT(TEXT(RIGHT('[3]Pos Log Serang 260721'!XFD1,6),REPT("0",6)),1)+1)&amp;" "&amp;IF((--MID(TEXT(RIGHT('[3]Pos Log Serang 260721'!XFD1,6),REPT("0",6)),2,2)+1)&lt;=20,IF(--LEFT(TEXT(RIGHT('[3]Pos Log Serang 260721'!XFD1,6),REPT("0",6)),3)=1," seribu / ",INDEX('371_PT. Lalitan Anugerah_Palu'!idxSatuSampaiDuaPuluh,--LEFT(TEXT(RIGHT('[3]Pos Log Serang 260721'!XFD1,5),REPT("0",5)),2)+1)),INDEX('371_PT. Lalitan Anugerah_Palu'!idxSatuSampaiDuaPuluh,--LEFT(RIGHT('[3]Pos Log Serang 260721'!XFD1,5),1)+1)&amp;" puluh "&amp;INDEX('371_PT. Lalitan Anugerah_Palu'!idxSatuSampaiDuaPuluh,--LEFT(RIGHT('[3]Pos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7">" "&amp;INDEX('372_Lion_ParePare'!idxRatusan,--LEFT(TEXT(RIGHT('[3]Pos Log Serang 260721'!XFD1,6),REPT("0",6)),1)+1)&amp;" "&amp;IF((--MID(TEXT(RIGHT('[3]Pos Log Serang 260721'!XFD1,6),REPT("0",6)),2,2)+1)&lt;=20,IF(--LEFT(TEXT(RIGHT('[3]Pos Log Serang 260721'!XFD1,6),REPT("0",6)),3)=1," seribu / ",INDEX('372_Lion_ParePare'!idxSatuSampaiDuaPuluh,--LEFT(TEXT(RIGHT('[3]Pos Log Serang 260721'!XFD1,5),REPT("0",5)),2)+1)),INDEX('372_Lion_ParePare'!idxSatuSampaiDuaPuluh,--LEFT(RIGHT('[3]Pos Log Serang 260721'!XFD1,5),1)+1)&amp;" puluh "&amp;INDEX('372_Lion_ParePare'!idxSatuSampaiDuaPuluh,--LEFT(RIGHT('[3]Pos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8">" "&amp;INDEX('373_Lion_Makkatutu'!idxRatusan,--LEFT(TEXT(RIGHT('[3]Pos Log Serang 260721'!XFD1,6),REPT("0",6)),1)+1)&amp;" "&amp;IF((--MID(TEXT(RIGHT('[3]Pos Log Serang 260721'!XFD1,6),REPT("0",6)),2,2)+1)&lt;=20,IF(--LEFT(TEXT(RIGHT('[3]Pos Log Serang 260721'!XFD1,6),REPT("0",6)),3)=1," seribu / ",INDEX('373_Lion_Makkatutu'!idxSatuSampaiDuaPuluh,--LEFT(TEXT(RIGHT('[3]Pos Log Serang 260721'!XFD1,5),REPT("0",5)),2)+1)),INDEX('373_Lion_Makkatutu'!idxSatuSampaiDuaPuluh,--LEFT(RIGHT('[3]Pos Log Serang 260721'!XFD1,5),1)+1)&amp;" puluh "&amp;INDEX('373_Lion_Makkatutu'!idxSatuSampaiDuaPuluh,--LEFT(RIGHT('[3]Pos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09">" "&amp;INDEX('374_BBI_Lampung'!idxRatusan,--LEFT(TEXT(RIGHT('[3]Pos Log Serang 260721'!XFD1,6),REPT("0",6)),1)+1)&amp;" "&amp;IF((--MID(TEXT(RIGHT('[3]Pos Log Serang 260721'!XFD1,6),REPT("0",6)),2,2)+1)&lt;=20,IF(--LEFT(TEXT(RIGHT('[3]Pos Log Serang 260721'!XFD1,6),REPT("0",6)),3)=1," seribu / ",INDEX('374_BBI_Lampung'!idxSatuSampaiDuaPuluh,--LEFT(TEXT(RIGHT('[3]Pos Log Serang 260721'!XFD1,5),REPT("0",5)),2)+1)),INDEX('374_BBI_Lampung'!idxSatuSampaiDuaPuluh,--LEFT(RIGHT('[3]Pos Log Serang 260721'!XFD1,5),1)+1)&amp;" puluh "&amp;INDEX('374_BBI_Lampung'!idxSatuSampaiDuaPuluh,--LEFT(RIGHT('[3]Pos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0">" "&amp;INDEX('375_Bpk Budi_Banjarmasin'!idxRatusan,--LEFT(TEXT(RIGHT('[3]Pos Log Serang 260721'!XFD1,6),REPT("0",6)),1)+1)&amp;" "&amp;IF((--MID(TEXT(RIGHT('[3]Pos Log Serang 260721'!XFD1,6),REPT("0",6)),2,2)+1)&lt;=20,IF(--LEFT(TEXT(RIGHT('[3]Pos Log Serang 260721'!XFD1,6),REPT("0",6)),3)=1," seribu / ",INDEX('375_Bpk Budi_Banjarmasin'!idxSatuSampaiDuaPuluh,--LEFT(TEXT(RIGHT('[3]Pos Log Serang 260721'!XFD1,5),REPT("0",5)),2)+1)),INDEX('375_Bpk Budi_Banjarmasin'!idxSatuSampaiDuaPuluh,--LEFT(RIGHT('[3]Pos Log Serang 260721'!XFD1,5),1)+1)&amp;" puluh "&amp;INDEX('375_Bpk Budi_Banjarmasin'!idxSatuSampaiDuaPuluh,--LEFT(RIGHT('[3]Pos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1">" "&amp;INDEX('376_CV USAHA JAYA_Batam'!idxRatusan,--LEFT(TEXT(RIGHT('[3]Pos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",INDEX('376_CV USAHA JAYA_Batam'!idxSatuSampaiDuaPuluh,--LEFT(TEXT(RIGHT('[3]Pos Log Serang 260721'!XFD1,5),REPT("0",5)),2)+1)),INDEX('376_CV USAHA JAYA_Batam'!idxSatuSampaiDuaPuluh,--LEFT(RIGHT('[3]Pos Log Serang 260721'!XFD1,5),1)+1)&amp;" puluh "&amp;INDEX('376_CV USAHA JAYA_Batam'!idxSatuSampaiDuaPuluh,--LEFT(RIGHT('[3]Pos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2">" "&amp;INDEX('377_Solologo_Persada_Pati'!idxRatusan,--LEFT(TEXT(RIGHT('[3]Pos Log Serang 260721'!XFD1,6),REPT("0",6)),1)+1)&amp;" "&amp;IF((--MID(TEXT(RIGHT('[3]Pos Log Serang 260721'!XFD1,6),REPT("0",6)),2,2)+1)&lt;=20,IF(--LEFT(TEXT(RIGHT('[3]Pos Log Serang 260721'!XFD1,6),REPT("0",6)),3)=1," seribu / ",INDEX('377_Solologo_Persada_Pati'!idxSatuSampaiDuaPuluh,--LEFT(TEXT(RIGHT('[3]Pos Log Serang 260721'!XFD1,5),REPT("0",5)),2)+1)),INDEX('377_Solologo_Persada_Pati'!idxSatuSampaiDuaPuluh,--LEFT(RIGHT('[3]Pos Log Serang 260721'!XFD1,5),1)+1)&amp;" puluh "&amp;INDEX('377_Solologo_Persada_Pati'!idxSatuSampaiDuaPuluh,--LEFT(RIGHT('[3]Pos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3">" "&amp;INDEX('378_Yenlingtan_Batam'!idxRatusan,--LEFT(TEXT(RIGHT('[3]Pos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",INDEX('378_Yenlingtan_Batam'!idxSatuSampaiDuaPuluh,--LEFT(TEXT(RIGHT('[3]Pos Log Serang 260721'!XFD1,5),REPT("0",5)),2)+1)),INDEX('378_Yenlingtan_Batam'!idxSatuSampaiDuaPuluh,--LEFT(RIGHT('[3]Pos Log Serang 260721'!XFD1,5),1)+1)&amp;" puluh "&amp;INDEX('378_Yenlingtan_Batam'!idxSatuSampaiDuaPuluh,--LEFT(RIGHT('[3]Pos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4">" "&amp;INDEX('379_KaifaFood_Batam'!idxRatusan,--LEFT(TEXT(RIGHT('[3]Pos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",INDEX('379_KaifaFood_Batam'!idxSatuSampaiDuaPuluh,--LEFT(TEXT(RIGHT('[3]Pos Log Serang 260721'!XFD1,5),REPT("0",5)),2)+1)),INDEX('379_KaifaFood_Batam'!idxSatuSampaiDuaPuluh,--LEFT(RIGHT('[3]Pos Log Serang 260721'!XFD1,5),1)+1)&amp;" puluh "&amp;INDEX('379_KaifaFood_Batam'!idxSatuSampaiDuaPuluh,--LEFT(RIGHT('[3]Pos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5">" "&amp;INDEX('380_AnzoraSkin_Batam'!idxRatusan,--LEFT(TEXT(RIGHT('[3]Pos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",INDEX('380_AnzoraSkin_Batam'!idxSatuSampaiDuaPuluh,--LEFT(TEXT(RIGHT('[3]Pos Log Serang 260721'!XFD1,5),REPT("0",5)),2)+1)),INDEX('380_AnzoraSkin_Batam'!idxSatuSampaiDuaPuluh,--LEFT(RIGHT('[3]Pos Log Serang 260721'!XFD1,5),1)+1)&amp;" puluh "&amp;INDEX('380_AnzoraSkin_Batam'!idxSatuSampaiDuaPuluh,--LEFT(RIGHT('[3]Pos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6">" "&amp;INDEX('381_Yenlintang_Batam'!idxRatusan,--LEFT(TEXT(RIGHT('[3]Pos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",INDEX('381_Yenlintang_Batam'!idxSatuSampaiDuaPuluh,--LEFT(TEXT(RIGHT('[3]Pos Log Serang 260721'!XFD1,5),REPT("0",5)),2)+1)),INDEX('381_Yenlintang_Batam'!idxSatuSampaiDuaPuluh,--LEFT(RIGHT('[3]Pos Log Serang 260721'!XFD1,5),1)+1)&amp;" puluh "&amp;INDEX('381_Yenlintang_Batam'!idxSatuSampaiDuaPuluh,--LEFT(RIGHT('[3]Pos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7">" "&amp;INDEX('382_TifaTransLog_Batam'!idxRatusan,--LEFT(TEXT(RIGHT('[3]Pos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",INDEX('382_TifaTransLog_Batam'!idxSatuSampaiDuaPuluh,--LEFT(TEXT(RIGHT('[3]Pos Log Serang 260721'!XFD1,5),REPT("0",5)),2)+1)),INDEX('382_TifaTransLog_Batam'!idxSatuSampaiDuaPuluh,--LEFT(RIGHT('[3]Pos Log Serang 260721'!XFD1,5),1)+1)&amp;" puluh "&amp;INDEX('382_TifaTransLog_Batam'!idxSatuSampaiDuaPuluh,--LEFT(RIGHT('[3]Pos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8">" "&amp;INDEX('383_Ibu Mujiasih_Sleman'!idxRatusan,--LEFT(TEXT(RIGHT('[3]Pos Log Serang 260721'!XFD1,6),REPT("0",6)),1)+1)&amp;" "&amp;IF((--MID(TEXT(RIGHT('[3]Pos Log Serang 260721'!XFD1,6),REPT("0",6)),2,2)+1)&lt;=20,IF(--LEFT(TEXT(RIGHT('[3]Pos Log Serang 260721'!XFD1,6),REPT("0",6)),3)=1," seribu / ",INDEX('383_Ibu Mujiasih_Sleman'!idxSatuSampaiDuaPuluh,--LEFT(TEXT(RIGHT('[3]Pos Log Serang 260721'!XFD1,5),REPT("0",5)),2)+1)),INDEX('383_Ibu Mujiasih_Sleman'!idxSatuSampaiDuaPuluh,--LEFT(RIGHT('[3]Pos Log Serang 260721'!XFD1,5),1)+1)&amp;" puluh "&amp;INDEX('383_Ibu Mujiasih_Sleman'!idxSatuSampaiDuaPuluh,--LEFT(RIGHT('[3]Pos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19">" "&amp;INDEX('384_Yenlintang_Batam'!idxRatusan,--LEFT(TEXT(RIGHT('[3]Pos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",INDEX('384_Yenlintang_Batam'!idxSatuSampaiDuaPuluh,--LEFT(TEXT(RIGHT('[3]Pos Log Serang 260721'!XFD1,5),REPT("0",5)),2)+1)),INDEX('384_Yenlintang_Batam'!idxSatuSampaiDuaPuluh,--LEFT(RIGHT('[3]Pos Log Serang 260721'!XFD1,5),1)+1)&amp;" puluh "&amp;INDEX('384_Yenlintang_Batam'!idxSatuSampaiDuaPuluh,--LEFT(RIGHT('[3]Pos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0">" "&amp;INDEX('385_Yenlintang_Batam'!idxRatusan,--LEFT(TEXT(RIGHT('[3]Pos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",INDEX('385_Yenlintang_Batam'!idxSatuSampaiDuaPuluh,--LEFT(TEXT(RIGHT('[3]Pos Log Serang 260721'!XFD1,5),REPT("0",5)),2)+1)),INDEX('385_Yenlintang_Batam'!idxSatuSampaiDuaPuluh,--LEFT(RIGHT('[3]Pos Log Serang 260721'!XFD1,5),1)+1)&amp;" puluh "&amp;INDEX('385_Yenlintang_Batam'!idxSatuSampaiDuaPuluh,--LEFT(RIGHT('[3]Pos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1">" "&amp;INDEX('386_Yenlintang_Batam'!idxRatusan,--LEFT(TEXT(RIGHT('[3]Pos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",INDEX('386_Yenlintang_Batam'!idxSatuSampaiDuaPuluh,--LEFT(TEXT(RIGHT('[3]Pos Log Serang 260721'!XFD1,5),REPT("0",5)),2)+1)),INDEX('386_Yenlintang_Batam'!idxSatuSampaiDuaPuluh,--LEFT(RIGHT('[3]Pos Log Serang 260721'!XFD1,5),1)+1)&amp;" puluh "&amp;INDEX('386_Yenlintang_Batam'!idxSatuSampaiDuaPuluh,--LEFT(RIGHT('[3]Pos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2">" "&amp;INDEX('387_DN_Surabaya'!idxRatusan,--LEFT(TEXT(RIGHT('[3]Pos Log Serang 260721'!XFD1,6),REPT("0",6)),1)+1)&amp;" "&amp;IF((--MID(TEXT(RIGHT('[3]Pos Log Serang 260721'!XFD1,6),REPT("0",6)),2,2)+1)&lt;=20,IF(--LEFT(TEXT(RIGHT('[3]Pos Log Serang 260721'!XFD1,6),REPT("0",6)),3)=1," seribu / ",INDEX('387_DN_Surabaya'!idxSatuSampaiDuaPuluh,--LEFT(TEXT(RIGHT('[3]Pos Log Serang 260721'!XFD1,5),REPT("0",5)),2)+1)),INDEX('387_DN_Surabaya'!idxSatuSampaiDuaPuluh,--LEFT(RIGHT('[3]Pos Log Serang 260721'!XFD1,5),1)+1)&amp;" puluh "&amp;INDEX('387_DN_Surabaya'!idxSatuSampaiDuaPuluh,--LEFT(RIGHT('[3]Pos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3">" "&amp;INDEX('388_BSC_Kino_Siantar&amp; 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",INDEX('388_BSC_Kino_Siantar&amp; Medan'!idxSatuSampaiDuaPuluh,--LEFT(TEXT(RIGHT('[3]Pos Log Serang 260721'!XFD1,5),REPT("0",5)),2)+1)),INDEX('388_BSC_Kino_Siantar&amp; Medan'!idxSatuSampaiDuaPuluh,--LEFT(RIGHT('[3]Pos Log Serang 260721'!XFD1,5),1)+1)&amp;" puluh "&amp;INDEX('388_BSC_Kino_Siantar&amp; 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4">" "&amp;INDEX('389_BSC_Alam Hijau_Bandung 2'!idxRatusan,--LEFT(TEXT(RIGHT('[3]Pos Log Serang 260721'!XFD1,6),REPT("0",6)),1)+1)&amp;" "&amp;IF((--MID(TEXT(RIGHT('[3]Pos Log Serang 260721'!XFD1,6),REPT("0",6)),2,2)+1)&lt;=20,IF(--LEFT(TEXT(RIGHT('[3]Pos Log Serang 260721'!XFD1,6),REPT("0",6)),3)=1," seribu / ",INDEX('389_BSC_Alam Hijau_Bandung 2'!idxSatuSampaiDuaPuluh,--LEFT(TEXT(RIGHT('[3]Pos Log Serang 260721'!XFD1,5),REPT("0",5)),2)+1)),INDEX('389_BSC_Alam Hijau_Bandung 2'!idxSatuSampaiDuaPuluh,--LEFT(RIGHT('[3]Pos Log Serang 260721'!XFD1,5),1)+1)&amp;" puluh "&amp;INDEX('389_BSC_Alam Hijau_Bandung 2'!idxSatuSampaiDuaPuluh,--LEFT(RIGHT('[3]Pos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5">" "&amp;INDEX('389A_BSC_Alam Hijau_Medan'!idxRatusan,--LEFT(TEXT(RIGHT('[3]Pos Log Serang 260721'!XFD1,6),REPT("0",6)),1)+1)&amp;" "&amp;IF((--MID(TEXT(RIGHT('[3]Pos Log Serang 260721'!XFD1,6),REPT("0",6)),2,2)+1)&lt;=20,IF(--LEFT(TEXT(RIGHT('[3]Pos Log Serang 260721'!XFD1,6),REPT("0",6)),3)=1," seribu / ",INDEX('389A_BSC_Alam Hijau_Medan'!idxSatuSampaiDuaPuluh,--LEFT(TEXT(RIGHT('[3]Pos Log Serang 260721'!XFD1,5),REPT("0",5)),2)+1)),INDEX('389A_BSC_Alam Hijau_Medan'!idxSatuSampaiDuaPuluh,--LEFT(RIGHT('[3]Pos Log Serang 260721'!XFD1,5),1)+1)&amp;" puluh "&amp;INDEX('389A_BSC_Alam Hijau_Medan'!idxSatuSampaiDuaPuluh,--LEFT(RIGHT('[3]Pos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6">" "&amp;INDEX('390_PT. Olesin Ajah_Yenlintang'!idxRatusan,--LEFT(TEXT(RIGHT('[3]Pos Log Serang 260721'!XFD1,6),REPT("0",6)),1)+1)&amp;" "&amp;IF((--MID(TEXT(RIGHT('[3]Pos Log Serang 260721'!XFD1,6),REPT("0",6)),2,2)+1)&lt;=20,IF(--LEFT(TEXT(RIGHT('[3]Pos Log Serang 260721'!XFD1,6),REPT("0",6)),3)=1," seribu / ",INDEX('390_PT. Olesin Ajah_Yenlintang'!idxSatuSampaiDuaPuluh,--LEFT(TEXT(RIGHT('[3]Pos Log Serang 260721'!XFD1,5),REPT("0",5)),2)+1)),INDEX('390_PT. Olesin Ajah_Yenlintang'!idxSatuSampaiDuaPuluh,--LEFT(RIGHT('[3]Pos Log Serang 260721'!XFD1,5),1)+1)&amp;" puluh "&amp;INDEX('390_PT. Olesin Ajah_Yenlintang'!idxSatuSampaiDuaPuluh,--LEFT(RIGHT('[3]Pos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7">" "&amp;INDEX('391_Trawlbens_Batam'!idxRatusan,--LEFT(TEXT(RIGHT('[3]Pos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",INDEX('391_Trawlbens_Batam'!idxSatuSampaiDuaPuluh,--LEFT(TEXT(RIGHT('[3]Pos Log Serang 260721'!XFD1,5),REPT("0",5)),2)+1)),INDEX('391_Trawlbens_Batam'!idxSatuSampaiDuaPuluh,--LEFT(RIGHT('[3]Pos Log Serang 260721'!XFD1,5),1)+1)&amp;" puluh "&amp;INDEX('391_Trawlbens_Batam'!idxSatuSampaiDuaPuluh,--LEFT(RIGHT('[3]Pos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8">" "&amp;INDEX('392_Klik_Batam'!idxRatusan,--LEFT(TEXT(RIGHT('[3]Pos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",INDEX('392_Klik_Batam'!idxSatuSampaiDuaPuluh,--LEFT(TEXT(RIGHT('[3]Pos Log Serang 260721'!XFD1,5),REPT("0",5)),2)+1)),INDEX('392_Klik_Batam'!idxSatuSampaiDuaPuluh,--LEFT(RIGHT('[3]Pos Log Serang 260721'!XFD1,5),1)+1)&amp;" puluh "&amp;INDEX('392_Klik_Batam'!idxSatuSampaiDuaPuluh,--LEFT(RIGHT('[3]Pos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29">" "&amp;INDEX('393_Numi Center_Yenlintang'!idxRatusan,--LEFT(TEXT(RIGHT('[3]Pos Log Serang 260721'!XFD1,6),REPT("0",6)),1)+1)&amp;" "&amp;IF((--MID(TEXT(RIGHT('[3]Pos Log Serang 260721'!XFD1,6),REPT("0",6)),2,2)+1)&lt;=20,IF(--LEFT(TEXT(RIGHT('[3]Pos Log Serang 260721'!XFD1,6),REPT("0",6)),3)=1," seribu / ",INDEX('393_Numi Center_Yenlintang'!idxSatuSampaiDuaPuluh,--LEFT(TEXT(RIGHT('[3]Pos Log Serang 260721'!XFD1,5),REPT("0",5)),2)+1)),INDEX('393_Numi Center_Yenlintang'!idxSatuSampaiDuaPuluh,--LEFT(RIGHT('[3]Pos Log Serang 260721'!XFD1,5),1)+1)&amp;" puluh "&amp;INDEX('393_Numi Center_Yenlintang'!idxSatuSampaiDuaPuluh,--LEFT(RIGHT('[3]Pos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0">" "&amp;INDEX('394_Jajan Korea_Batam'!idxRatusan,--LEFT(TEXT(RIGHT('[3]Pos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",INDEX('394_Jajan Korea_Batam'!idxSatuSampaiDuaPuluh,--LEFT(TEXT(RIGHT('[3]Pos Log Serang 260721'!XFD1,5),REPT("0",5)),2)+1)),INDEX('394_Jajan Korea_Batam'!idxSatuSampaiDuaPuluh,--LEFT(RIGHT('[3]Pos Log Serang 260721'!XFD1,5),1)+1)&amp;" puluh "&amp;INDEX('394_Jajan Korea_Batam'!idxSatuSampaiDuaPuluh,--LEFT(RIGHT('[3]Pos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1">" "&amp;INDEX('395_Trawlbens_Batam'!idxRatusan,--LEFT(TEXT(RIGHT('[3]Pos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",INDEX('395_Trawlbens_Batam'!idxSatuSampaiDuaPuluh,--LEFT(TEXT(RIGHT('[3]Pos Log Serang 260721'!XFD1,5),REPT("0",5)),2)+1)),INDEX('395_Trawlbens_Batam'!idxSatuSampaiDuaPuluh,--LEFT(RIGHT('[3]Pos Log Serang 260721'!XFD1,5),1)+1)&amp;" puluh "&amp;INDEX('395_Trawlbens_Batam'!idxSatuSampaiDuaPuluh,--LEFT(RIGHT('[3]Pos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2">" "&amp;INDEX('396_Bpk. Alexander_Makassar'!idxRatusan,--LEFT(TEXT(RIGHT('[3]Pos Log Serang 260721'!XFD1,6),REPT("0",6)),1)+1)&amp;" "&amp;IF((--MID(TEXT(RIGHT('[3]Pos Log Serang 260721'!XFD1,6),REPT("0",6)),2,2)+1)&lt;=20,IF(--LEFT(TEXT(RIGHT('[3]Pos Log Serang 260721'!XFD1,6),REPT("0",6)),3)=1," seribu / ",INDEX('396_Bpk. Alexander_Makassar'!idxSatuSampaiDuaPuluh,--LEFT(TEXT(RIGHT('[3]Pos Log Serang 260721'!XFD1,5),REPT("0",5)),2)+1)),INDEX('396_Bpk. Alexander_Makassar'!idxSatuSampaiDuaPuluh,--LEFT(RIGHT('[3]Pos Log Serang 260721'!XFD1,5),1)+1)&amp;" puluh "&amp;INDEX('396_Bpk. Alexander_Makassar'!idxSatuSampaiDuaPuluh,--LEFT(RIGHT('[3]Pos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3">" "&amp;INDEX('397_Bpk. Ceper_Cikarang'!idxRatusan,--LEFT(TEXT(RIGHT('[3]Pos Log Serang 260721'!XFD1,6),REPT("0",6)),1)+1)&amp;" "&amp;IF((--MID(TEXT(RIGHT('[3]Pos Log Serang 260721'!XFD1,6),REPT("0",6)),2,2)+1)&lt;=20,IF(--LEFT(TEXT(RIGHT('[3]Pos Log Serang 260721'!XFD1,6),REPT("0",6)),3)=1," seribu / ",INDEX('397_Bpk. Ceper_Cikarang'!idxSatuSampaiDuaPuluh,--LEFT(TEXT(RIGHT('[3]Pos Log Serang 260721'!XFD1,5),REPT("0",5)),2)+1)),INDEX('397_Bpk. Ceper_Cikarang'!idxSatuSampaiDuaPuluh,--LEFT(RIGHT('[3]Pos Log Serang 260721'!XFD1,5),1)+1)&amp;" puluh "&amp;INDEX('397_Bpk. Ceper_Cikarang'!idxSatuSampaiDuaPuluh,--LEFT(RIGHT('[3]Pos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4">" "&amp;INDEX('398_Bpk. Ahmad_Palembang'!idxRatusan,--LEFT(TEXT(RIGHT('[3]Pos Log Serang 260721'!XFD1,6),REPT("0",6)),1)+1)&amp;" "&amp;IF((--MID(TEXT(RIGHT('[3]Pos Log Serang 260721'!XFD1,6),REPT("0",6)),2,2)+1)&lt;=20,IF(--LEFT(TEXT(RIGHT('[3]Pos Log Serang 260721'!XFD1,6),REPT("0",6)),3)=1," seribu / ",INDEX('398_Bpk. Ahmad_Palembang'!idxSatuSampaiDuaPuluh,--LEFT(TEXT(RIGHT('[3]Pos Log Serang 260721'!XFD1,5),REPT("0",5)),2)+1)),INDEX('398_Bpk. Ahmad_Palembang'!idxSatuSampaiDuaPuluh,--LEFT(RIGHT('[3]Pos Log Serang 260721'!XFD1,5),1)+1)&amp;" puluh "&amp;INDEX('398_Bpk. Ahmad_Palembang'!idxSatuSampaiDuaPuluh,--LEFT(RIGHT('[3]Pos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5">" "&amp;INDEX('399_Surya Jasa_Pontianak'!idxRatusan,--LEFT(TEXT(RIGHT('[3]Pos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",INDEX('399_Surya Jasa_Pontianak'!idxSatuSampaiDuaPuluh,--LEFT(TEXT(RIGHT('[3]Pos Log Serang 260721'!XFD1,5),REPT("0",5)),2)+1)),INDEX('399_Surya Jasa_Pontianak'!idxSatuSampaiDuaPuluh,--LEFT(RIGHT('[3]Pos Log Serang 260721'!XFD1,5),1)+1)&amp;" puluh "&amp;INDEX('399_Surya Jasa_Pontianak'!idxSatuSampaiDuaPuluh,--LEFT(RIGHT('[3]Pos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6">" "&amp;INDEX('400_Lion_ParePare'!idxRatusan,--LEFT(TEXT(RIGHT('[3]Pos Log Serang 260721'!XFD1,6),REPT("0",6)),1)+1)&amp;" "&amp;IF((--MID(TEXT(RIGHT('[3]Pos Log Serang 260721'!XFD1,6),REPT("0",6)),2,2)+1)&lt;=20,IF(--LEFT(TEXT(RIGHT('[3]Pos Log Serang 260721'!XFD1,6),REPT("0",6)),3)=1," seribu / ",INDEX('400_Lion_ParePare'!idxSatuSampaiDuaPuluh,--LEFT(TEXT(RIGHT('[3]Pos Log Serang 260721'!XFD1,5),REPT("0",5)),2)+1)),INDEX('400_Lion_ParePare'!idxSatuSampaiDuaPuluh,--LEFT(RIGHT('[3]Pos Log Serang 260721'!XFD1,5),1)+1)&amp;" puluh "&amp;INDEX('400_Lion_ParePare'!idxSatuSampaiDuaPuluh,--LEFT(RIGHT('[3]Pos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7">" "&amp;INDEX('401_MTEK_Tangerang'!idxRatusan,--LEFT(TEXT(RIGHT('[3]Pos Log Serang 260721'!XFD1,6),REPT("0",6)),1)+1)&amp;" "&amp;IF((--MID(TEXT(RIGHT('[3]Pos Log Serang 260721'!XFD1,6),REPT("0",6)),2,2)+1)&lt;=20,IF(--LEFT(TEXT(RIGHT('[3]Pos Log Serang 260721'!XFD1,6),REPT("0",6)),3)=1," seribu / ",INDEX('401_MTEK_Tangerang'!idxSatuSampaiDuaPuluh,--LEFT(TEXT(RIGHT('[3]Pos Log Serang 260721'!XFD1,5),REPT("0",5)),2)+1)),INDEX('401_MTEK_Tangerang'!idxSatuSampaiDuaPuluh,--LEFT(RIGHT('[3]Pos Log Serang 260721'!XFD1,5),1)+1)&amp;" puluh "&amp;INDEX('401_MTEK_Tangerang'!idxSatuSampaiDuaPuluh,--LEFT(RIGHT('[3]Pos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8">" "&amp;INDEX('402_BBI_Denpasar'!idxRatusan,--LEFT(TEXT(RIGHT('[3]Pos Log Serang 260721'!XFD1,6),REPT("0",6)),1)+1)&amp;" "&amp;IF((--MID(TEXT(RIGHT('[3]Pos Log Serang 260721'!XFD1,6),REPT("0",6)),2,2)+1)&lt;=20,IF(--LEFT(TEXT(RIGHT('[3]Pos Log Serang 260721'!XFD1,6),REPT("0",6)),3)=1," seribu / ",INDEX('402_BBI_Denpasar'!idxSatuSampaiDuaPuluh,--LEFT(TEXT(RIGHT('[3]Pos Log Serang 260721'!XFD1,5),REPT("0",5)),2)+1)),INDEX('402_BBI_Denpasar'!idxSatuSampaiDuaPuluh,--LEFT(RIGHT('[3]Pos Log Serang 260721'!XFD1,5),1)+1)&amp;" puluh "&amp;INDEX('402_BBI_Denpasar'!idxSatuSampaiDuaPuluh,--LEFT(RIGHT('[3]Pos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39">" "&amp;INDEX('403_PT Super Sukses_MAS Kargo'!idxRatusan,--LEFT(TEXT(RIGHT('[3]Pos Log Serang 260721'!XFD1,6),REPT("0",6)),1)+1)&amp;" "&amp;IF((--MID(TEXT(RIGHT('[3]Pos Log Serang 260721'!XFD1,6),REPT("0",6)),2,2)+1)&lt;=20,IF(--LEFT(TEXT(RIGHT('[3]Pos Log Serang 260721'!XFD1,6),REPT("0",6)),3)=1," seribu / ",INDEX('403_PT Super Sukses_MAS Kargo'!idxSatuSampaiDuaPuluh,--LEFT(TEXT(RIGHT('[3]Pos Log Serang 260721'!XFD1,5),REPT("0",5)),2)+1)),INDEX('403_PT Super Sukses_MAS Kargo'!idxSatuSampaiDuaPuluh,--LEFT(RIGHT('[3]Pos Log Serang 260721'!XFD1,5),1)+1)&amp;" puluh "&amp;INDEX('403_PT Super Sukses_MAS Kargo'!idxSatuSampaiDuaPuluh,--LEFT(RIGHT('[3]Pos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0">" "&amp;INDEX('404_MAS Kargo_Pontianak'!idxRatusan,--LEFT(TEXT(RIGHT('[3]Pos Log Serang 260721'!XFD1,6),REPT("0",6)),1)+1)&amp;" "&amp;IF((--MID(TEXT(RIGHT('[3]Pos Log Serang 260721'!XFD1,6),REPT("0",6)),2,2)+1)&lt;=20,IF(--LEFT(TEXT(RIGHT('[3]Pos Log Serang 260721'!XFD1,6),REPT("0",6)),3)=1," seribu / ",INDEX('404_MAS Kargo_Pontianak'!idxSatuSampaiDuaPuluh,--LEFT(TEXT(RIGHT('[3]Pos Log Serang 260721'!XFD1,5),REPT("0",5)),2)+1)),INDEX('404_MAS Kargo_Pontianak'!idxSatuSampaiDuaPuluh,--LEFT(RIGHT('[3]Pos Log Serang 260721'!XFD1,5),1)+1)&amp;" puluh "&amp;INDEX('404_MAS Kargo_Pontianak'!idxSatuSampaiDuaPuluh,--LEFT(RIGHT('[3]Pos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1">" "&amp;INDEX('405_PT Korea Global_MAS Kargo'!idxRatusan,--LEFT(TEXT(RIGHT('[3]Pos Log Serang 260721'!XFD1,6),REPT("0",6)),1)+1)&amp;" "&amp;IF((--MID(TEXT(RIGHT('[3]Pos Log Serang 260721'!XFD1,6),REPT("0",6)),2,2)+1)&lt;=20,IF(--LEFT(TEXT(RIGHT('[3]Pos Log Serang 260721'!XFD1,6),REPT("0",6)),3)=1," seribu / ",INDEX('405_PT Korea Global_MAS Kargo'!idxSatuSampaiDuaPuluh,--LEFT(TEXT(RIGHT('[3]Pos Log Serang 260721'!XFD1,5),REPT("0",5)),2)+1)),INDEX('405_PT Korea Global_MAS Kargo'!idxSatuSampaiDuaPuluh,--LEFT(RIGHT('[3]Pos Log Serang 260721'!XFD1,5),1)+1)&amp;" puluh "&amp;INDEX('405_PT Korea Global_MAS Kargo'!idxSatuSampaiDuaPuluh,--LEFT(RIGHT('[3]Pos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2">" "&amp;INDEX('406_PT Almas_MAS Kargo'!idxRatusan,--LEFT(TEXT(RIGHT('[3]Pos Log Serang 260721'!XFD1,6),REPT("0",6)),1)+1)&amp;" "&amp;IF((--MID(TEXT(RIGHT('[3]Pos Log Serang 260721'!XFD1,6),REPT("0",6)),2,2)+1)&lt;=20,IF(--LEFT(TEXT(RIGHT('[3]Pos Log Serang 260721'!XFD1,6),REPT("0",6)),3)=1," seribu / ",INDEX('406_PT Almas_MAS Kargo'!idxSatuSampaiDuaPuluh,--LEFT(TEXT(RIGHT('[3]Pos Log Serang 260721'!XFD1,5),REPT("0",5)),2)+1)),INDEX('406_PT Almas_MAS Kargo'!idxSatuSampaiDuaPuluh,--LEFT(RIGHT('[3]Pos Log Serang 260721'!XFD1,5),1)+1)&amp;" puluh "&amp;INDEX('406_PT Almas_MAS Kargo'!idxSatuSampaiDuaPuluh,--LEFT(RIGHT('[3]Pos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3">" "&amp;INDEX('407_Wipa_Batam'!idxRatusan,--LEFT(TEXT(RIGHT('[3]Pos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",INDEX('407_Wipa_Batam'!idxSatuSampaiDuaPuluh,--LEFT(TEXT(RIGHT('[3]Pos Log Serang 260721'!XFD1,5),REPT("0",5)),2)+1)),INDEX('407_Wipa_Batam'!idxSatuSampaiDuaPuluh,--LEFT(RIGHT('[3]Pos Log Serang 260721'!XFD1,5),1)+1)&amp;" puluh "&amp;INDEX('407_Wipa_Batam'!idxSatuSampaiDuaPuluh,--LEFT(RIGHT('[3]Pos Log Serang 260721'!XFD1,4),1)+1))&amp;IF(OR(LEN('[3]Pos Log Serang 260721'!XFD1)&lt;=3,--LEFT(TEXT(RIGHT('[3]Pos Log Serang 260721'!XFD1,6),REPT("0",6)),3)={0;1}),""," ribu / ")</definedName>
    <definedName name="ribu4" localSheetId="144">" "&amp;INDEX('408_Trawlbens_Batam'!idxRatusan,--LEFT(TEXT(RIGHT('[3]Pos Log Serang 260721'!XFD1,6),REPT("0",6)),1)+1)&amp;" "&amp;IF((--MID(TEXT(RIGHT('[3]Pos Log Serang 260721'!XFD1,6),REPT("0",6)),2,2)+1)&lt;=20,IF(--LEFT(TEXT(RIGHT('[3]Pos Log Serang 260721'!XFD1,6),REPT("0",6)),3)=1," seribu / ",INDEX('408_Trawlbens_Batam'!idxSatuSampaiDuaPuluh,--LEFT(TEXT(RIGHT('[3]Pos Log Serang 260721'!XFD1,5),REPT("0",5)),2)+1)),INDEX('408_Trawlbens_Batam'!idxSatuSampaiDuaPuluh,--LEFT(RIGHT('[3]Pos Log Serang 260721'!XFD1,5),1)+1)&amp;" puluh "&amp;INDEX('408_Trawlbens_Batam'!idxSatuSampaiDuaPuluh,--LEFT(RIGHT('[3]Pos Log Serang 260721'!XFD1,4),1)+1))&amp;IF(OR(LEN('[3]Pos Log Serang 260721'!XFD1)&lt;=3,--LEFT(TEXT(RIGHT('[3]Pos Log Serang 260721'!XFD1,6),REPT("0",6)),3)={0;1}),""," ribu / ")</definedName>
    <definedName name="ribu4">" "&amp;INDEX(idxRatusan,--LEFT(TEXT(RIGHT('[3]Pos Log Serang 260721'!XFD1,6),REPT("0",6)),1)+1)&amp;" "&amp;IF((--MID(TEXT(RIGHT('[3]Pos Log Serang 260721'!XFD1,6),REPT("0",6)),2,2)+1)&lt;=20,IF(--LEFT(TEXT(RIGHT('[3]Pos Log Serang 260721'!XFD1,6),REPT("0",6)),3)=1," seribu / ",INDEX(idxSatuSampaiDuaPuluh,--LEFT(TEXT(RIGHT('[3]Pos Log Serang 260721'!XFD1,5),REPT("0",5)),2)+1)),INDEX(idxSatuSampaiDuaPuluh,--LEFT(RIGHT('[3]Pos Log Serang 260721'!XFD1,5),1)+1)&amp;" puluh "&amp;INDEX(idxSatuSampaiDuaPuluh,--LEFT(RIGHT('[3]Pos Log Serang 260721'!XFD1,4),1)+1))&amp;IF(OR(LEN('[3]Pos Log Serang 260721'!XFD1)&lt;=3,--LEFT(TEXT(RIGHT('[3]Pos Log Serang 260721'!XFD1,6),REPT("0",6)),3)={0;1}),""," ribu / ")</definedName>
    <definedName name="terbilang" localSheetId="0">IF([0]!nilai=0,"nol",IF(TYPE([0]!nilai)=1,IF(MOD([0]!nilai,INT([0]!nilai))=0,TRIM('274_NCT_Lampung'!milyar&amp;'274_NCT_Lampung'!juta&amp;'274_NCT_Lampung'!ribu&amp;'274_NCT_Lampung'!ratus),"ANGKA HARUS BILANGAN BULAT!"),"DATA TIDAK BOLEH BERTIPE TEKS!"))</definedName>
    <definedName name="terbilang" localSheetId="1">IF([2]!nilai=0,"nol",IF(TYPE([2]!nilai)=1,IF(MOD([2]!nilai,INT([2]!nilai))=0,TRIM('275_Pandu_Pontianak'!milyar&amp;'275_Pandu_Pontianak'!juta&amp;'275_Pandu_Pontianak'!ribu&amp;'275_Pandu_Pontianak'!ratus),"ANGKA HARUS BILANGAN BULAT!"),"DATA TIDAK BOLEH BERTIPE TEKS!"))</definedName>
    <definedName name="terbilang" localSheetId="2">IF(nilai=0,"nol",IF(TYPE(nilai)=1,IF(MOD(nilai,INT(nilai))=0,TRIM('276_MTEK_Jawa Barat'!milyar&amp;'276_MTEK_Jawa Barat'!juta&amp;'276_MTEK_Jawa Barat'!ribu&amp;'276_MTEK_Jawa Barat'!ratus),"ANGKA HARUS BILANGAN BULAT!"),"DATA TIDAK BOLEH BERTIPE TEKS!"))</definedName>
    <definedName name="terbilang" localSheetId="3">IF([0]!nilai=0,"nol",IF(TYPE([0]!nilai)=1,IF(MOD([0]!nilai,INT([0]!nilai))=0,TRIM('278_BSC_Kino_Kisaran'!milyar&amp;'278_BSC_Kino_Kisaran'!juta&amp;'278_BSC_Kino_Kisaran'!ribu&amp;'278_BSC_Kino_Kisaran'!ratus),"ANGKA HARUS BILANGAN BULAT!"),"DATA TIDAK BOLEH BERTIPE TEKS!"))</definedName>
    <definedName name="terbilang" localSheetId="4">IF([0]!nilai=0,"nol",IF(TYPE([0]!nilai)=1,IF(MOD([0]!nilai,INT([0]!nilai))=0,TRIM('279_BSC_Alam Hijau_Kota Bumi'!milyar&amp;'279_BSC_Alam Hijau_Kota Bumi'!juta&amp;'279_BSC_Alam Hijau_Kota Bumi'!ribu&amp;'279_BSC_Alam Hijau_Kota Bumi'!ratus),"ANGKA HARUS BILANGAN BULAT!"),"DATA TIDAK BOLEH BERTIPE TEKS!"))</definedName>
    <definedName name="terbilang" localSheetId="5">IF([0]!nilai=0,"nol",IF(TYPE([0]!nilai)=1,IF(MOD([0]!nilai,INT([0]!nilai))=0,TRIM('280_BSC_Alam Hijau_Medan'!milyar&amp;'280_BSC_Alam Hijau_Medan'!juta&amp;'280_BSC_Alam Hijau_Medan'!ribu&amp;'280_BSC_Alam Hijau_Medan'!ratus),"ANGKA HARUS BILANGAN BULAT!"),"DATA TIDAK BOLEH BERTIPE TEKS!"))</definedName>
    <definedName name="terbilang" localSheetId="6">IF([0]!nilai=0,"nol",IF(TYPE([0]!nilai)=1,IF(MOD([0]!nilai,INT([0]!nilai))=0,TRIM('281_BSC_JHHPLamoung'!milyar&amp;'281_BSC_JHHPLamoung'!juta&amp;'281_BSC_JHHPLamoung'!ribu&amp;'281_BSC_JHHPLamoung'!ratus),"ANGKA HARUS BILANGAN BULAT!"),"DATA TIDAK BOLEH BERTIPE TEKS!"))</definedName>
    <definedName name="terbilang" localSheetId="7">IF([2]!nilai=0,"nol",IF(TYPE([2]!nilai)=1,IF(MOD([2]!nilai,INT([2]!nilai))=0,TRIM('282_Solologo_Setiaalam_Malang'!milyar&amp;'282_Solologo_Setiaalam_Malang'!juta&amp;'282_Solologo_Setiaalam_Malang'!ribu&amp;'282_Solologo_Setiaalam_Malang'!ratus),"ANGKA HARUS BILANGAN BULAT!"),"DATA TIDAK BOLEH BERTIPE TEKS!"))</definedName>
    <definedName name="terbilang" localSheetId="8">IF([2]!nilai=0,"nol",IF(TYPE([2]!nilai)=1,IF(MOD([2]!nilai,INT([2]!nilai))=0,TRIM('282A_Solologo_Persada_Pasuruan'!milyar&amp;'282A_Solologo_Persada_Pasuruan'!juta&amp;'282A_Solologo_Persada_Pasuruan'!ribu&amp;'282A_Solologo_Persada_Pasuruan'!ratus),"ANGKA HARUS BILANGAN BULAT!"),"DATA TIDAK BOLEH BERTIPE TEKS!"))</definedName>
    <definedName name="terbilang" localSheetId="9">IF([2]!nilai=0,"nol",IF(TYPE([2]!nilai)=1,IF(MOD([2]!nilai,INT([2]!nilai))=0,TRIM('283_Solologo_Persada_Pati'!milyar&amp;'283_Solologo_Persada_Pati'!juta&amp;'283_Solologo_Persada_Pati'!ribu&amp;'283_Solologo_Persada_Pati'!ratus),"ANGKA HARUS BILANGAN BULAT!"),"DATA TIDAK BOLEH BERTIPE TEKS!"))</definedName>
    <definedName name="terbilang" localSheetId="10">IF([2]!nilai=0,"nol",IF(TYPE([2]!nilai)=1,IF(MOD([2]!nilai,INT([2]!nilai))=0,TRIM('284_Bpk. Agha_Jakarta'!milyar&amp;'284_Bpk. Agha_Jakarta'!juta&amp;'284_Bpk. Agha_Jakarta'!ribu&amp;'284_Bpk. Agha_Jakarta'!ratus),"ANGKA HARUS BILANGAN BULAT!"),"DATA TIDAK BOLEH BERTIPE TEKS!"))</definedName>
    <definedName name="terbilang" localSheetId="11">IF([2]!nilai=0,"nol",IF(TYPE([2]!nilai)=1,IF(MOD([2]!nilai,INT([2]!nilai))=0,TRIM('285_Bpk Zudi_Banjarmasin'!milyar&amp;'285_Bpk Zudi_Banjarmasin'!juta&amp;'285_Bpk Zudi_Banjarmasin'!ribu&amp;'285_Bpk Zudi_Banjarmasin'!ratus),"ANGKA HARUS BILANGAN BULAT!"),"DATA TIDAK BOLEH BERTIPE TEKS!"))</definedName>
    <definedName name="terbilang" localSheetId="12">IF([2]!nilai=0,"nol",IF(TYPE([2]!nilai)=1,IF(MOD([2]!nilai,INT([2]!nilai))=0,TRIM('286_DN_Lampung'!milyar&amp;'286_DN_Lampung'!juta&amp;'286_DN_Lampung'!ribu&amp;'286_DN_Lampung'!ratus),"ANGKA HARUS BILANGAN BULAT!"),"DATA TIDAK BOLEH BERTIPE TEKS!"))</definedName>
    <definedName name="terbilang" localSheetId="13">IF(nilai=0,"nol",IF(TYPE(nilai)=1,IF(MOD(nilai,INT(nilai))=0,TRIM('287_Segoro_Korea'!milyar&amp;'287_Segoro_Korea'!juta&amp;'287_Segoro_Korea'!ribu&amp;'287_Segoro_Korea'!ratus),"ANGKA HARUS BILANGAN BULAT!"),"DATA TIDAK BOLEH BERTIPE TEKS!"))</definedName>
    <definedName name="terbilang" localSheetId="14">IF([0]!nilai=0,"nol",IF(TYPE([0]!nilai)=1,IF(MOD([0]!nilai,INT([0]!nilai))=0,TRIM('288_BSC_Alamhijau_Pekanbaru'!milyar&amp;'288_BSC_Alamhijau_Pekanbaru'!juta&amp;'288_BSC_Alamhijau_Pekanbaru'!ribu&amp;'288_BSC_Alamhijau_Pekanbaru'!ratus),"ANGKA HARUS BILANGAN BULAT!"),"DATA TIDAK BOLEH BERTIPE TEKS!"))</definedName>
    <definedName name="terbilang" localSheetId="15">IF([0]!nilai=0,"nol",IF(TYPE([0]!nilai)=1,IF(MOD([0]!nilai,INT([0]!nilai))=0,TRIM('289_PT. Yasa_Konawe'!milyar&amp;'289_PT. Yasa_Konawe'!juta&amp;'289_PT. Yasa_Konawe'!ribu&amp;'289_PT. Yasa_Konawe'!ratus),"ANGKA HARUS BILANGAN BULAT!"),"DATA TIDAK BOLEH BERTIPE TEKS!"))</definedName>
    <definedName name="terbilang" localSheetId="16">IF([0]!nilai=0,"nol",IF(TYPE([0]!nilai)=1,IF(MOD([0]!nilai,INT([0]!nilai))=0,TRIM('290_PCS_Ketapang'!milyar&amp;'290_PCS_Ketapang'!juta&amp;'290_PCS_Ketapang'!ribu&amp;'290_PCS_Ketapang'!ratus),"ANGKA HARUS BILANGAN BULAT!"),"DATA TIDAK BOLEH BERTIPE TEKS!"))</definedName>
    <definedName name="terbilang" localSheetId="17">IF([0]!nilai=0,"nol",IF(TYPE([0]!nilai)=1,IF(MOD([0]!nilai,INT([0]!nilai))=0,TRIM('291_Menara_Cirebon'!milyar&amp;'291_Menara_Cirebon'!juta&amp;'291_Menara_Cirebon'!ribu&amp;'291_Menara_Cirebon'!ratus),"ANGKA HARUS BILANGAN BULAT!"),"DATA TIDAK BOLEH BERTIPE TEKS!"))</definedName>
    <definedName name="terbilang" localSheetId="18">IF([0]!nilai=0,"nol",IF(TYPE([0]!nilai)=1,IF(MOD([0]!nilai,INT([0]!nilai))=0,TRIM('292_Menara_Medan'!milyar&amp;'292_Menara_Medan'!juta&amp;'292_Menara_Medan'!ribu&amp;'292_Menara_Medan'!ratus),"ANGKA HARUS BILANGAN BULAT!"),"DATA TIDAK BOLEH BERTIPE TEKS!"))</definedName>
    <definedName name="terbilang" localSheetId="19">IF([0]!nilai=0,"nol",IF(TYPE([0]!nilai)=1,IF(MOD([0]!nilai,INT([0]!nilai))=0,TRIM('293_MTEK_Indramayu'!milyar&amp;'293_MTEK_Indramayu'!juta&amp;'293_MTEK_Indramayu'!ribu&amp;'293_MTEK_Indramayu'!ratus),"ANGKA HARUS BILANGAN BULAT!"),"DATA TIDAK BOLEH BERTIPE TEKS!"))</definedName>
    <definedName name="terbilang" localSheetId="20">IF([0]!nilai=0,"nol",IF(TYPE([0]!nilai)=1,IF(MOD([0]!nilai,INT([0]!nilai))=0,TRIM('294_MTEK_Bogor'!milyar&amp;'294_MTEK_Bogor'!juta&amp;'294_MTEK_Bogor'!ribu&amp;'294_MTEK_Bogor'!ratus),"ANGKA HARUS BILANGAN BULAT!"),"DATA TIDAK BOLEH BERTIPE TEKS!"))</definedName>
    <definedName name="terbilang" localSheetId="21">IF([2]!nilai=0,"nol",IF(TYPE([2]!nilai)=1,IF(MOD([2]!nilai,INT([2]!nilai))=0,TRIM('295_Solologo_Setyalam_Malang'!milyar&amp;'295_Solologo_Setyalam_Malang'!juta&amp;'295_Solologo_Setyalam_Malang'!ribu&amp;'295_Solologo_Setyalam_Malang'!ratus),"ANGKA HARUS BILANGAN BULAT!"),"DATA TIDAK BOLEH BERTIPE TEKS!"))</definedName>
    <definedName name="terbilang" localSheetId="22">IF([2]!nilai=0,"nol",IF(TYPE([2]!nilai)=1,IF(MOD([2]!nilai,INT([2]!nilai))=0,TRIM('296_Solologo_Persada_Pasuruan'!milyar&amp;'296_Solologo_Persada_Pasuruan'!juta&amp;'296_Solologo_Persada_Pasuruan'!ribu&amp;'296_Solologo_Persada_Pasuruan'!ratus),"ANGKA HARUS BILANGAN BULAT!"),"DATA TIDAK BOLEH BERTIPE TEKS!"))</definedName>
    <definedName name="terbilang" localSheetId="23">IF([0]!nilai=0,"nol",IF(TYPE([0]!nilai)=1,IF(MOD([0]!nilai,INT([0]!nilai))=0,TRIM('297_Brama_Batam'!milyar&amp;'297_Brama_Batam'!juta&amp;'297_Brama_Batam'!ribu&amp;'297_Brama_Batam'!ratus),"ANGKA HARUS BILANGAN BULAT!"),"DATA TIDAK BOLEH BERTIPE TEKS!"))</definedName>
    <definedName name="terbilang" localSheetId="24">IF([0]!nilai=0,"nol",IF(TYPE([0]!nilai)=1,IF(MOD([0]!nilai,INT([0]!nilai))=0,TRIM('298_CMT_Pekanbaru'!milyar&amp;'298_CMT_Pekanbaru'!juta&amp;'298_CMT_Pekanbaru'!ribu&amp;'298_CMT_Pekanbaru'!ratus),"ANGKA HARUS BILANGAN BULAT!"),"DATA TIDAK BOLEH BERTIPE TEKS!"))</definedName>
    <definedName name="terbilang" localSheetId="25">IF([0]!nilai=0,"nol",IF(TYPE([0]!nilai)=1,IF(MOD([0]!nilai,INT([0]!nilai))=0,TRIM('299_Multi Anugrah_Purwokerto'!milyar&amp;'299_Multi Anugrah_Purwokerto'!juta&amp;'299_Multi Anugrah_Purwokerto'!ribu&amp;'299_Multi Anugrah_Purwokerto'!ratus),"ANGKA HARUS BILANGAN BULAT!"),"DATA TIDAK BOLEH BERTIPE TEKS!"))</definedName>
    <definedName name="terbilang" localSheetId="26">IF([0]!nilai=0,"nol",IF(TYPE([0]!nilai)=1,IF(MOD([0]!nilai,INT([0]!nilai))=0,TRIM('300_Brama_Pontianak'!milyar&amp;'300_Brama_Pontianak'!juta&amp;'300_Brama_Pontianak'!ribu&amp;'300_Brama_Pontianak'!ratus),"ANGKA HARUS BILANGAN BULAT!"),"DATA TIDAK BOLEH BERTIPE TEKS!"))</definedName>
    <definedName name="terbilang" localSheetId="27">IF([0]!nilai=0,"nol",IF(TYPE([0]!nilai)=1,IF(MOD([0]!nilai,INT([0]!nilai))=0,TRIM('301_Expresindo_Pondok Cabe'!milyar&amp;'301_Expresindo_Pondok Cabe'!juta&amp;'301_Expresindo_Pondok Cabe'!ribu&amp;'301_Expresindo_Pondok Cabe'!ratus),"ANGKA HARUS BILANGAN BULAT!"),"DATA TIDAK BOLEH BERTIPE TEKS!"))</definedName>
    <definedName name="terbilang" localSheetId="28">IF([0]!nilai=0,"nol",IF(TYPE([0]!nilai)=1,IF(MOD([0]!nilai,INT([0]!nilai))=0,TRIM('302_Hinawa DNR_Mix'!milyar&amp;'302_Hinawa DNR_Mix'!juta&amp;'302_Hinawa DNR_Mix'!ribu&amp;'302_Hinawa DNR_Mix'!ratus),"ANGKA HARUS BILANGAN BULAT!"),"DATA TIDAK BOLEH BERTIPE TEKS!"))</definedName>
    <definedName name="terbilang" localSheetId="29">IF([0]!nilai=0,"nol",IF(TYPE([0]!nilai)=1,IF(MOD([0]!nilai,INT([0]!nilai))=0,TRIM('303_Trawlbens_Batam'!milyar&amp;'303_Trawlbens_Batam'!juta&amp;'303_Trawlbens_Batam'!ribu&amp;'303_Trawlbens_Batam'!ratus),"ANGKA HARUS BILANGAN BULAT!"),"DATA TIDAK BOLEH BERTIPE TEKS!"))</definedName>
    <definedName name="terbilang" localSheetId="30">IF([0]!nilai=0,"nol",IF(TYPE([0]!nilai)=1,IF(MOD([0]!nilai,INT([0]!nilai))=0,TRIM('304_Yenlingtan_Beorganik_BT'!milyar&amp;'304_Yenlingtan_Beorganik_BT'!juta&amp;'304_Yenlingtan_Beorganik_BT'!ribu&amp;'304_Yenlingtan_Beorganik_BT'!ratus),"ANGKA HARUS BILANGAN BULAT!"),"DATA TIDAK BOLEH BERTIPE TEKS!"))</definedName>
    <definedName name="terbilang" localSheetId="31">IF([0]!nilai=0,"nol",IF(TYPE([0]!nilai)=1,IF(MOD([0]!nilai,INT([0]!nilai))=0,TRIM('305_Yenlingtan_Primasari_BTM'!milyar&amp;'305_Yenlingtan_Primasari_BTM'!juta&amp;'305_Yenlingtan_Primasari_BTM'!ribu&amp;'305_Yenlingtan_Primasari_BTM'!ratus),"ANGKA HARUS BILANGAN BULAT!"),"DATA TIDAK BOLEH BERTIPE TEKS!"))</definedName>
    <definedName name="terbilang" localSheetId="32">IF([0]!nilai=0,"nol",IF(TYPE([0]!nilai)=1,IF(MOD([0]!nilai,INT([0]!nilai))=0,TRIM('306_Gautama_Batam'!milyar&amp;'306_Gautama_Batam'!juta&amp;'306_Gautama_Batam'!ribu&amp;'306_Gautama_Batam'!ratus),"ANGKA HARUS BILANGAN BULAT!"),"DATA TIDAK BOLEH BERTIPE TEKS!"))</definedName>
    <definedName name="terbilang" localSheetId="33">IF([0]!nilai=0,"nol",IF(TYPE([0]!nilai)=1,IF(MOD([0]!nilai,INT([0]!nilai))=0,TRIM('307_Yenlingtan_Primasari_BTM'!milyar&amp;'307_Yenlingtan_Primasari_BTM'!juta&amp;'307_Yenlingtan_Primasari_BTM'!ribu&amp;'307_Yenlingtan_Primasari_BTM'!ratus),"ANGKA HARUS BILANGAN BULAT!"),"DATA TIDAK BOLEH BERTIPE TEKS!"))</definedName>
    <definedName name="terbilang" localSheetId="34">IF([0]!nilai=0,"nol",IF(TYPE([0]!nilai)=1,IF(MOD([0]!nilai,INT([0]!nilai))=0,TRIM('308_Klik_Batam'!milyar&amp;'308_Klik_Batam'!juta&amp;'308_Klik_Batam'!ribu&amp;'308_Klik_Batam'!ratus),"ANGKA HARUS BILANGAN BULAT!"),"DATA TIDAK BOLEH BERTIPE TEKS!"))</definedName>
    <definedName name="terbilang" localSheetId="35">IF([0]!nilai=0,"nol",IF(TYPE([0]!nilai)=1,IF(MOD([0]!nilai,INT([0]!nilai))=0,TRIM('309_Anzora Skin_Batam'!milyar&amp;'309_Anzora Skin_Batam'!juta&amp;'309_Anzora Skin_Batam'!ribu&amp;'309_Anzora Skin_Batam'!ratus),"ANGKA HARUS BILANGAN BULAT!"),"DATA TIDAK BOLEH BERTIPE TEKS!"))</definedName>
    <definedName name="terbilang" localSheetId="36">IF([0]!nilai=0,"nol",IF(TYPE([0]!nilai)=1,IF(MOD([0]!nilai,INT([0]!nilai))=0,TRIM('310_Trawlbens_Batam'!milyar&amp;'310_Trawlbens_Batam'!juta&amp;'310_Trawlbens_Batam'!ribu&amp;'310_Trawlbens_Batam'!ratus),"ANGKA HARUS BILANGAN BULAT!"),"DATA TIDAK BOLEH BERTIPE TEKS!"))</definedName>
    <definedName name="terbilang" localSheetId="37">IF([0]!nilai=0,"nol",IF(TYPE([0]!nilai)=1,IF(MOD([0]!nilai,INT([0]!nilai))=0,TRIM('311_Bpk.Iqbal_Jambi'!milyar&amp;'311_Bpk.Iqbal_Jambi'!juta&amp;'311_Bpk.Iqbal_Jambi'!ribu&amp;'311_Bpk.Iqbal_Jambi'!ratus),"ANGKA HARUS BILANGAN BULAT!"),"DATA TIDAK BOLEH BERTIPE TEKS!"))</definedName>
    <definedName name="terbilang" localSheetId="38">IF([0]!nilai=0,"nol",IF(TYPE([0]!nilai)=1,IF(MOD([0]!nilai,INT([0]!nilai))=0,TRIM('312_Yenlingtan_Primasari_BTM'!milyar&amp;'312_Yenlingtan_Primasari_BTM'!juta&amp;'312_Yenlingtan_Primasari_BTM'!ribu&amp;'312_Yenlingtan_Primasari_BTM'!ratus),"ANGKA HARUS BILANGAN BULAT!"),"DATA TIDAK BOLEH BERTIPE TEKS!"))</definedName>
    <definedName name="terbilang" localSheetId="39">IF([0]!nilai=0,"nol",IF(TYPE([0]!nilai)=1,IF(MOD([0]!nilai,INT([0]!nilai))=0,TRIM('313_Yenlingtan_Primasari_BTM'!milyar&amp;'313_Yenlingtan_Primasari_BTM'!juta&amp;'313_Yenlingtan_Primasari_BTM'!ribu&amp;'313_Yenlingtan_Primasari_BTM'!ratus),"ANGKA HARUS BILANGAN BULAT!"),"DATA TIDAK BOLEH BERTIPE TEKS!"))</definedName>
    <definedName name="terbilang" localSheetId="40">IF([2]!nilai=0,"nol",IF(TYPE([2]!nilai)=1,IF(MOD([2]!nilai,INT([2]!nilai))=0,TRIM('314_Padi Logistik_Bali'!milyar&amp;'314_Padi Logistik_Bali'!juta&amp;'314_Padi Logistik_Bali'!ribu&amp;'314_Padi Logistik_Bali'!ratus),"ANGKA HARUS BILANGAN BULAT!"),"DATA TIDAK BOLEH BERTIPE TEKS!"))</definedName>
    <definedName name="terbilang" localSheetId="41">IF([0]!nilai=0,"nol",IF(TYPE([0]!nilai)=1,IF(MOD([0]!nilai,INT([0]!nilai))=0,TRIM('315_BBI_Pontianak'!milyar&amp;'315_BBI_Pontianak'!juta&amp;'315_BBI_Pontianak'!ribu&amp;'315_BBI_Pontianak'!ratus),"ANGKA HARUS BILANGAN BULAT!"),"DATA TIDAK BOLEH BERTIPE TEKS!"))</definedName>
    <definedName name="terbilang" localSheetId="42">IF([0]!nilai=0,"nol",IF(TYPE([0]!nilai)=1,IF(MOD([0]!nilai,INT([0]!nilai))=0,TRIM('316_BBI_Medan'!milyar&amp;'316_BBI_Medan'!juta&amp;'316_BBI_Medan'!ribu&amp;'316_BBI_Medan'!ratus),"ANGKA HARUS BILANGAN BULAT!"),"DATA TIDAK BOLEH BERTIPE TEKS!"))</definedName>
    <definedName name="terbilang" localSheetId="43">IF([0]!nilai=0,"nol",IF(TYPE([0]!nilai)=1,IF(MOD([0]!nilai,INT([0]!nilai))=0,TRIM('317_BBI_Jambi'!milyar&amp;'317_BBI_Jambi'!juta&amp;'317_BBI_Jambi'!ribu&amp;'317_BBI_Jambi'!ratus),"ANGKA HARUS BILANGAN BULAT!"),"DATA TIDAK BOLEH BERTIPE TEKS!"))</definedName>
    <definedName name="terbilang" localSheetId="44">IF([2]!nilai=0,"nol",IF(TYPE([2]!nilai)=1,IF(MOD([2]!nilai,INT([2]!nilai))=0,TRIM('318_DN_Import China-JKT'!milyar&amp;'318_DN_Import China-JKT'!juta&amp;'318_DN_Import China-JKT'!ribu&amp;'318_DN_Import China-JKT'!ratus),"ANGKA HARUS BILANGAN BULAT!"),"DATA TIDAK BOLEH BERTIPE TEKS!"))</definedName>
    <definedName name="terbilang" localSheetId="45">IF([2]!nilai=0,"nol",IF(TYPE([2]!nilai)=1,IF(MOD([2]!nilai,INT([2]!nilai))=0,TRIM('318A_DN_Import China-JKT '!milyar&amp;'318A_DN_Import China-JKT '!juta&amp;'318A_DN_Import China-JKT '!ribu&amp;'318A_DN_Import China-JKT '!ratus),"ANGKA HARUS BILANGAN BULAT!"),"DATA TIDAK BOLEH BERTIPE TEKS!"))</definedName>
    <definedName name="terbilang" localSheetId="46">IF([2]!nilai=0,"nol",IF(TYPE([2]!nilai)=1,IF(MOD([2]!nilai,INT([2]!nilai))=0,TRIM('318B_DN_Import China-JKT '!milyar&amp;'318B_DN_Import China-JKT '!juta&amp;'318B_DN_Import China-JKT '!ribu&amp;'318B_DN_Import China-JKT '!ratus),"ANGKA HARUS BILANGAN BULAT!"),"DATA TIDAK BOLEH BERTIPE TEKS!"))</definedName>
    <definedName name="terbilang" localSheetId="47">IF([0]!nilai=0,"nol",IF(TYPE([0]!nilai)=1,IF(MOD([0]!nilai,INT([0]!nilai))=0,TRIM('319_Marvel_Batam'!milyar&amp;'319_Marvel_Batam'!juta&amp;'319_Marvel_Batam'!ribu&amp;'319_Marvel_Batam'!ratus),"ANGKA HARUS BILANGAN BULAT!"),"DATA TIDAK BOLEH BERTIPE TEKS!"))</definedName>
    <definedName name="terbilang" localSheetId="48">IF([0]!nilai=0,"nol",IF(TYPE([0]!nilai)=1,IF(MOD([0]!nilai,INT([0]!nilai))=0,TRIM('320_Klik_Batam'!milyar&amp;'320_Klik_Batam'!juta&amp;'320_Klik_Batam'!ribu&amp;'320_Klik_Batam'!ratus),"ANGKA HARUS BILANGAN BULAT!"),"DATA TIDAK BOLEH BERTIPE TEKS!"))</definedName>
    <definedName name="terbilang" localSheetId="49">IF([0]!nilai=0,"nol",IF(TYPE([0]!nilai)=1,IF(MOD([0]!nilai,INT([0]!nilai))=0,TRIM('321_Okaryana_Pontianak'!milyar&amp;'321_Okaryana_Pontianak'!juta&amp;'321_Okaryana_Pontianak'!ribu&amp;'321_Okaryana_Pontianak'!ratus),"ANGKA HARUS BILANGAN BULAT!"),"DATA TIDAK BOLEH BERTIPE TEKS!"))</definedName>
    <definedName name="terbilang" localSheetId="50">IF([0]!nilai=0,"nol",IF(TYPE([0]!nilai)=1,IF(MOD([0]!nilai,INT([0]!nilai))=0,TRIM('322_NCT_Nias'!milyar&amp;'322_NCT_Nias'!juta&amp;'322_NCT_Nias'!ribu&amp;'322_NCT_Nias'!ratus),"ANGKA HARUS BILANGAN BULAT!"),"DATA TIDAK BOLEH BERTIPE TEKS!"))</definedName>
    <definedName name="terbilang" localSheetId="51">IF([0]!nilai=0,"nol",IF(TYPE([0]!nilai)=1,IF(MOD([0]!nilai,INT([0]!nilai))=0,TRIM('323_PT. SITC_Undername China'!milyar&amp;'323_PT. SITC_Undername China'!juta&amp;'323_PT. SITC_Undername China'!ribu&amp;'323_PT. SITC_Undername China'!ratus),"ANGKA HARUS BILANGAN BULAT!"),"DATA TIDAK BOLEH BERTIPE TEKS!"))</definedName>
    <definedName name="terbilang" localSheetId="52">IF([0]!nilai=0,"nol",IF(TYPE([0]!nilai)=1,IF(MOD([0]!nilai,INT([0]!nilai))=0,TRIM('324_MBS_Palu'!milyar&amp;'324_MBS_Palu'!juta&amp;'324_MBS_Palu'!ribu&amp;'324_MBS_Palu'!ratus),"ANGKA HARUS BILANGAN BULAT!"),"DATA TIDAK BOLEH BERTIPE TEKS!"))</definedName>
    <definedName name="terbilang" localSheetId="53">IF([0]!nilai=0,"nol",IF(TYPE([0]!nilai)=1,IF(MOD([0]!nilai,INT([0]!nilai))=0,TRIM('325_Maxxis_Lampung'!milyar&amp;'325_Maxxis_Lampung'!juta&amp;'325_Maxxis_Lampung'!ribu&amp;'325_Maxxis_Lampung'!ratus),"ANGKA HARUS BILANGAN BULAT!"),"DATA TIDAK BOLEH BERTIPE TEKS!"))</definedName>
    <definedName name="terbilang" localSheetId="54">IF([0]!nilai=0,"nol",IF(TYPE([0]!nilai)=1,IF(MOD([0]!nilai,INT([0]!nilai))=0,TRIM('326_Ibu Yesika_Kendari'!milyar&amp;'326_Ibu Yesika_Kendari'!juta&amp;'326_Ibu Yesika_Kendari'!ribu&amp;'326_Ibu Yesika_Kendari'!ratus),"ANGKA HARUS BILANGAN BULAT!"),"DATA TIDAK BOLEH BERTIPE TEKS!"))</definedName>
    <definedName name="terbilang" localSheetId="55">IF([0]!nilai=0,"nol",IF(TYPE([0]!nilai)=1,IF(MOD([0]!nilai,INT([0]!nilai))=0,TRIM('327_LSJ_Batam'!milyar&amp;'327_LSJ_Batam'!juta&amp;'327_LSJ_Batam'!ribu&amp;'327_LSJ_Batam'!ratus),"ANGKA HARUS BILANGAN BULAT!"),"DATA TIDAK BOLEH BERTIPE TEKS!"))</definedName>
    <definedName name="terbilang" localSheetId="56">IF([0]!nilai=0,"nol",IF(TYPE([0]!nilai)=1,IF(MOD([0]!nilai,INT([0]!nilai))=0,TRIM('328_Toko Ade_Makassar'!milyar&amp;'328_Toko Ade_Makassar'!juta&amp;'328_Toko Ade_Makassar'!ribu&amp;'328_Toko Ade_Makassar'!ratus),"ANGKA HARUS BILANGAN BULAT!"),"DATA TIDAK BOLEH BERTIPE TEKS!"))</definedName>
    <definedName name="terbilang" localSheetId="57">IF([0]!nilai=0,"nol",IF(TYPE([0]!nilai)=1,IF(MOD([0]!nilai,INT([0]!nilai))=0,TRIM('329_Bpk. Rosy Palilingan_Batam'!milyar&amp;'329_Bpk. Rosy Palilingan_Batam'!juta&amp;'329_Bpk. Rosy Palilingan_Batam'!ribu&amp;'329_Bpk. Rosy Palilingan_Batam'!ratus),"ANGKA HARUS BILANGAN BULAT!"),"DATA TIDAK BOLEH BERTIPE TEKS!"))</definedName>
    <definedName name="terbilang" localSheetId="58">IF([0]!nilai=0,"nol",IF(TYPE([0]!nilai)=1,IF(MOD([0]!nilai,INT([0]!nilai))=0,TRIM('330_Yenlingtan_Batam'!milyar&amp;'330_Yenlingtan_Batam'!juta&amp;'330_Yenlingtan_Batam'!ribu&amp;'330_Yenlingtan_Batam'!ratus),"ANGKA HARUS BILANGAN BULAT!"),"DATA TIDAK BOLEH BERTIPE TEKS!"))</definedName>
    <definedName name="terbilang" localSheetId="59">IF([0]!nilai=0,"nol",IF(TYPE([0]!nilai)=1,IF(MOD([0]!nilai,INT([0]!nilai))=0,TRIM('331_Tinata Sukses_Batam'!milyar&amp;'331_Tinata Sukses_Batam'!juta&amp;'331_Tinata Sukses_Batam'!ribu&amp;'331_Tinata Sukses_Batam'!ratus),"ANGKA HARUS BILANGAN BULAT!"),"DATA TIDAK BOLEH BERTIPE TEKS!"))</definedName>
    <definedName name="terbilang" localSheetId="60">IF([0]!nilai=0,"nol",IF(TYPE([0]!nilai)=1,IF(MOD([0]!nilai,INT([0]!nilai))=0,TRIM('332_Yenlingtan_Lingkar_BTH'!milyar&amp;'332_Yenlingtan_Lingkar_BTH'!juta&amp;'332_Yenlingtan_Lingkar_BTH'!ribu&amp;'332_Yenlingtan_Lingkar_BTH'!ratus),"ANGKA HARUS BILANGAN BULAT!"),"DATA TIDAK BOLEH BERTIPE TEKS!"))</definedName>
    <definedName name="terbilang" localSheetId="61">IF([0]!nilai=0,"nol",IF(TYPE([0]!nilai)=1,IF(MOD([0]!nilai,INT([0]!nilai))=0,TRIM('333_Yenlingtan_Timothy_BTH'!milyar&amp;'333_Yenlingtan_Timothy_BTH'!juta&amp;'333_Yenlingtan_Timothy_BTH'!ribu&amp;'333_Yenlingtan_Timothy_BTH'!ratus),"ANGKA HARUS BILANGAN BULAT!"),"DATA TIDAK BOLEH BERTIPE TEKS!"))</definedName>
    <definedName name="terbilang" localSheetId="62">IF([0]!nilai=0,"nol",IF(TYPE([0]!nilai)=1,IF(MOD([0]!nilai,INT([0]!nilai))=0,TRIM('334_Yenlingtan_kaifa_BTH'!milyar&amp;'334_Yenlingtan_kaifa_BTH'!juta&amp;'334_Yenlingtan_kaifa_BTH'!ribu&amp;'334_Yenlingtan_kaifa_BTH'!ratus),"ANGKA HARUS BILANGAN BULAT!"),"DATA TIDAK BOLEH BERTIPE TEKS!"))</definedName>
    <definedName name="terbilang" localSheetId="63">IF([0]!nilai=0,"nol",IF(TYPE([0]!nilai)=1,IF(MOD([0]!nilai,INT([0]!nilai))=0,TRIM('335_BSC_Alam Hijau_Bali'!milyar&amp;'335_BSC_Alam Hijau_Bali'!juta&amp;'335_BSC_Alam Hijau_Bali'!ribu&amp;'335_BSC_Alam Hijau_Bali'!ratus),"ANGKA HARUS BILANGAN BULAT!"),"DATA TIDAK BOLEH BERTIPE TEKS!"))</definedName>
    <definedName name="terbilang" localSheetId="64">IF([0]!nilai=0,"nol",IF(TYPE([0]!nilai)=1,IF(MOD([0]!nilai,INT([0]!nilai))=0,TRIM('335A_BSC_Alam Hijau_Kota Bumi'!milyar&amp;'335A_BSC_Alam Hijau_Kota Bumi'!juta&amp;'335A_BSC_Alam Hijau_Kota Bumi'!ribu&amp;'335A_BSC_Alam Hijau_Kota Bumi'!ratus),"ANGKA HARUS BILANGAN BULAT!"),"DATA TIDAK BOLEH BERTIPE TEKS!"))</definedName>
    <definedName name="terbilang" localSheetId="65">IF([0]!nilai=0,"nol",IF(TYPE([0]!nilai)=1,IF(MOD([0]!nilai,INT([0]!nilai))=0,TRIM('335B_BSC_Alam Hijau_Palembang'!milyar&amp;'335B_BSC_Alam Hijau_Palembang'!juta&amp;'335B_BSC_Alam Hijau_Palembang'!ribu&amp;'335B_BSC_Alam Hijau_Palembang'!ratus),"ANGKA HARUS BILANGAN BULAT!"),"DATA TIDAK BOLEH BERTIPE TEKS!"))</definedName>
    <definedName name="terbilang" localSheetId="66">IF([0]!nilai=0,"nol",IF(TYPE([0]!nilai)=1,IF(MOD([0]!nilai,INT([0]!nilai))=0,TRIM('335C_BSC_Alam Hijau_Palemba'!milyar&amp;'335C_BSC_Alam Hijau_Palemba'!juta&amp;'335C_BSC_Alam Hijau_Palemba'!ribu&amp;'335C_BSC_Alam Hijau_Palemba'!ratus),"ANGKA HARUS BILANGAN BULAT!"),"DATA TIDAK BOLEH BERTIPE TEKS!"))</definedName>
    <definedName name="terbilang" localSheetId="67">IF([0]!nilai=0,"nol",IF(TYPE([0]!nilai)=1,IF(MOD([0]!nilai,INT([0]!nilai))=0,TRIM('335D_BSC_Alam Hijau_Karawang'!milyar&amp;'335D_BSC_Alam Hijau_Karawang'!juta&amp;'335D_BSC_Alam Hijau_Karawang'!ribu&amp;'335D_BSC_Alam Hijau_Karawang'!ratus),"ANGKA HARUS BILANGAN BULAT!"),"DATA TIDAK BOLEH BERTIPE TEKS!"))</definedName>
    <definedName name="terbilang" localSheetId="68">IF([0]!nilai=0,"nol",IF(TYPE([0]!nilai)=1,IF(MOD([0]!nilai,INT([0]!nilai))=0,TRIM('336_BSC_JHHP_Pekanbaru'!milyar&amp;'336_BSC_JHHP_Pekanbaru'!juta&amp;'336_BSC_JHHP_Pekanbaru'!ribu&amp;'336_BSC_JHHP_Pekanbaru'!ratus),"ANGKA HARUS BILANGAN BULAT!"),"DATA TIDAK BOLEH BERTIPE TEKS!"))</definedName>
    <definedName name="terbilang" localSheetId="69">IF([0]!nilai=0,"nol",IF(TYPE([0]!nilai)=1,IF(MOD([0]!nilai,INT([0]!nilai))=0,TRIM('337_BSC_Kino_Palembang'!milyar&amp;'337_BSC_Kino_Palembang'!juta&amp;'337_BSC_Kino_Palembang'!ribu&amp;'337_BSC_Kino_Palembang'!ratus),"ANGKA HARUS BILANGAN BULAT!"),"DATA TIDAK BOLEH BERTIPE TEKS!"))</definedName>
    <definedName name="terbilang" localSheetId="70">IF([0]!nilai=0,"nol",IF(TYPE([0]!nilai)=1,IF(MOD([0]!nilai,INT([0]!nilai))=0,TRIM('338_STL_Tarakan'!milyar&amp;'338_STL_Tarakan'!juta&amp;'338_STL_Tarakan'!ribu&amp;'338_STL_Tarakan'!ratus),"ANGKA HARUS BILANGAN BULAT!"),"DATA TIDAK BOLEH BERTIPE TEKS!"))</definedName>
    <definedName name="terbilang" localSheetId="71">IF([2]!nilai=0,"nol",IF(TYPE([2]!nilai)=1,IF(MOD([2]!nilai,INT([2]!nilai))=0,TRIM('339_Solologo_Persada_Banjar'!milyar&amp;'339_Solologo_Persada_Banjar'!juta&amp;'339_Solologo_Persada_Banjar'!ribu&amp;'339_Solologo_Persada_Banjar'!ratus),"ANGKA HARUS BILANGAN BULAT!"),"DATA TIDAK BOLEH BERTIPE TEKS!"))</definedName>
    <definedName name="terbilang" localSheetId="72">IF([2]!nilai=0,"nol",IF(TYPE([2]!nilai)=1,IF(MOD([2]!nilai,INT([2]!nilai))=0,TRIM('340_Solologo_Persada_Pati'!milyar&amp;'340_Solologo_Persada_Pati'!juta&amp;'340_Solologo_Persada_Pati'!ribu&amp;'340_Solologo_Persada_Pati'!ratus),"ANGKA HARUS BILANGAN BULAT!"),"DATA TIDAK BOLEH BERTIPE TEKS!"))</definedName>
    <definedName name="terbilang" localSheetId="73">IF([2]!nilai=0,"nol",IF(TYPE([2]!nilai)=1,IF(MOD([2]!nilai,INT([2]!nilai))=0,TRIM('341_Solologo_Satya_Banjar'!milyar&amp;'341_Solologo_Satya_Banjar'!juta&amp;'341_Solologo_Satya_Banjar'!ribu&amp;'341_Solologo_Satya_Banjar'!ratus),"ANGKA HARUS BILANGAN BULAT!"),"DATA TIDAK BOLEH BERTIPE TEKS!"))</definedName>
    <definedName name="terbilang" localSheetId="74">IF([2]!nilai=0,"nol",IF(TYPE([2]!nilai)=1,IF(MOD([2]!nilai,INT([2]!nilai))=0,TRIM('342_Solologo_Banyuwangi'!milyar&amp;'342_Solologo_Banyuwangi'!juta&amp;'342_Solologo_Banyuwangi'!ribu&amp;'342_Solologo_Banyuwangi'!ratus),"ANGKA HARUS BILANGAN BULAT!"),"DATA TIDAK BOLEH BERTIPE TEKS!"))</definedName>
    <definedName name="terbilang" localSheetId="75">IF([2]!nilai=0,"nol",IF(TYPE([2]!nilai)=1,IF(MOD([2]!nilai,INT([2]!nilai))=0,TRIM('342A_Solologo_Persada_Kendal'!milyar&amp;'342A_Solologo_Persada_Kendal'!juta&amp;'342A_Solologo_Persada_Kendal'!ribu&amp;'342A_Solologo_Persada_Kendal'!ratus),"ANGKA HARUS BILANGAN BULAT!"),"DATA TIDAK BOLEH BERTIPE TEKS!"))</definedName>
    <definedName name="terbilang" localSheetId="76">IF([0]!nilai=0,"nol",IF(TYPE([0]!nilai)=1,IF(MOD([0]!nilai,INT([0]!nilai))=0,TRIM('343_MAS Kargo_Jambi'!milyar&amp;'343_MAS Kargo_Jambi'!juta&amp;'343_MAS Kargo_Jambi'!ribu&amp;'343_MAS Kargo_Jambi'!ratus),"ANGKA HARUS BILANGAN BULAT!"),"DATA TIDAK BOLEH BERTIPE TEKS!"))</definedName>
    <definedName name="terbilang" localSheetId="77">IF([0]!nilai=0,"nol",IF(TYPE([0]!nilai)=1,IF(MOD([0]!nilai,INT([0]!nilai))=0,TRIM('344_Bpk Iqbal_Jambi'!milyar&amp;'344_Bpk Iqbal_Jambi'!juta&amp;'344_Bpk Iqbal_Jambi'!ribu&amp;'344_Bpk Iqbal_Jambi'!ratus),"ANGKA HARUS BILANGAN BULAT!"),"DATA TIDAK BOLEH BERTIPE TEKS!"))</definedName>
    <definedName name="terbilang" localSheetId="78">IF([0]!nilai=0,"nol",IF(TYPE([0]!nilai)=1,IF(MOD([0]!nilai,INT([0]!nilai))=0,TRIM('345_Yenlingtan_Primasari_BTH'!milyar&amp;'345_Yenlingtan_Primasari_BTH'!juta&amp;'345_Yenlingtan_Primasari_BTH'!ribu&amp;'345_Yenlingtan_Primasari_BTH'!ratus),"ANGKA HARUS BILANGAN BULAT!"),"DATA TIDAK BOLEH BERTIPE TEKS!"))</definedName>
    <definedName name="terbilang" localSheetId="79">IF([0]!nilai=0,"nol",IF(TYPE([0]!nilai)=1,IF(MOD([0]!nilai,INT([0]!nilai))=0,TRIM('346_Yenlingtan_Prambanan_BTH'!milyar&amp;'346_Yenlingtan_Prambanan_BTH'!juta&amp;'346_Yenlingtan_Prambanan_BTH'!ribu&amp;'346_Yenlingtan_Prambanan_BTH'!ratus),"ANGKA HARUS BILANGAN BULAT!"),"DATA TIDAK BOLEH BERTIPE TEKS!"))</definedName>
    <definedName name="terbilang" localSheetId="80">IF([0]!nilai=0,"nol",IF(TYPE([0]!nilai)=1,IF(MOD([0]!nilai,INT([0]!nilai))=0,TRIM('347_Trawlbens_Batam'!milyar&amp;'347_Trawlbens_Batam'!juta&amp;'347_Trawlbens_Batam'!ribu&amp;'347_Trawlbens_Batam'!ratus),"ANGKA HARUS BILANGAN BULAT!"),"DATA TIDAK BOLEH BERTIPE TEKS!"))</definedName>
    <definedName name="terbilang" localSheetId="81">IF([0]!nilai=0,"nol",IF(TYPE([0]!nilai)=1,IF(MOD([0]!nilai,INT([0]!nilai))=0,TRIM('348_Cargo Trans_Batam'!milyar&amp;'348_Cargo Trans_Batam'!juta&amp;'348_Cargo Trans_Batam'!ribu&amp;'348_Cargo Trans_Batam'!ratus),"ANGKA HARUS BILANGAN BULAT!"),"DATA TIDAK BOLEH BERTIPE TEKS!"))</definedName>
    <definedName name="terbilang" localSheetId="82">IF([0]!nilai=0,"nol",IF(TYPE([0]!nilai)=1,IF(MOD([0]!nilai,INT([0]!nilai))=0,TRIM('349_Cargo Trans_Batam'!milyar&amp;'349_Cargo Trans_Batam'!juta&amp;'349_Cargo Trans_Batam'!ribu&amp;'349_Cargo Trans_Batam'!ratus),"ANGKA HARUS BILANGAN BULAT!"),"DATA TIDAK BOLEH BERTIPE TEKS!"))</definedName>
    <definedName name="terbilang" localSheetId="83">IF([0]!nilai=0,"nol",IF(TYPE([0]!nilai)=1,IF(MOD([0]!nilai,INT([0]!nilai))=0,TRIM('350_PT Sinar Himalaya_Makssar'!milyar&amp;'350_PT Sinar Himalaya_Makssar'!juta&amp;'350_PT Sinar Himalaya_Makssar'!ribu&amp;'350_PT Sinar Himalaya_Makssar'!ratus),"ANGKA HARUS BILANGAN BULAT!"),"DATA TIDAK BOLEH BERTIPE TEKS!"))</definedName>
    <definedName name="terbilang" localSheetId="84">IF([0]!nilai=0,"nol",IF(TYPE([0]!nilai)=1,IF(MOD([0]!nilai,INT([0]!nilai))=0,TRIM('351_Tiga Putra_Lahat'!milyar&amp;'351_Tiga Putra_Lahat'!juta&amp;'351_Tiga Putra_Lahat'!ribu&amp;'351_Tiga Putra_Lahat'!ratus),"ANGKA HARUS BILANGAN BULAT!"),"DATA TIDAK BOLEH BERTIPE TEKS!"))</definedName>
    <definedName name="terbilang" localSheetId="85">IF([0]!nilai=0,"nol",IF(TYPE([0]!nilai)=1,IF(MOD([0]!nilai,INT([0]!nilai))=0,TRIM('352_BBI_Kudus'!milyar&amp;'352_BBI_Kudus'!juta&amp;'352_BBI_Kudus'!ribu&amp;'352_BBI_Kudus'!ratus),"ANGKA HARUS BILANGAN BULAT!"),"DATA TIDAK BOLEH BERTIPE TEKS!"))</definedName>
    <definedName name="terbilang" localSheetId="86">IF([0]!nilai=0,"nol",IF(TYPE([0]!nilai)=1,IF(MOD([0]!nilai,INT([0]!nilai))=0,TRIM('353_BBI_Bali'!milyar&amp;'353_BBI_Bali'!juta&amp;'353_BBI_Bali'!ribu&amp;'353_BBI_Bali'!ratus),"ANGKA HARUS BILANGAN BULAT!"),"DATA TIDAK BOLEH BERTIPE TEKS!"))</definedName>
    <definedName name="terbilang" localSheetId="87">IF([0]!nilai=0,"nol",IF(TYPE([0]!nilai)=1,IF(MOD([0]!nilai,INT([0]!nilai))=0,TRIM('354_BBI_Tuban'!milyar&amp;'354_BBI_Tuban'!juta&amp;'354_BBI_Tuban'!ribu&amp;'354_BBI_Tuban'!ratus),"ANGKA HARUS BILANGAN BULAT!"),"DATA TIDAK BOLEH BERTIPE TEKS!"))</definedName>
    <definedName name="terbilang" localSheetId="88">IF([0]!nilai=0,"nol",IF(TYPE([0]!nilai)=1,IF(MOD([0]!nilai,INT([0]!nilai))=0,TRIM('355_BBI_Malang'!milyar&amp;'355_BBI_Malang'!juta&amp;'355_BBI_Malang'!ribu&amp;'355_BBI_Malang'!ratus),"ANGKA HARUS BILANGAN BULAT!"),"DATA TIDAK BOLEH BERTIPE TEKS!"))</definedName>
    <definedName name="terbilang" localSheetId="89">IF([2]!nilai=0,"nol",IF(TYPE([2]!nilai)=1,IF(MOD([2]!nilai,INT([2]!nilai))=0,TRIM('356_Lion_Pontianak'!milyar&amp;'356_Lion_Pontianak'!juta&amp;'356_Lion_Pontianak'!ribu&amp;'356_Lion_Pontianak'!ratus),"ANGKA HARUS BILANGAN BULAT!"),"DATA TIDAK BOLEH BERTIPE TEKS!"))</definedName>
    <definedName name="terbilang" localSheetId="90">IF([2]!nilai=0,"nol",IF(TYPE([2]!nilai)=1,IF(MOD([2]!nilai,INT([2]!nilai))=0,TRIM('357_Lion_Malang'!milyar&amp;'357_Lion_Malang'!juta&amp;'357_Lion_Malang'!ribu&amp;'357_Lion_Malang'!ratus),"ANGKA HARUS BILANGAN BULAT!"),"DATA TIDAK BOLEH BERTIPE TEKS!"))</definedName>
    <definedName name="terbilang" localSheetId="91">IF([2]!nilai=0,"nol",IF(TYPE([2]!nilai)=1,IF(MOD([2]!nilai,INT([2]!nilai))=0,TRIM('358_Lion_Bali'!milyar&amp;'358_Lion_Bali'!juta&amp;'358_Lion_Bali'!ribu&amp;'358_Lion_Bali'!ratus),"ANGKA HARUS BILANGAN BULAT!"),"DATA TIDAK BOLEH BERTIPE TEKS!"))</definedName>
    <definedName name="terbilang" localSheetId="92">IF([2]!nilai=0,"nol",IF(TYPE([2]!nilai)=1,IF(MOD([2]!nilai,INT([2]!nilai))=0,TRIM('359_Lion_Pati'!milyar&amp;'359_Lion_Pati'!juta&amp;'359_Lion_Pati'!ribu&amp;'359_Lion_Pati'!ratus),"ANGKA HARUS BILANGAN BULAT!"),"DATA TIDAK BOLEH BERTIPE TEKS!"))</definedName>
    <definedName name="terbilang" localSheetId="93">IF([2]!nilai=0,"nol",IF(TYPE([2]!nilai)=1,IF(MOD([2]!nilai,INT([2]!nilai))=0,TRIM('360_Lion_Pasuruan'!milyar&amp;'360_Lion_Pasuruan'!juta&amp;'360_Lion_Pasuruan'!ribu&amp;'360_Lion_Pasuruan'!ratus),"ANGKA HARUS BILANGAN BULAT!"),"DATA TIDAK BOLEH BERTIPE TEKS!"))</definedName>
    <definedName name="terbilang" localSheetId="94">IF([2]!nilai=0,"nol",IF(TYPE([2]!nilai)=1,IF(MOD([2]!nilai,INT([2]!nilai))=0,TRIM('361_Solologo_Satyaalam_Malang'!milyar&amp;'361_Solologo_Satyaalam_Malang'!juta&amp;'361_Solologo_Satyaalam_Malang'!ribu&amp;'361_Solologo_Satyaalam_Malang'!ratus),"ANGKA HARUS BILANGAN BULAT!"),"DATA TIDAK BOLEH BERTIPE TEKS!"))</definedName>
    <definedName name="terbilang" localSheetId="95">IF([2]!nilai=0,"nol",IF(TYPE([2]!nilai)=1,IF(MOD([2]!nilai,INT([2]!nilai))=0,TRIM('362_Solologo_Satyaalam_Banjar'!milyar&amp;'362_Solologo_Satyaalam_Banjar'!juta&amp;'362_Solologo_Satyaalam_Banjar'!ribu&amp;'362_Solologo_Satyaalam_Banjar'!ratus),"ANGKA HARUS BILANGAN BULAT!"),"DATA TIDAK BOLEH BERTIPE TEKS!"))</definedName>
    <definedName name="terbilang" localSheetId="96">IF([0]!nilai=0,"nol",IF(TYPE([0]!nilai)=1,IF(MOD([0]!nilai,INT([0]!nilai))=0,TRIM('363_NCT_Jambi'!milyar&amp;'363_NCT_Jambi'!juta&amp;'363_NCT_Jambi'!ribu&amp;'363_NCT_Jambi'!ratus),"ANGKA HARUS BILANGAN BULAT!"),"DATA TIDAK BOLEH BERTIPE TEKS!"))</definedName>
    <definedName name="terbilang" localSheetId="97">IF([0]!nilai=0,"nol",IF(TYPE([0]!nilai)=1,IF(MOD([0]!nilai,INT([0]!nilai))=0,TRIM('363a_NCT_Jambi (2)'!milyar&amp;'363a_NCT_Jambi (2)'!juta&amp;'363a_NCT_Jambi (2)'!ribu&amp;'363a_NCT_Jambi (2)'!ratus),"ANGKA HARUS BILANGAN BULAT!"),"DATA TIDAK BOLEH BERTIPE TEKS!"))</definedName>
    <definedName name="terbilang" localSheetId="98">IF([0]!nilai=0,"nol",IF(TYPE([0]!nilai)=1,IF(MOD([0]!nilai,INT([0]!nilai))=0,TRIM('364_Bpk.Iqbal_Batam'!milyar&amp;'364_Bpk.Iqbal_Batam'!juta&amp;'364_Bpk.Iqbal_Batam'!ribu&amp;'364_Bpk.Iqbal_Batam'!ratus),"ANGKA HARUS BILANGAN BULAT!"),"DATA TIDAK BOLEH BERTIPE TEKS!"))</definedName>
    <definedName name="terbilang" localSheetId="99">IF([0]!nilai=0,"nol",IF(TYPE([0]!nilai)=1,IF(MOD([0]!nilai,INT([0]!nilai))=0,TRIM('365_Klik_Batam'!milyar&amp;'365_Klik_Batam'!juta&amp;'365_Klik_Batam'!ribu&amp;'365_Klik_Batam'!ratus),"ANGKA HARUS BILANGAN BULAT!"),"DATA TIDAK BOLEH BERTIPE TEKS!"))</definedName>
    <definedName name="terbilang" localSheetId="100">IF([0]!nilai=0,"nol",IF(TYPE([0]!nilai)=1,IF(MOD([0]!nilai,INT([0]!nilai))=0,TRIM('366_Klik_Batam'!milyar&amp;'366_Klik_Batam'!juta&amp;'366_Klik_Batam'!ribu&amp;'366_Klik_Batam'!ratus),"ANGKA HARUS BILANGAN BULAT!"),"DATA TIDAK BOLEH BERTIPE TEKS!"))</definedName>
    <definedName name="terbilang" localSheetId="101">IF([2]!nilai=0,"nol",IF(TYPE([2]!nilai)=1,IF(MOD([2]!nilai,INT([2]!nilai))=0,TRIM('367_Solologo_Palembang'!milyar&amp;'367_Solologo_Palembang'!juta&amp;'367_Solologo_Palembang'!ribu&amp;'367_Solologo_Palembang'!ratus),"ANGKA HARUS BILANGAN BULAT!"),"DATA TIDAK BOLEH BERTIPE TEKS!"))</definedName>
    <definedName name="terbilang" localSheetId="102">IF([0]!nilai=0,"nol",IF(TYPE([0]!nilai)=1,IF(MOD([0]!nilai,INT([0]!nilai))=0,TRIM('368_Aras_PNK'!milyar&amp;'368_Aras_PNK'!juta&amp;'368_Aras_PNK'!ribu&amp;'368_Aras_PNK'!ratus),"ANGKA HARUS BILANGAN BULAT!"),"DATA TIDAK BOLEH BERTIPE TEKS!"))</definedName>
    <definedName name="terbilang" localSheetId="103">IF([0]!nilai=0,"nol",IF(TYPE([0]!nilai)=1,IF(MOD([0]!nilai,INT([0]!nilai))=0,TRIM('368A_Aras_PNK'!milyar&amp;'368A_Aras_PNK'!juta&amp;'368A_Aras_PNK'!ribu&amp;'368A_Aras_PNK'!ratus),"ANGKA HARUS BILANGAN BULAT!"),"DATA TIDAK BOLEH BERTIPE TEKS!"))</definedName>
    <definedName name="terbilang" localSheetId="104">IF([0]!nilai=0,"nol",IF(TYPE([0]!nilai)=1,IF(MOD([0]!nilai,INT([0]!nilai))=0,TRIM('369_Yenlingtan_PT INTI_BTH'!milyar&amp;'369_Yenlingtan_PT INTI_BTH'!juta&amp;'369_Yenlingtan_PT INTI_BTH'!ribu&amp;'369_Yenlingtan_PT INTI_BTH'!ratus),"ANGKA HARUS BILANGAN BULAT!"),"DATA TIDAK BOLEH BERTIPE TEKS!"))</definedName>
    <definedName name="terbilang" localSheetId="105">IF([0]!nilai=0,"nol",IF(TYPE([0]!nilai)=1,IF(MOD([0]!nilai,INT([0]!nilai))=0,TRIM('370_Menara_Jambi'!milyar&amp;'370_Menara_Jambi'!juta&amp;'370_Menara_Jambi'!ribu&amp;'370_Menara_Jambi'!ratus),"ANGKA HARUS BILANGAN BULAT!"),"DATA TIDAK BOLEH BERTIPE TEKS!"))</definedName>
    <definedName name="terbilang" localSheetId="106">IF([2]!nilai=0,"nol",IF(TYPE([2]!nilai)=1,IF(MOD([2]!nilai,INT([2]!nilai))=0,TRIM('371_PT. Lalitan Anugerah_Palu'!milyar&amp;'371_PT. Lalitan Anugerah_Palu'!juta&amp;'371_PT. Lalitan Anugerah_Palu'!ribu&amp;'371_PT. Lalitan Anugerah_Palu'!ratus),"ANGKA HARUS BILANGAN BULAT!"),"DATA TIDAK BOLEH BERTIPE TEKS!"))</definedName>
    <definedName name="terbilang" localSheetId="107">IF([2]!nilai=0,"nol",IF(TYPE([2]!nilai)=1,IF(MOD([2]!nilai,INT([2]!nilai))=0,TRIM('372_Lion_ParePare'!milyar&amp;'372_Lion_ParePare'!juta&amp;'372_Lion_ParePare'!ribu&amp;'372_Lion_ParePare'!ratus),"ANGKA HARUS BILANGAN BULAT!"),"DATA TIDAK BOLEH BERTIPE TEKS!"))</definedName>
    <definedName name="terbilang" localSheetId="108">IF([2]!nilai=0,"nol",IF(TYPE([2]!nilai)=1,IF(MOD([2]!nilai,INT([2]!nilai))=0,TRIM('373_Lion_Makkatutu'!milyar&amp;'373_Lion_Makkatutu'!juta&amp;'373_Lion_Makkatutu'!ribu&amp;'373_Lion_Makkatutu'!ratus),"ANGKA HARUS BILANGAN BULAT!"),"DATA TIDAK BOLEH BERTIPE TEKS!"))</definedName>
    <definedName name="terbilang" localSheetId="109">IF([0]!nilai=0,"nol",IF(TYPE([0]!nilai)=1,IF(MOD([0]!nilai,INT([0]!nilai))=0,TRIM('374_BBI_Lampung'!milyar&amp;'374_BBI_Lampung'!juta&amp;'374_BBI_Lampung'!ribu&amp;'374_BBI_Lampung'!ratus),"ANGKA HARUS BILANGAN BULAT!"),"DATA TIDAK BOLEH BERTIPE TEKS!"))</definedName>
    <definedName name="terbilang" localSheetId="110">IF([0]!nilai=0,"nol",IF(TYPE([0]!nilai)=1,IF(MOD([0]!nilai,INT([0]!nilai))=0,TRIM('375_Bpk Budi_Banjarmasin'!milyar&amp;'375_Bpk Budi_Banjarmasin'!juta&amp;'375_Bpk Budi_Banjarmasin'!ribu&amp;'375_Bpk Budi_Banjarmasin'!ratus),"ANGKA HARUS BILANGAN BULAT!"),"DATA TIDAK BOLEH BERTIPE TEKS!"))</definedName>
    <definedName name="terbilang" localSheetId="111">IF([0]!nilai=0,"nol",IF(TYPE([0]!nilai)=1,IF(MOD([0]!nilai,INT([0]!nilai))=0,TRIM('376_CV USAHA JAYA_Batam'!milyar&amp;'376_CV USAHA JAYA_Batam'!juta&amp;'376_CV USAHA JAYA_Batam'!ribu&amp;'376_CV USAHA JAYA_Batam'!ratus),"ANGKA HARUS BILANGAN BULAT!"),"DATA TIDAK BOLEH BERTIPE TEKS!"))</definedName>
    <definedName name="terbilang" localSheetId="112">IF([2]!nilai=0,"nol",IF(TYPE([2]!nilai)=1,IF(MOD([2]!nilai,INT([2]!nilai))=0,TRIM('377_Solologo_Persada_Pati'!milyar&amp;'377_Solologo_Persada_Pati'!juta&amp;'377_Solologo_Persada_Pati'!ribu&amp;'377_Solologo_Persada_Pati'!ratus),"ANGKA HARUS BILANGAN BULAT!"),"DATA TIDAK BOLEH BERTIPE TEKS!"))</definedName>
    <definedName name="terbilang" localSheetId="113">IF([0]!nilai=0,"nol",IF(TYPE([0]!nilai)=1,IF(MOD([0]!nilai,INT([0]!nilai))=0,TRIM('378_Yenlingtan_Batam'!milyar&amp;'378_Yenlingtan_Batam'!juta&amp;'378_Yenlingtan_Batam'!ribu&amp;'378_Yenlingtan_Batam'!ratus),"ANGKA HARUS BILANGAN BULAT!"),"DATA TIDAK BOLEH BERTIPE TEKS!"))</definedName>
    <definedName name="terbilang" localSheetId="114">IF([0]!nilai=0,"nol",IF(TYPE([0]!nilai)=1,IF(MOD([0]!nilai,INT([0]!nilai))=0,TRIM('379_KaifaFood_Batam'!milyar&amp;'379_KaifaFood_Batam'!juta&amp;'379_KaifaFood_Batam'!ribu&amp;'379_KaifaFood_Batam'!ratus),"ANGKA HARUS BILANGAN BULAT!"),"DATA TIDAK BOLEH BERTIPE TEKS!"))</definedName>
    <definedName name="terbilang" localSheetId="115">IF([0]!nilai=0,"nol",IF(TYPE([0]!nilai)=1,IF(MOD([0]!nilai,INT([0]!nilai))=0,TRIM('380_AnzoraSkin_Batam'!milyar&amp;'380_AnzoraSkin_Batam'!juta&amp;'380_AnzoraSkin_Batam'!ribu&amp;'380_AnzoraSkin_Batam'!ratus),"ANGKA HARUS BILANGAN BULAT!"),"DATA TIDAK BOLEH BERTIPE TEKS!"))</definedName>
    <definedName name="terbilang" localSheetId="116">IF([0]!nilai=0,"nol",IF(TYPE([0]!nilai)=1,IF(MOD([0]!nilai,INT([0]!nilai))=0,TRIM('381_Yenlintang_Batam'!milyar&amp;'381_Yenlintang_Batam'!juta&amp;'381_Yenlintang_Batam'!ribu&amp;'381_Yenlintang_Batam'!ratus),"ANGKA HARUS BILANGAN BULAT!"),"DATA TIDAK BOLEH BERTIPE TEKS!"))</definedName>
    <definedName name="terbilang" localSheetId="117">IF([0]!nilai=0,"nol",IF(TYPE([0]!nilai)=1,IF(MOD([0]!nilai,INT([0]!nilai))=0,TRIM('382_TifaTransLog_Batam'!milyar&amp;'382_TifaTransLog_Batam'!juta&amp;'382_TifaTransLog_Batam'!ribu&amp;'382_TifaTransLog_Batam'!ratus),"ANGKA HARUS BILANGAN BULAT!"),"DATA TIDAK BOLEH BERTIPE TEKS!"))</definedName>
    <definedName name="terbilang" localSheetId="118">IF([0]!nilai=0,"nol",IF(TYPE([0]!nilai)=1,IF(MOD([0]!nilai,INT([0]!nilai))=0,TRIM('383_Ibu Mujiasih_Sleman'!milyar&amp;'383_Ibu Mujiasih_Sleman'!juta&amp;'383_Ibu Mujiasih_Sleman'!ribu&amp;'383_Ibu Mujiasih_Sleman'!ratus),"ANGKA HARUS BILANGAN BULAT!"),"DATA TIDAK BOLEH BERTIPE TEKS!"))</definedName>
    <definedName name="terbilang" localSheetId="119">IF([0]!nilai=0,"nol",IF(TYPE([0]!nilai)=1,IF(MOD([0]!nilai,INT([0]!nilai))=0,TRIM('384_Yenlintang_Batam'!milyar&amp;'384_Yenlintang_Batam'!juta&amp;'384_Yenlintang_Batam'!ribu&amp;'384_Yenlintang_Batam'!ratus),"ANGKA HARUS BILANGAN BULAT!"),"DATA TIDAK BOLEH BERTIPE TEKS!"))</definedName>
    <definedName name="terbilang" localSheetId="120">IF([0]!nilai=0,"nol",IF(TYPE([0]!nilai)=1,IF(MOD([0]!nilai,INT([0]!nilai))=0,TRIM('385_Yenlintang_Batam'!milyar&amp;'385_Yenlintang_Batam'!juta&amp;'385_Yenlintang_Batam'!ribu&amp;'385_Yenlintang_Batam'!ratus),"ANGKA HARUS BILANGAN BULAT!"),"DATA TIDAK BOLEH BERTIPE TEKS!"))</definedName>
    <definedName name="terbilang" localSheetId="121">IF([0]!nilai=0,"nol",IF(TYPE([0]!nilai)=1,IF(MOD([0]!nilai,INT([0]!nilai))=0,TRIM('386_Yenlintang_Batam'!milyar&amp;'386_Yenlintang_Batam'!juta&amp;'386_Yenlintang_Batam'!ribu&amp;'386_Yenlintang_Batam'!ratus),"ANGKA HARUS BILANGAN BULAT!"),"DATA TIDAK BOLEH BERTIPE TEKS!"))</definedName>
    <definedName name="terbilang" localSheetId="122">IF([2]!nilai=0,"nol",IF(TYPE([2]!nilai)=1,IF(MOD([2]!nilai,INT([2]!nilai))=0,TRIM('387_DN_Surabaya'!milyar&amp;'387_DN_Surabaya'!juta&amp;'387_DN_Surabaya'!ribu&amp;'387_DN_Surabaya'!ratus),"ANGKA HARUS BILANGAN BULAT!"),"DATA TIDAK BOLEH BERTIPE TEKS!"))</definedName>
    <definedName name="terbilang" localSheetId="123">IF([0]!nilai=0,"nol",IF(TYPE([0]!nilai)=1,IF(MOD([0]!nilai,INT([0]!nilai))=0,TRIM('388_BSC_Kino_Siantar&amp; Medan'!milyar&amp;'388_BSC_Kino_Siantar&amp; Medan'!juta&amp;'388_BSC_Kino_Siantar&amp; Medan'!ribu&amp;'388_BSC_Kino_Siantar&amp; Medan'!ratus),"ANGKA HARUS BILANGAN BULAT!"),"DATA TIDAK BOLEH BERTIPE TEKS!"))</definedName>
    <definedName name="terbilang" localSheetId="124">IF([0]!nilai=0,"nol",IF(TYPE([0]!nilai)=1,IF(MOD([0]!nilai,INT([0]!nilai))=0,TRIM('389_BSC_Alam Hijau_Bandung 2'!milyar&amp;'389_BSC_Alam Hijau_Bandung 2'!juta&amp;'389_BSC_Alam Hijau_Bandung 2'!ribu&amp;'389_BSC_Alam Hijau_Bandung 2'!ratus),"ANGKA HARUS BILANGAN BULAT!"),"DATA TIDAK BOLEH BERTIPE TEKS!"))</definedName>
    <definedName name="terbilang" localSheetId="125">IF([0]!nilai=0,"nol",IF(TYPE([0]!nilai)=1,IF(MOD([0]!nilai,INT([0]!nilai))=0,TRIM('389A_BSC_Alam Hijau_Medan'!milyar&amp;'389A_BSC_Alam Hijau_Medan'!juta&amp;'389A_BSC_Alam Hijau_Medan'!ribu&amp;'389A_BSC_Alam Hijau_Medan'!ratus),"ANGKA HARUS BILANGAN BULAT!"),"DATA TIDAK BOLEH BERTIPE TEKS!"))</definedName>
    <definedName name="terbilang" localSheetId="126">IF([0]!nilai=0,"nol",IF(TYPE([0]!nilai)=1,IF(MOD([0]!nilai,INT([0]!nilai))=0,TRIM('390_PT. Olesin Ajah_Yenlintang'!milyar&amp;'390_PT. Olesin Ajah_Yenlintang'!juta&amp;'390_PT. Olesin Ajah_Yenlintang'!ribu&amp;'390_PT. Olesin Ajah_Yenlintang'!ratus),"ANGKA HARUS BILANGAN BULAT!"),"DATA TIDAK BOLEH BERTIPE TEKS!"))</definedName>
    <definedName name="terbilang" localSheetId="127">IF([0]!nilai=0,"nol",IF(TYPE([0]!nilai)=1,IF(MOD([0]!nilai,INT([0]!nilai))=0,TRIM('391_Trawlbens_Batam'!milyar&amp;'391_Trawlbens_Batam'!juta&amp;'391_Trawlbens_Batam'!ribu&amp;'391_Trawlbens_Batam'!ratus),"ANGKA HARUS BILANGAN BULAT!"),"DATA TIDAK BOLEH BERTIPE TEKS!"))</definedName>
    <definedName name="terbilang" localSheetId="128">IF([0]!nilai=0,"nol",IF(TYPE([0]!nilai)=1,IF(MOD([0]!nilai,INT([0]!nilai))=0,TRIM('392_Klik_Batam'!milyar&amp;'392_Klik_Batam'!juta&amp;'392_Klik_Batam'!ribu&amp;'392_Klik_Batam'!ratus),"ANGKA HARUS BILANGAN BULAT!"),"DATA TIDAK BOLEH BERTIPE TEKS!"))</definedName>
    <definedName name="terbilang" localSheetId="129">IF([0]!nilai=0,"nol",IF(TYPE([0]!nilai)=1,IF(MOD([0]!nilai,INT([0]!nilai))=0,TRIM('393_Numi Center_Yenlintang'!milyar&amp;'393_Numi Center_Yenlintang'!juta&amp;'393_Numi Center_Yenlintang'!ribu&amp;'393_Numi Center_Yenlintang'!ratus),"ANGKA HARUS BILANGAN BULAT!"),"DATA TIDAK BOLEH BERTIPE TEKS!"))</definedName>
    <definedName name="terbilang" localSheetId="130">IF([0]!nilai=0,"nol",IF(TYPE([0]!nilai)=1,IF(MOD([0]!nilai,INT([0]!nilai))=0,TRIM('394_Jajan Korea_Batam'!milyar&amp;'394_Jajan Korea_Batam'!juta&amp;'394_Jajan Korea_Batam'!ribu&amp;'394_Jajan Korea_Batam'!ratus),"ANGKA HARUS BILANGAN BULAT!"),"DATA TIDAK BOLEH BERTIPE TEKS!"))</definedName>
    <definedName name="terbilang" localSheetId="131">IF([0]!nilai=0,"nol",IF(TYPE([0]!nilai)=1,IF(MOD([0]!nilai,INT([0]!nilai))=0,TRIM('395_Trawlbens_Batam'!milyar&amp;'395_Trawlbens_Batam'!juta&amp;'395_Trawlbens_Batam'!ribu&amp;'395_Trawlbens_Batam'!ratus),"ANGKA HARUS BILANGAN BULAT!"),"DATA TIDAK BOLEH BERTIPE TEKS!"))</definedName>
    <definedName name="terbilang" localSheetId="132">IF([0]!nilai=0,"nol",IF(TYPE([0]!nilai)=1,IF(MOD([0]!nilai,INT([0]!nilai))=0,TRIM('396_Bpk. Alexander_Makassar'!milyar&amp;'396_Bpk. Alexander_Makassar'!juta&amp;'396_Bpk. Alexander_Makassar'!ribu&amp;'396_Bpk. Alexander_Makassar'!ratus),"ANGKA HARUS BILANGAN BULAT!"),"DATA TIDAK BOLEH BERTIPE TEKS!"))</definedName>
    <definedName name="terbilang" localSheetId="133">IF([0]!nilai=0,"nol",IF(TYPE([0]!nilai)=1,IF(MOD([0]!nilai,INT([0]!nilai))=0,TRIM('397_Bpk. Ceper_Cikarang'!milyar&amp;'397_Bpk. Ceper_Cikarang'!juta&amp;'397_Bpk. Ceper_Cikarang'!ribu&amp;'397_Bpk. Ceper_Cikarang'!ratus),"ANGKA HARUS BILANGAN BULAT!"),"DATA TIDAK BOLEH BERTIPE TEKS!"))</definedName>
    <definedName name="terbilang" localSheetId="134">IF([0]!nilai=0,"nol",IF(TYPE([0]!nilai)=1,IF(MOD([0]!nilai,INT([0]!nilai))=0,TRIM('398_Bpk. Ahmad_Palembang'!milyar&amp;'398_Bpk. Ahmad_Palembang'!juta&amp;'398_Bpk. Ahmad_Palembang'!ribu&amp;'398_Bpk. Ahmad_Palembang'!ratus),"ANGKA HARUS BILANGAN BULAT!"),"DATA TIDAK BOLEH BERTIPE TEKS!"))</definedName>
    <definedName name="terbilang" localSheetId="135">IF([0]!nilai=0,"nol",IF(TYPE([0]!nilai)=1,IF(MOD([0]!nilai,INT([0]!nilai))=0,TRIM('399_Surya Jasa_Pontianak'!milyar&amp;'399_Surya Jasa_Pontianak'!juta&amp;'399_Surya Jasa_Pontianak'!ribu&amp;'399_Surya Jasa_Pontianak'!ratus),"ANGKA HARUS BILANGAN BULAT!"),"DATA TIDAK BOLEH BERTIPE TEKS!"))</definedName>
    <definedName name="terbilang" localSheetId="136">IF([2]!nilai=0,"nol",IF(TYPE([2]!nilai)=1,IF(MOD([2]!nilai,INT([2]!nilai))=0,TRIM('400_Lion_ParePare'!milyar&amp;'400_Lion_ParePare'!juta&amp;'400_Lion_ParePare'!ribu&amp;'400_Lion_ParePare'!ratus),"ANGKA HARUS BILANGAN BULAT!"),"DATA TIDAK BOLEH BERTIPE TEKS!"))</definedName>
    <definedName name="terbilang" localSheetId="137">IF([0]!nilai=0,"nol",IF(TYPE([0]!nilai)=1,IF(MOD([0]!nilai,INT([0]!nilai))=0,TRIM('401_MTEK_Tangerang'!milyar&amp;'401_MTEK_Tangerang'!juta&amp;'401_MTEK_Tangerang'!ribu&amp;'401_MTEK_Tangerang'!ratus),"ANGKA HARUS BILANGAN BULAT!"),"DATA TIDAK BOLEH BERTIPE TEKS!"))</definedName>
    <definedName name="terbilang" localSheetId="138">IF([0]!nilai=0,"nol",IF(TYPE([0]!nilai)=1,IF(MOD([0]!nilai,INT([0]!nilai))=0,TRIM('402_BBI_Denpasar'!milyar&amp;'402_BBI_Denpasar'!juta&amp;'402_BBI_Denpasar'!ribu&amp;'402_BBI_Denpasar'!ratus),"ANGKA HARUS BILANGAN BULAT!"),"DATA TIDAK BOLEH BERTIPE TEKS!"))</definedName>
    <definedName name="terbilang" localSheetId="139">IF([0]!nilai=0,"nol",IF(TYPE([0]!nilai)=1,IF(MOD([0]!nilai,INT([0]!nilai))=0,TRIM('403_PT Super Sukses_MAS Kargo'!milyar&amp;'403_PT Super Sukses_MAS Kargo'!juta&amp;'403_PT Super Sukses_MAS Kargo'!ribu&amp;'403_PT Super Sukses_MAS Kargo'!ratus),"ANGKA HARUS BILANGAN BULAT!"),"DATA TIDAK BOLEH BERTIPE TEKS!"))</definedName>
    <definedName name="terbilang" localSheetId="140">IF([0]!nilai=0,"nol",IF(TYPE([0]!nilai)=1,IF(MOD([0]!nilai,INT([0]!nilai))=0,TRIM('404_MAS Kargo_Pontianak'!milyar&amp;'404_MAS Kargo_Pontianak'!juta&amp;'404_MAS Kargo_Pontianak'!ribu&amp;'404_MAS Kargo_Pontianak'!ratus),"ANGKA HARUS BILANGAN BULAT!"),"DATA TIDAK BOLEH BERTIPE TEKS!"))</definedName>
    <definedName name="terbilang" localSheetId="141">IF([0]!nilai=0,"nol",IF(TYPE([0]!nilai)=1,IF(MOD([0]!nilai,INT([0]!nilai))=0,TRIM('405_PT Korea Global_MAS Kargo'!milyar&amp;'405_PT Korea Global_MAS Kargo'!juta&amp;'405_PT Korea Global_MAS Kargo'!ribu&amp;'405_PT Korea Global_MAS Kargo'!ratus),"ANGKA HARUS BILANGAN BULAT!"),"DATA TIDAK BOLEH BERTIPE TEKS!"))</definedName>
    <definedName name="terbilang" localSheetId="142">IF([0]!nilai=0,"nol",IF(TYPE([0]!nilai)=1,IF(MOD([0]!nilai,INT([0]!nilai))=0,TRIM('406_PT Almas_MAS Kargo'!milyar&amp;'406_PT Almas_MAS Kargo'!juta&amp;'406_PT Almas_MAS Kargo'!ribu&amp;'406_PT Almas_MAS Kargo'!ratus),"ANGKA HARUS BILANGAN BULAT!"),"DATA TIDAK BOLEH BERTIPE TEKS!"))</definedName>
    <definedName name="terbilang" localSheetId="143">IF([0]!nilai=0,"nol",IF(TYPE([0]!nilai)=1,IF(MOD([0]!nilai,INT([0]!nilai))=0,TRIM('407_Wipa_Batam'!milyar&amp;'407_Wipa_Batam'!juta&amp;'407_Wipa_Batam'!ribu&amp;'407_Wipa_Batam'!ratus),"ANGKA HARUS BILANGAN BULAT!"),"DATA TIDAK BOLEH BERTIPE TEKS!"))</definedName>
    <definedName name="terbilang" localSheetId="144">IF([0]!nilai=0,"nol",IF(TYPE([0]!nilai)=1,IF(MOD([0]!nilai,INT([0]!nilai))=0,TRIM('408_Trawlbens_Batam'!milyar&amp;'408_Trawlbens_Batam'!juta&amp;'408_Trawlbens_Batam'!ribu&amp;'408_Trawlbens_Batam'!ratus),"ANGKA HARUS BILANGAN BULAT!"),"DATA TIDAK BOLEH BERTIPE TEKS!"))</definedName>
    <definedName name="terbilang">IF(nilai=0,"nol",IF(TYPE(nilai)=1,IF(MOD(nilai,INT(nilai))=0,TRIM(milyar&amp;juta&amp;ribu&amp;ratus),"ANGKA HARUS BILANGAN BULAT!"),"DATA TIDAK BOLEH BERTIPE TEKS!"))</definedName>
    <definedName name="terbilang2" localSheetId="0">TRIM(IF((MID('274_NCT_Lampung'!trbl2,LEN('274_NCT_Lampung'!trbl2),1))="/",LEFT('274_NCT_Lampung'!trbl2,LEN('274_NCT_Lampung'!trbl2)-1),'274_NCT_Lampung'!trbl2))</definedName>
    <definedName name="terbilang2" localSheetId="1">TRIM(IF((MID('275_Pandu_Pontianak'!trbl2,LEN('275_Pandu_Pontianak'!trbl2),1))="/",LEFT('275_Pandu_Pontianak'!trbl2,LEN('275_Pandu_Pontianak'!trbl2)-1),'275_Pandu_Pontianak'!trbl2))</definedName>
    <definedName name="terbilang2" localSheetId="2">TRIM(IF((MID('276_MTEK_Jawa Barat'!trbl2,LEN('276_MTEK_Jawa Barat'!trbl2),1))="/",LEFT('276_MTEK_Jawa Barat'!trbl2,LEN('276_MTEK_Jawa Barat'!trbl2)-1),'276_MTEK_Jawa Barat'!trbl2))</definedName>
    <definedName name="terbilang2" localSheetId="3">TRIM(IF((MID('278_BSC_Kino_Kisaran'!trbl2,LEN('278_BSC_Kino_Kisaran'!trbl2),1))="/",LEFT('278_BSC_Kino_Kisaran'!trbl2,LEN('278_BSC_Kino_Kisaran'!trbl2)-1),'278_BSC_Kino_Kisaran'!trbl2))</definedName>
    <definedName name="terbilang2" localSheetId="4">TRIM(IF((MID('279_BSC_Alam Hijau_Kota Bumi'!trbl2,LEN('279_BSC_Alam Hijau_Kota Bumi'!trbl2),1))="/",LEFT('279_BSC_Alam Hijau_Kota Bumi'!trbl2,LEN('279_BSC_Alam Hijau_Kota Bumi'!trbl2)-1),'279_BSC_Alam Hijau_Kota Bumi'!trbl2))</definedName>
    <definedName name="terbilang2" localSheetId="5">TRIM(IF((MID('280_BSC_Alam Hijau_Medan'!trbl2,LEN('280_BSC_Alam Hijau_Medan'!trbl2),1))="/",LEFT('280_BSC_Alam Hijau_Medan'!trbl2,LEN('280_BSC_Alam Hijau_Medan'!trbl2)-1),'280_BSC_Alam Hijau_Medan'!trbl2))</definedName>
    <definedName name="terbilang2" localSheetId="6">TRIM(IF((MID('281_BSC_JHHPLamoung'!trbl2,LEN('281_BSC_JHHPLamoung'!trbl2),1))="/",LEFT('281_BSC_JHHPLamoung'!trbl2,LEN('281_BSC_JHHPLamoung'!trbl2)-1),'281_BSC_JHHPLamoung'!trbl2))</definedName>
    <definedName name="terbilang2" localSheetId="7">TRIM(IF((MID('282_Solologo_Setiaalam_Malang'!trbl2,LEN('282_Solologo_Setiaalam_Malang'!trbl2),1))="/",LEFT('282_Solologo_Setiaalam_Malang'!trbl2,LEN('282_Solologo_Setiaalam_Malang'!trbl2)-1),'282_Solologo_Setiaalam_Malang'!trbl2))</definedName>
    <definedName name="terbilang2" localSheetId="8">TRIM(IF((MID('282A_Solologo_Persada_Pasuruan'!trbl2,LEN('282A_Solologo_Persada_Pasuruan'!trbl2),1))="/",LEFT('282A_Solologo_Persada_Pasuruan'!trbl2,LEN('282A_Solologo_Persada_Pasuruan'!trbl2)-1),'282A_Solologo_Persada_Pasuruan'!trbl2))</definedName>
    <definedName name="terbilang2" localSheetId="9">TRIM(IF((MID('283_Solologo_Persada_Pati'!trbl2,LEN('283_Solologo_Persada_Pati'!trbl2),1))="/",LEFT('283_Solologo_Persada_Pati'!trbl2,LEN('283_Solologo_Persada_Pati'!trbl2)-1),'283_Solologo_Persada_Pati'!trbl2))</definedName>
    <definedName name="terbilang2" localSheetId="10">TRIM(IF((MID('284_Bpk. Agha_Jakarta'!trbl2,LEN('284_Bpk. Agha_Jakarta'!trbl2),1))="/",LEFT('284_Bpk. Agha_Jakarta'!trbl2,LEN('284_Bpk. Agha_Jakarta'!trbl2)-1),'284_Bpk. Agha_Jakarta'!trbl2))</definedName>
    <definedName name="terbilang2" localSheetId="11">TRIM(IF((MID('285_Bpk Zudi_Banjarmasin'!trbl2,LEN('285_Bpk Zudi_Banjarmasin'!trbl2),1))="/",LEFT('285_Bpk Zudi_Banjarmasin'!trbl2,LEN('285_Bpk Zudi_Banjarmasin'!trbl2)-1),'285_Bpk Zudi_Banjarmasin'!trbl2))</definedName>
    <definedName name="terbilang2" localSheetId="12">TRIM(IF((MID('286_DN_Lampung'!trbl2,LEN('286_DN_Lampung'!trbl2),1))="/",LEFT('286_DN_Lampung'!trbl2,LEN('286_DN_Lampung'!trbl2)-1),'286_DN_Lampung'!trbl2))</definedName>
    <definedName name="terbilang2" localSheetId="13">TRIM(IF((MID('287_Segoro_Korea'!trbl2,LEN('287_Segoro_Korea'!trbl2),1))="/",LEFT('287_Segoro_Korea'!trbl2,LEN('287_Segoro_Korea'!trbl2)-1),'287_Segoro_Korea'!trbl2))</definedName>
    <definedName name="terbilang2" localSheetId="14">TRIM(IF((MID('288_BSC_Alamhijau_Pekanbaru'!trbl2,LEN('288_BSC_Alamhijau_Pekanbaru'!trbl2),1))="/",LEFT('288_BSC_Alamhijau_Pekanbaru'!trbl2,LEN('288_BSC_Alamhijau_Pekanbaru'!trbl2)-1),'288_BSC_Alamhijau_Pekanbaru'!trbl2))</definedName>
    <definedName name="terbilang2" localSheetId="15">TRIM(IF((MID('289_PT. Yasa_Konawe'!trbl2,LEN('289_PT. Yasa_Konawe'!trbl2),1))="/",LEFT('289_PT. Yasa_Konawe'!trbl2,LEN('289_PT. Yasa_Konawe'!trbl2)-1),'289_PT. Yasa_Konawe'!trbl2))</definedName>
    <definedName name="terbilang2" localSheetId="16">TRIM(IF((MID('290_PCS_Ketapang'!trbl2,LEN('290_PCS_Ketapang'!trbl2),1))="/",LEFT('290_PCS_Ketapang'!trbl2,LEN('290_PCS_Ketapang'!trbl2)-1),'290_PCS_Ketapang'!trbl2))</definedName>
    <definedName name="terbilang2" localSheetId="17">TRIM(IF((MID('291_Menara_Cirebon'!trbl2,LEN('291_Menara_Cirebon'!trbl2),1))="/",LEFT('291_Menara_Cirebon'!trbl2,LEN('291_Menara_Cirebon'!trbl2)-1),'291_Menara_Cirebon'!trbl2))</definedName>
    <definedName name="terbilang2" localSheetId="18">TRIM(IF((MID('292_Menara_Medan'!trbl2,LEN('292_Menara_Medan'!trbl2),1))="/",LEFT('292_Menara_Medan'!trbl2,LEN('292_Menara_Medan'!trbl2)-1),'292_Menara_Medan'!trbl2))</definedName>
    <definedName name="terbilang2" localSheetId="19">TRIM(IF((MID('293_MTEK_Indramayu'!trbl2,LEN('293_MTEK_Indramayu'!trbl2),1))="/",LEFT('293_MTEK_Indramayu'!trbl2,LEN('293_MTEK_Indramayu'!trbl2)-1),'293_MTEK_Indramayu'!trbl2))</definedName>
    <definedName name="terbilang2" localSheetId="20">TRIM(IF((MID('294_MTEK_Bogor'!trbl2,LEN('294_MTEK_Bogor'!trbl2),1))="/",LEFT('294_MTEK_Bogor'!trbl2,LEN('294_MTEK_Bogor'!trbl2)-1),'294_MTEK_Bogor'!trbl2))</definedName>
    <definedName name="terbilang2" localSheetId="21">TRIM(IF((MID('295_Solologo_Setyalam_Malang'!trbl2,LEN('295_Solologo_Setyalam_Malang'!trbl2),1))="/",LEFT('295_Solologo_Setyalam_Malang'!trbl2,LEN('295_Solologo_Setyalam_Malang'!trbl2)-1),'295_Solologo_Setyalam_Malang'!trbl2))</definedName>
    <definedName name="terbilang2" localSheetId="22">TRIM(IF((MID('296_Solologo_Persada_Pasuruan'!trbl2,LEN('296_Solologo_Persada_Pasuruan'!trbl2),1))="/",LEFT('296_Solologo_Persada_Pasuruan'!trbl2,LEN('296_Solologo_Persada_Pasuruan'!trbl2)-1),'296_Solologo_Persada_Pasuruan'!trbl2))</definedName>
    <definedName name="terbilang2" localSheetId="23">TRIM(IF((MID('297_Brama_Batam'!trbl2,LEN('297_Brama_Batam'!trbl2),1))="/",LEFT('297_Brama_Batam'!trbl2,LEN('297_Brama_Batam'!trbl2)-1),'297_Brama_Batam'!trbl2))</definedName>
    <definedName name="terbilang2" localSheetId="24">TRIM(IF((MID('298_CMT_Pekanbaru'!trbl2,LEN('298_CMT_Pekanbaru'!trbl2),1))="/",LEFT('298_CMT_Pekanbaru'!trbl2,LEN('298_CMT_Pekanbaru'!trbl2)-1),'298_CMT_Pekanbaru'!trbl2))</definedName>
    <definedName name="terbilang2" localSheetId="25">TRIM(IF((MID('299_Multi Anugrah_Purwokerto'!trbl2,LEN('299_Multi Anugrah_Purwokerto'!trbl2),1))="/",LEFT('299_Multi Anugrah_Purwokerto'!trbl2,LEN('299_Multi Anugrah_Purwokerto'!trbl2)-1),'299_Multi Anugrah_Purwokerto'!trbl2))</definedName>
    <definedName name="terbilang2" localSheetId="26">TRIM(IF((MID('300_Brama_Pontianak'!trbl2,LEN('300_Brama_Pontianak'!trbl2),1))="/",LEFT('300_Brama_Pontianak'!trbl2,LEN('300_Brama_Pontianak'!trbl2)-1),'300_Brama_Pontianak'!trbl2))</definedName>
    <definedName name="terbilang2" localSheetId="27">TRIM(IF((MID('301_Expresindo_Pondok Cabe'!trbl2,LEN('301_Expresindo_Pondok Cabe'!trbl2),1))="/",LEFT('301_Expresindo_Pondok Cabe'!trbl2,LEN('301_Expresindo_Pondok Cabe'!trbl2)-1),'301_Expresindo_Pondok Cabe'!trbl2))</definedName>
    <definedName name="terbilang2" localSheetId="28">TRIM(IF((MID('302_Hinawa DNR_Mix'!trbl2,LEN('302_Hinawa DNR_Mix'!trbl2),1))="/",LEFT('302_Hinawa DNR_Mix'!trbl2,LEN('302_Hinawa DNR_Mix'!trbl2)-1),'302_Hinawa DNR_Mix'!trbl2))</definedName>
    <definedName name="terbilang2" localSheetId="29">TRIM(IF((MID('303_Trawlbens_Batam'!trbl2,LEN('303_Trawlbens_Batam'!trbl2),1))="/",LEFT('303_Trawlbens_Batam'!trbl2,LEN('303_Trawlbens_Batam'!trbl2)-1),'303_Trawlbens_Batam'!trbl2))</definedName>
    <definedName name="terbilang2" localSheetId="30">TRIM(IF((MID('304_Yenlingtan_Beorganik_BT'!trbl2,LEN('304_Yenlingtan_Beorganik_BT'!trbl2),1))="/",LEFT('304_Yenlingtan_Beorganik_BT'!trbl2,LEN('304_Yenlingtan_Beorganik_BT'!trbl2)-1),'304_Yenlingtan_Beorganik_BT'!trbl2))</definedName>
    <definedName name="terbilang2" localSheetId="31">TRIM(IF((MID('305_Yenlingtan_Primasari_BTM'!trbl2,LEN('305_Yenlingtan_Primasari_BTM'!trbl2),1))="/",LEFT('305_Yenlingtan_Primasari_BTM'!trbl2,LEN('305_Yenlingtan_Primasari_BTM'!trbl2)-1),'305_Yenlingtan_Primasari_BTM'!trbl2))</definedName>
    <definedName name="terbilang2" localSheetId="32">TRIM(IF((MID('306_Gautama_Batam'!trbl2,LEN('306_Gautama_Batam'!trbl2),1))="/",LEFT('306_Gautama_Batam'!trbl2,LEN('306_Gautama_Batam'!trbl2)-1),'306_Gautama_Batam'!trbl2))</definedName>
    <definedName name="terbilang2" localSheetId="33">TRIM(IF((MID('307_Yenlingtan_Primasari_BTM'!trbl2,LEN('307_Yenlingtan_Primasari_BTM'!trbl2),1))="/",LEFT('307_Yenlingtan_Primasari_BTM'!trbl2,LEN('307_Yenlingtan_Primasari_BTM'!trbl2)-1),'307_Yenlingtan_Primasari_BTM'!trbl2))</definedName>
    <definedName name="terbilang2" localSheetId="34">TRIM(IF((MID('308_Klik_Batam'!trbl2,LEN('308_Klik_Batam'!trbl2),1))="/",LEFT('308_Klik_Batam'!trbl2,LEN('308_Klik_Batam'!trbl2)-1),'308_Klik_Batam'!trbl2))</definedName>
    <definedName name="terbilang2" localSheetId="35">TRIM(IF((MID('309_Anzora Skin_Batam'!trbl2,LEN('309_Anzora Skin_Batam'!trbl2),1))="/",LEFT('309_Anzora Skin_Batam'!trbl2,LEN('309_Anzora Skin_Batam'!trbl2)-1),'309_Anzora Skin_Batam'!trbl2))</definedName>
    <definedName name="terbilang2" localSheetId="36">TRIM(IF((MID('310_Trawlbens_Batam'!trbl2,LEN('310_Trawlbens_Batam'!trbl2),1))="/",LEFT('310_Trawlbens_Batam'!trbl2,LEN('310_Trawlbens_Batam'!trbl2)-1),'310_Trawlbens_Batam'!trbl2))</definedName>
    <definedName name="terbilang2" localSheetId="37">TRIM(IF((MID('311_Bpk.Iqbal_Jambi'!trbl2,LEN('311_Bpk.Iqbal_Jambi'!trbl2),1))="/",LEFT('311_Bpk.Iqbal_Jambi'!trbl2,LEN('311_Bpk.Iqbal_Jambi'!trbl2)-1),'311_Bpk.Iqbal_Jambi'!trbl2))</definedName>
    <definedName name="terbilang2" localSheetId="38">TRIM(IF((MID('312_Yenlingtan_Primasari_BTM'!trbl2,LEN('312_Yenlingtan_Primasari_BTM'!trbl2),1))="/",LEFT('312_Yenlingtan_Primasari_BTM'!trbl2,LEN('312_Yenlingtan_Primasari_BTM'!trbl2)-1),'312_Yenlingtan_Primasari_BTM'!trbl2))</definedName>
    <definedName name="terbilang2" localSheetId="39">TRIM(IF((MID('313_Yenlingtan_Primasari_BTM'!trbl2,LEN('313_Yenlingtan_Primasari_BTM'!trbl2),1))="/",LEFT('313_Yenlingtan_Primasari_BTM'!trbl2,LEN('313_Yenlingtan_Primasari_BTM'!trbl2)-1),'313_Yenlingtan_Primasari_BTM'!trbl2))</definedName>
    <definedName name="terbilang2" localSheetId="40">TRIM(IF((MID('314_Padi Logistik_Bali'!trbl2,LEN('314_Padi Logistik_Bali'!trbl2),1))="/",LEFT('314_Padi Logistik_Bali'!trbl2,LEN('314_Padi Logistik_Bali'!trbl2)-1),'314_Padi Logistik_Bali'!trbl2))</definedName>
    <definedName name="terbilang2" localSheetId="41">TRIM(IF((MID('315_BBI_Pontianak'!trbl2,LEN('315_BBI_Pontianak'!trbl2),1))="/",LEFT('315_BBI_Pontianak'!trbl2,LEN('315_BBI_Pontianak'!trbl2)-1),'315_BBI_Pontianak'!trbl2))</definedName>
    <definedName name="terbilang2" localSheetId="42">TRIM(IF((MID('316_BBI_Medan'!trbl2,LEN('316_BBI_Medan'!trbl2),1))="/",LEFT('316_BBI_Medan'!trbl2,LEN('316_BBI_Medan'!trbl2)-1),'316_BBI_Medan'!trbl2))</definedName>
    <definedName name="terbilang2" localSheetId="43">TRIM(IF((MID('317_BBI_Jambi'!trbl2,LEN('317_BBI_Jambi'!trbl2),1))="/",LEFT('317_BBI_Jambi'!trbl2,LEN('317_BBI_Jambi'!trbl2)-1),'317_BBI_Jambi'!trbl2))</definedName>
    <definedName name="terbilang2" localSheetId="44">TRIM(IF((MID('318_DN_Import China-JKT'!trbl2,LEN('318_DN_Import China-JKT'!trbl2),1))="/",LEFT('318_DN_Import China-JKT'!trbl2,LEN('318_DN_Import China-JKT'!trbl2)-1),'318_DN_Import China-JKT'!trbl2))</definedName>
    <definedName name="terbilang2" localSheetId="45">TRIM(IF((MID('318A_DN_Import China-JKT '!trbl2,LEN('318A_DN_Import China-JKT '!trbl2),1))="/",LEFT('318A_DN_Import China-JKT '!trbl2,LEN('318A_DN_Import China-JKT '!trbl2)-1),'318A_DN_Import China-JKT '!trbl2))</definedName>
    <definedName name="terbilang2" localSheetId="46">TRIM(IF((MID('318B_DN_Import China-JKT '!trbl2,LEN('318B_DN_Import China-JKT '!trbl2),1))="/",LEFT('318B_DN_Import China-JKT '!trbl2,LEN('318B_DN_Import China-JKT '!trbl2)-1),'318B_DN_Import China-JKT '!trbl2))</definedName>
    <definedName name="terbilang2" localSheetId="47">TRIM(IF((MID('319_Marvel_Batam'!trbl2,LEN('319_Marvel_Batam'!trbl2),1))="/",LEFT('319_Marvel_Batam'!trbl2,LEN('319_Marvel_Batam'!trbl2)-1),'319_Marvel_Batam'!trbl2))</definedName>
    <definedName name="terbilang2" localSheetId="48">TRIM(IF((MID('320_Klik_Batam'!trbl2,LEN('320_Klik_Batam'!trbl2),1))="/",LEFT('320_Klik_Batam'!trbl2,LEN('320_Klik_Batam'!trbl2)-1),'320_Klik_Batam'!trbl2))</definedName>
    <definedName name="terbilang2" localSheetId="49">TRIM(IF((MID('321_Okaryana_Pontianak'!trbl2,LEN('321_Okaryana_Pontianak'!trbl2),1))="/",LEFT('321_Okaryana_Pontianak'!trbl2,LEN('321_Okaryana_Pontianak'!trbl2)-1),'321_Okaryana_Pontianak'!trbl2))</definedName>
    <definedName name="terbilang2" localSheetId="50">TRIM(IF((MID('322_NCT_Nias'!trbl2,LEN('322_NCT_Nias'!trbl2),1))="/",LEFT('322_NCT_Nias'!trbl2,LEN('322_NCT_Nias'!trbl2)-1),'322_NCT_Nias'!trbl2))</definedName>
    <definedName name="terbilang2" localSheetId="51">TRIM(IF((MID('323_PT. SITC_Undername China'!trbl2,LEN('323_PT. SITC_Undername China'!trbl2),1))="/",LEFT('323_PT. SITC_Undername China'!trbl2,LEN('323_PT. SITC_Undername China'!trbl2)-1),'323_PT. SITC_Undername China'!trbl2))</definedName>
    <definedName name="terbilang2" localSheetId="52">TRIM(IF((MID('324_MBS_Palu'!trbl2,LEN('324_MBS_Palu'!trbl2),1))="/",LEFT('324_MBS_Palu'!trbl2,LEN('324_MBS_Palu'!trbl2)-1),'324_MBS_Palu'!trbl2))</definedName>
    <definedName name="terbilang2" localSheetId="53">TRIM(IF((MID('325_Maxxis_Lampung'!trbl2,LEN('325_Maxxis_Lampung'!trbl2),1))="/",LEFT('325_Maxxis_Lampung'!trbl2,LEN('325_Maxxis_Lampung'!trbl2)-1),'325_Maxxis_Lampung'!trbl2))</definedName>
    <definedName name="terbilang2" localSheetId="54">TRIM(IF((MID('326_Ibu Yesika_Kendari'!trbl2,LEN('326_Ibu Yesika_Kendari'!trbl2),1))="/",LEFT('326_Ibu Yesika_Kendari'!trbl2,LEN('326_Ibu Yesika_Kendari'!trbl2)-1),'326_Ibu Yesika_Kendari'!trbl2))</definedName>
    <definedName name="terbilang2" localSheetId="55">TRIM(IF((MID('327_LSJ_Batam'!trbl2,LEN('327_LSJ_Batam'!trbl2),1))="/",LEFT('327_LSJ_Batam'!trbl2,LEN('327_LSJ_Batam'!trbl2)-1),'327_LSJ_Batam'!trbl2))</definedName>
    <definedName name="terbilang2" localSheetId="56">TRIM(IF((MID('328_Toko Ade_Makassar'!trbl2,LEN('328_Toko Ade_Makassar'!trbl2),1))="/",LEFT('328_Toko Ade_Makassar'!trbl2,LEN('328_Toko Ade_Makassar'!trbl2)-1),'328_Toko Ade_Makassar'!trbl2))</definedName>
    <definedName name="terbilang2" localSheetId="57">TRIM(IF((MID('329_Bpk. Rosy Palilingan_Batam'!trbl2,LEN('329_Bpk. Rosy Palilingan_Batam'!trbl2),1))="/",LEFT('329_Bpk. Rosy Palilingan_Batam'!trbl2,LEN('329_Bpk. Rosy Palilingan_Batam'!trbl2)-1),'329_Bpk. Rosy Palilingan_Batam'!trbl2))</definedName>
    <definedName name="terbilang2" localSheetId="58">TRIM(IF((MID('330_Yenlingtan_Batam'!trbl2,LEN('330_Yenlingtan_Batam'!trbl2),1))="/",LEFT('330_Yenlingtan_Batam'!trbl2,LEN('330_Yenlingtan_Batam'!trbl2)-1),'330_Yenlingtan_Batam'!trbl2))</definedName>
    <definedName name="terbilang2" localSheetId="59">TRIM(IF((MID('331_Tinata Sukses_Batam'!trbl2,LEN('331_Tinata Sukses_Batam'!trbl2),1))="/",LEFT('331_Tinata Sukses_Batam'!trbl2,LEN('331_Tinata Sukses_Batam'!trbl2)-1),'331_Tinata Sukses_Batam'!trbl2))</definedName>
    <definedName name="terbilang2" localSheetId="60">TRIM(IF((MID('332_Yenlingtan_Lingkar_BTH'!trbl2,LEN('332_Yenlingtan_Lingkar_BTH'!trbl2),1))="/",LEFT('332_Yenlingtan_Lingkar_BTH'!trbl2,LEN('332_Yenlingtan_Lingkar_BTH'!trbl2)-1),'332_Yenlingtan_Lingkar_BTH'!trbl2))</definedName>
    <definedName name="terbilang2" localSheetId="61">TRIM(IF((MID('333_Yenlingtan_Timothy_BTH'!trbl2,LEN('333_Yenlingtan_Timothy_BTH'!trbl2),1))="/",LEFT('333_Yenlingtan_Timothy_BTH'!trbl2,LEN('333_Yenlingtan_Timothy_BTH'!trbl2)-1),'333_Yenlingtan_Timothy_BTH'!trbl2))</definedName>
    <definedName name="terbilang2" localSheetId="62">TRIM(IF((MID('334_Yenlingtan_kaifa_BTH'!trbl2,LEN('334_Yenlingtan_kaifa_BTH'!trbl2),1))="/",LEFT('334_Yenlingtan_kaifa_BTH'!trbl2,LEN('334_Yenlingtan_kaifa_BTH'!trbl2)-1),'334_Yenlingtan_kaifa_BTH'!trbl2))</definedName>
    <definedName name="terbilang2" localSheetId="63">TRIM(IF((MID('335_BSC_Alam Hijau_Bali'!trbl2,LEN('335_BSC_Alam Hijau_Bali'!trbl2),1))="/",LEFT('335_BSC_Alam Hijau_Bali'!trbl2,LEN('335_BSC_Alam Hijau_Bali'!trbl2)-1),'335_BSC_Alam Hijau_Bali'!trbl2))</definedName>
    <definedName name="terbilang2" localSheetId="64">TRIM(IF((MID('335A_BSC_Alam Hijau_Kota Bumi'!trbl2,LEN('335A_BSC_Alam Hijau_Kota Bumi'!trbl2),1))="/",LEFT('335A_BSC_Alam Hijau_Kota Bumi'!trbl2,LEN('335A_BSC_Alam Hijau_Kota Bumi'!trbl2)-1),'335A_BSC_Alam Hijau_Kota Bumi'!trbl2))</definedName>
    <definedName name="terbilang2" localSheetId="65">TRIM(IF((MID('335B_BSC_Alam Hijau_Palembang'!trbl2,LEN('335B_BSC_Alam Hijau_Palembang'!trbl2),1))="/",LEFT('335B_BSC_Alam Hijau_Palembang'!trbl2,LEN('335B_BSC_Alam Hijau_Palembang'!trbl2)-1),'335B_BSC_Alam Hijau_Palembang'!trbl2))</definedName>
    <definedName name="terbilang2" localSheetId="66">TRIM(IF((MID('335C_BSC_Alam Hijau_Palemba'!trbl2,LEN('335C_BSC_Alam Hijau_Palemba'!trbl2),1))="/",LEFT('335C_BSC_Alam Hijau_Palemba'!trbl2,LEN('335C_BSC_Alam Hijau_Palemba'!trbl2)-1),'335C_BSC_Alam Hijau_Palemba'!trbl2))</definedName>
    <definedName name="terbilang2" localSheetId="67">TRIM(IF((MID('335D_BSC_Alam Hijau_Karawang'!trbl2,LEN('335D_BSC_Alam Hijau_Karawang'!trbl2),1))="/",LEFT('335D_BSC_Alam Hijau_Karawang'!trbl2,LEN('335D_BSC_Alam Hijau_Karawang'!trbl2)-1),'335D_BSC_Alam Hijau_Karawang'!trbl2))</definedName>
    <definedName name="terbilang2" localSheetId="68">TRIM(IF((MID('336_BSC_JHHP_Pekanbaru'!trbl2,LEN('336_BSC_JHHP_Pekanbaru'!trbl2),1))="/",LEFT('336_BSC_JHHP_Pekanbaru'!trbl2,LEN('336_BSC_JHHP_Pekanbaru'!trbl2)-1),'336_BSC_JHHP_Pekanbaru'!trbl2))</definedName>
    <definedName name="terbilang2" localSheetId="69">TRIM(IF((MID('337_BSC_Kino_Palembang'!trbl2,LEN('337_BSC_Kino_Palembang'!trbl2),1))="/",LEFT('337_BSC_Kino_Palembang'!trbl2,LEN('337_BSC_Kino_Palembang'!trbl2)-1),'337_BSC_Kino_Palembang'!trbl2))</definedName>
    <definedName name="terbilang2" localSheetId="70">TRIM(IF((MID('338_STL_Tarakan'!trbl2,LEN('338_STL_Tarakan'!trbl2),1))="/",LEFT('338_STL_Tarakan'!trbl2,LEN('338_STL_Tarakan'!trbl2)-1),'338_STL_Tarakan'!trbl2))</definedName>
    <definedName name="terbilang2" localSheetId="71">TRIM(IF((MID('339_Solologo_Persada_Banjar'!trbl2,LEN('339_Solologo_Persada_Banjar'!trbl2),1))="/",LEFT('339_Solologo_Persada_Banjar'!trbl2,LEN('339_Solologo_Persada_Banjar'!trbl2)-1),'339_Solologo_Persada_Banjar'!trbl2))</definedName>
    <definedName name="terbilang2" localSheetId="72">TRIM(IF((MID('340_Solologo_Persada_Pati'!trbl2,LEN('340_Solologo_Persada_Pati'!trbl2),1))="/",LEFT('340_Solologo_Persada_Pati'!trbl2,LEN('340_Solologo_Persada_Pati'!trbl2)-1),'340_Solologo_Persada_Pati'!trbl2))</definedName>
    <definedName name="terbilang2" localSheetId="73">TRIM(IF((MID('341_Solologo_Satya_Banjar'!trbl2,LEN('341_Solologo_Satya_Banjar'!trbl2),1))="/",LEFT('341_Solologo_Satya_Banjar'!trbl2,LEN('341_Solologo_Satya_Banjar'!trbl2)-1),'341_Solologo_Satya_Banjar'!trbl2))</definedName>
    <definedName name="terbilang2" localSheetId="74">TRIM(IF((MID('342_Solologo_Banyuwangi'!trbl2,LEN('342_Solologo_Banyuwangi'!trbl2),1))="/",LEFT('342_Solologo_Banyuwangi'!trbl2,LEN('342_Solologo_Banyuwangi'!trbl2)-1),'342_Solologo_Banyuwangi'!trbl2))</definedName>
    <definedName name="terbilang2" localSheetId="75">TRIM(IF((MID('342A_Solologo_Persada_Kendal'!trbl2,LEN('342A_Solologo_Persada_Kendal'!trbl2),1))="/",LEFT('342A_Solologo_Persada_Kendal'!trbl2,LEN('342A_Solologo_Persada_Kendal'!trbl2)-1),'342A_Solologo_Persada_Kendal'!trbl2))</definedName>
    <definedName name="terbilang2" localSheetId="76">TRIM(IF((MID('343_MAS Kargo_Jambi'!trbl2,LEN('343_MAS Kargo_Jambi'!trbl2),1))="/",LEFT('343_MAS Kargo_Jambi'!trbl2,LEN('343_MAS Kargo_Jambi'!trbl2)-1),'343_MAS Kargo_Jambi'!trbl2))</definedName>
    <definedName name="terbilang2" localSheetId="77">TRIM(IF((MID('344_Bpk Iqbal_Jambi'!trbl2,LEN('344_Bpk Iqbal_Jambi'!trbl2),1))="/",LEFT('344_Bpk Iqbal_Jambi'!trbl2,LEN('344_Bpk Iqbal_Jambi'!trbl2)-1),'344_Bpk Iqbal_Jambi'!trbl2))</definedName>
    <definedName name="terbilang2" localSheetId="78">TRIM(IF((MID('345_Yenlingtan_Primasari_BTH'!trbl2,LEN('345_Yenlingtan_Primasari_BTH'!trbl2),1))="/",LEFT('345_Yenlingtan_Primasari_BTH'!trbl2,LEN('345_Yenlingtan_Primasari_BTH'!trbl2)-1),'345_Yenlingtan_Primasari_BTH'!trbl2))</definedName>
    <definedName name="terbilang2" localSheetId="79">TRIM(IF((MID('346_Yenlingtan_Prambanan_BTH'!trbl2,LEN('346_Yenlingtan_Prambanan_BTH'!trbl2),1))="/",LEFT('346_Yenlingtan_Prambanan_BTH'!trbl2,LEN('346_Yenlingtan_Prambanan_BTH'!trbl2)-1),'346_Yenlingtan_Prambanan_BTH'!trbl2))</definedName>
    <definedName name="terbilang2" localSheetId="80">TRIM(IF((MID('347_Trawlbens_Batam'!trbl2,LEN('347_Trawlbens_Batam'!trbl2),1))="/",LEFT('347_Trawlbens_Batam'!trbl2,LEN('347_Trawlbens_Batam'!trbl2)-1),'347_Trawlbens_Batam'!trbl2))</definedName>
    <definedName name="terbilang2" localSheetId="81">TRIM(IF((MID('348_Cargo Trans_Batam'!trbl2,LEN('348_Cargo Trans_Batam'!trbl2),1))="/",LEFT('348_Cargo Trans_Batam'!trbl2,LEN('348_Cargo Trans_Batam'!trbl2)-1),'348_Cargo Trans_Batam'!trbl2))</definedName>
    <definedName name="terbilang2" localSheetId="82">TRIM(IF((MID('349_Cargo Trans_Batam'!trbl2,LEN('349_Cargo Trans_Batam'!trbl2),1))="/",LEFT('349_Cargo Trans_Batam'!trbl2,LEN('349_Cargo Trans_Batam'!trbl2)-1),'349_Cargo Trans_Batam'!trbl2))</definedName>
    <definedName name="terbilang2" localSheetId="83">TRIM(IF((MID('350_PT Sinar Himalaya_Makssar'!trbl2,LEN('350_PT Sinar Himalaya_Makssar'!trbl2),1))="/",LEFT('350_PT Sinar Himalaya_Makssar'!trbl2,LEN('350_PT Sinar Himalaya_Makssar'!trbl2)-1),'350_PT Sinar Himalaya_Makssar'!trbl2))</definedName>
    <definedName name="terbilang2" localSheetId="84">TRIM(IF((MID('351_Tiga Putra_Lahat'!trbl2,LEN('351_Tiga Putra_Lahat'!trbl2),1))="/",LEFT('351_Tiga Putra_Lahat'!trbl2,LEN('351_Tiga Putra_Lahat'!trbl2)-1),'351_Tiga Putra_Lahat'!trbl2))</definedName>
    <definedName name="terbilang2" localSheetId="85">TRIM(IF((MID('352_BBI_Kudus'!trbl2,LEN('352_BBI_Kudus'!trbl2),1))="/",LEFT('352_BBI_Kudus'!trbl2,LEN('352_BBI_Kudus'!trbl2)-1),'352_BBI_Kudus'!trbl2))</definedName>
    <definedName name="terbilang2" localSheetId="86">TRIM(IF((MID('353_BBI_Bali'!trbl2,LEN('353_BBI_Bali'!trbl2),1))="/",LEFT('353_BBI_Bali'!trbl2,LEN('353_BBI_Bali'!trbl2)-1),'353_BBI_Bali'!trbl2))</definedName>
    <definedName name="terbilang2" localSheetId="87">TRIM(IF((MID('354_BBI_Tuban'!trbl2,LEN('354_BBI_Tuban'!trbl2),1))="/",LEFT('354_BBI_Tuban'!trbl2,LEN('354_BBI_Tuban'!trbl2)-1),'354_BBI_Tuban'!trbl2))</definedName>
    <definedName name="terbilang2" localSheetId="88">TRIM(IF((MID('355_BBI_Malang'!trbl2,LEN('355_BBI_Malang'!trbl2),1))="/",LEFT('355_BBI_Malang'!trbl2,LEN('355_BBI_Malang'!trbl2)-1),'355_BBI_Malang'!trbl2))</definedName>
    <definedName name="terbilang2" localSheetId="89">TRIM(IF((MID('356_Lion_Pontianak'!trbl2,LEN('356_Lion_Pontianak'!trbl2),1))="/",LEFT('356_Lion_Pontianak'!trbl2,LEN('356_Lion_Pontianak'!trbl2)-1),'356_Lion_Pontianak'!trbl2))</definedName>
    <definedName name="terbilang2" localSheetId="90">TRIM(IF((MID('357_Lion_Malang'!trbl2,LEN('357_Lion_Malang'!trbl2),1))="/",LEFT('357_Lion_Malang'!trbl2,LEN('357_Lion_Malang'!trbl2)-1),'357_Lion_Malang'!trbl2))</definedName>
    <definedName name="terbilang2" localSheetId="91">TRIM(IF((MID('358_Lion_Bali'!trbl2,LEN('358_Lion_Bali'!trbl2),1))="/",LEFT('358_Lion_Bali'!trbl2,LEN('358_Lion_Bali'!trbl2)-1),'358_Lion_Bali'!trbl2))</definedName>
    <definedName name="terbilang2" localSheetId="92">TRIM(IF((MID('359_Lion_Pati'!trbl2,LEN('359_Lion_Pati'!trbl2),1))="/",LEFT('359_Lion_Pati'!trbl2,LEN('359_Lion_Pati'!trbl2)-1),'359_Lion_Pati'!trbl2))</definedName>
    <definedName name="terbilang2" localSheetId="93">TRIM(IF((MID('360_Lion_Pasuruan'!trbl2,LEN('360_Lion_Pasuruan'!trbl2),1))="/",LEFT('360_Lion_Pasuruan'!trbl2,LEN('360_Lion_Pasuruan'!trbl2)-1),'360_Lion_Pasuruan'!trbl2))</definedName>
    <definedName name="terbilang2" localSheetId="94">TRIM(IF((MID('361_Solologo_Satyaalam_Malang'!trbl2,LEN('361_Solologo_Satyaalam_Malang'!trbl2),1))="/",LEFT('361_Solologo_Satyaalam_Malang'!trbl2,LEN('361_Solologo_Satyaalam_Malang'!trbl2)-1),'361_Solologo_Satyaalam_Malang'!trbl2))</definedName>
    <definedName name="terbilang2" localSheetId="95">TRIM(IF((MID('362_Solologo_Satyaalam_Banjar'!trbl2,LEN('362_Solologo_Satyaalam_Banjar'!trbl2),1))="/",LEFT('362_Solologo_Satyaalam_Banjar'!trbl2,LEN('362_Solologo_Satyaalam_Banjar'!trbl2)-1),'362_Solologo_Satyaalam_Banjar'!trbl2))</definedName>
    <definedName name="terbilang2" localSheetId="96">TRIM(IF((MID('363_NCT_Jambi'!trbl2,LEN('363_NCT_Jambi'!trbl2),1))="/",LEFT('363_NCT_Jambi'!trbl2,LEN('363_NCT_Jambi'!trbl2)-1),'363_NCT_Jambi'!trbl2))</definedName>
    <definedName name="terbilang2" localSheetId="97">TRIM(IF((MID('363a_NCT_Jambi (2)'!trbl2,LEN('363a_NCT_Jambi (2)'!trbl2),1))="/",LEFT('363a_NCT_Jambi (2)'!trbl2,LEN('363a_NCT_Jambi (2)'!trbl2)-1),'363a_NCT_Jambi (2)'!trbl2))</definedName>
    <definedName name="terbilang2" localSheetId="98">TRIM(IF((MID('364_Bpk.Iqbal_Batam'!trbl2,LEN('364_Bpk.Iqbal_Batam'!trbl2),1))="/",LEFT('364_Bpk.Iqbal_Batam'!trbl2,LEN('364_Bpk.Iqbal_Batam'!trbl2)-1),'364_Bpk.Iqbal_Batam'!trbl2))</definedName>
    <definedName name="terbilang2" localSheetId="99">TRIM(IF((MID('365_Klik_Batam'!trbl2,LEN('365_Klik_Batam'!trbl2),1))="/",LEFT('365_Klik_Batam'!trbl2,LEN('365_Klik_Batam'!trbl2)-1),'365_Klik_Batam'!trbl2))</definedName>
    <definedName name="terbilang2" localSheetId="100">TRIM(IF((MID('366_Klik_Batam'!trbl2,LEN('366_Klik_Batam'!trbl2),1))="/",LEFT('366_Klik_Batam'!trbl2,LEN('366_Klik_Batam'!trbl2)-1),'366_Klik_Batam'!trbl2))</definedName>
    <definedName name="terbilang2" localSheetId="101">TRIM(IF((MID('367_Solologo_Palembang'!trbl2,LEN('367_Solologo_Palembang'!trbl2),1))="/",LEFT('367_Solologo_Palembang'!trbl2,LEN('367_Solologo_Palembang'!trbl2)-1),'367_Solologo_Palembang'!trbl2))</definedName>
    <definedName name="terbilang2" localSheetId="102">TRIM(IF((MID('368_Aras_PNK'!trbl2,LEN('368_Aras_PNK'!trbl2),1))="/",LEFT('368_Aras_PNK'!trbl2,LEN('368_Aras_PNK'!trbl2)-1),'368_Aras_PNK'!trbl2))</definedName>
    <definedName name="terbilang2" localSheetId="103">TRIM(IF((MID('368A_Aras_PNK'!trbl2,LEN('368A_Aras_PNK'!trbl2),1))="/",LEFT('368A_Aras_PNK'!trbl2,LEN('368A_Aras_PNK'!trbl2)-1),'368A_Aras_PNK'!trbl2))</definedName>
    <definedName name="terbilang2" localSheetId="104">TRIM(IF((MID('369_Yenlingtan_PT INTI_BTH'!trbl2,LEN('369_Yenlingtan_PT INTI_BTH'!trbl2),1))="/",LEFT('369_Yenlingtan_PT INTI_BTH'!trbl2,LEN('369_Yenlingtan_PT INTI_BTH'!trbl2)-1),'369_Yenlingtan_PT INTI_BTH'!trbl2))</definedName>
    <definedName name="terbilang2" localSheetId="105">TRIM(IF((MID('370_Menara_Jambi'!trbl2,LEN('370_Menara_Jambi'!trbl2),1))="/",LEFT('370_Menara_Jambi'!trbl2,LEN('370_Menara_Jambi'!trbl2)-1),'370_Menara_Jambi'!trbl2))</definedName>
    <definedName name="terbilang2" localSheetId="106">TRIM(IF((MID('371_PT. Lalitan Anugerah_Palu'!trbl2,LEN('371_PT. Lalitan Anugerah_Palu'!trbl2),1))="/",LEFT('371_PT. Lalitan Anugerah_Palu'!trbl2,LEN('371_PT. Lalitan Anugerah_Palu'!trbl2)-1),'371_PT. Lalitan Anugerah_Palu'!trbl2))</definedName>
    <definedName name="terbilang2" localSheetId="107">TRIM(IF((MID('372_Lion_ParePare'!trbl2,LEN('372_Lion_ParePare'!trbl2),1))="/",LEFT('372_Lion_ParePare'!trbl2,LEN('372_Lion_ParePare'!trbl2)-1),'372_Lion_ParePare'!trbl2))</definedName>
    <definedName name="terbilang2" localSheetId="108">TRIM(IF((MID('373_Lion_Makkatutu'!trbl2,LEN('373_Lion_Makkatutu'!trbl2),1))="/",LEFT('373_Lion_Makkatutu'!trbl2,LEN('373_Lion_Makkatutu'!trbl2)-1),'373_Lion_Makkatutu'!trbl2))</definedName>
    <definedName name="terbilang2" localSheetId="109">TRIM(IF((MID('374_BBI_Lampung'!trbl2,LEN('374_BBI_Lampung'!trbl2),1))="/",LEFT('374_BBI_Lampung'!trbl2,LEN('374_BBI_Lampung'!trbl2)-1),'374_BBI_Lampung'!trbl2))</definedName>
    <definedName name="terbilang2" localSheetId="110">TRIM(IF((MID('375_Bpk Budi_Banjarmasin'!trbl2,LEN('375_Bpk Budi_Banjarmasin'!trbl2),1))="/",LEFT('375_Bpk Budi_Banjarmasin'!trbl2,LEN('375_Bpk Budi_Banjarmasin'!trbl2)-1),'375_Bpk Budi_Banjarmasin'!trbl2))</definedName>
    <definedName name="terbilang2" localSheetId="111">TRIM(IF((MID('376_CV USAHA JAYA_Batam'!trbl2,LEN('376_CV USAHA JAYA_Batam'!trbl2),1))="/",LEFT('376_CV USAHA JAYA_Batam'!trbl2,LEN('376_CV USAHA JAYA_Batam'!trbl2)-1),'376_CV USAHA JAYA_Batam'!trbl2))</definedName>
    <definedName name="terbilang2" localSheetId="112">TRIM(IF((MID('377_Solologo_Persada_Pati'!trbl2,LEN('377_Solologo_Persada_Pati'!trbl2),1))="/",LEFT('377_Solologo_Persada_Pati'!trbl2,LEN('377_Solologo_Persada_Pati'!trbl2)-1),'377_Solologo_Persada_Pati'!trbl2))</definedName>
    <definedName name="terbilang2" localSheetId="113">TRIM(IF((MID('378_Yenlingtan_Batam'!trbl2,LEN('378_Yenlingtan_Batam'!trbl2),1))="/",LEFT('378_Yenlingtan_Batam'!trbl2,LEN('378_Yenlingtan_Batam'!trbl2)-1),'378_Yenlingtan_Batam'!trbl2))</definedName>
    <definedName name="terbilang2" localSheetId="114">TRIM(IF((MID('379_KaifaFood_Batam'!trbl2,LEN('379_KaifaFood_Batam'!trbl2),1))="/",LEFT('379_KaifaFood_Batam'!trbl2,LEN('379_KaifaFood_Batam'!trbl2)-1),'379_KaifaFood_Batam'!trbl2))</definedName>
    <definedName name="terbilang2" localSheetId="115">TRIM(IF((MID('380_AnzoraSkin_Batam'!trbl2,LEN('380_AnzoraSkin_Batam'!trbl2),1))="/",LEFT('380_AnzoraSkin_Batam'!trbl2,LEN('380_AnzoraSkin_Batam'!trbl2)-1),'380_AnzoraSkin_Batam'!trbl2))</definedName>
    <definedName name="terbilang2" localSheetId="116">TRIM(IF((MID('381_Yenlintang_Batam'!trbl2,LEN('381_Yenlintang_Batam'!trbl2),1))="/",LEFT('381_Yenlintang_Batam'!trbl2,LEN('381_Yenlintang_Batam'!trbl2)-1),'381_Yenlintang_Batam'!trbl2))</definedName>
    <definedName name="terbilang2" localSheetId="117">TRIM(IF((MID('382_TifaTransLog_Batam'!trbl2,LEN('382_TifaTransLog_Batam'!trbl2),1))="/",LEFT('382_TifaTransLog_Batam'!trbl2,LEN('382_TifaTransLog_Batam'!trbl2)-1),'382_TifaTransLog_Batam'!trbl2))</definedName>
    <definedName name="terbilang2" localSheetId="118">TRIM(IF((MID('383_Ibu Mujiasih_Sleman'!trbl2,LEN('383_Ibu Mujiasih_Sleman'!trbl2),1))="/",LEFT('383_Ibu Mujiasih_Sleman'!trbl2,LEN('383_Ibu Mujiasih_Sleman'!trbl2)-1),'383_Ibu Mujiasih_Sleman'!trbl2))</definedName>
    <definedName name="terbilang2" localSheetId="119">TRIM(IF((MID('384_Yenlintang_Batam'!trbl2,LEN('384_Yenlintang_Batam'!trbl2),1))="/",LEFT('384_Yenlintang_Batam'!trbl2,LEN('384_Yenlintang_Batam'!trbl2)-1),'384_Yenlintang_Batam'!trbl2))</definedName>
    <definedName name="terbilang2" localSheetId="120">TRIM(IF((MID('385_Yenlintang_Batam'!trbl2,LEN('385_Yenlintang_Batam'!trbl2),1))="/",LEFT('385_Yenlintang_Batam'!trbl2,LEN('385_Yenlintang_Batam'!trbl2)-1),'385_Yenlintang_Batam'!trbl2))</definedName>
    <definedName name="terbilang2" localSheetId="121">TRIM(IF((MID('386_Yenlintang_Batam'!trbl2,LEN('386_Yenlintang_Batam'!trbl2),1))="/",LEFT('386_Yenlintang_Batam'!trbl2,LEN('386_Yenlintang_Batam'!trbl2)-1),'386_Yenlintang_Batam'!trbl2))</definedName>
    <definedName name="terbilang2" localSheetId="122">TRIM(IF((MID('387_DN_Surabaya'!trbl2,LEN('387_DN_Surabaya'!trbl2),1))="/",LEFT('387_DN_Surabaya'!trbl2,LEN('387_DN_Surabaya'!trbl2)-1),'387_DN_Surabaya'!trbl2))</definedName>
    <definedName name="terbilang2" localSheetId="123">TRIM(IF((MID('388_BSC_Kino_Siantar&amp; Medan'!trbl2,LEN('388_BSC_Kino_Siantar&amp; Medan'!trbl2),1))="/",LEFT('388_BSC_Kino_Siantar&amp; Medan'!trbl2,LEN('388_BSC_Kino_Siantar&amp; Medan'!trbl2)-1),'388_BSC_Kino_Siantar&amp; Medan'!trbl2))</definedName>
    <definedName name="terbilang2" localSheetId="124">TRIM(IF((MID('389_BSC_Alam Hijau_Bandung 2'!trbl2,LEN('389_BSC_Alam Hijau_Bandung 2'!trbl2),1))="/",LEFT('389_BSC_Alam Hijau_Bandung 2'!trbl2,LEN('389_BSC_Alam Hijau_Bandung 2'!trbl2)-1),'389_BSC_Alam Hijau_Bandung 2'!trbl2))</definedName>
    <definedName name="terbilang2" localSheetId="125">TRIM(IF((MID('389A_BSC_Alam Hijau_Medan'!trbl2,LEN('389A_BSC_Alam Hijau_Medan'!trbl2),1))="/",LEFT('389A_BSC_Alam Hijau_Medan'!trbl2,LEN('389A_BSC_Alam Hijau_Medan'!trbl2)-1),'389A_BSC_Alam Hijau_Medan'!trbl2))</definedName>
    <definedName name="terbilang2" localSheetId="126">TRIM(IF((MID('390_PT. Olesin Ajah_Yenlintang'!trbl2,LEN('390_PT. Olesin Ajah_Yenlintang'!trbl2),1))="/",LEFT('390_PT. Olesin Ajah_Yenlintang'!trbl2,LEN('390_PT. Olesin Ajah_Yenlintang'!trbl2)-1),'390_PT. Olesin Ajah_Yenlintang'!trbl2))</definedName>
    <definedName name="terbilang2" localSheetId="127">TRIM(IF((MID('391_Trawlbens_Batam'!trbl2,LEN('391_Trawlbens_Batam'!trbl2),1))="/",LEFT('391_Trawlbens_Batam'!trbl2,LEN('391_Trawlbens_Batam'!trbl2)-1),'391_Trawlbens_Batam'!trbl2))</definedName>
    <definedName name="terbilang2" localSheetId="128">TRIM(IF((MID('392_Klik_Batam'!trbl2,LEN('392_Klik_Batam'!trbl2),1))="/",LEFT('392_Klik_Batam'!trbl2,LEN('392_Klik_Batam'!trbl2)-1),'392_Klik_Batam'!trbl2))</definedName>
    <definedName name="terbilang2" localSheetId="129">TRIM(IF((MID('393_Numi Center_Yenlintang'!trbl2,LEN('393_Numi Center_Yenlintang'!trbl2),1))="/",LEFT('393_Numi Center_Yenlintang'!trbl2,LEN('393_Numi Center_Yenlintang'!trbl2)-1),'393_Numi Center_Yenlintang'!trbl2))</definedName>
    <definedName name="terbilang2" localSheetId="130">TRIM(IF((MID('394_Jajan Korea_Batam'!trbl2,LEN('394_Jajan Korea_Batam'!trbl2),1))="/",LEFT('394_Jajan Korea_Batam'!trbl2,LEN('394_Jajan Korea_Batam'!trbl2)-1),'394_Jajan Korea_Batam'!trbl2))</definedName>
    <definedName name="terbilang2" localSheetId="131">TRIM(IF((MID('395_Trawlbens_Batam'!trbl2,LEN('395_Trawlbens_Batam'!trbl2),1))="/",LEFT('395_Trawlbens_Batam'!trbl2,LEN('395_Trawlbens_Batam'!trbl2)-1),'395_Trawlbens_Batam'!trbl2))</definedName>
    <definedName name="terbilang2" localSheetId="132">TRIM(IF((MID('396_Bpk. Alexander_Makassar'!trbl2,LEN('396_Bpk. Alexander_Makassar'!trbl2),1))="/",LEFT('396_Bpk. Alexander_Makassar'!trbl2,LEN('396_Bpk. Alexander_Makassar'!trbl2)-1),'396_Bpk. Alexander_Makassar'!trbl2))</definedName>
    <definedName name="terbilang2" localSheetId="133">TRIM(IF((MID('397_Bpk. Ceper_Cikarang'!trbl2,LEN('397_Bpk. Ceper_Cikarang'!trbl2),1))="/",LEFT('397_Bpk. Ceper_Cikarang'!trbl2,LEN('397_Bpk. Ceper_Cikarang'!trbl2)-1),'397_Bpk. Ceper_Cikarang'!trbl2))</definedName>
    <definedName name="terbilang2" localSheetId="134">TRIM(IF((MID('398_Bpk. Ahmad_Palembang'!trbl2,LEN('398_Bpk. Ahmad_Palembang'!trbl2),1))="/",LEFT('398_Bpk. Ahmad_Palembang'!trbl2,LEN('398_Bpk. Ahmad_Palembang'!trbl2)-1),'398_Bpk. Ahmad_Palembang'!trbl2))</definedName>
    <definedName name="terbilang2" localSheetId="135">TRIM(IF((MID('399_Surya Jasa_Pontianak'!trbl2,LEN('399_Surya Jasa_Pontianak'!trbl2),1))="/",LEFT('399_Surya Jasa_Pontianak'!trbl2,LEN('399_Surya Jasa_Pontianak'!trbl2)-1),'399_Surya Jasa_Pontianak'!trbl2))</definedName>
    <definedName name="terbilang2" localSheetId="136">TRIM(IF((MID('400_Lion_ParePare'!trbl2,LEN('400_Lion_ParePare'!trbl2),1))="/",LEFT('400_Lion_ParePare'!trbl2,LEN('400_Lion_ParePare'!trbl2)-1),'400_Lion_ParePare'!trbl2))</definedName>
    <definedName name="terbilang2" localSheetId="137">TRIM(IF((MID('401_MTEK_Tangerang'!trbl2,LEN('401_MTEK_Tangerang'!trbl2),1))="/",LEFT('401_MTEK_Tangerang'!trbl2,LEN('401_MTEK_Tangerang'!trbl2)-1),'401_MTEK_Tangerang'!trbl2))</definedName>
    <definedName name="terbilang2" localSheetId="138">TRIM(IF((MID('402_BBI_Denpasar'!trbl2,LEN('402_BBI_Denpasar'!trbl2),1))="/",LEFT('402_BBI_Denpasar'!trbl2,LEN('402_BBI_Denpasar'!trbl2)-1),'402_BBI_Denpasar'!trbl2))</definedName>
    <definedName name="terbilang2" localSheetId="139">TRIM(IF((MID('403_PT Super Sukses_MAS Kargo'!trbl2,LEN('403_PT Super Sukses_MAS Kargo'!trbl2),1))="/",LEFT('403_PT Super Sukses_MAS Kargo'!trbl2,LEN('403_PT Super Sukses_MAS Kargo'!trbl2)-1),'403_PT Super Sukses_MAS Kargo'!trbl2))</definedName>
    <definedName name="terbilang2" localSheetId="140">TRIM(IF((MID('404_MAS Kargo_Pontianak'!trbl2,LEN('404_MAS Kargo_Pontianak'!trbl2),1))="/",LEFT('404_MAS Kargo_Pontianak'!trbl2,LEN('404_MAS Kargo_Pontianak'!trbl2)-1),'404_MAS Kargo_Pontianak'!trbl2))</definedName>
    <definedName name="terbilang2" localSheetId="141">TRIM(IF((MID('405_PT Korea Global_MAS Kargo'!trbl2,LEN('405_PT Korea Global_MAS Kargo'!trbl2),1))="/",LEFT('405_PT Korea Global_MAS Kargo'!trbl2,LEN('405_PT Korea Global_MAS Kargo'!trbl2)-1),'405_PT Korea Global_MAS Kargo'!trbl2))</definedName>
    <definedName name="terbilang2" localSheetId="142">TRIM(IF((MID('406_PT Almas_MAS Kargo'!trbl2,LEN('406_PT Almas_MAS Kargo'!trbl2),1))="/",LEFT('406_PT Almas_MAS Kargo'!trbl2,LEN('406_PT Almas_MAS Kargo'!trbl2)-1),'406_PT Almas_MAS Kargo'!trbl2))</definedName>
    <definedName name="terbilang2" localSheetId="143">TRIM(IF((MID('407_Wipa_Batam'!trbl2,LEN('407_Wipa_Batam'!trbl2),1))="/",LEFT('407_Wipa_Batam'!trbl2,LEN('407_Wipa_Batam'!trbl2)-1),'407_Wipa_Batam'!trbl2))</definedName>
    <definedName name="terbilang2" localSheetId="144">TRIM(IF((MID('408_Trawlbens_Batam'!trbl2,LEN('408_Trawlbens_Batam'!trbl2),1))="/",LEFT('408_Trawlbens_Batam'!trbl2,LEN('408_Trawlbens_Batam'!trbl2)-1),'408_Trawlbens_Batam'!trbl2))</definedName>
    <definedName name="terbilang2">TRIM(IF((MID(trbl2,LEN(trbl2),1))="/",LEFT(trbl2,LEN(trbl2)-1),trbl2))</definedName>
    <definedName name="terbilang3" localSheetId="0">IF('[3]Pos Log Serang 260721'!XFD1=0,"nol",IF(TYPE('[3]Pos Log Serang 260721'!XFD1)=1,IF(MOD('[3]Pos Log Serang 260721'!XFD1,INT('[3]Pos Log Serang 260721'!XFD1))=0,TRIM('274_NCT_Lampung'!milyar3&amp;'274_NCT_Lampung'!juta3&amp;'274_NCT_Lampung'!ribu3&amp;'274_NCT_Lampung'!ratus3),"ANGKA HARUS BILANGAN BULAT!"),"DATA TIDAK BOLEH BERTIPE TEKS!"))</definedName>
    <definedName name="terbilang3" localSheetId="1">IF('[3]Pos Log Serang 260721'!XFD1=0,"nol",IF(TYPE('[3]Pos Log Serang 260721'!XFD1)=1,IF(MOD('[3]Pos Log Serang 260721'!XFD1,INT('[3]Pos Log Serang 260721'!XFD1))=0,TRIM('275_Pandu_Pontianak'!milyar3&amp;'275_Pandu_Pontianak'!juta3&amp;'275_Pandu_Pontianak'!ribu3&amp;'275_Pandu_Pontianak'!ratus3),"ANGKA HARUS BILANGAN BULAT!"),"DATA TIDAK BOLEH BERTIPE TEKS!"))</definedName>
    <definedName name="terbilang3" localSheetId="2">IF('[3]Pos Log Serang 260721'!XFD1=0,"nol",IF(TYPE('[3]Pos Log Serang 260721'!XFD1)=1,IF(MOD('[3]Pos Log Serang 260721'!XFD1,INT('[3]Pos Log Serang 260721'!XFD1))=0,TRIM('276_MTEK_Jawa Barat'!milyar3&amp;'276_MTEK_Jawa Barat'!juta3&amp;'276_MTEK_Jawa Barat'!ribu3&amp;'276_MTEK_Jawa Barat'!ratus3),"ANGKA HARUS BILANGAN BULAT!"),"DATA TIDAK BOLEH BERTIPE TEKS!"))</definedName>
    <definedName name="terbilang3" localSheetId="3">IF('[3]Pos Log Serang 260721'!XFD1=0,"nol",IF(TYPE('[3]Pos Log Serang 260721'!XFD1)=1,IF(MOD('[3]Pos Log Serang 260721'!XFD1,INT('[3]Pos Log Serang 260721'!XFD1))=0,TRIM('278_BSC_Kino_Kisaran'!milyar3&amp;'278_BSC_Kino_Kisaran'!juta3&amp;'278_BSC_Kino_Kisaran'!ribu3&amp;'278_BSC_Kino_Kisaran'!ratus3),"ANGKA HARUS BILANGAN BULAT!"),"DATA TIDAK BOLEH BERTIPE TEKS!"))</definedName>
    <definedName name="terbilang3" localSheetId="4">IF('[3]Pos Log Serang 260721'!XFD1=0,"nol",IF(TYPE('[3]Pos Log Serang 260721'!XFD1)=1,IF(MOD('[3]Pos Log Serang 260721'!XFD1,INT('[3]Pos Log Serang 260721'!XFD1))=0,TRIM('279_BSC_Alam Hijau_Kota Bumi'!milyar3&amp;'279_BSC_Alam Hijau_Kota Bumi'!juta3&amp;'279_BSC_Alam Hijau_Kota Bumi'!ribu3&amp;'279_BSC_Alam Hijau_Kota Bumi'!ratus3),"ANGKA HARUS BILANGAN BULAT!"),"DATA TIDAK BOLEH BERTIPE TEKS!"))</definedName>
    <definedName name="terbilang3" localSheetId="5">IF('[3]Pos Log Serang 260721'!XFD1=0,"nol",IF(TYPE('[3]Pos Log Serang 260721'!XFD1)=1,IF(MOD('[3]Pos Log Serang 260721'!XFD1,INT('[3]Pos Log Serang 260721'!XFD1))=0,TRIM('280_BSC_Alam Hijau_Medan'!milyar3&amp;'280_BSC_Alam Hijau_Medan'!juta3&amp;'280_BSC_Alam Hijau_Medan'!ribu3&amp;'280_BSC_Alam Hijau_Medan'!ratus3),"ANGKA HARUS BILANGAN BULAT!"),"DATA TIDAK BOLEH BERTIPE TEKS!"))</definedName>
    <definedName name="terbilang3" localSheetId="6">IF('[3]Pos Log Serang 260721'!XFD1=0,"nol",IF(TYPE('[3]Pos Log Serang 260721'!XFD1)=1,IF(MOD('[3]Pos Log Serang 260721'!XFD1,INT('[3]Pos Log Serang 260721'!XFD1))=0,TRIM('281_BSC_JHHPLamoung'!milyar3&amp;'281_BSC_JHHPLamoung'!juta3&amp;'281_BSC_JHHPLamoung'!ribu3&amp;'281_BSC_JHHPLamoung'!ratus3),"ANGKA HARUS BILANGAN BULAT!"),"DATA TIDAK BOLEH BERTIPE TEKS!"))</definedName>
    <definedName name="terbilang3" localSheetId="7">IF('[3]Pos Log Serang 260721'!XFD1=0,"nol",IF(TYPE('[3]Pos Log Serang 260721'!XFD1)=1,IF(MOD('[3]Pos Log Serang 260721'!XFD1,INT('[3]Pos Log Serang 260721'!XFD1))=0,TRIM('282_Solologo_Setiaalam_Malang'!milyar3&amp;'282_Solologo_Setiaalam_Malang'!juta3&amp;'282_Solologo_Setiaalam_Malang'!ribu3&amp;'282_Solologo_Setiaalam_Malang'!ratus3),"ANGKA HARUS BILANGAN BULAT!"),"DATA TIDAK BOLEH BERTIPE TEKS!"))</definedName>
    <definedName name="terbilang3" localSheetId="8">IF('[3]Pos Log Serang 260721'!XFD1=0,"nol",IF(TYPE('[3]Pos Log Serang 260721'!XFD1)=1,IF(MOD('[3]Pos Log Serang 260721'!XFD1,INT('[3]Pos Log Serang 260721'!XFD1))=0,TRIM('282A_Solologo_Persada_Pasuruan'!milyar3&amp;'282A_Solologo_Persada_Pasuruan'!juta3&amp;'282A_Solologo_Persada_Pasuruan'!ribu3&amp;'282A_Solologo_Persada_Pasuruan'!ratus3),"ANGKA HARUS BILANGAN BULAT!"),"DATA TIDAK BOLEH BERTIPE TEKS!"))</definedName>
    <definedName name="terbilang3" localSheetId="9">IF('[3]Pos Log Serang 260721'!XFD1=0,"nol",IF(TYPE('[3]Pos Log Serang 260721'!XFD1)=1,IF(MOD('[3]Pos Log Serang 260721'!XFD1,INT('[3]Pos Log Serang 260721'!XFD1))=0,TRIM('283_Solologo_Persada_Pati'!milyar3&amp;'283_Solologo_Persada_Pati'!juta3&amp;'283_Solologo_Persada_Pati'!ribu3&amp;'283_Solologo_Persada_Pati'!ratus3),"ANGKA HARUS BILANGAN BULAT!"),"DATA TIDAK BOLEH BERTIPE TEKS!"))</definedName>
    <definedName name="terbilang3" localSheetId="10">IF('[3]Pos Log Serang 260721'!XFD1=0,"nol",IF(TYPE('[3]Pos Log Serang 260721'!XFD1)=1,IF(MOD('[3]Pos Log Serang 260721'!XFD1,INT('[3]Pos Log Serang 260721'!XFD1))=0,TRIM('284_Bpk. Agha_Jakarta'!milyar3&amp;'284_Bpk. Agha_Jakarta'!juta3&amp;'284_Bpk. Agha_Jakarta'!ribu3&amp;'284_Bpk. Agha_Jakarta'!ratus3),"ANGKA HARUS BILANGAN BULAT!"),"DATA TIDAK BOLEH BERTIPE TEKS!"))</definedName>
    <definedName name="terbilang3" localSheetId="11">IF('[3]Pos Log Serang 260721'!XFD1=0,"nol",IF(TYPE('[3]Pos Log Serang 260721'!XFD1)=1,IF(MOD('[3]Pos Log Serang 260721'!XFD1,INT('[3]Pos Log Serang 260721'!XFD1))=0,TRIM('285_Bpk Zudi_Banjarmasin'!milyar3&amp;'285_Bpk Zudi_Banjarmasin'!juta3&amp;'285_Bpk Zudi_Banjarmasin'!ribu3&amp;'285_Bpk Zudi_Banjarmasin'!ratus3),"ANGKA HARUS BILANGAN BULAT!"),"DATA TIDAK BOLEH BERTIPE TEKS!"))</definedName>
    <definedName name="terbilang3" localSheetId="12">IF('[3]Pos Log Serang 260721'!XFD1=0,"nol",IF(TYPE('[3]Pos Log Serang 260721'!XFD1)=1,IF(MOD('[3]Pos Log Serang 260721'!XFD1,INT('[3]Pos Log Serang 260721'!XFD1))=0,TRIM('286_DN_Lampung'!milyar3&amp;'286_DN_Lampung'!juta3&amp;'286_DN_Lampung'!ribu3&amp;'286_DN_Lampung'!ratus3),"ANGKA HARUS BILANGAN BULAT!"),"DATA TIDAK BOLEH BERTIPE TEKS!"))</definedName>
    <definedName name="terbilang3" localSheetId="13">IF('[3]Pos Log Serang 260721'!XFD1=0,"nol",IF(TYPE('[3]Pos Log Serang 260721'!XFD1)=1,IF(MOD('[3]Pos Log Serang 260721'!XFD1,INT('[3]Pos Log Serang 260721'!XFD1))=0,TRIM('287_Segoro_Korea'!milyar3&amp;'287_Segoro_Korea'!juta3&amp;'287_Segoro_Korea'!ribu3&amp;'287_Segoro_Korea'!ratus3),"ANGKA HARUS BILANGAN BULAT!"),"DATA TIDAK BOLEH BERTIPE TEKS!"))</definedName>
    <definedName name="terbilang3" localSheetId="14">IF('[3]Pos Log Serang 260721'!XFD1=0,"nol",IF(TYPE('[3]Pos Log Serang 260721'!XFD1)=1,IF(MOD('[3]Pos Log Serang 260721'!XFD1,INT('[3]Pos Log Serang 260721'!XFD1))=0,TRIM('288_BSC_Alamhijau_Pekanbaru'!milyar3&amp;'288_BSC_Alamhijau_Pekanbaru'!juta3&amp;'288_BSC_Alamhijau_Pekanbaru'!ribu3&amp;'288_BSC_Alamhijau_Pekanbaru'!ratus3),"ANGKA HARUS BILANGAN BULAT!"),"DATA TIDAK BOLEH BERTIPE TEKS!"))</definedName>
    <definedName name="terbilang3" localSheetId="15">IF('[3]Pos Log Serang 260721'!XFD1=0,"nol",IF(TYPE('[3]Pos Log Serang 260721'!XFD1)=1,IF(MOD('[3]Pos Log Serang 260721'!XFD1,INT('[3]Pos Log Serang 260721'!XFD1))=0,TRIM('289_PT. Yasa_Konawe'!milyar3&amp;'289_PT. Yasa_Konawe'!juta3&amp;'289_PT. Yasa_Konawe'!ribu3&amp;'289_PT. Yasa_Konawe'!ratus3),"ANGKA HARUS BILANGAN BULAT!"),"DATA TIDAK BOLEH BERTIPE TEKS!"))</definedName>
    <definedName name="terbilang3" localSheetId="16">IF('[3]Pos Log Serang 260721'!XFD1=0,"nol",IF(TYPE('[3]Pos Log Serang 260721'!XFD1)=1,IF(MOD('[3]Pos Log Serang 260721'!XFD1,INT('[3]Pos Log Serang 260721'!XFD1))=0,TRIM('290_PCS_Ketapang'!milyar3&amp;'290_PCS_Ketapang'!juta3&amp;'290_PCS_Ketapang'!ribu3&amp;'290_PCS_Ketapang'!ratus3),"ANGKA HARUS BILANGAN BULAT!"),"DATA TIDAK BOLEH BERTIPE TEKS!"))</definedName>
    <definedName name="terbilang3" localSheetId="17">IF('[3]Pos Log Serang 260721'!XFD1=0,"nol",IF(TYPE('[3]Pos Log Serang 260721'!XFD1)=1,IF(MOD('[3]Pos Log Serang 260721'!XFD1,INT('[3]Pos Log Serang 260721'!XFD1))=0,TRIM('291_Menara_Cirebon'!milyar3&amp;'291_Menara_Cirebon'!juta3&amp;'291_Menara_Cirebon'!ribu3&amp;'291_Menara_Cirebon'!ratus3),"ANGKA HARUS BILANGAN BULAT!"),"DATA TIDAK BOLEH BERTIPE TEKS!"))</definedName>
    <definedName name="terbilang3" localSheetId="18">IF('[3]Pos Log Serang 260721'!XFD1=0,"nol",IF(TYPE('[3]Pos Log Serang 260721'!XFD1)=1,IF(MOD('[3]Pos Log Serang 260721'!XFD1,INT('[3]Pos Log Serang 260721'!XFD1))=0,TRIM('292_Menara_Medan'!milyar3&amp;'292_Menara_Medan'!juta3&amp;'292_Menara_Medan'!ribu3&amp;'292_Menara_Medan'!ratus3),"ANGKA HARUS BILANGAN BULAT!"),"DATA TIDAK BOLEH BERTIPE TEKS!"))</definedName>
    <definedName name="terbilang3" localSheetId="19">IF('[3]Pos Log Serang 260721'!XFD1=0,"nol",IF(TYPE('[3]Pos Log Serang 260721'!XFD1)=1,IF(MOD('[3]Pos Log Serang 260721'!XFD1,INT('[3]Pos Log Serang 260721'!XFD1))=0,TRIM('293_MTEK_Indramayu'!milyar3&amp;'293_MTEK_Indramayu'!juta3&amp;'293_MTEK_Indramayu'!ribu3&amp;'293_MTEK_Indramayu'!ratus3),"ANGKA HARUS BILANGAN BULAT!"),"DATA TIDAK BOLEH BERTIPE TEKS!"))</definedName>
    <definedName name="terbilang3" localSheetId="20">IF('[3]Pos Log Serang 260721'!XFD1=0,"nol",IF(TYPE('[3]Pos Log Serang 260721'!XFD1)=1,IF(MOD('[3]Pos Log Serang 260721'!XFD1,INT('[3]Pos Log Serang 260721'!XFD1))=0,TRIM('294_MTEK_Bogor'!milyar3&amp;'294_MTEK_Bogor'!juta3&amp;'294_MTEK_Bogor'!ribu3&amp;'294_MTEK_Bogor'!ratus3),"ANGKA HARUS BILANGAN BULAT!"),"DATA TIDAK BOLEH BERTIPE TEKS!"))</definedName>
    <definedName name="terbilang3" localSheetId="21">IF('[3]Pos Log Serang 260721'!XFD1=0,"nol",IF(TYPE('[3]Pos Log Serang 260721'!XFD1)=1,IF(MOD('[3]Pos Log Serang 260721'!XFD1,INT('[3]Pos Log Serang 260721'!XFD1))=0,TRIM('295_Solologo_Setyalam_Malang'!milyar3&amp;'295_Solologo_Setyalam_Malang'!juta3&amp;'295_Solologo_Setyalam_Malang'!ribu3&amp;'295_Solologo_Setyalam_Malang'!ratus3),"ANGKA HARUS BILANGAN BULAT!"),"DATA TIDAK BOLEH BERTIPE TEKS!"))</definedName>
    <definedName name="terbilang3" localSheetId="22">IF('[3]Pos Log Serang 260721'!XFD1=0,"nol",IF(TYPE('[3]Pos Log Serang 260721'!XFD1)=1,IF(MOD('[3]Pos Log Serang 260721'!XFD1,INT('[3]Pos Log Serang 260721'!XFD1))=0,TRIM('296_Solologo_Persada_Pasuruan'!milyar3&amp;'296_Solologo_Persada_Pasuruan'!juta3&amp;'296_Solologo_Persada_Pasuruan'!ribu3&amp;'296_Solologo_Persada_Pasuruan'!ratus3),"ANGKA HARUS BILANGAN BULAT!"),"DATA TIDAK BOLEH BERTIPE TEKS!"))</definedName>
    <definedName name="terbilang3" localSheetId="23">IF('[3]Pos Log Serang 260721'!XFD1=0,"nol",IF(TYPE('[3]Pos Log Serang 260721'!XFD1)=1,IF(MOD('[3]Pos Log Serang 260721'!XFD1,INT('[3]Pos Log Serang 260721'!XFD1))=0,TRIM('297_Brama_Batam'!milyar3&amp;'297_Brama_Batam'!juta3&amp;'297_Brama_Batam'!ribu3&amp;'297_Brama_Batam'!ratus3),"ANGKA HARUS BILANGAN BULAT!"),"DATA TIDAK BOLEH BERTIPE TEKS!"))</definedName>
    <definedName name="terbilang3" localSheetId="24">IF('[3]Pos Log Serang 260721'!XFD1=0,"nol",IF(TYPE('[3]Pos Log Serang 260721'!XFD1)=1,IF(MOD('[3]Pos Log Serang 260721'!XFD1,INT('[3]Pos Log Serang 260721'!XFD1))=0,TRIM('298_CMT_Pekanbaru'!milyar3&amp;'298_CMT_Pekanbaru'!juta3&amp;'298_CMT_Pekanbaru'!ribu3&amp;'298_CMT_Pekanbaru'!ratus3),"ANGKA HARUS BILANGAN BULAT!"),"DATA TIDAK BOLEH BERTIPE TEKS!"))</definedName>
    <definedName name="terbilang3" localSheetId="25">IF('[3]Pos Log Serang 260721'!XFD1=0,"nol",IF(TYPE('[3]Pos Log Serang 260721'!XFD1)=1,IF(MOD('[3]Pos Log Serang 260721'!XFD1,INT('[3]Pos Log Serang 260721'!XFD1))=0,TRIM('299_Multi Anugrah_Purwokerto'!milyar3&amp;'299_Multi Anugrah_Purwokerto'!juta3&amp;'299_Multi Anugrah_Purwokerto'!ribu3&amp;'299_Multi Anugrah_Purwokerto'!ratus3),"ANGKA HARUS BILANGAN BULAT!"),"DATA TIDAK BOLEH BERTIPE TEKS!"))</definedName>
    <definedName name="terbilang3" localSheetId="26">IF('[3]Pos Log Serang 260721'!XFD1=0,"nol",IF(TYPE('[3]Pos Log Serang 260721'!XFD1)=1,IF(MOD('[3]Pos Log Serang 260721'!XFD1,INT('[3]Pos Log Serang 260721'!XFD1))=0,TRIM('300_Brama_Pontianak'!milyar3&amp;'300_Brama_Pontianak'!juta3&amp;'300_Brama_Pontianak'!ribu3&amp;'300_Brama_Pontianak'!ratus3),"ANGKA HARUS BILANGAN BULAT!"),"DATA TIDAK BOLEH BERTIPE TEKS!"))</definedName>
    <definedName name="terbilang3" localSheetId="27">IF('[3]Pos Log Serang 260721'!XFD1=0,"nol",IF(TYPE('[3]Pos Log Serang 260721'!XFD1)=1,IF(MOD('[3]Pos Log Serang 260721'!XFD1,INT('[3]Pos Log Serang 260721'!XFD1))=0,TRIM('301_Expresindo_Pondok Cabe'!milyar3&amp;'301_Expresindo_Pondok Cabe'!juta3&amp;'301_Expresindo_Pondok Cabe'!ribu3&amp;'301_Expresindo_Pondok Cabe'!ratus3),"ANGKA HARUS BILANGAN BULAT!"),"DATA TIDAK BOLEH BERTIPE TEKS!"))</definedName>
    <definedName name="terbilang3" localSheetId="28">IF('[3]Pos Log Serang 260721'!XFD1=0,"nol",IF(TYPE('[3]Pos Log Serang 260721'!XFD1)=1,IF(MOD('[3]Pos Log Serang 260721'!XFD1,INT('[3]Pos Log Serang 260721'!XFD1))=0,TRIM('302_Hinawa DNR_Mix'!milyar3&amp;'302_Hinawa DNR_Mix'!juta3&amp;'302_Hinawa DNR_Mix'!ribu3&amp;'302_Hinawa DNR_Mix'!ratus3),"ANGKA HARUS BILANGAN BULAT!"),"DATA TIDAK BOLEH BERTIPE TEKS!"))</definedName>
    <definedName name="terbilang3" localSheetId="29">IF('[3]Pos Log Serang 260721'!XFD1=0,"nol",IF(TYPE('[3]Pos Log Serang 260721'!XFD1)=1,IF(MOD('[3]Pos Log Serang 260721'!XFD1,INT('[3]Pos Log Serang 260721'!XFD1))=0,TRIM('303_Trawlbens_Batam'!milyar3&amp;'303_Trawlbens_Batam'!juta3&amp;'303_Trawlbens_Batam'!ribu3&amp;'303_Trawlbens_Batam'!ratus3),"ANGKA HARUS BILANGAN BULAT!"),"DATA TIDAK BOLEH BERTIPE TEKS!"))</definedName>
    <definedName name="terbilang3" localSheetId="30">IF('[3]Pos Log Serang 260721'!XFD1=0,"nol",IF(TYPE('[3]Pos Log Serang 260721'!XFD1)=1,IF(MOD('[3]Pos Log Serang 260721'!XFD1,INT('[3]Pos Log Serang 260721'!XFD1))=0,TRIM('304_Yenlingtan_Beorganik_BT'!milyar3&amp;'304_Yenlingtan_Beorganik_BT'!juta3&amp;'304_Yenlingtan_Beorganik_BT'!ribu3&amp;'304_Yenlingtan_Beorganik_BT'!ratus3),"ANGKA HARUS BILANGAN BULAT!"),"DATA TIDAK BOLEH BERTIPE TEKS!"))</definedName>
    <definedName name="terbilang3" localSheetId="31">IF('[3]Pos Log Serang 260721'!XFD1=0,"nol",IF(TYPE('[3]Pos Log Serang 260721'!XFD1)=1,IF(MOD('[3]Pos Log Serang 260721'!XFD1,INT('[3]Pos Log Serang 260721'!XFD1))=0,TRIM('305_Yenlingtan_Primasari_BTM'!milyar3&amp;'305_Yenlingtan_Primasari_BTM'!juta3&amp;'305_Yenlingtan_Primasari_BTM'!ribu3&amp;'305_Yenlingtan_Primasari_BTM'!ratus3),"ANGKA HARUS BILANGAN BULAT!"),"DATA TIDAK BOLEH BERTIPE TEKS!"))</definedName>
    <definedName name="terbilang3" localSheetId="32">IF('[3]Pos Log Serang 260721'!XFD1=0,"nol",IF(TYPE('[3]Pos Log Serang 260721'!XFD1)=1,IF(MOD('[3]Pos Log Serang 260721'!XFD1,INT('[3]Pos Log Serang 260721'!XFD1))=0,TRIM('306_Gautama_Batam'!milyar3&amp;'306_Gautama_Batam'!juta3&amp;'306_Gautama_Batam'!ribu3&amp;'306_Gautama_Batam'!ratus3),"ANGKA HARUS BILANGAN BULAT!"),"DATA TIDAK BOLEH BERTIPE TEKS!"))</definedName>
    <definedName name="terbilang3" localSheetId="33">IF('[3]Pos Log Serang 260721'!XFD1=0,"nol",IF(TYPE('[3]Pos Log Serang 260721'!XFD1)=1,IF(MOD('[3]Pos Log Serang 260721'!XFD1,INT('[3]Pos Log Serang 260721'!XFD1))=0,TRIM('307_Yenlingtan_Primasari_BTM'!milyar3&amp;'307_Yenlingtan_Primasari_BTM'!juta3&amp;'307_Yenlingtan_Primasari_BTM'!ribu3&amp;'307_Yenlingtan_Primasari_BTM'!ratus3),"ANGKA HARUS BILANGAN BULAT!"),"DATA TIDAK BOLEH BERTIPE TEKS!"))</definedName>
    <definedName name="terbilang3" localSheetId="34">IF('[3]Pos Log Serang 260721'!XFD1=0,"nol",IF(TYPE('[3]Pos Log Serang 260721'!XFD1)=1,IF(MOD('[3]Pos Log Serang 260721'!XFD1,INT('[3]Pos Log Serang 260721'!XFD1))=0,TRIM('308_Klik_Batam'!milyar3&amp;'308_Klik_Batam'!juta3&amp;'308_Klik_Batam'!ribu3&amp;'308_Klik_Batam'!ratus3),"ANGKA HARUS BILANGAN BULAT!"),"DATA TIDAK BOLEH BERTIPE TEKS!"))</definedName>
    <definedName name="terbilang3" localSheetId="35">IF('[3]Pos Log Serang 260721'!XFD1=0,"nol",IF(TYPE('[3]Pos Log Serang 260721'!XFD1)=1,IF(MOD('[3]Pos Log Serang 260721'!XFD1,INT('[3]Pos Log Serang 260721'!XFD1))=0,TRIM('309_Anzora Skin_Batam'!milyar3&amp;'309_Anzora Skin_Batam'!juta3&amp;'309_Anzora Skin_Batam'!ribu3&amp;'309_Anzora Skin_Batam'!ratus3),"ANGKA HARUS BILANGAN BULAT!"),"DATA TIDAK BOLEH BERTIPE TEKS!"))</definedName>
    <definedName name="terbilang3" localSheetId="36">IF('[3]Pos Log Serang 260721'!XFD1=0,"nol",IF(TYPE('[3]Pos Log Serang 260721'!XFD1)=1,IF(MOD('[3]Pos Log Serang 260721'!XFD1,INT('[3]Pos Log Serang 260721'!XFD1))=0,TRIM('310_Trawlbens_Batam'!milyar3&amp;'310_Trawlbens_Batam'!juta3&amp;'310_Trawlbens_Batam'!ribu3&amp;'310_Trawlbens_Batam'!ratus3),"ANGKA HARUS BILANGAN BULAT!"),"DATA TIDAK BOLEH BERTIPE TEKS!"))</definedName>
    <definedName name="terbilang3" localSheetId="37">IF('[3]Pos Log Serang 260721'!XFD1=0,"nol",IF(TYPE('[3]Pos Log Serang 260721'!XFD1)=1,IF(MOD('[3]Pos Log Serang 260721'!XFD1,INT('[3]Pos Log Serang 260721'!XFD1))=0,TRIM('311_Bpk.Iqbal_Jambi'!milyar3&amp;'311_Bpk.Iqbal_Jambi'!juta3&amp;'311_Bpk.Iqbal_Jambi'!ribu3&amp;'311_Bpk.Iqbal_Jambi'!ratus3),"ANGKA HARUS BILANGAN BULAT!"),"DATA TIDAK BOLEH BERTIPE TEKS!"))</definedName>
    <definedName name="terbilang3" localSheetId="38">IF('[3]Pos Log Serang 260721'!XFD1=0,"nol",IF(TYPE('[3]Pos Log Serang 260721'!XFD1)=1,IF(MOD('[3]Pos Log Serang 260721'!XFD1,INT('[3]Pos Log Serang 260721'!XFD1))=0,TRIM('312_Yenlingtan_Primasari_BTM'!milyar3&amp;'312_Yenlingtan_Primasari_BTM'!juta3&amp;'312_Yenlingtan_Primasari_BTM'!ribu3&amp;'312_Yenlingtan_Primasari_BTM'!ratus3),"ANGKA HARUS BILANGAN BULAT!"),"DATA TIDAK BOLEH BERTIPE TEKS!"))</definedName>
    <definedName name="terbilang3" localSheetId="39">IF('[3]Pos Log Serang 260721'!XFD1=0,"nol",IF(TYPE('[3]Pos Log Serang 260721'!XFD1)=1,IF(MOD('[3]Pos Log Serang 260721'!XFD1,INT('[3]Pos Log Serang 260721'!XFD1))=0,TRIM('313_Yenlingtan_Primasari_BTM'!milyar3&amp;'313_Yenlingtan_Primasari_BTM'!juta3&amp;'313_Yenlingtan_Primasari_BTM'!ribu3&amp;'313_Yenlingtan_Primasari_BTM'!ratus3),"ANGKA HARUS BILANGAN BULAT!"),"DATA TIDAK BOLEH BERTIPE TEKS!"))</definedName>
    <definedName name="terbilang3" localSheetId="40">IF('[3]Pos Log Serang 260721'!XFD1=0,"nol",IF(TYPE('[3]Pos Log Serang 260721'!XFD1)=1,IF(MOD('[3]Pos Log Serang 260721'!XFD1,INT('[3]Pos Log Serang 260721'!XFD1))=0,TRIM('314_Padi Logistik_Bali'!milyar3&amp;'314_Padi Logistik_Bali'!juta3&amp;'314_Padi Logistik_Bali'!ribu3&amp;'314_Padi Logistik_Bali'!ratus3),"ANGKA HARUS BILANGAN BULAT!"),"DATA TIDAK BOLEH BERTIPE TEKS!"))</definedName>
    <definedName name="terbilang3" localSheetId="41">IF('[3]Pos Log Serang 260721'!XFD1=0,"nol",IF(TYPE('[3]Pos Log Serang 260721'!XFD1)=1,IF(MOD('[3]Pos Log Serang 260721'!XFD1,INT('[3]Pos Log Serang 260721'!XFD1))=0,TRIM('315_BBI_Pontianak'!milyar3&amp;'315_BBI_Pontianak'!juta3&amp;'315_BBI_Pontianak'!ribu3&amp;'315_BBI_Pontianak'!ratus3),"ANGKA HARUS BILANGAN BULAT!"),"DATA TIDAK BOLEH BERTIPE TEKS!"))</definedName>
    <definedName name="terbilang3" localSheetId="42">IF('[3]Pos Log Serang 260721'!XFD1=0,"nol",IF(TYPE('[3]Pos Log Serang 260721'!XFD1)=1,IF(MOD('[3]Pos Log Serang 260721'!XFD1,INT('[3]Pos Log Serang 260721'!XFD1))=0,TRIM('316_BBI_Medan'!milyar3&amp;'316_BBI_Medan'!juta3&amp;'316_BBI_Medan'!ribu3&amp;'316_BBI_Medan'!ratus3),"ANGKA HARUS BILANGAN BULAT!"),"DATA TIDAK BOLEH BERTIPE TEKS!"))</definedName>
    <definedName name="terbilang3" localSheetId="43">IF('[3]Pos Log Serang 260721'!XFD1=0,"nol",IF(TYPE('[3]Pos Log Serang 260721'!XFD1)=1,IF(MOD('[3]Pos Log Serang 260721'!XFD1,INT('[3]Pos Log Serang 260721'!XFD1))=0,TRIM('317_BBI_Jambi'!milyar3&amp;'317_BBI_Jambi'!juta3&amp;'317_BBI_Jambi'!ribu3&amp;'317_BBI_Jambi'!ratus3),"ANGKA HARUS BILANGAN BULAT!"),"DATA TIDAK BOLEH BERTIPE TEKS!"))</definedName>
    <definedName name="terbilang3" localSheetId="44">IF('[3]Pos Log Serang 260721'!XFD1=0,"nol",IF(TYPE('[3]Pos Log Serang 260721'!XFD1)=1,IF(MOD('[3]Pos Log Serang 260721'!XFD1,INT('[3]Pos Log Serang 260721'!XFD1))=0,TRIM('318_DN_Import China-JKT'!milyar3&amp;'318_DN_Import China-JKT'!juta3&amp;'318_DN_Import China-JKT'!ribu3&amp;'318_DN_Import China-JKT'!ratus3),"ANGKA HARUS BILANGAN BULAT!"),"DATA TIDAK BOLEH BERTIPE TEKS!"))</definedName>
    <definedName name="terbilang3" localSheetId="45">IF('[3]Pos Log Serang 260721'!XFD1=0,"nol",IF(TYPE('[3]Pos Log Serang 260721'!XFD1)=1,IF(MOD('[3]Pos Log Serang 260721'!XFD1,INT('[3]Pos Log Serang 260721'!XFD1))=0,TRIM('318A_DN_Import China-JKT '!milyar3&amp;'318A_DN_Import China-JKT '!juta3&amp;'318A_DN_Import China-JKT '!ribu3&amp;'318A_DN_Import China-JKT '!ratus3),"ANGKA HARUS BILANGAN BULAT!"),"DATA TIDAK BOLEH BERTIPE TEKS!"))</definedName>
    <definedName name="terbilang3" localSheetId="46">IF('[3]Pos Log Serang 260721'!XFD1=0,"nol",IF(TYPE('[3]Pos Log Serang 260721'!XFD1)=1,IF(MOD('[3]Pos Log Serang 260721'!XFD1,INT('[3]Pos Log Serang 260721'!XFD1))=0,TRIM('318B_DN_Import China-JKT '!milyar3&amp;'318B_DN_Import China-JKT '!juta3&amp;'318B_DN_Import China-JKT '!ribu3&amp;'318B_DN_Import China-JKT '!ratus3),"ANGKA HARUS BILANGAN BULAT!"),"DATA TIDAK BOLEH BERTIPE TEKS!"))</definedName>
    <definedName name="terbilang3" localSheetId="47">IF('[3]Pos Log Serang 260721'!XFD1=0,"nol",IF(TYPE('[3]Pos Log Serang 260721'!XFD1)=1,IF(MOD('[3]Pos Log Serang 260721'!XFD1,INT('[3]Pos Log Serang 260721'!XFD1))=0,TRIM('319_Marvel_Batam'!milyar3&amp;'319_Marvel_Batam'!juta3&amp;'319_Marvel_Batam'!ribu3&amp;'319_Marvel_Batam'!ratus3),"ANGKA HARUS BILANGAN BULAT!"),"DATA TIDAK BOLEH BERTIPE TEKS!"))</definedName>
    <definedName name="terbilang3" localSheetId="48">IF('[3]Pos Log Serang 260721'!XFD1=0,"nol",IF(TYPE('[3]Pos Log Serang 260721'!XFD1)=1,IF(MOD('[3]Pos Log Serang 260721'!XFD1,INT('[3]Pos Log Serang 260721'!XFD1))=0,TRIM('320_Klik_Batam'!milyar3&amp;'320_Klik_Batam'!juta3&amp;'320_Klik_Batam'!ribu3&amp;'320_Klik_Batam'!ratus3),"ANGKA HARUS BILANGAN BULAT!"),"DATA TIDAK BOLEH BERTIPE TEKS!"))</definedName>
    <definedName name="terbilang3" localSheetId="49">IF('[3]Pos Log Serang 260721'!XFD1=0,"nol",IF(TYPE('[3]Pos Log Serang 260721'!XFD1)=1,IF(MOD('[3]Pos Log Serang 260721'!XFD1,INT('[3]Pos Log Serang 260721'!XFD1))=0,TRIM('321_Okaryana_Pontianak'!milyar3&amp;'321_Okaryana_Pontianak'!juta3&amp;'321_Okaryana_Pontianak'!ribu3&amp;'321_Okaryana_Pontianak'!ratus3),"ANGKA HARUS BILANGAN BULAT!"),"DATA TIDAK BOLEH BERTIPE TEKS!"))</definedName>
    <definedName name="terbilang3" localSheetId="50">IF('[3]Pos Log Serang 260721'!XFD1=0,"nol",IF(TYPE('[3]Pos Log Serang 260721'!XFD1)=1,IF(MOD('[3]Pos Log Serang 260721'!XFD1,INT('[3]Pos Log Serang 260721'!XFD1))=0,TRIM('322_NCT_Nias'!milyar3&amp;'322_NCT_Nias'!juta3&amp;'322_NCT_Nias'!ribu3&amp;'322_NCT_Nias'!ratus3),"ANGKA HARUS BILANGAN BULAT!"),"DATA TIDAK BOLEH BERTIPE TEKS!"))</definedName>
    <definedName name="terbilang3" localSheetId="51">IF('[3]Pos Log Serang 260721'!XFD1=0,"nol",IF(TYPE('[3]Pos Log Serang 260721'!XFD1)=1,IF(MOD('[3]Pos Log Serang 260721'!XFD1,INT('[3]Pos Log Serang 260721'!XFD1))=0,TRIM('323_PT. SITC_Undername China'!milyar3&amp;'323_PT. SITC_Undername China'!juta3&amp;'323_PT. SITC_Undername China'!ribu3&amp;'323_PT. SITC_Undername China'!ratus3),"ANGKA HARUS BILANGAN BULAT!"),"DATA TIDAK BOLEH BERTIPE TEKS!"))</definedName>
    <definedName name="terbilang3" localSheetId="52">IF('[3]Pos Log Serang 260721'!XFD1=0,"nol",IF(TYPE('[3]Pos Log Serang 260721'!XFD1)=1,IF(MOD('[3]Pos Log Serang 260721'!XFD1,INT('[3]Pos Log Serang 260721'!XFD1))=0,TRIM('324_MBS_Palu'!milyar3&amp;'324_MBS_Palu'!juta3&amp;'324_MBS_Palu'!ribu3&amp;'324_MBS_Palu'!ratus3),"ANGKA HARUS BILANGAN BULAT!"),"DATA TIDAK BOLEH BERTIPE TEKS!"))</definedName>
    <definedName name="terbilang3" localSheetId="53">IF('[3]Pos Log Serang 260721'!XFD1=0,"nol",IF(TYPE('[3]Pos Log Serang 260721'!XFD1)=1,IF(MOD('[3]Pos Log Serang 260721'!XFD1,INT('[3]Pos Log Serang 260721'!XFD1))=0,TRIM('325_Maxxis_Lampung'!milyar3&amp;'325_Maxxis_Lampung'!juta3&amp;'325_Maxxis_Lampung'!ribu3&amp;'325_Maxxis_Lampung'!ratus3),"ANGKA HARUS BILANGAN BULAT!"),"DATA TIDAK BOLEH BERTIPE TEKS!"))</definedName>
    <definedName name="terbilang3" localSheetId="54">IF('[3]Pos Log Serang 260721'!XFD1=0,"nol",IF(TYPE('[3]Pos Log Serang 260721'!XFD1)=1,IF(MOD('[3]Pos Log Serang 260721'!XFD1,INT('[3]Pos Log Serang 260721'!XFD1))=0,TRIM('326_Ibu Yesika_Kendari'!milyar3&amp;'326_Ibu Yesika_Kendari'!juta3&amp;'326_Ibu Yesika_Kendari'!ribu3&amp;'326_Ibu Yesika_Kendari'!ratus3),"ANGKA HARUS BILANGAN BULAT!"),"DATA TIDAK BOLEH BERTIPE TEKS!"))</definedName>
    <definedName name="terbilang3" localSheetId="55">IF('[3]Pos Log Serang 260721'!XFD1=0,"nol",IF(TYPE('[3]Pos Log Serang 260721'!XFD1)=1,IF(MOD('[3]Pos Log Serang 260721'!XFD1,INT('[3]Pos Log Serang 260721'!XFD1))=0,TRIM('327_LSJ_Batam'!milyar3&amp;'327_LSJ_Batam'!juta3&amp;'327_LSJ_Batam'!ribu3&amp;'327_LSJ_Batam'!ratus3),"ANGKA HARUS BILANGAN BULAT!"),"DATA TIDAK BOLEH BERTIPE TEKS!"))</definedName>
    <definedName name="terbilang3" localSheetId="56">IF('[3]Pos Log Serang 260721'!XFD1=0,"nol",IF(TYPE('[3]Pos Log Serang 260721'!XFD1)=1,IF(MOD('[3]Pos Log Serang 260721'!XFD1,INT('[3]Pos Log Serang 260721'!XFD1))=0,TRIM('328_Toko Ade_Makassar'!milyar3&amp;'328_Toko Ade_Makassar'!juta3&amp;'328_Toko Ade_Makassar'!ribu3&amp;'328_Toko Ade_Makassar'!ratus3),"ANGKA HARUS BILANGAN BULAT!"),"DATA TIDAK BOLEH BERTIPE TEKS!"))</definedName>
    <definedName name="terbilang3" localSheetId="57">IF('[3]Pos Log Serang 260721'!XFD1=0,"nol",IF(TYPE('[3]Pos Log Serang 260721'!XFD1)=1,IF(MOD('[3]Pos Log Serang 260721'!XFD1,INT('[3]Pos Log Serang 260721'!XFD1))=0,TRIM('329_Bpk. Rosy Palilingan_Batam'!milyar3&amp;'329_Bpk. Rosy Palilingan_Batam'!juta3&amp;'329_Bpk. Rosy Palilingan_Batam'!ribu3&amp;'329_Bpk. Rosy Palilingan_Batam'!ratus3),"ANGKA HARUS BILANGAN BULAT!"),"DATA TIDAK BOLEH BERTIPE TEKS!"))</definedName>
    <definedName name="terbilang3" localSheetId="58">IF('[3]Pos Log Serang 260721'!XFD1=0,"nol",IF(TYPE('[3]Pos Log Serang 260721'!XFD1)=1,IF(MOD('[3]Pos Log Serang 260721'!XFD1,INT('[3]Pos Log Serang 260721'!XFD1))=0,TRIM('330_Yenlingtan_Batam'!milyar3&amp;'330_Yenlingtan_Batam'!juta3&amp;'330_Yenlingtan_Batam'!ribu3&amp;'330_Yenlingtan_Batam'!ratus3),"ANGKA HARUS BILANGAN BULAT!"),"DATA TIDAK BOLEH BERTIPE TEKS!"))</definedName>
    <definedName name="terbilang3" localSheetId="59">IF('[3]Pos Log Serang 260721'!XFD1=0,"nol",IF(TYPE('[3]Pos Log Serang 260721'!XFD1)=1,IF(MOD('[3]Pos Log Serang 260721'!XFD1,INT('[3]Pos Log Serang 260721'!XFD1))=0,TRIM('331_Tinata Sukses_Batam'!milyar3&amp;'331_Tinata Sukses_Batam'!juta3&amp;'331_Tinata Sukses_Batam'!ribu3&amp;'331_Tinata Sukses_Batam'!ratus3),"ANGKA HARUS BILANGAN BULAT!"),"DATA TIDAK BOLEH BERTIPE TEKS!"))</definedName>
    <definedName name="terbilang3" localSheetId="60">IF('[3]Pos Log Serang 260721'!XFD1=0,"nol",IF(TYPE('[3]Pos Log Serang 260721'!XFD1)=1,IF(MOD('[3]Pos Log Serang 260721'!XFD1,INT('[3]Pos Log Serang 260721'!XFD1))=0,TRIM('332_Yenlingtan_Lingkar_BTH'!milyar3&amp;'332_Yenlingtan_Lingkar_BTH'!juta3&amp;'332_Yenlingtan_Lingkar_BTH'!ribu3&amp;'332_Yenlingtan_Lingkar_BTH'!ratus3),"ANGKA HARUS BILANGAN BULAT!"),"DATA TIDAK BOLEH BERTIPE TEKS!"))</definedName>
    <definedName name="terbilang3" localSheetId="61">IF('[3]Pos Log Serang 260721'!XFD1=0,"nol",IF(TYPE('[3]Pos Log Serang 260721'!XFD1)=1,IF(MOD('[3]Pos Log Serang 260721'!XFD1,INT('[3]Pos Log Serang 260721'!XFD1))=0,TRIM('333_Yenlingtan_Timothy_BTH'!milyar3&amp;'333_Yenlingtan_Timothy_BTH'!juta3&amp;'333_Yenlingtan_Timothy_BTH'!ribu3&amp;'333_Yenlingtan_Timothy_BTH'!ratus3),"ANGKA HARUS BILANGAN BULAT!"),"DATA TIDAK BOLEH BERTIPE TEKS!"))</definedName>
    <definedName name="terbilang3" localSheetId="62">IF('[3]Pos Log Serang 260721'!XFD1=0,"nol",IF(TYPE('[3]Pos Log Serang 260721'!XFD1)=1,IF(MOD('[3]Pos Log Serang 260721'!XFD1,INT('[3]Pos Log Serang 260721'!XFD1))=0,TRIM('334_Yenlingtan_kaifa_BTH'!milyar3&amp;'334_Yenlingtan_kaifa_BTH'!juta3&amp;'334_Yenlingtan_kaifa_BTH'!ribu3&amp;'334_Yenlingtan_kaifa_BTH'!ratus3),"ANGKA HARUS BILANGAN BULAT!"),"DATA TIDAK BOLEH BERTIPE TEKS!"))</definedName>
    <definedName name="terbilang3" localSheetId="63">IF('[3]Pos Log Serang 260721'!XFD1=0,"nol",IF(TYPE('[3]Pos Log Serang 260721'!XFD1)=1,IF(MOD('[3]Pos Log Serang 260721'!XFD1,INT('[3]Pos Log Serang 260721'!XFD1))=0,TRIM('335_BSC_Alam Hijau_Bali'!milyar3&amp;'335_BSC_Alam Hijau_Bali'!juta3&amp;'335_BSC_Alam Hijau_Bali'!ribu3&amp;'335_BSC_Alam Hijau_Bali'!ratus3),"ANGKA HARUS BILANGAN BULAT!"),"DATA TIDAK BOLEH BERTIPE TEKS!"))</definedName>
    <definedName name="terbilang3" localSheetId="64">IF('[3]Pos Log Serang 260721'!XFD1=0,"nol",IF(TYPE('[3]Pos Log Serang 260721'!XFD1)=1,IF(MOD('[3]Pos Log Serang 260721'!XFD1,INT('[3]Pos Log Serang 260721'!XFD1))=0,TRIM('335A_BSC_Alam Hijau_Kota Bumi'!milyar3&amp;'335A_BSC_Alam Hijau_Kota Bumi'!juta3&amp;'335A_BSC_Alam Hijau_Kota Bumi'!ribu3&amp;'335A_BSC_Alam Hijau_Kota Bumi'!ratus3),"ANGKA HARUS BILANGAN BULAT!"),"DATA TIDAK BOLEH BERTIPE TEKS!"))</definedName>
    <definedName name="terbilang3" localSheetId="65">IF('[3]Pos Log Serang 260721'!XFD1=0,"nol",IF(TYPE('[3]Pos Log Serang 260721'!XFD1)=1,IF(MOD('[3]Pos Log Serang 260721'!XFD1,INT('[3]Pos Log Serang 260721'!XFD1))=0,TRIM('335B_BSC_Alam Hijau_Palembang'!milyar3&amp;'335B_BSC_Alam Hijau_Palembang'!juta3&amp;'335B_BSC_Alam Hijau_Palembang'!ribu3&amp;'335B_BSC_Alam Hijau_Palembang'!ratus3),"ANGKA HARUS BILANGAN BULAT!"),"DATA TIDAK BOLEH BERTIPE TEKS!"))</definedName>
    <definedName name="terbilang3" localSheetId="66">IF('[3]Pos Log Serang 260721'!XFD1=0,"nol",IF(TYPE('[3]Pos Log Serang 260721'!XFD1)=1,IF(MOD('[3]Pos Log Serang 260721'!XFD1,INT('[3]Pos Log Serang 260721'!XFD1))=0,TRIM('335C_BSC_Alam Hijau_Palemba'!milyar3&amp;'335C_BSC_Alam Hijau_Palemba'!juta3&amp;'335C_BSC_Alam Hijau_Palemba'!ribu3&amp;'335C_BSC_Alam Hijau_Palemba'!ratus3),"ANGKA HARUS BILANGAN BULAT!"),"DATA TIDAK BOLEH BERTIPE TEKS!"))</definedName>
    <definedName name="terbilang3" localSheetId="67">IF('[3]Pos Log Serang 260721'!XFD1=0,"nol",IF(TYPE('[3]Pos Log Serang 260721'!XFD1)=1,IF(MOD('[3]Pos Log Serang 260721'!XFD1,INT('[3]Pos Log Serang 260721'!XFD1))=0,TRIM('335D_BSC_Alam Hijau_Karawang'!milyar3&amp;'335D_BSC_Alam Hijau_Karawang'!juta3&amp;'335D_BSC_Alam Hijau_Karawang'!ribu3&amp;'335D_BSC_Alam Hijau_Karawang'!ratus3),"ANGKA HARUS BILANGAN BULAT!"),"DATA TIDAK BOLEH BERTIPE TEKS!"))</definedName>
    <definedName name="terbilang3" localSheetId="68">IF('[3]Pos Log Serang 260721'!XFD1=0,"nol",IF(TYPE('[3]Pos Log Serang 260721'!XFD1)=1,IF(MOD('[3]Pos Log Serang 260721'!XFD1,INT('[3]Pos Log Serang 260721'!XFD1))=0,TRIM('336_BSC_JHHP_Pekanbaru'!milyar3&amp;'336_BSC_JHHP_Pekanbaru'!juta3&amp;'336_BSC_JHHP_Pekanbaru'!ribu3&amp;'336_BSC_JHHP_Pekanbaru'!ratus3),"ANGKA HARUS BILANGAN BULAT!"),"DATA TIDAK BOLEH BERTIPE TEKS!"))</definedName>
    <definedName name="terbilang3" localSheetId="69">IF('[3]Pos Log Serang 260721'!XFD1=0,"nol",IF(TYPE('[3]Pos Log Serang 260721'!XFD1)=1,IF(MOD('[3]Pos Log Serang 260721'!XFD1,INT('[3]Pos Log Serang 260721'!XFD1))=0,TRIM('337_BSC_Kino_Palembang'!milyar3&amp;'337_BSC_Kino_Palembang'!juta3&amp;'337_BSC_Kino_Palembang'!ribu3&amp;'337_BSC_Kino_Palembang'!ratus3),"ANGKA HARUS BILANGAN BULAT!"),"DATA TIDAK BOLEH BERTIPE TEKS!"))</definedName>
    <definedName name="terbilang3" localSheetId="70">IF('[3]Pos Log Serang 260721'!XFD1=0,"nol",IF(TYPE('[3]Pos Log Serang 260721'!XFD1)=1,IF(MOD('[3]Pos Log Serang 260721'!XFD1,INT('[3]Pos Log Serang 260721'!XFD1))=0,TRIM('338_STL_Tarakan'!milyar3&amp;'338_STL_Tarakan'!juta3&amp;'338_STL_Tarakan'!ribu3&amp;'338_STL_Tarakan'!ratus3),"ANGKA HARUS BILANGAN BULAT!"),"DATA TIDAK BOLEH BERTIPE TEKS!"))</definedName>
    <definedName name="terbilang3" localSheetId="71">IF('[3]Pos Log Serang 260721'!XFD1=0,"nol",IF(TYPE('[3]Pos Log Serang 260721'!XFD1)=1,IF(MOD('[3]Pos Log Serang 260721'!XFD1,INT('[3]Pos Log Serang 260721'!XFD1))=0,TRIM('339_Solologo_Persada_Banjar'!milyar3&amp;'339_Solologo_Persada_Banjar'!juta3&amp;'339_Solologo_Persada_Banjar'!ribu3&amp;'339_Solologo_Persada_Banjar'!ratus3),"ANGKA HARUS BILANGAN BULAT!"),"DATA TIDAK BOLEH BERTIPE TEKS!"))</definedName>
    <definedName name="terbilang3" localSheetId="72">IF('[3]Pos Log Serang 260721'!XFD1=0,"nol",IF(TYPE('[3]Pos Log Serang 260721'!XFD1)=1,IF(MOD('[3]Pos Log Serang 260721'!XFD1,INT('[3]Pos Log Serang 260721'!XFD1))=0,TRIM('340_Solologo_Persada_Pati'!milyar3&amp;'340_Solologo_Persada_Pati'!juta3&amp;'340_Solologo_Persada_Pati'!ribu3&amp;'340_Solologo_Persada_Pati'!ratus3),"ANGKA HARUS BILANGAN BULAT!"),"DATA TIDAK BOLEH BERTIPE TEKS!"))</definedName>
    <definedName name="terbilang3" localSheetId="73">IF('[3]Pos Log Serang 260721'!XFD1=0,"nol",IF(TYPE('[3]Pos Log Serang 260721'!XFD1)=1,IF(MOD('[3]Pos Log Serang 260721'!XFD1,INT('[3]Pos Log Serang 260721'!XFD1))=0,TRIM('341_Solologo_Satya_Banjar'!milyar3&amp;'341_Solologo_Satya_Banjar'!juta3&amp;'341_Solologo_Satya_Banjar'!ribu3&amp;'341_Solologo_Satya_Banjar'!ratus3),"ANGKA HARUS BILANGAN BULAT!"),"DATA TIDAK BOLEH BERTIPE TEKS!"))</definedName>
    <definedName name="terbilang3" localSheetId="74">IF('[3]Pos Log Serang 260721'!XFD1=0,"nol",IF(TYPE('[3]Pos Log Serang 260721'!XFD1)=1,IF(MOD('[3]Pos Log Serang 260721'!XFD1,INT('[3]Pos Log Serang 260721'!XFD1))=0,TRIM('342_Solologo_Banyuwangi'!milyar3&amp;'342_Solologo_Banyuwangi'!juta3&amp;'342_Solologo_Banyuwangi'!ribu3&amp;'342_Solologo_Banyuwangi'!ratus3),"ANGKA HARUS BILANGAN BULAT!"),"DATA TIDAK BOLEH BERTIPE TEKS!"))</definedName>
    <definedName name="terbilang3" localSheetId="75">IF('[3]Pos Log Serang 260721'!XFD1=0,"nol",IF(TYPE('[3]Pos Log Serang 260721'!XFD1)=1,IF(MOD('[3]Pos Log Serang 260721'!XFD1,INT('[3]Pos Log Serang 260721'!XFD1))=0,TRIM('342A_Solologo_Persada_Kendal'!milyar3&amp;'342A_Solologo_Persada_Kendal'!juta3&amp;'342A_Solologo_Persada_Kendal'!ribu3&amp;'342A_Solologo_Persada_Kendal'!ratus3),"ANGKA HARUS BILANGAN BULAT!"),"DATA TIDAK BOLEH BERTIPE TEKS!"))</definedName>
    <definedName name="terbilang3" localSheetId="76">IF('[3]Pos Log Serang 260721'!XFD1=0,"nol",IF(TYPE('[3]Pos Log Serang 260721'!XFD1)=1,IF(MOD('[3]Pos Log Serang 260721'!XFD1,INT('[3]Pos Log Serang 260721'!XFD1))=0,TRIM('343_MAS Kargo_Jambi'!milyar3&amp;'343_MAS Kargo_Jambi'!juta3&amp;'343_MAS Kargo_Jambi'!ribu3&amp;'343_MAS Kargo_Jambi'!ratus3),"ANGKA HARUS BILANGAN BULAT!"),"DATA TIDAK BOLEH BERTIPE TEKS!"))</definedName>
    <definedName name="terbilang3" localSheetId="77">IF('[3]Pos Log Serang 260721'!XFD1=0,"nol",IF(TYPE('[3]Pos Log Serang 260721'!XFD1)=1,IF(MOD('[3]Pos Log Serang 260721'!XFD1,INT('[3]Pos Log Serang 260721'!XFD1))=0,TRIM('344_Bpk Iqbal_Jambi'!milyar3&amp;'344_Bpk Iqbal_Jambi'!juta3&amp;'344_Bpk Iqbal_Jambi'!ribu3&amp;'344_Bpk Iqbal_Jambi'!ratus3),"ANGKA HARUS BILANGAN BULAT!"),"DATA TIDAK BOLEH BERTIPE TEKS!"))</definedName>
    <definedName name="terbilang3" localSheetId="78">IF('[3]Pos Log Serang 260721'!XFD1=0,"nol",IF(TYPE('[3]Pos Log Serang 260721'!XFD1)=1,IF(MOD('[3]Pos Log Serang 260721'!XFD1,INT('[3]Pos Log Serang 260721'!XFD1))=0,TRIM('345_Yenlingtan_Primasari_BTH'!milyar3&amp;'345_Yenlingtan_Primasari_BTH'!juta3&amp;'345_Yenlingtan_Primasari_BTH'!ribu3&amp;'345_Yenlingtan_Primasari_BTH'!ratus3),"ANGKA HARUS BILANGAN BULAT!"),"DATA TIDAK BOLEH BERTIPE TEKS!"))</definedName>
    <definedName name="terbilang3" localSheetId="79">IF('[3]Pos Log Serang 260721'!XFD1=0,"nol",IF(TYPE('[3]Pos Log Serang 260721'!XFD1)=1,IF(MOD('[3]Pos Log Serang 260721'!XFD1,INT('[3]Pos Log Serang 260721'!XFD1))=0,TRIM('346_Yenlingtan_Prambanan_BTH'!milyar3&amp;'346_Yenlingtan_Prambanan_BTH'!juta3&amp;'346_Yenlingtan_Prambanan_BTH'!ribu3&amp;'346_Yenlingtan_Prambanan_BTH'!ratus3),"ANGKA HARUS BILANGAN BULAT!"),"DATA TIDAK BOLEH BERTIPE TEKS!"))</definedName>
    <definedName name="terbilang3" localSheetId="80">IF('[3]Pos Log Serang 260721'!XFD1=0,"nol",IF(TYPE('[3]Pos Log Serang 260721'!XFD1)=1,IF(MOD('[3]Pos Log Serang 260721'!XFD1,INT('[3]Pos Log Serang 260721'!XFD1))=0,TRIM('347_Trawlbens_Batam'!milyar3&amp;'347_Trawlbens_Batam'!juta3&amp;'347_Trawlbens_Batam'!ribu3&amp;'347_Trawlbens_Batam'!ratus3),"ANGKA HARUS BILANGAN BULAT!"),"DATA TIDAK BOLEH BERTIPE TEKS!"))</definedName>
    <definedName name="terbilang3" localSheetId="81">IF('[3]Pos Log Serang 260721'!XFD1=0,"nol",IF(TYPE('[3]Pos Log Serang 260721'!XFD1)=1,IF(MOD('[3]Pos Log Serang 260721'!XFD1,INT('[3]Pos Log Serang 260721'!XFD1))=0,TRIM('348_Cargo Trans_Batam'!milyar3&amp;'348_Cargo Trans_Batam'!juta3&amp;'348_Cargo Trans_Batam'!ribu3&amp;'348_Cargo Trans_Batam'!ratus3),"ANGKA HARUS BILANGAN BULAT!"),"DATA TIDAK BOLEH BERTIPE TEKS!"))</definedName>
    <definedName name="terbilang3" localSheetId="82">IF('[3]Pos Log Serang 260721'!XFD1=0,"nol",IF(TYPE('[3]Pos Log Serang 260721'!XFD1)=1,IF(MOD('[3]Pos Log Serang 260721'!XFD1,INT('[3]Pos Log Serang 260721'!XFD1))=0,TRIM('349_Cargo Trans_Batam'!milyar3&amp;'349_Cargo Trans_Batam'!juta3&amp;'349_Cargo Trans_Batam'!ribu3&amp;'349_Cargo Trans_Batam'!ratus3),"ANGKA HARUS BILANGAN BULAT!"),"DATA TIDAK BOLEH BERTIPE TEKS!"))</definedName>
    <definedName name="terbilang3" localSheetId="83">IF('[3]Pos Log Serang 260721'!XFD1=0,"nol",IF(TYPE('[3]Pos Log Serang 260721'!XFD1)=1,IF(MOD('[3]Pos Log Serang 260721'!XFD1,INT('[3]Pos Log Serang 260721'!XFD1))=0,TRIM('350_PT Sinar Himalaya_Makssar'!milyar3&amp;'350_PT Sinar Himalaya_Makssar'!juta3&amp;'350_PT Sinar Himalaya_Makssar'!ribu3&amp;'350_PT Sinar Himalaya_Makssar'!ratus3),"ANGKA HARUS BILANGAN BULAT!"),"DATA TIDAK BOLEH BERTIPE TEKS!"))</definedName>
    <definedName name="terbilang3" localSheetId="84">IF('[3]Pos Log Serang 260721'!XFD1=0,"nol",IF(TYPE('[3]Pos Log Serang 260721'!XFD1)=1,IF(MOD('[3]Pos Log Serang 260721'!XFD1,INT('[3]Pos Log Serang 260721'!XFD1))=0,TRIM('351_Tiga Putra_Lahat'!milyar3&amp;'351_Tiga Putra_Lahat'!juta3&amp;'351_Tiga Putra_Lahat'!ribu3&amp;'351_Tiga Putra_Lahat'!ratus3),"ANGKA HARUS BILANGAN BULAT!"),"DATA TIDAK BOLEH BERTIPE TEKS!"))</definedName>
    <definedName name="terbilang3" localSheetId="85">IF('[3]Pos Log Serang 260721'!XFD1=0,"nol",IF(TYPE('[3]Pos Log Serang 260721'!XFD1)=1,IF(MOD('[3]Pos Log Serang 260721'!XFD1,INT('[3]Pos Log Serang 260721'!XFD1))=0,TRIM('352_BBI_Kudus'!milyar3&amp;'352_BBI_Kudus'!juta3&amp;'352_BBI_Kudus'!ribu3&amp;'352_BBI_Kudus'!ratus3),"ANGKA HARUS BILANGAN BULAT!"),"DATA TIDAK BOLEH BERTIPE TEKS!"))</definedName>
    <definedName name="terbilang3" localSheetId="86">IF('[3]Pos Log Serang 260721'!XFD1=0,"nol",IF(TYPE('[3]Pos Log Serang 260721'!XFD1)=1,IF(MOD('[3]Pos Log Serang 260721'!XFD1,INT('[3]Pos Log Serang 260721'!XFD1))=0,TRIM('353_BBI_Bali'!milyar3&amp;'353_BBI_Bali'!juta3&amp;'353_BBI_Bali'!ribu3&amp;'353_BBI_Bali'!ratus3),"ANGKA HARUS BILANGAN BULAT!"),"DATA TIDAK BOLEH BERTIPE TEKS!"))</definedName>
    <definedName name="terbilang3" localSheetId="87">IF('[3]Pos Log Serang 260721'!XFD1=0,"nol",IF(TYPE('[3]Pos Log Serang 260721'!XFD1)=1,IF(MOD('[3]Pos Log Serang 260721'!XFD1,INT('[3]Pos Log Serang 260721'!XFD1))=0,TRIM('354_BBI_Tuban'!milyar3&amp;'354_BBI_Tuban'!juta3&amp;'354_BBI_Tuban'!ribu3&amp;'354_BBI_Tuban'!ratus3),"ANGKA HARUS BILANGAN BULAT!"),"DATA TIDAK BOLEH BERTIPE TEKS!"))</definedName>
    <definedName name="terbilang3" localSheetId="88">IF('[3]Pos Log Serang 260721'!XFD1=0,"nol",IF(TYPE('[3]Pos Log Serang 260721'!XFD1)=1,IF(MOD('[3]Pos Log Serang 260721'!XFD1,INT('[3]Pos Log Serang 260721'!XFD1))=0,TRIM('355_BBI_Malang'!milyar3&amp;'355_BBI_Malang'!juta3&amp;'355_BBI_Malang'!ribu3&amp;'355_BBI_Malang'!ratus3),"ANGKA HARUS BILANGAN BULAT!"),"DATA TIDAK BOLEH BERTIPE TEKS!"))</definedName>
    <definedName name="terbilang3" localSheetId="89">IF('[3]Pos Log Serang 260721'!XFD1=0,"nol",IF(TYPE('[3]Pos Log Serang 260721'!XFD1)=1,IF(MOD('[3]Pos Log Serang 260721'!XFD1,INT('[3]Pos Log Serang 260721'!XFD1))=0,TRIM('356_Lion_Pontianak'!milyar3&amp;'356_Lion_Pontianak'!juta3&amp;'356_Lion_Pontianak'!ribu3&amp;'356_Lion_Pontianak'!ratus3),"ANGKA HARUS BILANGAN BULAT!"),"DATA TIDAK BOLEH BERTIPE TEKS!"))</definedName>
    <definedName name="terbilang3" localSheetId="90">IF('[3]Pos Log Serang 260721'!XFD1=0,"nol",IF(TYPE('[3]Pos Log Serang 260721'!XFD1)=1,IF(MOD('[3]Pos Log Serang 260721'!XFD1,INT('[3]Pos Log Serang 260721'!XFD1))=0,TRIM('357_Lion_Malang'!milyar3&amp;'357_Lion_Malang'!juta3&amp;'357_Lion_Malang'!ribu3&amp;'357_Lion_Malang'!ratus3),"ANGKA HARUS BILANGAN BULAT!"),"DATA TIDAK BOLEH BERTIPE TEKS!"))</definedName>
    <definedName name="terbilang3" localSheetId="91">IF('[3]Pos Log Serang 260721'!XFD1=0,"nol",IF(TYPE('[3]Pos Log Serang 260721'!XFD1)=1,IF(MOD('[3]Pos Log Serang 260721'!XFD1,INT('[3]Pos Log Serang 260721'!XFD1))=0,TRIM('358_Lion_Bali'!milyar3&amp;'358_Lion_Bali'!juta3&amp;'358_Lion_Bali'!ribu3&amp;'358_Lion_Bali'!ratus3),"ANGKA HARUS BILANGAN BULAT!"),"DATA TIDAK BOLEH BERTIPE TEKS!"))</definedName>
    <definedName name="terbilang3" localSheetId="92">IF('[3]Pos Log Serang 260721'!XFD1=0,"nol",IF(TYPE('[3]Pos Log Serang 260721'!XFD1)=1,IF(MOD('[3]Pos Log Serang 260721'!XFD1,INT('[3]Pos Log Serang 260721'!XFD1))=0,TRIM('359_Lion_Pati'!milyar3&amp;'359_Lion_Pati'!juta3&amp;'359_Lion_Pati'!ribu3&amp;'359_Lion_Pati'!ratus3),"ANGKA HARUS BILANGAN BULAT!"),"DATA TIDAK BOLEH BERTIPE TEKS!"))</definedName>
    <definedName name="terbilang3" localSheetId="93">IF('[3]Pos Log Serang 260721'!XFD1=0,"nol",IF(TYPE('[3]Pos Log Serang 260721'!XFD1)=1,IF(MOD('[3]Pos Log Serang 260721'!XFD1,INT('[3]Pos Log Serang 260721'!XFD1))=0,TRIM('360_Lion_Pasuruan'!milyar3&amp;'360_Lion_Pasuruan'!juta3&amp;'360_Lion_Pasuruan'!ribu3&amp;'360_Lion_Pasuruan'!ratus3),"ANGKA HARUS BILANGAN BULAT!"),"DATA TIDAK BOLEH BERTIPE TEKS!"))</definedName>
    <definedName name="terbilang3" localSheetId="94">IF('[3]Pos Log Serang 260721'!XFD1=0,"nol",IF(TYPE('[3]Pos Log Serang 260721'!XFD1)=1,IF(MOD('[3]Pos Log Serang 260721'!XFD1,INT('[3]Pos Log Serang 260721'!XFD1))=0,TRIM('361_Solologo_Satyaalam_Malang'!milyar3&amp;'361_Solologo_Satyaalam_Malang'!juta3&amp;'361_Solologo_Satyaalam_Malang'!ribu3&amp;'361_Solologo_Satyaalam_Malang'!ratus3),"ANGKA HARUS BILANGAN BULAT!"),"DATA TIDAK BOLEH BERTIPE TEKS!"))</definedName>
    <definedName name="terbilang3" localSheetId="95">IF('[3]Pos Log Serang 260721'!XFD1=0,"nol",IF(TYPE('[3]Pos Log Serang 260721'!XFD1)=1,IF(MOD('[3]Pos Log Serang 260721'!XFD1,INT('[3]Pos Log Serang 260721'!XFD1))=0,TRIM('362_Solologo_Satyaalam_Banjar'!milyar3&amp;'362_Solologo_Satyaalam_Banjar'!juta3&amp;'362_Solologo_Satyaalam_Banjar'!ribu3&amp;'362_Solologo_Satyaalam_Banjar'!ratus3),"ANGKA HARUS BILANGAN BULAT!"),"DATA TIDAK BOLEH BERTIPE TEKS!"))</definedName>
    <definedName name="terbilang3" localSheetId="96">IF('[3]Pos Log Serang 260721'!XFD1=0,"nol",IF(TYPE('[3]Pos Log Serang 260721'!XFD1)=1,IF(MOD('[3]Pos Log Serang 260721'!XFD1,INT('[3]Pos Log Serang 260721'!XFD1))=0,TRIM('363_NCT_Jambi'!milyar3&amp;'363_NCT_Jambi'!juta3&amp;'363_NCT_Jambi'!ribu3&amp;'363_NCT_Jambi'!ratus3),"ANGKA HARUS BILANGAN BULAT!"),"DATA TIDAK BOLEH BERTIPE TEKS!"))</definedName>
    <definedName name="terbilang3" localSheetId="97">IF('[3]Pos Log Serang 260721'!XFD1=0,"nol",IF(TYPE('[3]Pos Log Serang 260721'!XFD1)=1,IF(MOD('[3]Pos Log Serang 260721'!XFD1,INT('[3]Pos Log Serang 260721'!XFD1))=0,TRIM('363a_NCT_Jambi (2)'!milyar3&amp;'363a_NCT_Jambi (2)'!juta3&amp;'363a_NCT_Jambi (2)'!ribu3&amp;'363a_NCT_Jambi (2)'!ratus3),"ANGKA HARUS BILANGAN BULAT!"),"DATA TIDAK BOLEH BERTIPE TEKS!"))</definedName>
    <definedName name="terbilang3" localSheetId="98">IF('[3]Pos Log Serang 260721'!XFD1=0,"nol",IF(TYPE('[3]Pos Log Serang 260721'!XFD1)=1,IF(MOD('[3]Pos Log Serang 260721'!XFD1,INT('[3]Pos Log Serang 260721'!XFD1))=0,TRIM('364_Bpk.Iqbal_Batam'!milyar3&amp;'364_Bpk.Iqbal_Batam'!juta3&amp;'364_Bpk.Iqbal_Batam'!ribu3&amp;'364_Bpk.Iqbal_Batam'!ratus3),"ANGKA HARUS BILANGAN BULAT!"),"DATA TIDAK BOLEH BERTIPE TEKS!"))</definedName>
    <definedName name="terbilang3" localSheetId="99">IF('[3]Pos Log Serang 260721'!XFD1=0,"nol",IF(TYPE('[3]Pos Log Serang 260721'!XFD1)=1,IF(MOD('[3]Pos Log Serang 260721'!XFD1,INT('[3]Pos Log Serang 260721'!XFD1))=0,TRIM('365_Klik_Batam'!milyar3&amp;'365_Klik_Batam'!juta3&amp;'365_Klik_Batam'!ribu3&amp;'365_Klik_Batam'!ratus3),"ANGKA HARUS BILANGAN BULAT!"),"DATA TIDAK BOLEH BERTIPE TEKS!"))</definedName>
    <definedName name="terbilang3" localSheetId="100">IF('[3]Pos Log Serang 260721'!XFD1=0,"nol",IF(TYPE('[3]Pos Log Serang 260721'!XFD1)=1,IF(MOD('[3]Pos Log Serang 260721'!XFD1,INT('[3]Pos Log Serang 260721'!XFD1))=0,TRIM('366_Klik_Batam'!milyar3&amp;'366_Klik_Batam'!juta3&amp;'366_Klik_Batam'!ribu3&amp;'366_Klik_Batam'!ratus3),"ANGKA HARUS BILANGAN BULAT!"),"DATA TIDAK BOLEH BERTIPE TEKS!"))</definedName>
    <definedName name="terbilang3" localSheetId="101">IF('[3]Pos Log Serang 260721'!XFD1=0,"nol",IF(TYPE('[3]Pos Log Serang 260721'!XFD1)=1,IF(MOD('[3]Pos Log Serang 260721'!XFD1,INT('[3]Pos Log Serang 260721'!XFD1))=0,TRIM('367_Solologo_Palembang'!milyar3&amp;'367_Solologo_Palembang'!juta3&amp;'367_Solologo_Palembang'!ribu3&amp;'367_Solologo_Palembang'!ratus3),"ANGKA HARUS BILANGAN BULAT!"),"DATA TIDAK BOLEH BERTIPE TEKS!"))</definedName>
    <definedName name="terbilang3" localSheetId="102">IF('[3]Pos Log Serang 260721'!XFD1=0,"nol",IF(TYPE('[3]Pos Log Serang 260721'!XFD1)=1,IF(MOD('[3]Pos Log Serang 260721'!XFD1,INT('[3]Pos Log Serang 260721'!XFD1))=0,TRIM('368_Aras_PNK'!milyar3&amp;'368_Aras_PNK'!juta3&amp;'368_Aras_PNK'!ribu3&amp;'368_Aras_PNK'!ratus3),"ANGKA HARUS BILANGAN BULAT!"),"DATA TIDAK BOLEH BERTIPE TEKS!"))</definedName>
    <definedName name="terbilang3" localSheetId="103">IF('[3]Pos Log Serang 260721'!XFD1=0,"nol",IF(TYPE('[3]Pos Log Serang 260721'!XFD1)=1,IF(MOD('[3]Pos Log Serang 260721'!XFD1,INT('[3]Pos Log Serang 260721'!XFD1))=0,TRIM('368A_Aras_PNK'!milyar3&amp;'368A_Aras_PNK'!juta3&amp;'368A_Aras_PNK'!ribu3&amp;'368A_Aras_PNK'!ratus3),"ANGKA HARUS BILANGAN BULAT!"),"DATA TIDAK BOLEH BERTIPE TEKS!"))</definedName>
    <definedName name="terbilang3" localSheetId="104">IF('[3]Pos Log Serang 260721'!XFD1=0,"nol",IF(TYPE('[3]Pos Log Serang 260721'!XFD1)=1,IF(MOD('[3]Pos Log Serang 260721'!XFD1,INT('[3]Pos Log Serang 260721'!XFD1))=0,TRIM('369_Yenlingtan_PT INTI_BTH'!milyar3&amp;'369_Yenlingtan_PT INTI_BTH'!juta3&amp;'369_Yenlingtan_PT INTI_BTH'!ribu3&amp;'369_Yenlingtan_PT INTI_BTH'!ratus3),"ANGKA HARUS BILANGAN BULAT!"),"DATA TIDAK BOLEH BERTIPE TEKS!"))</definedName>
    <definedName name="terbilang3" localSheetId="105">IF('[3]Pos Log Serang 260721'!XFD1=0,"nol",IF(TYPE('[3]Pos Log Serang 260721'!XFD1)=1,IF(MOD('[3]Pos Log Serang 260721'!XFD1,INT('[3]Pos Log Serang 260721'!XFD1))=0,TRIM('370_Menara_Jambi'!milyar3&amp;'370_Menara_Jambi'!juta3&amp;'370_Menara_Jambi'!ribu3&amp;'370_Menara_Jambi'!ratus3),"ANGKA HARUS BILANGAN BULAT!"),"DATA TIDAK BOLEH BERTIPE TEKS!"))</definedName>
    <definedName name="terbilang3" localSheetId="106">IF('[3]Pos Log Serang 260721'!XFD1=0,"nol",IF(TYPE('[3]Pos Log Serang 260721'!XFD1)=1,IF(MOD('[3]Pos Log Serang 260721'!XFD1,INT('[3]Pos Log Serang 260721'!XFD1))=0,TRIM('371_PT. Lalitan Anugerah_Palu'!milyar3&amp;'371_PT. Lalitan Anugerah_Palu'!juta3&amp;'371_PT. Lalitan Anugerah_Palu'!ribu3&amp;'371_PT. Lalitan Anugerah_Palu'!ratus3),"ANGKA HARUS BILANGAN BULAT!"),"DATA TIDAK BOLEH BERTIPE TEKS!"))</definedName>
    <definedName name="terbilang3" localSheetId="107">IF('[3]Pos Log Serang 260721'!XFD1=0,"nol",IF(TYPE('[3]Pos Log Serang 260721'!XFD1)=1,IF(MOD('[3]Pos Log Serang 260721'!XFD1,INT('[3]Pos Log Serang 260721'!XFD1))=0,TRIM('372_Lion_ParePare'!milyar3&amp;'372_Lion_ParePare'!juta3&amp;'372_Lion_ParePare'!ribu3&amp;'372_Lion_ParePare'!ratus3),"ANGKA HARUS BILANGAN BULAT!"),"DATA TIDAK BOLEH BERTIPE TEKS!"))</definedName>
    <definedName name="terbilang3" localSheetId="108">IF('[3]Pos Log Serang 260721'!XFD1=0,"nol",IF(TYPE('[3]Pos Log Serang 260721'!XFD1)=1,IF(MOD('[3]Pos Log Serang 260721'!XFD1,INT('[3]Pos Log Serang 260721'!XFD1))=0,TRIM('373_Lion_Makkatutu'!milyar3&amp;'373_Lion_Makkatutu'!juta3&amp;'373_Lion_Makkatutu'!ribu3&amp;'373_Lion_Makkatutu'!ratus3),"ANGKA HARUS BILANGAN BULAT!"),"DATA TIDAK BOLEH BERTIPE TEKS!"))</definedName>
    <definedName name="terbilang3" localSheetId="109">IF('[3]Pos Log Serang 260721'!XFD1=0,"nol",IF(TYPE('[3]Pos Log Serang 260721'!XFD1)=1,IF(MOD('[3]Pos Log Serang 260721'!XFD1,INT('[3]Pos Log Serang 260721'!XFD1))=0,TRIM('374_BBI_Lampung'!milyar3&amp;'374_BBI_Lampung'!juta3&amp;'374_BBI_Lampung'!ribu3&amp;'374_BBI_Lampung'!ratus3),"ANGKA HARUS BILANGAN BULAT!"),"DATA TIDAK BOLEH BERTIPE TEKS!"))</definedName>
    <definedName name="terbilang3" localSheetId="110">IF('[3]Pos Log Serang 260721'!XFD1=0,"nol",IF(TYPE('[3]Pos Log Serang 260721'!XFD1)=1,IF(MOD('[3]Pos Log Serang 260721'!XFD1,INT('[3]Pos Log Serang 260721'!XFD1))=0,TRIM('375_Bpk Budi_Banjarmasin'!milyar3&amp;'375_Bpk Budi_Banjarmasin'!juta3&amp;'375_Bpk Budi_Banjarmasin'!ribu3&amp;'375_Bpk Budi_Banjarmasin'!ratus3),"ANGKA HARUS BILANGAN BULAT!"),"DATA TIDAK BOLEH BERTIPE TEKS!"))</definedName>
    <definedName name="terbilang3" localSheetId="111">IF('[3]Pos Log Serang 260721'!XFD1=0,"nol",IF(TYPE('[3]Pos Log Serang 260721'!XFD1)=1,IF(MOD('[3]Pos Log Serang 260721'!XFD1,INT('[3]Pos Log Serang 260721'!XFD1))=0,TRIM('376_CV USAHA JAYA_Batam'!milyar3&amp;'376_CV USAHA JAYA_Batam'!juta3&amp;'376_CV USAHA JAYA_Batam'!ribu3&amp;'376_CV USAHA JAYA_Batam'!ratus3),"ANGKA HARUS BILANGAN BULAT!"),"DATA TIDAK BOLEH BERTIPE TEKS!"))</definedName>
    <definedName name="terbilang3" localSheetId="112">IF('[3]Pos Log Serang 260721'!XFD1=0,"nol",IF(TYPE('[3]Pos Log Serang 260721'!XFD1)=1,IF(MOD('[3]Pos Log Serang 260721'!XFD1,INT('[3]Pos Log Serang 260721'!XFD1))=0,TRIM('377_Solologo_Persada_Pati'!milyar3&amp;'377_Solologo_Persada_Pati'!juta3&amp;'377_Solologo_Persada_Pati'!ribu3&amp;'377_Solologo_Persada_Pati'!ratus3),"ANGKA HARUS BILANGAN BULAT!"),"DATA TIDAK BOLEH BERTIPE TEKS!"))</definedName>
    <definedName name="terbilang3" localSheetId="113">IF('[3]Pos Log Serang 260721'!XFD1=0,"nol",IF(TYPE('[3]Pos Log Serang 260721'!XFD1)=1,IF(MOD('[3]Pos Log Serang 260721'!XFD1,INT('[3]Pos Log Serang 260721'!XFD1))=0,TRIM('378_Yenlingtan_Batam'!milyar3&amp;'378_Yenlingtan_Batam'!juta3&amp;'378_Yenlingtan_Batam'!ribu3&amp;'378_Yenlingtan_Batam'!ratus3),"ANGKA HARUS BILANGAN BULAT!"),"DATA TIDAK BOLEH BERTIPE TEKS!"))</definedName>
    <definedName name="terbilang3" localSheetId="114">IF('[3]Pos Log Serang 260721'!XFD1=0,"nol",IF(TYPE('[3]Pos Log Serang 260721'!XFD1)=1,IF(MOD('[3]Pos Log Serang 260721'!XFD1,INT('[3]Pos Log Serang 260721'!XFD1))=0,TRIM('379_KaifaFood_Batam'!milyar3&amp;'379_KaifaFood_Batam'!juta3&amp;'379_KaifaFood_Batam'!ribu3&amp;'379_KaifaFood_Batam'!ratus3),"ANGKA HARUS BILANGAN BULAT!"),"DATA TIDAK BOLEH BERTIPE TEKS!"))</definedName>
    <definedName name="terbilang3" localSheetId="115">IF('[3]Pos Log Serang 260721'!XFD1=0,"nol",IF(TYPE('[3]Pos Log Serang 260721'!XFD1)=1,IF(MOD('[3]Pos Log Serang 260721'!XFD1,INT('[3]Pos Log Serang 260721'!XFD1))=0,TRIM('380_AnzoraSkin_Batam'!milyar3&amp;'380_AnzoraSkin_Batam'!juta3&amp;'380_AnzoraSkin_Batam'!ribu3&amp;'380_AnzoraSkin_Batam'!ratus3),"ANGKA HARUS BILANGAN BULAT!"),"DATA TIDAK BOLEH BERTIPE TEKS!"))</definedName>
    <definedName name="terbilang3" localSheetId="116">IF('[3]Pos Log Serang 260721'!XFD1=0,"nol",IF(TYPE('[3]Pos Log Serang 260721'!XFD1)=1,IF(MOD('[3]Pos Log Serang 260721'!XFD1,INT('[3]Pos Log Serang 260721'!XFD1))=0,TRIM('381_Yenlintang_Batam'!milyar3&amp;'381_Yenlintang_Batam'!juta3&amp;'381_Yenlintang_Batam'!ribu3&amp;'381_Yenlintang_Batam'!ratus3),"ANGKA HARUS BILANGAN BULAT!"),"DATA TIDAK BOLEH BERTIPE TEKS!"))</definedName>
    <definedName name="terbilang3" localSheetId="117">IF('[3]Pos Log Serang 260721'!XFD1=0,"nol",IF(TYPE('[3]Pos Log Serang 260721'!XFD1)=1,IF(MOD('[3]Pos Log Serang 260721'!XFD1,INT('[3]Pos Log Serang 260721'!XFD1))=0,TRIM('382_TifaTransLog_Batam'!milyar3&amp;'382_TifaTransLog_Batam'!juta3&amp;'382_TifaTransLog_Batam'!ribu3&amp;'382_TifaTransLog_Batam'!ratus3),"ANGKA HARUS BILANGAN BULAT!"),"DATA TIDAK BOLEH BERTIPE TEKS!"))</definedName>
    <definedName name="terbilang3" localSheetId="118">IF('[3]Pos Log Serang 260721'!XFD1=0,"nol",IF(TYPE('[3]Pos Log Serang 260721'!XFD1)=1,IF(MOD('[3]Pos Log Serang 260721'!XFD1,INT('[3]Pos Log Serang 260721'!XFD1))=0,TRIM('383_Ibu Mujiasih_Sleman'!milyar3&amp;'383_Ibu Mujiasih_Sleman'!juta3&amp;'383_Ibu Mujiasih_Sleman'!ribu3&amp;'383_Ibu Mujiasih_Sleman'!ratus3),"ANGKA HARUS BILANGAN BULAT!"),"DATA TIDAK BOLEH BERTIPE TEKS!"))</definedName>
    <definedName name="terbilang3" localSheetId="119">IF('[3]Pos Log Serang 260721'!XFD1=0,"nol",IF(TYPE('[3]Pos Log Serang 260721'!XFD1)=1,IF(MOD('[3]Pos Log Serang 260721'!XFD1,INT('[3]Pos Log Serang 260721'!XFD1))=0,TRIM('384_Yenlintang_Batam'!milyar3&amp;'384_Yenlintang_Batam'!juta3&amp;'384_Yenlintang_Batam'!ribu3&amp;'384_Yenlintang_Batam'!ratus3),"ANGKA HARUS BILANGAN BULAT!"),"DATA TIDAK BOLEH BERTIPE TEKS!"))</definedName>
    <definedName name="terbilang3" localSheetId="120">IF('[3]Pos Log Serang 260721'!XFD1=0,"nol",IF(TYPE('[3]Pos Log Serang 260721'!XFD1)=1,IF(MOD('[3]Pos Log Serang 260721'!XFD1,INT('[3]Pos Log Serang 260721'!XFD1))=0,TRIM('385_Yenlintang_Batam'!milyar3&amp;'385_Yenlintang_Batam'!juta3&amp;'385_Yenlintang_Batam'!ribu3&amp;'385_Yenlintang_Batam'!ratus3),"ANGKA HARUS BILANGAN BULAT!"),"DATA TIDAK BOLEH BERTIPE TEKS!"))</definedName>
    <definedName name="terbilang3" localSheetId="121">IF('[3]Pos Log Serang 260721'!XFD1=0,"nol",IF(TYPE('[3]Pos Log Serang 260721'!XFD1)=1,IF(MOD('[3]Pos Log Serang 260721'!XFD1,INT('[3]Pos Log Serang 260721'!XFD1))=0,TRIM('386_Yenlintang_Batam'!milyar3&amp;'386_Yenlintang_Batam'!juta3&amp;'386_Yenlintang_Batam'!ribu3&amp;'386_Yenlintang_Batam'!ratus3),"ANGKA HARUS BILANGAN BULAT!"),"DATA TIDAK BOLEH BERTIPE TEKS!"))</definedName>
    <definedName name="terbilang3" localSheetId="122">IF('[3]Pos Log Serang 260721'!XFD1=0,"nol",IF(TYPE('[3]Pos Log Serang 260721'!XFD1)=1,IF(MOD('[3]Pos Log Serang 260721'!XFD1,INT('[3]Pos Log Serang 260721'!XFD1))=0,TRIM('387_DN_Surabaya'!milyar3&amp;'387_DN_Surabaya'!juta3&amp;'387_DN_Surabaya'!ribu3&amp;'387_DN_Surabaya'!ratus3),"ANGKA HARUS BILANGAN BULAT!"),"DATA TIDAK BOLEH BERTIPE TEKS!"))</definedName>
    <definedName name="terbilang3" localSheetId="123">IF('[3]Pos Log Serang 260721'!XFD1=0,"nol",IF(TYPE('[3]Pos Log Serang 260721'!XFD1)=1,IF(MOD('[3]Pos Log Serang 260721'!XFD1,INT('[3]Pos Log Serang 260721'!XFD1))=0,TRIM('388_BSC_Kino_Siantar&amp; Medan'!milyar3&amp;'388_BSC_Kino_Siantar&amp; Medan'!juta3&amp;'388_BSC_Kino_Siantar&amp; Medan'!ribu3&amp;'388_BSC_Kino_Siantar&amp; Medan'!ratus3),"ANGKA HARUS BILANGAN BULAT!"),"DATA TIDAK BOLEH BERTIPE TEKS!"))</definedName>
    <definedName name="terbilang3" localSheetId="124">IF('[3]Pos Log Serang 260721'!XFD1=0,"nol",IF(TYPE('[3]Pos Log Serang 260721'!XFD1)=1,IF(MOD('[3]Pos Log Serang 260721'!XFD1,INT('[3]Pos Log Serang 260721'!XFD1))=0,TRIM('389_BSC_Alam Hijau_Bandung 2'!milyar3&amp;'389_BSC_Alam Hijau_Bandung 2'!juta3&amp;'389_BSC_Alam Hijau_Bandung 2'!ribu3&amp;'389_BSC_Alam Hijau_Bandung 2'!ratus3),"ANGKA HARUS BILANGAN BULAT!"),"DATA TIDAK BOLEH BERTIPE TEKS!"))</definedName>
    <definedName name="terbilang3" localSheetId="125">IF('[3]Pos Log Serang 260721'!XFD1=0,"nol",IF(TYPE('[3]Pos Log Serang 260721'!XFD1)=1,IF(MOD('[3]Pos Log Serang 260721'!XFD1,INT('[3]Pos Log Serang 260721'!XFD1))=0,TRIM('389A_BSC_Alam Hijau_Medan'!milyar3&amp;'389A_BSC_Alam Hijau_Medan'!juta3&amp;'389A_BSC_Alam Hijau_Medan'!ribu3&amp;'389A_BSC_Alam Hijau_Medan'!ratus3),"ANGKA HARUS BILANGAN BULAT!"),"DATA TIDAK BOLEH BERTIPE TEKS!"))</definedName>
    <definedName name="terbilang3" localSheetId="126">IF('[3]Pos Log Serang 260721'!XFD1=0,"nol",IF(TYPE('[3]Pos Log Serang 260721'!XFD1)=1,IF(MOD('[3]Pos Log Serang 260721'!XFD1,INT('[3]Pos Log Serang 260721'!XFD1))=0,TRIM('390_PT. Olesin Ajah_Yenlintang'!milyar3&amp;'390_PT. Olesin Ajah_Yenlintang'!juta3&amp;'390_PT. Olesin Ajah_Yenlintang'!ribu3&amp;'390_PT. Olesin Ajah_Yenlintang'!ratus3),"ANGKA HARUS BILANGAN BULAT!"),"DATA TIDAK BOLEH BERTIPE TEKS!"))</definedName>
    <definedName name="terbilang3" localSheetId="127">IF('[3]Pos Log Serang 260721'!XFD1=0,"nol",IF(TYPE('[3]Pos Log Serang 260721'!XFD1)=1,IF(MOD('[3]Pos Log Serang 260721'!XFD1,INT('[3]Pos Log Serang 260721'!XFD1))=0,TRIM('391_Trawlbens_Batam'!milyar3&amp;'391_Trawlbens_Batam'!juta3&amp;'391_Trawlbens_Batam'!ribu3&amp;'391_Trawlbens_Batam'!ratus3),"ANGKA HARUS BILANGAN BULAT!"),"DATA TIDAK BOLEH BERTIPE TEKS!"))</definedName>
    <definedName name="terbilang3" localSheetId="128">IF('[3]Pos Log Serang 260721'!XFD1=0,"nol",IF(TYPE('[3]Pos Log Serang 260721'!XFD1)=1,IF(MOD('[3]Pos Log Serang 260721'!XFD1,INT('[3]Pos Log Serang 260721'!XFD1))=0,TRIM('392_Klik_Batam'!milyar3&amp;'392_Klik_Batam'!juta3&amp;'392_Klik_Batam'!ribu3&amp;'392_Klik_Batam'!ratus3),"ANGKA HARUS BILANGAN BULAT!"),"DATA TIDAK BOLEH BERTIPE TEKS!"))</definedName>
    <definedName name="terbilang3" localSheetId="129">IF('[3]Pos Log Serang 260721'!XFD1=0,"nol",IF(TYPE('[3]Pos Log Serang 260721'!XFD1)=1,IF(MOD('[3]Pos Log Serang 260721'!XFD1,INT('[3]Pos Log Serang 260721'!XFD1))=0,TRIM('393_Numi Center_Yenlintang'!milyar3&amp;'393_Numi Center_Yenlintang'!juta3&amp;'393_Numi Center_Yenlintang'!ribu3&amp;'393_Numi Center_Yenlintang'!ratus3),"ANGKA HARUS BILANGAN BULAT!"),"DATA TIDAK BOLEH BERTIPE TEKS!"))</definedName>
    <definedName name="terbilang3" localSheetId="130">IF('[3]Pos Log Serang 260721'!XFD1=0,"nol",IF(TYPE('[3]Pos Log Serang 260721'!XFD1)=1,IF(MOD('[3]Pos Log Serang 260721'!XFD1,INT('[3]Pos Log Serang 260721'!XFD1))=0,TRIM('394_Jajan Korea_Batam'!milyar3&amp;'394_Jajan Korea_Batam'!juta3&amp;'394_Jajan Korea_Batam'!ribu3&amp;'394_Jajan Korea_Batam'!ratus3),"ANGKA HARUS BILANGAN BULAT!"),"DATA TIDAK BOLEH BERTIPE TEKS!"))</definedName>
    <definedName name="terbilang3" localSheetId="131">IF('[3]Pos Log Serang 260721'!XFD1=0,"nol",IF(TYPE('[3]Pos Log Serang 260721'!XFD1)=1,IF(MOD('[3]Pos Log Serang 260721'!XFD1,INT('[3]Pos Log Serang 260721'!XFD1))=0,TRIM('395_Trawlbens_Batam'!milyar3&amp;'395_Trawlbens_Batam'!juta3&amp;'395_Trawlbens_Batam'!ribu3&amp;'395_Trawlbens_Batam'!ratus3),"ANGKA HARUS BILANGAN BULAT!"),"DATA TIDAK BOLEH BERTIPE TEKS!"))</definedName>
    <definedName name="terbilang3" localSheetId="132">IF('[3]Pos Log Serang 260721'!XFD1=0,"nol",IF(TYPE('[3]Pos Log Serang 260721'!XFD1)=1,IF(MOD('[3]Pos Log Serang 260721'!XFD1,INT('[3]Pos Log Serang 260721'!XFD1))=0,TRIM('396_Bpk. Alexander_Makassar'!milyar3&amp;'396_Bpk. Alexander_Makassar'!juta3&amp;'396_Bpk. Alexander_Makassar'!ribu3&amp;'396_Bpk. Alexander_Makassar'!ratus3),"ANGKA HARUS BILANGAN BULAT!"),"DATA TIDAK BOLEH BERTIPE TEKS!"))</definedName>
    <definedName name="terbilang3" localSheetId="133">IF('[3]Pos Log Serang 260721'!XFD1=0,"nol",IF(TYPE('[3]Pos Log Serang 260721'!XFD1)=1,IF(MOD('[3]Pos Log Serang 260721'!XFD1,INT('[3]Pos Log Serang 260721'!XFD1))=0,TRIM('397_Bpk. Ceper_Cikarang'!milyar3&amp;'397_Bpk. Ceper_Cikarang'!juta3&amp;'397_Bpk. Ceper_Cikarang'!ribu3&amp;'397_Bpk. Ceper_Cikarang'!ratus3),"ANGKA HARUS BILANGAN BULAT!"),"DATA TIDAK BOLEH BERTIPE TEKS!"))</definedName>
    <definedName name="terbilang3" localSheetId="134">IF('[3]Pos Log Serang 260721'!XFD1=0,"nol",IF(TYPE('[3]Pos Log Serang 260721'!XFD1)=1,IF(MOD('[3]Pos Log Serang 260721'!XFD1,INT('[3]Pos Log Serang 260721'!XFD1))=0,TRIM('398_Bpk. Ahmad_Palembang'!milyar3&amp;'398_Bpk. Ahmad_Palembang'!juta3&amp;'398_Bpk. Ahmad_Palembang'!ribu3&amp;'398_Bpk. Ahmad_Palembang'!ratus3),"ANGKA HARUS BILANGAN BULAT!"),"DATA TIDAK BOLEH BERTIPE TEKS!"))</definedName>
    <definedName name="terbilang3" localSheetId="135">IF('[3]Pos Log Serang 260721'!XFD1=0,"nol",IF(TYPE('[3]Pos Log Serang 260721'!XFD1)=1,IF(MOD('[3]Pos Log Serang 260721'!XFD1,INT('[3]Pos Log Serang 260721'!XFD1))=0,TRIM('399_Surya Jasa_Pontianak'!milyar3&amp;'399_Surya Jasa_Pontianak'!juta3&amp;'399_Surya Jasa_Pontianak'!ribu3&amp;'399_Surya Jasa_Pontianak'!ratus3),"ANGKA HARUS BILANGAN BULAT!"),"DATA TIDAK BOLEH BERTIPE TEKS!"))</definedName>
    <definedName name="terbilang3" localSheetId="136">IF('[3]Pos Log Serang 260721'!XFD1=0,"nol",IF(TYPE('[3]Pos Log Serang 260721'!XFD1)=1,IF(MOD('[3]Pos Log Serang 260721'!XFD1,INT('[3]Pos Log Serang 260721'!XFD1))=0,TRIM('400_Lion_ParePare'!milyar3&amp;'400_Lion_ParePare'!juta3&amp;'400_Lion_ParePare'!ribu3&amp;'400_Lion_ParePare'!ratus3),"ANGKA HARUS BILANGAN BULAT!"),"DATA TIDAK BOLEH BERTIPE TEKS!"))</definedName>
    <definedName name="terbilang3" localSheetId="137">IF('[3]Pos Log Serang 260721'!XFD1=0,"nol",IF(TYPE('[3]Pos Log Serang 260721'!XFD1)=1,IF(MOD('[3]Pos Log Serang 260721'!XFD1,INT('[3]Pos Log Serang 260721'!XFD1))=0,TRIM('401_MTEK_Tangerang'!milyar3&amp;'401_MTEK_Tangerang'!juta3&amp;'401_MTEK_Tangerang'!ribu3&amp;'401_MTEK_Tangerang'!ratus3),"ANGKA HARUS BILANGAN BULAT!"),"DATA TIDAK BOLEH BERTIPE TEKS!"))</definedName>
    <definedName name="terbilang3" localSheetId="138">IF('[3]Pos Log Serang 260721'!XFD1=0,"nol",IF(TYPE('[3]Pos Log Serang 260721'!XFD1)=1,IF(MOD('[3]Pos Log Serang 260721'!XFD1,INT('[3]Pos Log Serang 260721'!XFD1))=0,TRIM('402_BBI_Denpasar'!milyar3&amp;'402_BBI_Denpasar'!juta3&amp;'402_BBI_Denpasar'!ribu3&amp;'402_BBI_Denpasar'!ratus3),"ANGKA HARUS BILANGAN BULAT!"),"DATA TIDAK BOLEH BERTIPE TEKS!"))</definedName>
    <definedName name="terbilang3" localSheetId="139">IF('[3]Pos Log Serang 260721'!XFD1=0,"nol",IF(TYPE('[3]Pos Log Serang 260721'!XFD1)=1,IF(MOD('[3]Pos Log Serang 260721'!XFD1,INT('[3]Pos Log Serang 260721'!XFD1))=0,TRIM('403_PT Super Sukses_MAS Kargo'!milyar3&amp;'403_PT Super Sukses_MAS Kargo'!juta3&amp;'403_PT Super Sukses_MAS Kargo'!ribu3&amp;'403_PT Super Sukses_MAS Kargo'!ratus3),"ANGKA HARUS BILANGAN BULAT!"),"DATA TIDAK BOLEH BERTIPE TEKS!"))</definedName>
    <definedName name="terbilang3" localSheetId="140">IF('[3]Pos Log Serang 260721'!XFD1=0,"nol",IF(TYPE('[3]Pos Log Serang 260721'!XFD1)=1,IF(MOD('[3]Pos Log Serang 260721'!XFD1,INT('[3]Pos Log Serang 260721'!XFD1))=0,TRIM('404_MAS Kargo_Pontianak'!milyar3&amp;'404_MAS Kargo_Pontianak'!juta3&amp;'404_MAS Kargo_Pontianak'!ribu3&amp;'404_MAS Kargo_Pontianak'!ratus3),"ANGKA HARUS BILANGAN BULAT!"),"DATA TIDAK BOLEH BERTIPE TEKS!"))</definedName>
    <definedName name="terbilang3" localSheetId="141">IF('[3]Pos Log Serang 260721'!XFD1=0,"nol",IF(TYPE('[3]Pos Log Serang 260721'!XFD1)=1,IF(MOD('[3]Pos Log Serang 260721'!XFD1,INT('[3]Pos Log Serang 260721'!XFD1))=0,TRIM('405_PT Korea Global_MAS Kargo'!milyar3&amp;'405_PT Korea Global_MAS Kargo'!juta3&amp;'405_PT Korea Global_MAS Kargo'!ribu3&amp;'405_PT Korea Global_MAS Kargo'!ratus3),"ANGKA HARUS BILANGAN BULAT!"),"DATA TIDAK BOLEH BERTIPE TEKS!"))</definedName>
    <definedName name="terbilang3" localSheetId="142">IF('[3]Pos Log Serang 260721'!XFD1=0,"nol",IF(TYPE('[3]Pos Log Serang 260721'!XFD1)=1,IF(MOD('[3]Pos Log Serang 260721'!XFD1,INT('[3]Pos Log Serang 260721'!XFD1))=0,TRIM('406_PT Almas_MAS Kargo'!milyar3&amp;'406_PT Almas_MAS Kargo'!juta3&amp;'406_PT Almas_MAS Kargo'!ribu3&amp;'406_PT Almas_MAS Kargo'!ratus3),"ANGKA HARUS BILANGAN BULAT!"),"DATA TIDAK BOLEH BERTIPE TEKS!"))</definedName>
    <definedName name="terbilang3" localSheetId="143">IF('[3]Pos Log Serang 260721'!XFD1=0,"nol",IF(TYPE('[3]Pos Log Serang 260721'!XFD1)=1,IF(MOD('[3]Pos Log Serang 260721'!XFD1,INT('[3]Pos Log Serang 260721'!XFD1))=0,TRIM('407_Wipa_Batam'!milyar3&amp;'407_Wipa_Batam'!juta3&amp;'407_Wipa_Batam'!ribu3&amp;'407_Wipa_Batam'!ratus3),"ANGKA HARUS BILANGAN BULAT!"),"DATA TIDAK BOLEH BERTIPE TEKS!"))</definedName>
    <definedName name="terbilang3" localSheetId="144">IF('[3]Pos Log Serang 260721'!XFD1=0,"nol",IF(TYPE('[3]Pos Log Serang 260721'!XFD1)=1,IF(MOD('[3]Pos Log Serang 260721'!XFD1,INT('[3]Pos Log Serang 260721'!XFD1))=0,TRIM('408_Trawlbens_Batam'!milyar3&amp;'408_Trawlbens_Batam'!juta3&amp;'408_Trawlbens_Batam'!ribu3&amp;'408_Trawlbens_Batam'!ratus3),"ANGKA HARUS BILANGAN BULAT!"),"DATA TIDAK BOLEH BERTIPE TEKS!"))</definedName>
    <definedName name="terbilang3">IF('[3]Pos Log Serang 260721'!XFD1=0,"nol",IF(TYPE('[3]Pos Log Serang 260721'!XFD1)=1,IF(MOD('[3]Pos Log Serang 260721'!XFD1,INT('[3]Pos Log Serang 260721'!XFD1))=0,TRIM(milyar3&amp;juta3&amp;ribu3&amp;ratus3),"ANGKA HARUS BILANGAN BULAT!"),"DATA TIDAK BOLEH BERTIPE TEKS!"))</definedName>
    <definedName name="terbilang4" localSheetId="0">TRIM(IF((MID('274_NCT_Lampung'!trbl4,LEN('274_NCT_Lampung'!trbl4),1))="/",LEFT('274_NCT_Lampung'!trbl4,LEN('274_NCT_Lampung'!trbl4)-1),'274_NCT_Lampung'!trbl4))</definedName>
    <definedName name="terbilang4" localSheetId="1">TRIM(IF((MID('275_Pandu_Pontianak'!trbl4,LEN('275_Pandu_Pontianak'!trbl4),1))="/",LEFT('275_Pandu_Pontianak'!trbl4,LEN('275_Pandu_Pontianak'!trbl4)-1),'275_Pandu_Pontianak'!trbl4))</definedName>
    <definedName name="terbilang4" localSheetId="2">TRIM(IF((MID('276_MTEK_Jawa Barat'!trbl4,LEN('276_MTEK_Jawa Barat'!trbl4),1))="/",LEFT('276_MTEK_Jawa Barat'!trbl4,LEN('276_MTEK_Jawa Barat'!trbl4)-1),'276_MTEK_Jawa Barat'!trbl4))</definedName>
    <definedName name="terbilang4" localSheetId="3">TRIM(IF((MID('278_BSC_Kino_Kisaran'!trbl4,LEN('278_BSC_Kino_Kisaran'!trbl4),1))="/",LEFT('278_BSC_Kino_Kisaran'!trbl4,LEN('278_BSC_Kino_Kisaran'!trbl4)-1),'278_BSC_Kino_Kisaran'!trbl4))</definedName>
    <definedName name="terbilang4" localSheetId="4">TRIM(IF((MID('279_BSC_Alam Hijau_Kota Bumi'!trbl4,LEN('279_BSC_Alam Hijau_Kota Bumi'!trbl4),1))="/",LEFT('279_BSC_Alam Hijau_Kota Bumi'!trbl4,LEN('279_BSC_Alam Hijau_Kota Bumi'!trbl4)-1),'279_BSC_Alam Hijau_Kota Bumi'!trbl4))</definedName>
    <definedName name="terbilang4" localSheetId="5">TRIM(IF((MID('280_BSC_Alam Hijau_Medan'!trbl4,LEN('280_BSC_Alam Hijau_Medan'!trbl4),1))="/",LEFT('280_BSC_Alam Hijau_Medan'!trbl4,LEN('280_BSC_Alam Hijau_Medan'!trbl4)-1),'280_BSC_Alam Hijau_Medan'!trbl4))</definedName>
    <definedName name="terbilang4" localSheetId="6">TRIM(IF((MID('281_BSC_JHHPLamoung'!trbl4,LEN('281_BSC_JHHPLamoung'!trbl4),1))="/",LEFT('281_BSC_JHHPLamoung'!trbl4,LEN('281_BSC_JHHPLamoung'!trbl4)-1),'281_BSC_JHHPLamoung'!trbl4))</definedName>
    <definedName name="terbilang4" localSheetId="7">TRIM(IF((MID('282_Solologo_Setiaalam_Malang'!trbl4,LEN('282_Solologo_Setiaalam_Malang'!trbl4),1))="/",LEFT('282_Solologo_Setiaalam_Malang'!trbl4,LEN('282_Solologo_Setiaalam_Malang'!trbl4)-1),'282_Solologo_Setiaalam_Malang'!trbl4))</definedName>
    <definedName name="terbilang4" localSheetId="8">TRIM(IF((MID('282A_Solologo_Persada_Pasuruan'!trbl4,LEN('282A_Solologo_Persada_Pasuruan'!trbl4),1))="/",LEFT('282A_Solologo_Persada_Pasuruan'!trbl4,LEN('282A_Solologo_Persada_Pasuruan'!trbl4)-1),'282A_Solologo_Persada_Pasuruan'!trbl4))</definedName>
    <definedName name="terbilang4" localSheetId="9">TRIM(IF((MID('283_Solologo_Persada_Pati'!trbl4,LEN('283_Solologo_Persada_Pati'!trbl4),1))="/",LEFT('283_Solologo_Persada_Pati'!trbl4,LEN('283_Solologo_Persada_Pati'!trbl4)-1),'283_Solologo_Persada_Pati'!trbl4))</definedName>
    <definedName name="terbilang4" localSheetId="10">TRIM(IF((MID('284_Bpk. Agha_Jakarta'!trbl4,LEN('284_Bpk. Agha_Jakarta'!trbl4),1))="/",LEFT('284_Bpk. Agha_Jakarta'!trbl4,LEN('284_Bpk. Agha_Jakarta'!trbl4)-1),'284_Bpk. Agha_Jakarta'!trbl4))</definedName>
    <definedName name="terbilang4" localSheetId="11">TRIM(IF((MID('285_Bpk Zudi_Banjarmasin'!trbl4,LEN('285_Bpk Zudi_Banjarmasin'!trbl4),1))="/",LEFT('285_Bpk Zudi_Banjarmasin'!trbl4,LEN('285_Bpk Zudi_Banjarmasin'!trbl4)-1),'285_Bpk Zudi_Banjarmasin'!trbl4))</definedName>
    <definedName name="terbilang4" localSheetId="12">TRIM(IF((MID('286_DN_Lampung'!trbl4,LEN('286_DN_Lampung'!trbl4),1))="/",LEFT('286_DN_Lampung'!trbl4,LEN('286_DN_Lampung'!trbl4)-1),'286_DN_Lampung'!trbl4))</definedName>
    <definedName name="terbilang4" localSheetId="13">TRIM(IF((MID('287_Segoro_Korea'!trbl4,LEN('287_Segoro_Korea'!trbl4),1))="/",LEFT('287_Segoro_Korea'!trbl4,LEN('287_Segoro_Korea'!trbl4)-1),'287_Segoro_Korea'!trbl4))</definedName>
    <definedName name="terbilang4" localSheetId="14">TRIM(IF((MID('288_BSC_Alamhijau_Pekanbaru'!trbl4,LEN('288_BSC_Alamhijau_Pekanbaru'!trbl4),1))="/",LEFT('288_BSC_Alamhijau_Pekanbaru'!trbl4,LEN('288_BSC_Alamhijau_Pekanbaru'!trbl4)-1),'288_BSC_Alamhijau_Pekanbaru'!trbl4))</definedName>
    <definedName name="terbilang4" localSheetId="15">TRIM(IF((MID('289_PT. Yasa_Konawe'!trbl4,LEN('289_PT. Yasa_Konawe'!trbl4),1))="/",LEFT('289_PT. Yasa_Konawe'!trbl4,LEN('289_PT. Yasa_Konawe'!trbl4)-1),'289_PT. Yasa_Konawe'!trbl4))</definedName>
    <definedName name="terbilang4" localSheetId="16">TRIM(IF((MID('290_PCS_Ketapang'!trbl4,LEN('290_PCS_Ketapang'!trbl4),1))="/",LEFT('290_PCS_Ketapang'!trbl4,LEN('290_PCS_Ketapang'!trbl4)-1),'290_PCS_Ketapang'!trbl4))</definedName>
    <definedName name="terbilang4" localSheetId="17">TRIM(IF((MID('291_Menara_Cirebon'!trbl4,LEN('291_Menara_Cirebon'!trbl4),1))="/",LEFT('291_Menara_Cirebon'!trbl4,LEN('291_Menara_Cirebon'!trbl4)-1),'291_Menara_Cirebon'!trbl4))</definedName>
    <definedName name="terbilang4" localSheetId="18">TRIM(IF((MID('292_Menara_Medan'!trbl4,LEN('292_Menara_Medan'!trbl4),1))="/",LEFT('292_Menara_Medan'!trbl4,LEN('292_Menara_Medan'!trbl4)-1),'292_Menara_Medan'!trbl4))</definedName>
    <definedName name="terbilang4" localSheetId="19">TRIM(IF((MID('293_MTEK_Indramayu'!trbl4,LEN('293_MTEK_Indramayu'!trbl4),1))="/",LEFT('293_MTEK_Indramayu'!trbl4,LEN('293_MTEK_Indramayu'!trbl4)-1),'293_MTEK_Indramayu'!trbl4))</definedName>
    <definedName name="terbilang4" localSheetId="20">TRIM(IF((MID('294_MTEK_Bogor'!trbl4,LEN('294_MTEK_Bogor'!trbl4),1))="/",LEFT('294_MTEK_Bogor'!trbl4,LEN('294_MTEK_Bogor'!trbl4)-1),'294_MTEK_Bogor'!trbl4))</definedName>
    <definedName name="terbilang4" localSheetId="21">TRIM(IF((MID('295_Solologo_Setyalam_Malang'!trbl4,LEN('295_Solologo_Setyalam_Malang'!trbl4),1))="/",LEFT('295_Solologo_Setyalam_Malang'!trbl4,LEN('295_Solologo_Setyalam_Malang'!trbl4)-1),'295_Solologo_Setyalam_Malang'!trbl4))</definedName>
    <definedName name="terbilang4" localSheetId="22">TRIM(IF((MID('296_Solologo_Persada_Pasuruan'!trbl4,LEN('296_Solologo_Persada_Pasuruan'!trbl4),1))="/",LEFT('296_Solologo_Persada_Pasuruan'!trbl4,LEN('296_Solologo_Persada_Pasuruan'!trbl4)-1),'296_Solologo_Persada_Pasuruan'!trbl4))</definedName>
    <definedName name="terbilang4" localSheetId="23">TRIM(IF((MID('297_Brama_Batam'!trbl4,LEN('297_Brama_Batam'!trbl4),1))="/",LEFT('297_Brama_Batam'!trbl4,LEN('297_Brama_Batam'!trbl4)-1),'297_Brama_Batam'!trbl4))</definedName>
    <definedName name="terbilang4" localSheetId="24">TRIM(IF((MID('298_CMT_Pekanbaru'!trbl4,LEN('298_CMT_Pekanbaru'!trbl4),1))="/",LEFT('298_CMT_Pekanbaru'!trbl4,LEN('298_CMT_Pekanbaru'!trbl4)-1),'298_CMT_Pekanbaru'!trbl4))</definedName>
    <definedName name="terbilang4" localSheetId="25">TRIM(IF((MID('299_Multi Anugrah_Purwokerto'!trbl4,LEN('299_Multi Anugrah_Purwokerto'!trbl4),1))="/",LEFT('299_Multi Anugrah_Purwokerto'!trbl4,LEN('299_Multi Anugrah_Purwokerto'!trbl4)-1),'299_Multi Anugrah_Purwokerto'!trbl4))</definedName>
    <definedName name="terbilang4" localSheetId="26">TRIM(IF((MID('300_Brama_Pontianak'!trbl4,LEN('300_Brama_Pontianak'!trbl4),1))="/",LEFT('300_Brama_Pontianak'!trbl4,LEN('300_Brama_Pontianak'!trbl4)-1),'300_Brama_Pontianak'!trbl4))</definedName>
    <definedName name="terbilang4" localSheetId="27">TRIM(IF((MID('301_Expresindo_Pondok Cabe'!trbl4,LEN('301_Expresindo_Pondok Cabe'!trbl4),1))="/",LEFT('301_Expresindo_Pondok Cabe'!trbl4,LEN('301_Expresindo_Pondok Cabe'!trbl4)-1),'301_Expresindo_Pondok Cabe'!trbl4))</definedName>
    <definedName name="terbilang4" localSheetId="28">TRIM(IF((MID('302_Hinawa DNR_Mix'!trbl4,LEN('302_Hinawa DNR_Mix'!trbl4),1))="/",LEFT('302_Hinawa DNR_Mix'!trbl4,LEN('302_Hinawa DNR_Mix'!trbl4)-1),'302_Hinawa DNR_Mix'!trbl4))</definedName>
    <definedName name="terbilang4" localSheetId="29">TRIM(IF((MID('303_Trawlbens_Batam'!trbl4,LEN('303_Trawlbens_Batam'!trbl4),1))="/",LEFT('303_Trawlbens_Batam'!trbl4,LEN('303_Trawlbens_Batam'!trbl4)-1),'303_Trawlbens_Batam'!trbl4))</definedName>
    <definedName name="terbilang4" localSheetId="30">TRIM(IF((MID('304_Yenlingtan_Beorganik_BT'!trbl4,LEN('304_Yenlingtan_Beorganik_BT'!trbl4),1))="/",LEFT('304_Yenlingtan_Beorganik_BT'!trbl4,LEN('304_Yenlingtan_Beorganik_BT'!trbl4)-1),'304_Yenlingtan_Beorganik_BT'!trbl4))</definedName>
    <definedName name="terbilang4" localSheetId="31">TRIM(IF((MID('305_Yenlingtan_Primasari_BTM'!trbl4,LEN('305_Yenlingtan_Primasari_BTM'!trbl4),1))="/",LEFT('305_Yenlingtan_Primasari_BTM'!trbl4,LEN('305_Yenlingtan_Primasari_BTM'!trbl4)-1),'305_Yenlingtan_Primasari_BTM'!trbl4))</definedName>
    <definedName name="terbilang4" localSheetId="32">TRIM(IF((MID('306_Gautama_Batam'!trbl4,LEN('306_Gautama_Batam'!trbl4),1))="/",LEFT('306_Gautama_Batam'!trbl4,LEN('306_Gautama_Batam'!trbl4)-1),'306_Gautama_Batam'!trbl4))</definedName>
    <definedName name="terbilang4" localSheetId="33">TRIM(IF((MID('307_Yenlingtan_Primasari_BTM'!trbl4,LEN('307_Yenlingtan_Primasari_BTM'!trbl4),1))="/",LEFT('307_Yenlingtan_Primasari_BTM'!trbl4,LEN('307_Yenlingtan_Primasari_BTM'!trbl4)-1),'307_Yenlingtan_Primasari_BTM'!trbl4))</definedName>
    <definedName name="terbilang4" localSheetId="34">TRIM(IF((MID('308_Klik_Batam'!trbl4,LEN('308_Klik_Batam'!trbl4),1))="/",LEFT('308_Klik_Batam'!trbl4,LEN('308_Klik_Batam'!trbl4)-1),'308_Klik_Batam'!trbl4))</definedName>
    <definedName name="terbilang4" localSheetId="35">TRIM(IF((MID('309_Anzora Skin_Batam'!trbl4,LEN('309_Anzora Skin_Batam'!trbl4),1))="/",LEFT('309_Anzora Skin_Batam'!trbl4,LEN('309_Anzora Skin_Batam'!trbl4)-1),'309_Anzora Skin_Batam'!trbl4))</definedName>
    <definedName name="terbilang4" localSheetId="36">TRIM(IF((MID('310_Trawlbens_Batam'!trbl4,LEN('310_Trawlbens_Batam'!trbl4),1))="/",LEFT('310_Trawlbens_Batam'!trbl4,LEN('310_Trawlbens_Batam'!trbl4)-1),'310_Trawlbens_Batam'!trbl4))</definedName>
    <definedName name="terbilang4" localSheetId="37">TRIM(IF((MID('311_Bpk.Iqbal_Jambi'!trbl4,LEN('311_Bpk.Iqbal_Jambi'!trbl4),1))="/",LEFT('311_Bpk.Iqbal_Jambi'!trbl4,LEN('311_Bpk.Iqbal_Jambi'!trbl4)-1),'311_Bpk.Iqbal_Jambi'!trbl4))</definedName>
    <definedName name="terbilang4" localSheetId="38">TRIM(IF((MID('312_Yenlingtan_Primasari_BTM'!trbl4,LEN('312_Yenlingtan_Primasari_BTM'!trbl4),1))="/",LEFT('312_Yenlingtan_Primasari_BTM'!trbl4,LEN('312_Yenlingtan_Primasari_BTM'!trbl4)-1),'312_Yenlingtan_Primasari_BTM'!trbl4))</definedName>
    <definedName name="terbilang4" localSheetId="39">TRIM(IF((MID('313_Yenlingtan_Primasari_BTM'!trbl4,LEN('313_Yenlingtan_Primasari_BTM'!trbl4),1))="/",LEFT('313_Yenlingtan_Primasari_BTM'!trbl4,LEN('313_Yenlingtan_Primasari_BTM'!trbl4)-1),'313_Yenlingtan_Primasari_BTM'!trbl4))</definedName>
    <definedName name="terbilang4" localSheetId="40">TRIM(IF((MID('314_Padi Logistik_Bali'!trbl4,LEN('314_Padi Logistik_Bali'!trbl4),1))="/",LEFT('314_Padi Logistik_Bali'!trbl4,LEN('314_Padi Logistik_Bali'!trbl4)-1),'314_Padi Logistik_Bali'!trbl4))</definedName>
    <definedName name="terbilang4" localSheetId="41">TRIM(IF((MID('315_BBI_Pontianak'!trbl4,LEN('315_BBI_Pontianak'!trbl4),1))="/",LEFT('315_BBI_Pontianak'!trbl4,LEN('315_BBI_Pontianak'!trbl4)-1),'315_BBI_Pontianak'!trbl4))</definedName>
    <definedName name="terbilang4" localSheetId="42">TRIM(IF((MID('316_BBI_Medan'!trbl4,LEN('316_BBI_Medan'!trbl4),1))="/",LEFT('316_BBI_Medan'!trbl4,LEN('316_BBI_Medan'!trbl4)-1),'316_BBI_Medan'!trbl4))</definedName>
    <definedName name="terbilang4" localSheetId="43">TRIM(IF((MID('317_BBI_Jambi'!trbl4,LEN('317_BBI_Jambi'!trbl4),1))="/",LEFT('317_BBI_Jambi'!trbl4,LEN('317_BBI_Jambi'!trbl4)-1),'317_BBI_Jambi'!trbl4))</definedName>
    <definedName name="terbilang4" localSheetId="44">TRIM(IF((MID('318_DN_Import China-JKT'!trbl4,LEN('318_DN_Import China-JKT'!trbl4),1))="/",LEFT('318_DN_Import China-JKT'!trbl4,LEN('318_DN_Import China-JKT'!trbl4)-1),'318_DN_Import China-JKT'!trbl4))</definedName>
    <definedName name="terbilang4" localSheetId="45">TRIM(IF((MID('318A_DN_Import China-JKT '!trbl4,LEN('318A_DN_Import China-JKT '!trbl4),1))="/",LEFT('318A_DN_Import China-JKT '!trbl4,LEN('318A_DN_Import China-JKT '!trbl4)-1),'318A_DN_Import China-JKT '!trbl4))</definedName>
    <definedName name="terbilang4" localSheetId="46">TRIM(IF((MID('318B_DN_Import China-JKT '!trbl4,LEN('318B_DN_Import China-JKT '!trbl4),1))="/",LEFT('318B_DN_Import China-JKT '!trbl4,LEN('318B_DN_Import China-JKT '!trbl4)-1),'318B_DN_Import China-JKT '!trbl4))</definedName>
    <definedName name="terbilang4" localSheetId="47">TRIM(IF((MID('319_Marvel_Batam'!trbl4,LEN('319_Marvel_Batam'!trbl4),1))="/",LEFT('319_Marvel_Batam'!trbl4,LEN('319_Marvel_Batam'!trbl4)-1),'319_Marvel_Batam'!trbl4))</definedName>
    <definedName name="terbilang4" localSheetId="48">TRIM(IF((MID('320_Klik_Batam'!trbl4,LEN('320_Klik_Batam'!trbl4),1))="/",LEFT('320_Klik_Batam'!trbl4,LEN('320_Klik_Batam'!trbl4)-1),'320_Klik_Batam'!trbl4))</definedName>
    <definedName name="terbilang4" localSheetId="49">TRIM(IF((MID('321_Okaryana_Pontianak'!trbl4,LEN('321_Okaryana_Pontianak'!trbl4),1))="/",LEFT('321_Okaryana_Pontianak'!trbl4,LEN('321_Okaryana_Pontianak'!trbl4)-1),'321_Okaryana_Pontianak'!trbl4))</definedName>
    <definedName name="terbilang4" localSheetId="50">TRIM(IF((MID('322_NCT_Nias'!trbl4,LEN('322_NCT_Nias'!trbl4),1))="/",LEFT('322_NCT_Nias'!trbl4,LEN('322_NCT_Nias'!trbl4)-1),'322_NCT_Nias'!trbl4))</definedName>
    <definedName name="terbilang4" localSheetId="51">TRIM(IF((MID('323_PT. SITC_Undername China'!trbl4,LEN('323_PT. SITC_Undername China'!trbl4),1))="/",LEFT('323_PT. SITC_Undername China'!trbl4,LEN('323_PT. SITC_Undername China'!trbl4)-1),'323_PT. SITC_Undername China'!trbl4))</definedName>
    <definedName name="terbilang4" localSheetId="52">TRIM(IF((MID('324_MBS_Palu'!trbl4,LEN('324_MBS_Palu'!trbl4),1))="/",LEFT('324_MBS_Palu'!trbl4,LEN('324_MBS_Palu'!trbl4)-1),'324_MBS_Palu'!trbl4))</definedName>
    <definedName name="terbilang4" localSheetId="53">TRIM(IF((MID('325_Maxxis_Lampung'!trbl4,LEN('325_Maxxis_Lampung'!trbl4),1))="/",LEFT('325_Maxxis_Lampung'!trbl4,LEN('325_Maxxis_Lampung'!trbl4)-1),'325_Maxxis_Lampung'!trbl4))</definedName>
    <definedName name="terbilang4" localSheetId="54">TRIM(IF((MID('326_Ibu Yesika_Kendari'!trbl4,LEN('326_Ibu Yesika_Kendari'!trbl4),1))="/",LEFT('326_Ibu Yesika_Kendari'!trbl4,LEN('326_Ibu Yesika_Kendari'!trbl4)-1),'326_Ibu Yesika_Kendari'!trbl4))</definedName>
    <definedName name="terbilang4" localSheetId="55">TRIM(IF((MID('327_LSJ_Batam'!trbl4,LEN('327_LSJ_Batam'!trbl4),1))="/",LEFT('327_LSJ_Batam'!trbl4,LEN('327_LSJ_Batam'!trbl4)-1),'327_LSJ_Batam'!trbl4))</definedName>
    <definedName name="terbilang4" localSheetId="56">TRIM(IF((MID('328_Toko Ade_Makassar'!trbl4,LEN('328_Toko Ade_Makassar'!trbl4),1))="/",LEFT('328_Toko Ade_Makassar'!trbl4,LEN('328_Toko Ade_Makassar'!trbl4)-1),'328_Toko Ade_Makassar'!trbl4))</definedName>
    <definedName name="terbilang4" localSheetId="57">TRIM(IF((MID('329_Bpk. Rosy Palilingan_Batam'!trbl4,LEN('329_Bpk. Rosy Palilingan_Batam'!trbl4),1))="/",LEFT('329_Bpk. Rosy Palilingan_Batam'!trbl4,LEN('329_Bpk. Rosy Palilingan_Batam'!trbl4)-1),'329_Bpk. Rosy Palilingan_Batam'!trbl4))</definedName>
    <definedName name="terbilang4" localSheetId="58">TRIM(IF((MID('330_Yenlingtan_Batam'!trbl4,LEN('330_Yenlingtan_Batam'!trbl4),1))="/",LEFT('330_Yenlingtan_Batam'!trbl4,LEN('330_Yenlingtan_Batam'!trbl4)-1),'330_Yenlingtan_Batam'!trbl4))</definedName>
    <definedName name="terbilang4" localSheetId="59">TRIM(IF((MID('331_Tinata Sukses_Batam'!trbl4,LEN('331_Tinata Sukses_Batam'!trbl4),1))="/",LEFT('331_Tinata Sukses_Batam'!trbl4,LEN('331_Tinata Sukses_Batam'!trbl4)-1),'331_Tinata Sukses_Batam'!trbl4))</definedName>
    <definedName name="terbilang4" localSheetId="60">TRIM(IF((MID('332_Yenlingtan_Lingkar_BTH'!trbl4,LEN('332_Yenlingtan_Lingkar_BTH'!trbl4),1))="/",LEFT('332_Yenlingtan_Lingkar_BTH'!trbl4,LEN('332_Yenlingtan_Lingkar_BTH'!trbl4)-1),'332_Yenlingtan_Lingkar_BTH'!trbl4))</definedName>
    <definedName name="terbilang4" localSheetId="61">TRIM(IF((MID('333_Yenlingtan_Timothy_BTH'!trbl4,LEN('333_Yenlingtan_Timothy_BTH'!trbl4),1))="/",LEFT('333_Yenlingtan_Timothy_BTH'!trbl4,LEN('333_Yenlingtan_Timothy_BTH'!trbl4)-1),'333_Yenlingtan_Timothy_BTH'!trbl4))</definedName>
    <definedName name="terbilang4" localSheetId="62">TRIM(IF((MID('334_Yenlingtan_kaifa_BTH'!trbl4,LEN('334_Yenlingtan_kaifa_BTH'!trbl4),1))="/",LEFT('334_Yenlingtan_kaifa_BTH'!trbl4,LEN('334_Yenlingtan_kaifa_BTH'!trbl4)-1),'334_Yenlingtan_kaifa_BTH'!trbl4))</definedName>
    <definedName name="terbilang4" localSheetId="63">TRIM(IF((MID('335_BSC_Alam Hijau_Bali'!trbl4,LEN('335_BSC_Alam Hijau_Bali'!trbl4),1))="/",LEFT('335_BSC_Alam Hijau_Bali'!trbl4,LEN('335_BSC_Alam Hijau_Bali'!trbl4)-1),'335_BSC_Alam Hijau_Bali'!trbl4))</definedName>
    <definedName name="terbilang4" localSheetId="64">TRIM(IF((MID('335A_BSC_Alam Hijau_Kota Bumi'!trbl4,LEN('335A_BSC_Alam Hijau_Kota Bumi'!trbl4),1))="/",LEFT('335A_BSC_Alam Hijau_Kota Bumi'!trbl4,LEN('335A_BSC_Alam Hijau_Kota Bumi'!trbl4)-1),'335A_BSC_Alam Hijau_Kota Bumi'!trbl4))</definedName>
    <definedName name="terbilang4" localSheetId="65">TRIM(IF((MID('335B_BSC_Alam Hijau_Palembang'!trbl4,LEN('335B_BSC_Alam Hijau_Palembang'!trbl4),1))="/",LEFT('335B_BSC_Alam Hijau_Palembang'!trbl4,LEN('335B_BSC_Alam Hijau_Palembang'!trbl4)-1),'335B_BSC_Alam Hijau_Palembang'!trbl4))</definedName>
    <definedName name="terbilang4" localSheetId="66">TRIM(IF((MID('335C_BSC_Alam Hijau_Palemba'!trbl4,LEN('335C_BSC_Alam Hijau_Palemba'!trbl4),1))="/",LEFT('335C_BSC_Alam Hijau_Palemba'!trbl4,LEN('335C_BSC_Alam Hijau_Palemba'!trbl4)-1),'335C_BSC_Alam Hijau_Palemba'!trbl4))</definedName>
    <definedName name="terbilang4" localSheetId="67">TRIM(IF((MID('335D_BSC_Alam Hijau_Karawang'!trbl4,LEN('335D_BSC_Alam Hijau_Karawang'!trbl4),1))="/",LEFT('335D_BSC_Alam Hijau_Karawang'!trbl4,LEN('335D_BSC_Alam Hijau_Karawang'!trbl4)-1),'335D_BSC_Alam Hijau_Karawang'!trbl4))</definedName>
    <definedName name="terbilang4" localSheetId="68">TRIM(IF((MID('336_BSC_JHHP_Pekanbaru'!trbl4,LEN('336_BSC_JHHP_Pekanbaru'!trbl4),1))="/",LEFT('336_BSC_JHHP_Pekanbaru'!trbl4,LEN('336_BSC_JHHP_Pekanbaru'!trbl4)-1),'336_BSC_JHHP_Pekanbaru'!trbl4))</definedName>
    <definedName name="terbilang4" localSheetId="69">TRIM(IF((MID('337_BSC_Kino_Palembang'!trbl4,LEN('337_BSC_Kino_Palembang'!trbl4),1))="/",LEFT('337_BSC_Kino_Palembang'!trbl4,LEN('337_BSC_Kino_Palembang'!trbl4)-1),'337_BSC_Kino_Palembang'!trbl4))</definedName>
    <definedName name="terbilang4" localSheetId="70">TRIM(IF((MID('338_STL_Tarakan'!trbl4,LEN('338_STL_Tarakan'!trbl4),1))="/",LEFT('338_STL_Tarakan'!trbl4,LEN('338_STL_Tarakan'!trbl4)-1),'338_STL_Tarakan'!trbl4))</definedName>
    <definedName name="terbilang4" localSheetId="71">TRIM(IF((MID('339_Solologo_Persada_Banjar'!trbl4,LEN('339_Solologo_Persada_Banjar'!trbl4),1))="/",LEFT('339_Solologo_Persada_Banjar'!trbl4,LEN('339_Solologo_Persada_Banjar'!trbl4)-1),'339_Solologo_Persada_Banjar'!trbl4))</definedName>
    <definedName name="terbilang4" localSheetId="72">TRIM(IF((MID('340_Solologo_Persada_Pati'!trbl4,LEN('340_Solologo_Persada_Pati'!trbl4),1))="/",LEFT('340_Solologo_Persada_Pati'!trbl4,LEN('340_Solologo_Persada_Pati'!trbl4)-1),'340_Solologo_Persada_Pati'!trbl4))</definedName>
    <definedName name="terbilang4" localSheetId="73">TRIM(IF((MID('341_Solologo_Satya_Banjar'!trbl4,LEN('341_Solologo_Satya_Banjar'!trbl4),1))="/",LEFT('341_Solologo_Satya_Banjar'!trbl4,LEN('341_Solologo_Satya_Banjar'!trbl4)-1),'341_Solologo_Satya_Banjar'!trbl4))</definedName>
    <definedName name="terbilang4" localSheetId="74">TRIM(IF((MID('342_Solologo_Banyuwangi'!trbl4,LEN('342_Solologo_Banyuwangi'!trbl4),1))="/",LEFT('342_Solologo_Banyuwangi'!trbl4,LEN('342_Solologo_Banyuwangi'!trbl4)-1),'342_Solologo_Banyuwangi'!trbl4))</definedName>
    <definedName name="terbilang4" localSheetId="75">TRIM(IF((MID('342A_Solologo_Persada_Kendal'!trbl4,LEN('342A_Solologo_Persada_Kendal'!trbl4),1))="/",LEFT('342A_Solologo_Persada_Kendal'!trbl4,LEN('342A_Solologo_Persada_Kendal'!trbl4)-1),'342A_Solologo_Persada_Kendal'!trbl4))</definedName>
    <definedName name="terbilang4" localSheetId="76">TRIM(IF((MID('343_MAS Kargo_Jambi'!trbl4,LEN('343_MAS Kargo_Jambi'!trbl4),1))="/",LEFT('343_MAS Kargo_Jambi'!trbl4,LEN('343_MAS Kargo_Jambi'!trbl4)-1),'343_MAS Kargo_Jambi'!trbl4))</definedName>
    <definedName name="terbilang4" localSheetId="77">TRIM(IF((MID('344_Bpk Iqbal_Jambi'!trbl4,LEN('344_Bpk Iqbal_Jambi'!trbl4),1))="/",LEFT('344_Bpk Iqbal_Jambi'!trbl4,LEN('344_Bpk Iqbal_Jambi'!trbl4)-1),'344_Bpk Iqbal_Jambi'!trbl4))</definedName>
    <definedName name="terbilang4" localSheetId="78">TRIM(IF((MID('345_Yenlingtan_Primasari_BTH'!trbl4,LEN('345_Yenlingtan_Primasari_BTH'!trbl4),1))="/",LEFT('345_Yenlingtan_Primasari_BTH'!trbl4,LEN('345_Yenlingtan_Primasari_BTH'!trbl4)-1),'345_Yenlingtan_Primasari_BTH'!trbl4))</definedName>
    <definedName name="terbilang4" localSheetId="79">TRIM(IF((MID('346_Yenlingtan_Prambanan_BTH'!trbl4,LEN('346_Yenlingtan_Prambanan_BTH'!trbl4),1))="/",LEFT('346_Yenlingtan_Prambanan_BTH'!trbl4,LEN('346_Yenlingtan_Prambanan_BTH'!trbl4)-1),'346_Yenlingtan_Prambanan_BTH'!trbl4))</definedName>
    <definedName name="terbilang4" localSheetId="80">TRIM(IF((MID('347_Trawlbens_Batam'!trbl4,LEN('347_Trawlbens_Batam'!trbl4),1))="/",LEFT('347_Trawlbens_Batam'!trbl4,LEN('347_Trawlbens_Batam'!trbl4)-1),'347_Trawlbens_Batam'!trbl4))</definedName>
    <definedName name="terbilang4" localSheetId="81">TRIM(IF((MID('348_Cargo Trans_Batam'!trbl4,LEN('348_Cargo Trans_Batam'!trbl4),1))="/",LEFT('348_Cargo Trans_Batam'!trbl4,LEN('348_Cargo Trans_Batam'!trbl4)-1),'348_Cargo Trans_Batam'!trbl4))</definedName>
    <definedName name="terbilang4" localSheetId="82">TRIM(IF((MID('349_Cargo Trans_Batam'!trbl4,LEN('349_Cargo Trans_Batam'!trbl4),1))="/",LEFT('349_Cargo Trans_Batam'!trbl4,LEN('349_Cargo Trans_Batam'!trbl4)-1),'349_Cargo Trans_Batam'!trbl4))</definedName>
    <definedName name="terbilang4" localSheetId="83">TRIM(IF((MID('350_PT Sinar Himalaya_Makssar'!trbl4,LEN('350_PT Sinar Himalaya_Makssar'!trbl4),1))="/",LEFT('350_PT Sinar Himalaya_Makssar'!trbl4,LEN('350_PT Sinar Himalaya_Makssar'!trbl4)-1),'350_PT Sinar Himalaya_Makssar'!trbl4))</definedName>
    <definedName name="terbilang4" localSheetId="84">TRIM(IF((MID('351_Tiga Putra_Lahat'!trbl4,LEN('351_Tiga Putra_Lahat'!trbl4),1))="/",LEFT('351_Tiga Putra_Lahat'!trbl4,LEN('351_Tiga Putra_Lahat'!trbl4)-1),'351_Tiga Putra_Lahat'!trbl4))</definedName>
    <definedName name="terbilang4" localSheetId="85">TRIM(IF((MID('352_BBI_Kudus'!trbl4,LEN('352_BBI_Kudus'!trbl4),1))="/",LEFT('352_BBI_Kudus'!trbl4,LEN('352_BBI_Kudus'!trbl4)-1),'352_BBI_Kudus'!trbl4))</definedName>
    <definedName name="terbilang4" localSheetId="86">TRIM(IF((MID('353_BBI_Bali'!trbl4,LEN('353_BBI_Bali'!trbl4),1))="/",LEFT('353_BBI_Bali'!trbl4,LEN('353_BBI_Bali'!trbl4)-1),'353_BBI_Bali'!trbl4))</definedName>
    <definedName name="terbilang4" localSheetId="87">TRIM(IF((MID('354_BBI_Tuban'!trbl4,LEN('354_BBI_Tuban'!trbl4),1))="/",LEFT('354_BBI_Tuban'!trbl4,LEN('354_BBI_Tuban'!trbl4)-1),'354_BBI_Tuban'!trbl4))</definedName>
    <definedName name="terbilang4" localSheetId="88">TRIM(IF((MID('355_BBI_Malang'!trbl4,LEN('355_BBI_Malang'!trbl4),1))="/",LEFT('355_BBI_Malang'!trbl4,LEN('355_BBI_Malang'!trbl4)-1),'355_BBI_Malang'!trbl4))</definedName>
    <definedName name="terbilang4" localSheetId="89">TRIM(IF((MID('356_Lion_Pontianak'!trbl4,LEN('356_Lion_Pontianak'!trbl4),1))="/",LEFT('356_Lion_Pontianak'!trbl4,LEN('356_Lion_Pontianak'!trbl4)-1),'356_Lion_Pontianak'!trbl4))</definedName>
    <definedName name="terbilang4" localSheetId="90">TRIM(IF((MID('357_Lion_Malang'!trbl4,LEN('357_Lion_Malang'!trbl4),1))="/",LEFT('357_Lion_Malang'!trbl4,LEN('357_Lion_Malang'!trbl4)-1),'357_Lion_Malang'!trbl4))</definedName>
    <definedName name="terbilang4" localSheetId="91">TRIM(IF((MID('358_Lion_Bali'!trbl4,LEN('358_Lion_Bali'!trbl4),1))="/",LEFT('358_Lion_Bali'!trbl4,LEN('358_Lion_Bali'!trbl4)-1),'358_Lion_Bali'!trbl4))</definedName>
    <definedName name="terbilang4" localSheetId="92">TRIM(IF((MID('359_Lion_Pati'!trbl4,LEN('359_Lion_Pati'!trbl4),1))="/",LEFT('359_Lion_Pati'!trbl4,LEN('359_Lion_Pati'!trbl4)-1),'359_Lion_Pati'!trbl4))</definedName>
    <definedName name="terbilang4" localSheetId="93">TRIM(IF((MID('360_Lion_Pasuruan'!trbl4,LEN('360_Lion_Pasuruan'!trbl4),1))="/",LEFT('360_Lion_Pasuruan'!trbl4,LEN('360_Lion_Pasuruan'!trbl4)-1),'360_Lion_Pasuruan'!trbl4))</definedName>
    <definedName name="terbilang4" localSheetId="94">TRIM(IF((MID('361_Solologo_Satyaalam_Malang'!trbl4,LEN('361_Solologo_Satyaalam_Malang'!trbl4),1))="/",LEFT('361_Solologo_Satyaalam_Malang'!trbl4,LEN('361_Solologo_Satyaalam_Malang'!trbl4)-1),'361_Solologo_Satyaalam_Malang'!trbl4))</definedName>
    <definedName name="terbilang4" localSheetId="95">TRIM(IF((MID('362_Solologo_Satyaalam_Banjar'!trbl4,LEN('362_Solologo_Satyaalam_Banjar'!trbl4),1))="/",LEFT('362_Solologo_Satyaalam_Banjar'!trbl4,LEN('362_Solologo_Satyaalam_Banjar'!trbl4)-1),'362_Solologo_Satyaalam_Banjar'!trbl4))</definedName>
    <definedName name="terbilang4" localSheetId="96">TRIM(IF((MID('363_NCT_Jambi'!trbl4,LEN('363_NCT_Jambi'!trbl4),1))="/",LEFT('363_NCT_Jambi'!trbl4,LEN('363_NCT_Jambi'!trbl4)-1),'363_NCT_Jambi'!trbl4))</definedName>
    <definedName name="terbilang4" localSheetId="97">TRIM(IF((MID('363a_NCT_Jambi (2)'!trbl4,LEN('363a_NCT_Jambi (2)'!trbl4),1))="/",LEFT('363a_NCT_Jambi (2)'!trbl4,LEN('363a_NCT_Jambi (2)'!trbl4)-1),'363a_NCT_Jambi (2)'!trbl4))</definedName>
    <definedName name="terbilang4" localSheetId="98">TRIM(IF((MID('364_Bpk.Iqbal_Batam'!trbl4,LEN('364_Bpk.Iqbal_Batam'!trbl4),1))="/",LEFT('364_Bpk.Iqbal_Batam'!trbl4,LEN('364_Bpk.Iqbal_Batam'!trbl4)-1),'364_Bpk.Iqbal_Batam'!trbl4))</definedName>
    <definedName name="terbilang4" localSheetId="99">TRIM(IF((MID('365_Klik_Batam'!trbl4,LEN('365_Klik_Batam'!trbl4),1))="/",LEFT('365_Klik_Batam'!trbl4,LEN('365_Klik_Batam'!trbl4)-1),'365_Klik_Batam'!trbl4))</definedName>
    <definedName name="terbilang4" localSheetId="100">TRIM(IF((MID('366_Klik_Batam'!trbl4,LEN('366_Klik_Batam'!trbl4),1))="/",LEFT('366_Klik_Batam'!trbl4,LEN('366_Klik_Batam'!trbl4)-1),'366_Klik_Batam'!trbl4))</definedName>
    <definedName name="terbilang4" localSheetId="101">TRIM(IF((MID('367_Solologo_Palembang'!trbl4,LEN('367_Solologo_Palembang'!trbl4),1))="/",LEFT('367_Solologo_Palembang'!trbl4,LEN('367_Solologo_Palembang'!trbl4)-1),'367_Solologo_Palembang'!trbl4))</definedName>
    <definedName name="terbilang4" localSheetId="102">TRIM(IF((MID('368_Aras_PNK'!trbl4,LEN('368_Aras_PNK'!trbl4),1))="/",LEFT('368_Aras_PNK'!trbl4,LEN('368_Aras_PNK'!trbl4)-1),'368_Aras_PNK'!trbl4))</definedName>
    <definedName name="terbilang4" localSheetId="103">TRIM(IF((MID('368A_Aras_PNK'!trbl4,LEN('368A_Aras_PNK'!trbl4),1))="/",LEFT('368A_Aras_PNK'!trbl4,LEN('368A_Aras_PNK'!trbl4)-1),'368A_Aras_PNK'!trbl4))</definedName>
    <definedName name="terbilang4" localSheetId="104">TRIM(IF((MID('369_Yenlingtan_PT INTI_BTH'!trbl4,LEN('369_Yenlingtan_PT INTI_BTH'!trbl4),1))="/",LEFT('369_Yenlingtan_PT INTI_BTH'!trbl4,LEN('369_Yenlingtan_PT INTI_BTH'!trbl4)-1),'369_Yenlingtan_PT INTI_BTH'!trbl4))</definedName>
    <definedName name="terbilang4" localSheetId="105">TRIM(IF((MID('370_Menara_Jambi'!trbl4,LEN('370_Menara_Jambi'!trbl4),1))="/",LEFT('370_Menara_Jambi'!trbl4,LEN('370_Menara_Jambi'!trbl4)-1),'370_Menara_Jambi'!trbl4))</definedName>
    <definedName name="terbilang4" localSheetId="106">TRIM(IF((MID('371_PT. Lalitan Anugerah_Palu'!trbl4,LEN('371_PT. Lalitan Anugerah_Palu'!trbl4),1))="/",LEFT('371_PT. Lalitan Anugerah_Palu'!trbl4,LEN('371_PT. Lalitan Anugerah_Palu'!trbl4)-1),'371_PT. Lalitan Anugerah_Palu'!trbl4))</definedName>
    <definedName name="terbilang4" localSheetId="107">TRIM(IF((MID('372_Lion_ParePare'!trbl4,LEN('372_Lion_ParePare'!trbl4),1))="/",LEFT('372_Lion_ParePare'!trbl4,LEN('372_Lion_ParePare'!trbl4)-1),'372_Lion_ParePare'!trbl4))</definedName>
    <definedName name="terbilang4" localSheetId="108">TRIM(IF((MID('373_Lion_Makkatutu'!trbl4,LEN('373_Lion_Makkatutu'!trbl4),1))="/",LEFT('373_Lion_Makkatutu'!trbl4,LEN('373_Lion_Makkatutu'!trbl4)-1),'373_Lion_Makkatutu'!trbl4))</definedName>
    <definedName name="terbilang4" localSheetId="109">TRIM(IF((MID('374_BBI_Lampung'!trbl4,LEN('374_BBI_Lampung'!trbl4),1))="/",LEFT('374_BBI_Lampung'!trbl4,LEN('374_BBI_Lampung'!trbl4)-1),'374_BBI_Lampung'!trbl4))</definedName>
    <definedName name="terbilang4" localSheetId="110">TRIM(IF((MID('375_Bpk Budi_Banjarmasin'!trbl4,LEN('375_Bpk Budi_Banjarmasin'!trbl4),1))="/",LEFT('375_Bpk Budi_Banjarmasin'!trbl4,LEN('375_Bpk Budi_Banjarmasin'!trbl4)-1),'375_Bpk Budi_Banjarmasin'!trbl4))</definedName>
    <definedName name="terbilang4" localSheetId="111">TRIM(IF((MID('376_CV USAHA JAYA_Batam'!trbl4,LEN('376_CV USAHA JAYA_Batam'!trbl4),1))="/",LEFT('376_CV USAHA JAYA_Batam'!trbl4,LEN('376_CV USAHA JAYA_Batam'!trbl4)-1),'376_CV USAHA JAYA_Batam'!trbl4))</definedName>
    <definedName name="terbilang4" localSheetId="112">TRIM(IF((MID('377_Solologo_Persada_Pati'!trbl4,LEN('377_Solologo_Persada_Pati'!trbl4),1))="/",LEFT('377_Solologo_Persada_Pati'!trbl4,LEN('377_Solologo_Persada_Pati'!trbl4)-1),'377_Solologo_Persada_Pati'!trbl4))</definedName>
    <definedName name="terbilang4" localSheetId="113">TRIM(IF((MID('378_Yenlingtan_Batam'!trbl4,LEN('378_Yenlingtan_Batam'!trbl4),1))="/",LEFT('378_Yenlingtan_Batam'!trbl4,LEN('378_Yenlingtan_Batam'!trbl4)-1),'378_Yenlingtan_Batam'!trbl4))</definedName>
    <definedName name="terbilang4" localSheetId="114">TRIM(IF((MID('379_KaifaFood_Batam'!trbl4,LEN('379_KaifaFood_Batam'!trbl4),1))="/",LEFT('379_KaifaFood_Batam'!trbl4,LEN('379_KaifaFood_Batam'!trbl4)-1),'379_KaifaFood_Batam'!trbl4))</definedName>
    <definedName name="terbilang4" localSheetId="115">TRIM(IF((MID('380_AnzoraSkin_Batam'!trbl4,LEN('380_AnzoraSkin_Batam'!trbl4),1))="/",LEFT('380_AnzoraSkin_Batam'!trbl4,LEN('380_AnzoraSkin_Batam'!trbl4)-1),'380_AnzoraSkin_Batam'!trbl4))</definedName>
    <definedName name="terbilang4" localSheetId="116">TRIM(IF((MID('381_Yenlintang_Batam'!trbl4,LEN('381_Yenlintang_Batam'!trbl4),1))="/",LEFT('381_Yenlintang_Batam'!trbl4,LEN('381_Yenlintang_Batam'!trbl4)-1),'381_Yenlintang_Batam'!trbl4))</definedName>
    <definedName name="terbilang4" localSheetId="117">TRIM(IF((MID('382_TifaTransLog_Batam'!trbl4,LEN('382_TifaTransLog_Batam'!trbl4),1))="/",LEFT('382_TifaTransLog_Batam'!trbl4,LEN('382_TifaTransLog_Batam'!trbl4)-1),'382_TifaTransLog_Batam'!trbl4))</definedName>
    <definedName name="terbilang4" localSheetId="118">TRIM(IF((MID('383_Ibu Mujiasih_Sleman'!trbl4,LEN('383_Ibu Mujiasih_Sleman'!trbl4),1))="/",LEFT('383_Ibu Mujiasih_Sleman'!trbl4,LEN('383_Ibu Mujiasih_Sleman'!trbl4)-1),'383_Ibu Mujiasih_Sleman'!trbl4))</definedName>
    <definedName name="terbilang4" localSheetId="119">TRIM(IF((MID('384_Yenlintang_Batam'!trbl4,LEN('384_Yenlintang_Batam'!trbl4),1))="/",LEFT('384_Yenlintang_Batam'!trbl4,LEN('384_Yenlintang_Batam'!trbl4)-1),'384_Yenlintang_Batam'!trbl4))</definedName>
    <definedName name="terbilang4" localSheetId="120">TRIM(IF((MID('385_Yenlintang_Batam'!trbl4,LEN('385_Yenlintang_Batam'!trbl4),1))="/",LEFT('385_Yenlintang_Batam'!trbl4,LEN('385_Yenlintang_Batam'!trbl4)-1),'385_Yenlintang_Batam'!trbl4))</definedName>
    <definedName name="terbilang4" localSheetId="121">TRIM(IF((MID('386_Yenlintang_Batam'!trbl4,LEN('386_Yenlintang_Batam'!trbl4),1))="/",LEFT('386_Yenlintang_Batam'!trbl4,LEN('386_Yenlintang_Batam'!trbl4)-1),'386_Yenlintang_Batam'!trbl4))</definedName>
    <definedName name="terbilang4" localSheetId="122">TRIM(IF((MID('387_DN_Surabaya'!trbl4,LEN('387_DN_Surabaya'!trbl4),1))="/",LEFT('387_DN_Surabaya'!trbl4,LEN('387_DN_Surabaya'!trbl4)-1),'387_DN_Surabaya'!trbl4))</definedName>
    <definedName name="terbilang4" localSheetId="123">TRIM(IF((MID('388_BSC_Kino_Siantar&amp; Medan'!trbl4,LEN('388_BSC_Kino_Siantar&amp; Medan'!trbl4),1))="/",LEFT('388_BSC_Kino_Siantar&amp; Medan'!trbl4,LEN('388_BSC_Kino_Siantar&amp; Medan'!trbl4)-1),'388_BSC_Kino_Siantar&amp; Medan'!trbl4))</definedName>
    <definedName name="terbilang4" localSheetId="124">TRIM(IF((MID('389_BSC_Alam Hijau_Bandung 2'!trbl4,LEN('389_BSC_Alam Hijau_Bandung 2'!trbl4),1))="/",LEFT('389_BSC_Alam Hijau_Bandung 2'!trbl4,LEN('389_BSC_Alam Hijau_Bandung 2'!trbl4)-1),'389_BSC_Alam Hijau_Bandung 2'!trbl4))</definedName>
    <definedName name="terbilang4" localSheetId="125">TRIM(IF((MID('389A_BSC_Alam Hijau_Medan'!trbl4,LEN('389A_BSC_Alam Hijau_Medan'!trbl4),1))="/",LEFT('389A_BSC_Alam Hijau_Medan'!trbl4,LEN('389A_BSC_Alam Hijau_Medan'!trbl4)-1),'389A_BSC_Alam Hijau_Medan'!trbl4))</definedName>
    <definedName name="terbilang4" localSheetId="126">TRIM(IF((MID('390_PT. Olesin Ajah_Yenlintang'!trbl4,LEN('390_PT. Olesin Ajah_Yenlintang'!trbl4),1))="/",LEFT('390_PT. Olesin Ajah_Yenlintang'!trbl4,LEN('390_PT. Olesin Ajah_Yenlintang'!trbl4)-1),'390_PT. Olesin Ajah_Yenlintang'!trbl4))</definedName>
    <definedName name="terbilang4" localSheetId="127">TRIM(IF((MID('391_Trawlbens_Batam'!trbl4,LEN('391_Trawlbens_Batam'!trbl4),1))="/",LEFT('391_Trawlbens_Batam'!trbl4,LEN('391_Trawlbens_Batam'!trbl4)-1),'391_Trawlbens_Batam'!trbl4))</definedName>
    <definedName name="terbilang4" localSheetId="128">TRIM(IF((MID('392_Klik_Batam'!trbl4,LEN('392_Klik_Batam'!trbl4),1))="/",LEFT('392_Klik_Batam'!trbl4,LEN('392_Klik_Batam'!trbl4)-1),'392_Klik_Batam'!trbl4))</definedName>
    <definedName name="terbilang4" localSheetId="129">TRIM(IF((MID('393_Numi Center_Yenlintang'!trbl4,LEN('393_Numi Center_Yenlintang'!trbl4),1))="/",LEFT('393_Numi Center_Yenlintang'!trbl4,LEN('393_Numi Center_Yenlintang'!trbl4)-1),'393_Numi Center_Yenlintang'!trbl4))</definedName>
    <definedName name="terbilang4" localSheetId="130">TRIM(IF((MID('394_Jajan Korea_Batam'!trbl4,LEN('394_Jajan Korea_Batam'!trbl4),1))="/",LEFT('394_Jajan Korea_Batam'!trbl4,LEN('394_Jajan Korea_Batam'!trbl4)-1),'394_Jajan Korea_Batam'!trbl4))</definedName>
    <definedName name="terbilang4" localSheetId="131">TRIM(IF((MID('395_Trawlbens_Batam'!trbl4,LEN('395_Trawlbens_Batam'!trbl4),1))="/",LEFT('395_Trawlbens_Batam'!trbl4,LEN('395_Trawlbens_Batam'!trbl4)-1),'395_Trawlbens_Batam'!trbl4))</definedName>
    <definedName name="terbilang4" localSheetId="132">TRIM(IF((MID('396_Bpk. Alexander_Makassar'!trbl4,LEN('396_Bpk. Alexander_Makassar'!trbl4),1))="/",LEFT('396_Bpk. Alexander_Makassar'!trbl4,LEN('396_Bpk. Alexander_Makassar'!trbl4)-1),'396_Bpk. Alexander_Makassar'!trbl4))</definedName>
    <definedName name="terbilang4" localSheetId="133">TRIM(IF((MID('397_Bpk. Ceper_Cikarang'!trbl4,LEN('397_Bpk. Ceper_Cikarang'!trbl4),1))="/",LEFT('397_Bpk. Ceper_Cikarang'!trbl4,LEN('397_Bpk. Ceper_Cikarang'!trbl4)-1),'397_Bpk. Ceper_Cikarang'!trbl4))</definedName>
    <definedName name="terbilang4" localSheetId="134">TRIM(IF((MID('398_Bpk. Ahmad_Palembang'!trbl4,LEN('398_Bpk. Ahmad_Palembang'!trbl4),1))="/",LEFT('398_Bpk. Ahmad_Palembang'!trbl4,LEN('398_Bpk. Ahmad_Palembang'!trbl4)-1),'398_Bpk. Ahmad_Palembang'!trbl4))</definedName>
    <definedName name="terbilang4" localSheetId="135">TRIM(IF((MID('399_Surya Jasa_Pontianak'!trbl4,LEN('399_Surya Jasa_Pontianak'!trbl4),1))="/",LEFT('399_Surya Jasa_Pontianak'!trbl4,LEN('399_Surya Jasa_Pontianak'!trbl4)-1),'399_Surya Jasa_Pontianak'!trbl4))</definedName>
    <definedName name="terbilang4" localSheetId="136">TRIM(IF((MID('400_Lion_ParePare'!trbl4,LEN('400_Lion_ParePare'!trbl4),1))="/",LEFT('400_Lion_ParePare'!trbl4,LEN('400_Lion_ParePare'!trbl4)-1),'400_Lion_ParePare'!trbl4))</definedName>
    <definedName name="terbilang4" localSheetId="137">TRIM(IF((MID('401_MTEK_Tangerang'!trbl4,LEN('401_MTEK_Tangerang'!trbl4),1))="/",LEFT('401_MTEK_Tangerang'!trbl4,LEN('401_MTEK_Tangerang'!trbl4)-1),'401_MTEK_Tangerang'!trbl4))</definedName>
    <definedName name="terbilang4" localSheetId="138">TRIM(IF((MID('402_BBI_Denpasar'!trbl4,LEN('402_BBI_Denpasar'!trbl4),1))="/",LEFT('402_BBI_Denpasar'!trbl4,LEN('402_BBI_Denpasar'!trbl4)-1),'402_BBI_Denpasar'!trbl4))</definedName>
    <definedName name="terbilang4" localSheetId="139">TRIM(IF((MID('403_PT Super Sukses_MAS Kargo'!trbl4,LEN('403_PT Super Sukses_MAS Kargo'!trbl4),1))="/",LEFT('403_PT Super Sukses_MAS Kargo'!trbl4,LEN('403_PT Super Sukses_MAS Kargo'!trbl4)-1),'403_PT Super Sukses_MAS Kargo'!trbl4))</definedName>
    <definedName name="terbilang4" localSheetId="140">TRIM(IF((MID('404_MAS Kargo_Pontianak'!trbl4,LEN('404_MAS Kargo_Pontianak'!trbl4),1))="/",LEFT('404_MAS Kargo_Pontianak'!trbl4,LEN('404_MAS Kargo_Pontianak'!trbl4)-1),'404_MAS Kargo_Pontianak'!trbl4))</definedName>
    <definedName name="terbilang4" localSheetId="141">TRIM(IF((MID('405_PT Korea Global_MAS Kargo'!trbl4,LEN('405_PT Korea Global_MAS Kargo'!trbl4),1))="/",LEFT('405_PT Korea Global_MAS Kargo'!trbl4,LEN('405_PT Korea Global_MAS Kargo'!trbl4)-1),'405_PT Korea Global_MAS Kargo'!trbl4))</definedName>
    <definedName name="terbilang4" localSheetId="142">TRIM(IF((MID('406_PT Almas_MAS Kargo'!trbl4,LEN('406_PT Almas_MAS Kargo'!trbl4),1))="/",LEFT('406_PT Almas_MAS Kargo'!trbl4,LEN('406_PT Almas_MAS Kargo'!trbl4)-1),'406_PT Almas_MAS Kargo'!trbl4))</definedName>
    <definedName name="terbilang4" localSheetId="143">TRIM(IF((MID('407_Wipa_Batam'!trbl4,LEN('407_Wipa_Batam'!trbl4),1))="/",LEFT('407_Wipa_Batam'!trbl4,LEN('407_Wipa_Batam'!trbl4)-1),'407_Wipa_Batam'!trbl4))</definedName>
    <definedName name="terbilang4" localSheetId="144">TRIM(IF((MID('408_Trawlbens_Batam'!trbl4,LEN('408_Trawlbens_Batam'!trbl4),1))="/",LEFT('408_Trawlbens_Batam'!trbl4,LEN('408_Trawlbens_Batam'!trbl4)-1),'408_Trawlbens_Batam'!trbl4))</definedName>
    <definedName name="terbilang4">TRIM(IF((MID(trbl4,LEN(trbl4),1))="/",LEFT(trbl4,LEN(trbl4)-1),trbl4))</definedName>
    <definedName name="trbl2" localSheetId="0">IF([0]!nilai=0,"nol",IF(TYPE([0]!nilai)=1,IF(MOD([0]!nilai,INT([0]!nilai))=0,TRIM('274_NCT_Lampung'!milyar2&amp;'274_NCT_Lampung'!juta2&amp;'274_NCT_Lampung'!ribu2&amp;'274_NCT_Lampung'!ratus2),"ANGKA HARUS BILANGAN BULAT!"),"DATA TIDAK BOLEH BERTIPE TEKS!"))</definedName>
    <definedName name="trbl2" localSheetId="1">IF([2]!nilai=0,"nol",IF(TYPE([2]!nilai)=1,IF(MOD([2]!nilai,INT([2]!nilai))=0,TRIM('275_Pandu_Pontianak'!milyar2&amp;'275_Pandu_Pontianak'!juta2&amp;'275_Pandu_Pontianak'!ribu2&amp;'275_Pandu_Pontianak'!ratus2),"ANGKA HARUS BILANGAN BULAT!"),"DATA TIDAK BOLEH BERTIPE TEKS!"))</definedName>
    <definedName name="trbl2" localSheetId="2">IF(nilai=0,"nol",IF(TYPE(nilai)=1,IF(MOD(nilai,INT(nilai))=0,TRIM('276_MTEK_Jawa Barat'!milyar2&amp;'276_MTEK_Jawa Barat'!juta2&amp;'276_MTEK_Jawa Barat'!ribu2&amp;'276_MTEK_Jawa Barat'!ratus2),"ANGKA HARUS BILANGAN BULAT!"),"DATA TIDAK BOLEH BERTIPE TEKS!"))</definedName>
    <definedName name="trbl2" localSheetId="3">IF([0]!nilai=0,"nol",IF(TYPE([0]!nilai)=1,IF(MOD([0]!nilai,INT([0]!nilai))=0,TRIM('278_BSC_Kino_Kisaran'!milyar2&amp;'278_BSC_Kino_Kisaran'!juta2&amp;'278_BSC_Kino_Kisaran'!ribu2&amp;'278_BSC_Kino_Kisaran'!ratus2),"ANGKA HARUS BILANGAN BULAT!"),"DATA TIDAK BOLEH BERTIPE TEKS!"))</definedName>
    <definedName name="trbl2" localSheetId="4">IF([0]!nilai=0,"nol",IF(TYPE([0]!nilai)=1,IF(MOD([0]!nilai,INT([0]!nilai))=0,TRIM('279_BSC_Alam Hijau_Kota Bumi'!milyar2&amp;'279_BSC_Alam Hijau_Kota Bumi'!juta2&amp;'279_BSC_Alam Hijau_Kota Bumi'!ribu2&amp;'279_BSC_Alam Hijau_Kota Bumi'!ratus2),"ANGKA HARUS BILANGAN BULAT!"),"DATA TIDAK BOLEH BERTIPE TEKS!"))</definedName>
    <definedName name="trbl2" localSheetId="5">IF([0]!nilai=0,"nol",IF(TYPE([0]!nilai)=1,IF(MOD([0]!nilai,INT([0]!nilai))=0,TRIM('280_BSC_Alam Hijau_Medan'!milyar2&amp;'280_BSC_Alam Hijau_Medan'!juta2&amp;'280_BSC_Alam Hijau_Medan'!ribu2&amp;'280_BSC_Alam Hijau_Medan'!ratus2),"ANGKA HARUS BILANGAN BULAT!"),"DATA TIDAK BOLEH BERTIPE TEKS!"))</definedName>
    <definedName name="trbl2" localSheetId="6">IF([0]!nilai=0,"nol",IF(TYPE([0]!nilai)=1,IF(MOD([0]!nilai,INT([0]!nilai))=0,TRIM('281_BSC_JHHPLamoung'!milyar2&amp;'281_BSC_JHHPLamoung'!juta2&amp;'281_BSC_JHHPLamoung'!ribu2&amp;'281_BSC_JHHPLamoung'!ratus2),"ANGKA HARUS BILANGAN BULAT!"),"DATA TIDAK BOLEH BERTIPE TEKS!"))</definedName>
    <definedName name="trbl2" localSheetId="7">IF([2]!nilai=0,"nol",IF(TYPE([2]!nilai)=1,IF(MOD([2]!nilai,INT([2]!nilai))=0,TRIM('282_Solologo_Setiaalam_Malang'!milyar2&amp;'282_Solologo_Setiaalam_Malang'!juta2&amp;'282_Solologo_Setiaalam_Malang'!ribu2&amp;'282_Solologo_Setiaalam_Malang'!ratus2),"ANGKA HARUS BILANGAN BULAT!"),"DATA TIDAK BOLEH BERTIPE TEKS!"))</definedName>
    <definedName name="trbl2" localSheetId="8">IF([2]!nilai=0,"nol",IF(TYPE([2]!nilai)=1,IF(MOD([2]!nilai,INT([2]!nilai))=0,TRIM('282A_Solologo_Persada_Pasuruan'!milyar2&amp;'282A_Solologo_Persada_Pasuruan'!juta2&amp;'282A_Solologo_Persada_Pasuruan'!ribu2&amp;'282A_Solologo_Persada_Pasuruan'!ratus2),"ANGKA HARUS BILANGAN BULAT!"),"DATA TIDAK BOLEH BERTIPE TEKS!"))</definedName>
    <definedName name="trbl2" localSheetId="9">IF([2]!nilai=0,"nol",IF(TYPE([2]!nilai)=1,IF(MOD([2]!nilai,INT([2]!nilai))=0,TRIM('283_Solologo_Persada_Pati'!milyar2&amp;'283_Solologo_Persada_Pati'!juta2&amp;'283_Solologo_Persada_Pati'!ribu2&amp;'283_Solologo_Persada_Pati'!ratus2),"ANGKA HARUS BILANGAN BULAT!"),"DATA TIDAK BOLEH BERTIPE TEKS!"))</definedName>
    <definedName name="trbl2" localSheetId="10">IF([2]!nilai=0,"nol",IF(TYPE([2]!nilai)=1,IF(MOD([2]!nilai,INT([2]!nilai))=0,TRIM('284_Bpk. Agha_Jakarta'!milyar2&amp;'284_Bpk. Agha_Jakarta'!juta2&amp;'284_Bpk. Agha_Jakarta'!ribu2&amp;'284_Bpk. Agha_Jakarta'!ratus2),"ANGKA HARUS BILANGAN BULAT!"),"DATA TIDAK BOLEH BERTIPE TEKS!"))</definedName>
    <definedName name="trbl2" localSheetId="11">IF([2]!nilai=0,"nol",IF(TYPE([2]!nilai)=1,IF(MOD([2]!nilai,INT([2]!nilai))=0,TRIM('285_Bpk Zudi_Banjarmasin'!milyar2&amp;'285_Bpk Zudi_Banjarmasin'!juta2&amp;'285_Bpk Zudi_Banjarmasin'!ribu2&amp;'285_Bpk Zudi_Banjarmasin'!ratus2),"ANGKA HARUS BILANGAN BULAT!"),"DATA TIDAK BOLEH BERTIPE TEKS!"))</definedName>
    <definedName name="trbl2" localSheetId="12">IF([2]!nilai=0,"nol",IF(TYPE([2]!nilai)=1,IF(MOD([2]!nilai,INT([2]!nilai))=0,TRIM('286_DN_Lampung'!milyar2&amp;'286_DN_Lampung'!juta2&amp;'286_DN_Lampung'!ribu2&amp;'286_DN_Lampung'!ratus2),"ANGKA HARUS BILANGAN BULAT!"),"DATA TIDAK BOLEH BERTIPE TEKS!"))</definedName>
    <definedName name="trbl2" localSheetId="13">IF(nilai=0,"nol",IF(TYPE(nilai)=1,IF(MOD(nilai,INT(nilai))=0,TRIM('287_Segoro_Korea'!milyar2&amp;'287_Segoro_Korea'!juta2&amp;'287_Segoro_Korea'!ribu2&amp;'287_Segoro_Korea'!ratus2),"ANGKA HARUS BILANGAN BULAT!"),"DATA TIDAK BOLEH BERTIPE TEKS!"))</definedName>
    <definedName name="trbl2" localSheetId="14">IF([0]!nilai=0,"nol",IF(TYPE([0]!nilai)=1,IF(MOD([0]!nilai,INT([0]!nilai))=0,TRIM('288_BSC_Alamhijau_Pekanbaru'!milyar2&amp;'288_BSC_Alamhijau_Pekanbaru'!juta2&amp;'288_BSC_Alamhijau_Pekanbaru'!ribu2&amp;'288_BSC_Alamhijau_Pekanbaru'!ratus2),"ANGKA HARUS BILANGAN BULAT!"),"DATA TIDAK BOLEH BERTIPE TEKS!"))</definedName>
    <definedName name="trbl2" localSheetId="15">IF([0]!nilai=0,"nol",IF(TYPE([0]!nilai)=1,IF(MOD([0]!nilai,INT([0]!nilai))=0,TRIM('289_PT. Yasa_Konawe'!milyar2&amp;'289_PT. Yasa_Konawe'!juta2&amp;'289_PT. Yasa_Konawe'!ribu2&amp;'289_PT. Yasa_Konawe'!ratus2),"ANGKA HARUS BILANGAN BULAT!"),"DATA TIDAK BOLEH BERTIPE TEKS!"))</definedName>
    <definedName name="trbl2" localSheetId="16">IF([0]!nilai=0,"nol",IF(TYPE([0]!nilai)=1,IF(MOD([0]!nilai,INT([0]!nilai))=0,TRIM('290_PCS_Ketapang'!milyar2&amp;'290_PCS_Ketapang'!juta2&amp;'290_PCS_Ketapang'!ribu2&amp;'290_PCS_Ketapang'!ratus2),"ANGKA HARUS BILANGAN BULAT!"),"DATA TIDAK BOLEH BERTIPE TEKS!"))</definedName>
    <definedName name="trbl2" localSheetId="17">IF([0]!nilai=0,"nol",IF(TYPE([0]!nilai)=1,IF(MOD([0]!nilai,INT([0]!nilai))=0,TRIM('291_Menara_Cirebon'!milyar2&amp;'291_Menara_Cirebon'!juta2&amp;'291_Menara_Cirebon'!ribu2&amp;'291_Menara_Cirebon'!ratus2),"ANGKA HARUS BILANGAN BULAT!"),"DATA TIDAK BOLEH BERTIPE TEKS!"))</definedName>
    <definedName name="trbl2" localSheetId="18">IF([0]!nilai=0,"nol",IF(TYPE([0]!nilai)=1,IF(MOD([0]!nilai,INT([0]!nilai))=0,TRIM('292_Menara_Medan'!milyar2&amp;'292_Menara_Medan'!juta2&amp;'292_Menara_Medan'!ribu2&amp;'292_Menara_Medan'!ratus2),"ANGKA HARUS BILANGAN BULAT!"),"DATA TIDAK BOLEH BERTIPE TEKS!"))</definedName>
    <definedName name="trbl2" localSheetId="19">IF([0]!nilai=0,"nol",IF(TYPE([0]!nilai)=1,IF(MOD([0]!nilai,INT([0]!nilai))=0,TRIM('293_MTEK_Indramayu'!milyar2&amp;'293_MTEK_Indramayu'!juta2&amp;'293_MTEK_Indramayu'!ribu2&amp;'293_MTEK_Indramayu'!ratus2),"ANGKA HARUS BILANGAN BULAT!"),"DATA TIDAK BOLEH BERTIPE TEKS!"))</definedName>
    <definedName name="trbl2" localSheetId="20">IF([0]!nilai=0,"nol",IF(TYPE([0]!nilai)=1,IF(MOD([0]!nilai,INT([0]!nilai))=0,TRIM('294_MTEK_Bogor'!milyar2&amp;'294_MTEK_Bogor'!juta2&amp;'294_MTEK_Bogor'!ribu2&amp;'294_MTEK_Bogor'!ratus2),"ANGKA HARUS BILANGAN BULAT!"),"DATA TIDAK BOLEH BERTIPE TEKS!"))</definedName>
    <definedName name="trbl2" localSheetId="21">IF([2]!nilai=0,"nol",IF(TYPE([2]!nilai)=1,IF(MOD([2]!nilai,INT([2]!nilai))=0,TRIM('295_Solologo_Setyalam_Malang'!milyar2&amp;'295_Solologo_Setyalam_Malang'!juta2&amp;'295_Solologo_Setyalam_Malang'!ribu2&amp;'295_Solologo_Setyalam_Malang'!ratus2),"ANGKA HARUS BILANGAN BULAT!"),"DATA TIDAK BOLEH BERTIPE TEKS!"))</definedName>
    <definedName name="trbl2" localSheetId="22">IF([2]!nilai=0,"nol",IF(TYPE([2]!nilai)=1,IF(MOD([2]!nilai,INT([2]!nilai))=0,TRIM('296_Solologo_Persada_Pasuruan'!milyar2&amp;'296_Solologo_Persada_Pasuruan'!juta2&amp;'296_Solologo_Persada_Pasuruan'!ribu2&amp;'296_Solologo_Persada_Pasuruan'!ratus2),"ANGKA HARUS BILANGAN BULAT!"),"DATA TIDAK BOLEH BERTIPE TEKS!"))</definedName>
    <definedName name="trbl2" localSheetId="23">IF([0]!nilai=0,"nol",IF(TYPE([0]!nilai)=1,IF(MOD([0]!nilai,INT([0]!nilai))=0,TRIM('297_Brama_Batam'!milyar2&amp;'297_Brama_Batam'!juta2&amp;'297_Brama_Batam'!ribu2&amp;'297_Brama_Batam'!ratus2),"ANGKA HARUS BILANGAN BULAT!"),"DATA TIDAK BOLEH BERTIPE TEKS!"))</definedName>
    <definedName name="trbl2" localSheetId="24">IF([0]!nilai=0,"nol",IF(TYPE([0]!nilai)=1,IF(MOD([0]!nilai,INT([0]!nilai))=0,TRIM('298_CMT_Pekanbaru'!milyar2&amp;'298_CMT_Pekanbaru'!juta2&amp;'298_CMT_Pekanbaru'!ribu2&amp;'298_CMT_Pekanbaru'!ratus2),"ANGKA HARUS BILANGAN BULAT!"),"DATA TIDAK BOLEH BERTIPE TEKS!"))</definedName>
    <definedName name="trbl2" localSheetId="25">IF([0]!nilai=0,"nol",IF(TYPE([0]!nilai)=1,IF(MOD([0]!nilai,INT([0]!nilai))=0,TRIM('299_Multi Anugrah_Purwokerto'!milyar2&amp;'299_Multi Anugrah_Purwokerto'!juta2&amp;'299_Multi Anugrah_Purwokerto'!ribu2&amp;'299_Multi Anugrah_Purwokerto'!ratus2),"ANGKA HARUS BILANGAN BULAT!"),"DATA TIDAK BOLEH BERTIPE TEKS!"))</definedName>
    <definedName name="trbl2" localSheetId="26">IF([0]!nilai=0,"nol",IF(TYPE([0]!nilai)=1,IF(MOD([0]!nilai,INT([0]!nilai))=0,TRIM('300_Brama_Pontianak'!milyar2&amp;'300_Brama_Pontianak'!juta2&amp;'300_Brama_Pontianak'!ribu2&amp;'300_Brama_Pontianak'!ratus2),"ANGKA HARUS BILANGAN BULAT!"),"DATA TIDAK BOLEH BERTIPE TEKS!"))</definedName>
    <definedName name="trbl2" localSheetId="27">IF([0]!nilai=0,"nol",IF(TYPE([0]!nilai)=1,IF(MOD([0]!nilai,INT([0]!nilai))=0,TRIM('301_Expresindo_Pondok Cabe'!milyar2&amp;'301_Expresindo_Pondok Cabe'!juta2&amp;'301_Expresindo_Pondok Cabe'!ribu2&amp;'301_Expresindo_Pondok Cabe'!ratus2),"ANGKA HARUS BILANGAN BULAT!"),"DATA TIDAK BOLEH BERTIPE TEKS!"))</definedName>
    <definedName name="trbl2" localSheetId="28">IF([0]!nilai=0,"nol",IF(TYPE([0]!nilai)=1,IF(MOD([0]!nilai,INT([0]!nilai))=0,TRIM('302_Hinawa DNR_Mix'!milyar2&amp;'302_Hinawa DNR_Mix'!juta2&amp;'302_Hinawa DNR_Mix'!ribu2&amp;'302_Hinawa DNR_Mix'!ratus2),"ANGKA HARUS BILANGAN BULAT!"),"DATA TIDAK BOLEH BERTIPE TEKS!"))</definedName>
    <definedName name="trbl2" localSheetId="29">IF([0]!nilai=0,"nol",IF(TYPE([0]!nilai)=1,IF(MOD([0]!nilai,INT([0]!nilai))=0,TRIM('303_Trawlbens_Batam'!milyar2&amp;'303_Trawlbens_Batam'!juta2&amp;'303_Trawlbens_Batam'!ribu2&amp;'303_Trawlbens_Batam'!ratus2),"ANGKA HARUS BILANGAN BULAT!"),"DATA TIDAK BOLEH BERTIPE TEKS!"))</definedName>
    <definedName name="trbl2" localSheetId="30">IF([0]!nilai=0,"nol",IF(TYPE([0]!nilai)=1,IF(MOD([0]!nilai,INT([0]!nilai))=0,TRIM('304_Yenlingtan_Beorganik_BT'!milyar2&amp;'304_Yenlingtan_Beorganik_BT'!juta2&amp;'304_Yenlingtan_Beorganik_BT'!ribu2&amp;'304_Yenlingtan_Beorganik_BT'!ratus2),"ANGKA HARUS BILANGAN BULAT!"),"DATA TIDAK BOLEH BERTIPE TEKS!"))</definedName>
    <definedName name="trbl2" localSheetId="31">IF([0]!nilai=0,"nol",IF(TYPE([0]!nilai)=1,IF(MOD([0]!nilai,INT([0]!nilai))=0,TRIM('305_Yenlingtan_Primasari_BTM'!milyar2&amp;'305_Yenlingtan_Primasari_BTM'!juta2&amp;'305_Yenlingtan_Primasari_BTM'!ribu2&amp;'305_Yenlingtan_Primasari_BTM'!ratus2),"ANGKA HARUS BILANGAN BULAT!"),"DATA TIDAK BOLEH BERTIPE TEKS!"))</definedName>
    <definedName name="trbl2" localSheetId="32">IF([0]!nilai=0,"nol",IF(TYPE([0]!nilai)=1,IF(MOD([0]!nilai,INT([0]!nilai))=0,TRIM('306_Gautama_Batam'!milyar2&amp;'306_Gautama_Batam'!juta2&amp;'306_Gautama_Batam'!ribu2&amp;'306_Gautama_Batam'!ratus2),"ANGKA HARUS BILANGAN BULAT!"),"DATA TIDAK BOLEH BERTIPE TEKS!"))</definedName>
    <definedName name="trbl2" localSheetId="33">IF([0]!nilai=0,"nol",IF(TYPE([0]!nilai)=1,IF(MOD([0]!nilai,INT([0]!nilai))=0,TRIM('307_Yenlingtan_Primasari_BTM'!milyar2&amp;'307_Yenlingtan_Primasari_BTM'!juta2&amp;'307_Yenlingtan_Primasari_BTM'!ribu2&amp;'307_Yenlingtan_Primasari_BTM'!ratus2),"ANGKA HARUS BILANGAN BULAT!"),"DATA TIDAK BOLEH BERTIPE TEKS!"))</definedName>
    <definedName name="trbl2" localSheetId="34">IF([0]!nilai=0,"nol",IF(TYPE([0]!nilai)=1,IF(MOD([0]!nilai,INT([0]!nilai))=0,TRIM('308_Klik_Batam'!milyar2&amp;'308_Klik_Batam'!juta2&amp;'308_Klik_Batam'!ribu2&amp;'308_Klik_Batam'!ratus2),"ANGKA HARUS BILANGAN BULAT!"),"DATA TIDAK BOLEH BERTIPE TEKS!"))</definedName>
    <definedName name="trbl2" localSheetId="35">IF([0]!nilai=0,"nol",IF(TYPE([0]!nilai)=1,IF(MOD([0]!nilai,INT([0]!nilai))=0,TRIM('309_Anzora Skin_Batam'!milyar2&amp;'309_Anzora Skin_Batam'!juta2&amp;'309_Anzora Skin_Batam'!ribu2&amp;'309_Anzora Skin_Batam'!ratus2),"ANGKA HARUS BILANGAN BULAT!"),"DATA TIDAK BOLEH BERTIPE TEKS!"))</definedName>
    <definedName name="trbl2" localSheetId="36">IF([0]!nilai=0,"nol",IF(TYPE([0]!nilai)=1,IF(MOD([0]!nilai,INT([0]!nilai))=0,TRIM('310_Trawlbens_Batam'!milyar2&amp;'310_Trawlbens_Batam'!juta2&amp;'310_Trawlbens_Batam'!ribu2&amp;'310_Trawlbens_Batam'!ratus2),"ANGKA HARUS BILANGAN BULAT!"),"DATA TIDAK BOLEH BERTIPE TEKS!"))</definedName>
    <definedName name="trbl2" localSheetId="37">IF([0]!nilai=0,"nol",IF(TYPE([0]!nilai)=1,IF(MOD([0]!nilai,INT([0]!nilai))=0,TRIM('311_Bpk.Iqbal_Jambi'!milyar2&amp;'311_Bpk.Iqbal_Jambi'!juta2&amp;'311_Bpk.Iqbal_Jambi'!ribu2&amp;'311_Bpk.Iqbal_Jambi'!ratus2),"ANGKA HARUS BILANGAN BULAT!"),"DATA TIDAK BOLEH BERTIPE TEKS!"))</definedName>
    <definedName name="trbl2" localSheetId="38">IF([0]!nilai=0,"nol",IF(TYPE([0]!nilai)=1,IF(MOD([0]!nilai,INT([0]!nilai))=0,TRIM('312_Yenlingtan_Primasari_BTM'!milyar2&amp;'312_Yenlingtan_Primasari_BTM'!juta2&amp;'312_Yenlingtan_Primasari_BTM'!ribu2&amp;'312_Yenlingtan_Primasari_BTM'!ratus2),"ANGKA HARUS BILANGAN BULAT!"),"DATA TIDAK BOLEH BERTIPE TEKS!"))</definedName>
    <definedName name="trbl2" localSheetId="39">IF([0]!nilai=0,"nol",IF(TYPE([0]!nilai)=1,IF(MOD([0]!nilai,INT([0]!nilai))=0,TRIM('313_Yenlingtan_Primasari_BTM'!milyar2&amp;'313_Yenlingtan_Primasari_BTM'!juta2&amp;'313_Yenlingtan_Primasari_BTM'!ribu2&amp;'313_Yenlingtan_Primasari_BTM'!ratus2),"ANGKA HARUS BILANGAN BULAT!"),"DATA TIDAK BOLEH BERTIPE TEKS!"))</definedName>
    <definedName name="trbl2" localSheetId="40">IF([2]!nilai=0,"nol",IF(TYPE([2]!nilai)=1,IF(MOD([2]!nilai,INT([2]!nilai))=0,TRIM('314_Padi Logistik_Bali'!milyar2&amp;'314_Padi Logistik_Bali'!juta2&amp;'314_Padi Logistik_Bali'!ribu2&amp;'314_Padi Logistik_Bali'!ratus2),"ANGKA HARUS BILANGAN BULAT!"),"DATA TIDAK BOLEH BERTIPE TEKS!"))</definedName>
    <definedName name="trbl2" localSheetId="41">IF([0]!nilai=0,"nol",IF(TYPE([0]!nilai)=1,IF(MOD([0]!nilai,INT([0]!nilai))=0,TRIM('315_BBI_Pontianak'!milyar2&amp;'315_BBI_Pontianak'!juta2&amp;'315_BBI_Pontianak'!ribu2&amp;'315_BBI_Pontianak'!ratus2),"ANGKA HARUS BILANGAN BULAT!"),"DATA TIDAK BOLEH BERTIPE TEKS!"))</definedName>
    <definedName name="trbl2" localSheetId="42">IF([0]!nilai=0,"nol",IF(TYPE([0]!nilai)=1,IF(MOD([0]!nilai,INT([0]!nilai))=0,TRIM('316_BBI_Medan'!milyar2&amp;'316_BBI_Medan'!juta2&amp;'316_BBI_Medan'!ribu2&amp;'316_BBI_Medan'!ratus2),"ANGKA HARUS BILANGAN BULAT!"),"DATA TIDAK BOLEH BERTIPE TEKS!"))</definedName>
    <definedName name="trbl2" localSheetId="43">IF([0]!nilai=0,"nol",IF(TYPE([0]!nilai)=1,IF(MOD([0]!nilai,INT([0]!nilai))=0,TRIM('317_BBI_Jambi'!milyar2&amp;'317_BBI_Jambi'!juta2&amp;'317_BBI_Jambi'!ribu2&amp;'317_BBI_Jambi'!ratus2),"ANGKA HARUS BILANGAN BULAT!"),"DATA TIDAK BOLEH BERTIPE TEKS!"))</definedName>
    <definedName name="trbl2" localSheetId="44">IF([2]!nilai=0,"nol",IF(TYPE([2]!nilai)=1,IF(MOD([2]!nilai,INT([2]!nilai))=0,TRIM('318_DN_Import China-JKT'!milyar2&amp;'318_DN_Import China-JKT'!juta2&amp;'318_DN_Import China-JKT'!ribu2&amp;'318_DN_Import China-JKT'!ratus2),"ANGKA HARUS BILANGAN BULAT!"),"DATA TIDAK BOLEH BERTIPE TEKS!"))</definedName>
    <definedName name="trbl2" localSheetId="45">IF([2]!nilai=0,"nol",IF(TYPE([2]!nilai)=1,IF(MOD([2]!nilai,INT([2]!nilai))=0,TRIM('318A_DN_Import China-JKT '!milyar2&amp;'318A_DN_Import China-JKT '!juta2&amp;'318A_DN_Import China-JKT '!ribu2&amp;'318A_DN_Import China-JKT '!ratus2),"ANGKA HARUS BILANGAN BULAT!"),"DATA TIDAK BOLEH BERTIPE TEKS!"))</definedName>
    <definedName name="trbl2" localSheetId="46">IF([2]!nilai=0,"nol",IF(TYPE([2]!nilai)=1,IF(MOD([2]!nilai,INT([2]!nilai))=0,TRIM('318B_DN_Import China-JKT '!milyar2&amp;'318B_DN_Import China-JKT '!juta2&amp;'318B_DN_Import China-JKT '!ribu2&amp;'318B_DN_Import China-JKT '!ratus2),"ANGKA HARUS BILANGAN BULAT!"),"DATA TIDAK BOLEH BERTIPE TEKS!"))</definedName>
    <definedName name="trbl2" localSheetId="47">IF([0]!nilai=0,"nol",IF(TYPE([0]!nilai)=1,IF(MOD([0]!nilai,INT([0]!nilai))=0,TRIM('319_Marvel_Batam'!milyar2&amp;'319_Marvel_Batam'!juta2&amp;'319_Marvel_Batam'!ribu2&amp;'319_Marvel_Batam'!ratus2),"ANGKA HARUS BILANGAN BULAT!"),"DATA TIDAK BOLEH BERTIPE TEKS!"))</definedName>
    <definedName name="trbl2" localSheetId="48">IF([0]!nilai=0,"nol",IF(TYPE([0]!nilai)=1,IF(MOD([0]!nilai,INT([0]!nilai))=0,TRIM('320_Klik_Batam'!milyar2&amp;'320_Klik_Batam'!juta2&amp;'320_Klik_Batam'!ribu2&amp;'320_Klik_Batam'!ratus2),"ANGKA HARUS BILANGAN BULAT!"),"DATA TIDAK BOLEH BERTIPE TEKS!"))</definedName>
    <definedName name="trbl2" localSheetId="49">IF([0]!nilai=0,"nol",IF(TYPE([0]!nilai)=1,IF(MOD([0]!nilai,INT([0]!nilai))=0,TRIM('321_Okaryana_Pontianak'!milyar2&amp;'321_Okaryana_Pontianak'!juta2&amp;'321_Okaryana_Pontianak'!ribu2&amp;'321_Okaryana_Pontianak'!ratus2),"ANGKA HARUS BILANGAN BULAT!"),"DATA TIDAK BOLEH BERTIPE TEKS!"))</definedName>
    <definedName name="trbl2" localSheetId="50">IF([0]!nilai=0,"nol",IF(TYPE([0]!nilai)=1,IF(MOD([0]!nilai,INT([0]!nilai))=0,TRIM('322_NCT_Nias'!milyar2&amp;'322_NCT_Nias'!juta2&amp;'322_NCT_Nias'!ribu2&amp;'322_NCT_Nias'!ratus2),"ANGKA HARUS BILANGAN BULAT!"),"DATA TIDAK BOLEH BERTIPE TEKS!"))</definedName>
    <definedName name="trbl2" localSheetId="51">IF([0]!nilai=0,"nol",IF(TYPE([0]!nilai)=1,IF(MOD([0]!nilai,INT([0]!nilai))=0,TRIM('323_PT. SITC_Undername China'!milyar2&amp;'323_PT. SITC_Undername China'!juta2&amp;'323_PT. SITC_Undername China'!ribu2&amp;'323_PT. SITC_Undername China'!ratus2),"ANGKA HARUS BILANGAN BULAT!"),"DATA TIDAK BOLEH BERTIPE TEKS!"))</definedName>
    <definedName name="trbl2" localSheetId="52">IF([0]!nilai=0,"nol",IF(TYPE([0]!nilai)=1,IF(MOD([0]!nilai,INT([0]!nilai))=0,TRIM('324_MBS_Palu'!milyar2&amp;'324_MBS_Palu'!juta2&amp;'324_MBS_Palu'!ribu2&amp;'324_MBS_Palu'!ratus2),"ANGKA HARUS BILANGAN BULAT!"),"DATA TIDAK BOLEH BERTIPE TEKS!"))</definedName>
    <definedName name="trbl2" localSheetId="53">IF([0]!nilai=0,"nol",IF(TYPE([0]!nilai)=1,IF(MOD([0]!nilai,INT([0]!nilai))=0,TRIM('325_Maxxis_Lampung'!milyar2&amp;'325_Maxxis_Lampung'!juta2&amp;'325_Maxxis_Lampung'!ribu2&amp;'325_Maxxis_Lampung'!ratus2),"ANGKA HARUS BILANGAN BULAT!"),"DATA TIDAK BOLEH BERTIPE TEKS!"))</definedName>
    <definedName name="trbl2" localSheetId="54">IF([0]!nilai=0,"nol",IF(TYPE([0]!nilai)=1,IF(MOD([0]!nilai,INT([0]!nilai))=0,TRIM('326_Ibu Yesika_Kendari'!milyar2&amp;'326_Ibu Yesika_Kendari'!juta2&amp;'326_Ibu Yesika_Kendari'!ribu2&amp;'326_Ibu Yesika_Kendari'!ratus2),"ANGKA HARUS BILANGAN BULAT!"),"DATA TIDAK BOLEH BERTIPE TEKS!"))</definedName>
    <definedName name="trbl2" localSheetId="55">IF([0]!nilai=0,"nol",IF(TYPE([0]!nilai)=1,IF(MOD([0]!nilai,INT([0]!nilai))=0,TRIM('327_LSJ_Batam'!milyar2&amp;'327_LSJ_Batam'!juta2&amp;'327_LSJ_Batam'!ribu2&amp;'327_LSJ_Batam'!ratus2),"ANGKA HARUS BILANGAN BULAT!"),"DATA TIDAK BOLEH BERTIPE TEKS!"))</definedName>
    <definedName name="trbl2" localSheetId="56">IF([0]!nilai=0,"nol",IF(TYPE([0]!nilai)=1,IF(MOD([0]!nilai,INT([0]!nilai))=0,TRIM('328_Toko Ade_Makassar'!milyar2&amp;'328_Toko Ade_Makassar'!juta2&amp;'328_Toko Ade_Makassar'!ribu2&amp;'328_Toko Ade_Makassar'!ratus2),"ANGKA HARUS BILANGAN BULAT!"),"DATA TIDAK BOLEH BERTIPE TEKS!"))</definedName>
    <definedName name="trbl2" localSheetId="57">IF([0]!nilai=0,"nol",IF(TYPE([0]!nilai)=1,IF(MOD([0]!nilai,INT([0]!nilai))=0,TRIM('329_Bpk. Rosy Palilingan_Batam'!milyar2&amp;'329_Bpk. Rosy Palilingan_Batam'!juta2&amp;'329_Bpk. Rosy Palilingan_Batam'!ribu2&amp;'329_Bpk. Rosy Palilingan_Batam'!ratus2),"ANGKA HARUS BILANGAN BULAT!"),"DATA TIDAK BOLEH BERTIPE TEKS!"))</definedName>
    <definedName name="trbl2" localSheetId="58">IF([0]!nilai=0,"nol",IF(TYPE([0]!nilai)=1,IF(MOD([0]!nilai,INT([0]!nilai))=0,TRIM('330_Yenlingtan_Batam'!milyar2&amp;'330_Yenlingtan_Batam'!juta2&amp;'330_Yenlingtan_Batam'!ribu2&amp;'330_Yenlingtan_Batam'!ratus2),"ANGKA HARUS BILANGAN BULAT!"),"DATA TIDAK BOLEH BERTIPE TEKS!"))</definedName>
    <definedName name="trbl2" localSheetId="59">IF([0]!nilai=0,"nol",IF(TYPE([0]!nilai)=1,IF(MOD([0]!nilai,INT([0]!nilai))=0,TRIM('331_Tinata Sukses_Batam'!milyar2&amp;'331_Tinata Sukses_Batam'!juta2&amp;'331_Tinata Sukses_Batam'!ribu2&amp;'331_Tinata Sukses_Batam'!ratus2),"ANGKA HARUS BILANGAN BULAT!"),"DATA TIDAK BOLEH BERTIPE TEKS!"))</definedName>
    <definedName name="trbl2" localSheetId="60">IF([0]!nilai=0,"nol",IF(TYPE([0]!nilai)=1,IF(MOD([0]!nilai,INT([0]!nilai))=0,TRIM('332_Yenlingtan_Lingkar_BTH'!milyar2&amp;'332_Yenlingtan_Lingkar_BTH'!juta2&amp;'332_Yenlingtan_Lingkar_BTH'!ribu2&amp;'332_Yenlingtan_Lingkar_BTH'!ratus2),"ANGKA HARUS BILANGAN BULAT!"),"DATA TIDAK BOLEH BERTIPE TEKS!"))</definedName>
    <definedName name="trbl2" localSheetId="61">IF([0]!nilai=0,"nol",IF(TYPE([0]!nilai)=1,IF(MOD([0]!nilai,INT([0]!nilai))=0,TRIM('333_Yenlingtan_Timothy_BTH'!milyar2&amp;'333_Yenlingtan_Timothy_BTH'!juta2&amp;'333_Yenlingtan_Timothy_BTH'!ribu2&amp;'333_Yenlingtan_Timothy_BTH'!ratus2),"ANGKA HARUS BILANGAN BULAT!"),"DATA TIDAK BOLEH BERTIPE TEKS!"))</definedName>
    <definedName name="trbl2" localSheetId="62">IF([0]!nilai=0,"nol",IF(TYPE([0]!nilai)=1,IF(MOD([0]!nilai,INT([0]!nilai))=0,TRIM('334_Yenlingtan_kaifa_BTH'!milyar2&amp;'334_Yenlingtan_kaifa_BTH'!juta2&amp;'334_Yenlingtan_kaifa_BTH'!ribu2&amp;'334_Yenlingtan_kaifa_BTH'!ratus2),"ANGKA HARUS BILANGAN BULAT!"),"DATA TIDAK BOLEH BERTIPE TEKS!"))</definedName>
    <definedName name="trbl2" localSheetId="63">IF([0]!nilai=0,"nol",IF(TYPE([0]!nilai)=1,IF(MOD([0]!nilai,INT([0]!nilai))=0,TRIM('335_BSC_Alam Hijau_Bali'!milyar2&amp;'335_BSC_Alam Hijau_Bali'!juta2&amp;'335_BSC_Alam Hijau_Bali'!ribu2&amp;'335_BSC_Alam Hijau_Bali'!ratus2),"ANGKA HARUS BILANGAN BULAT!"),"DATA TIDAK BOLEH BERTIPE TEKS!"))</definedName>
    <definedName name="trbl2" localSheetId="64">IF([0]!nilai=0,"nol",IF(TYPE([0]!nilai)=1,IF(MOD([0]!nilai,INT([0]!nilai))=0,TRIM('335A_BSC_Alam Hijau_Kota Bumi'!milyar2&amp;'335A_BSC_Alam Hijau_Kota Bumi'!juta2&amp;'335A_BSC_Alam Hijau_Kota Bumi'!ribu2&amp;'335A_BSC_Alam Hijau_Kota Bumi'!ratus2),"ANGKA HARUS BILANGAN BULAT!"),"DATA TIDAK BOLEH BERTIPE TEKS!"))</definedName>
    <definedName name="trbl2" localSheetId="65">IF([0]!nilai=0,"nol",IF(TYPE([0]!nilai)=1,IF(MOD([0]!nilai,INT([0]!nilai))=0,TRIM('335B_BSC_Alam Hijau_Palembang'!milyar2&amp;'335B_BSC_Alam Hijau_Palembang'!juta2&amp;'335B_BSC_Alam Hijau_Palembang'!ribu2&amp;'335B_BSC_Alam Hijau_Palembang'!ratus2),"ANGKA HARUS BILANGAN BULAT!"),"DATA TIDAK BOLEH BERTIPE TEKS!"))</definedName>
    <definedName name="trbl2" localSheetId="66">IF([0]!nilai=0,"nol",IF(TYPE([0]!nilai)=1,IF(MOD([0]!nilai,INT([0]!nilai))=0,TRIM('335C_BSC_Alam Hijau_Palemba'!milyar2&amp;'335C_BSC_Alam Hijau_Palemba'!juta2&amp;'335C_BSC_Alam Hijau_Palemba'!ribu2&amp;'335C_BSC_Alam Hijau_Palemba'!ratus2),"ANGKA HARUS BILANGAN BULAT!"),"DATA TIDAK BOLEH BERTIPE TEKS!"))</definedName>
    <definedName name="trbl2" localSheetId="67">IF([0]!nilai=0,"nol",IF(TYPE([0]!nilai)=1,IF(MOD([0]!nilai,INT([0]!nilai))=0,TRIM('335D_BSC_Alam Hijau_Karawang'!milyar2&amp;'335D_BSC_Alam Hijau_Karawang'!juta2&amp;'335D_BSC_Alam Hijau_Karawang'!ribu2&amp;'335D_BSC_Alam Hijau_Karawang'!ratus2),"ANGKA HARUS BILANGAN BULAT!"),"DATA TIDAK BOLEH BERTIPE TEKS!"))</definedName>
    <definedName name="trbl2" localSheetId="68">IF([0]!nilai=0,"nol",IF(TYPE([0]!nilai)=1,IF(MOD([0]!nilai,INT([0]!nilai))=0,TRIM('336_BSC_JHHP_Pekanbaru'!milyar2&amp;'336_BSC_JHHP_Pekanbaru'!juta2&amp;'336_BSC_JHHP_Pekanbaru'!ribu2&amp;'336_BSC_JHHP_Pekanbaru'!ratus2),"ANGKA HARUS BILANGAN BULAT!"),"DATA TIDAK BOLEH BERTIPE TEKS!"))</definedName>
    <definedName name="trbl2" localSheetId="69">IF([0]!nilai=0,"nol",IF(TYPE([0]!nilai)=1,IF(MOD([0]!nilai,INT([0]!nilai))=0,TRIM('337_BSC_Kino_Palembang'!milyar2&amp;'337_BSC_Kino_Palembang'!juta2&amp;'337_BSC_Kino_Palembang'!ribu2&amp;'337_BSC_Kino_Palembang'!ratus2),"ANGKA HARUS BILANGAN BULAT!"),"DATA TIDAK BOLEH BERTIPE TEKS!"))</definedName>
    <definedName name="trbl2" localSheetId="70">IF([0]!nilai=0,"nol",IF(TYPE([0]!nilai)=1,IF(MOD([0]!nilai,INT([0]!nilai))=0,TRIM('338_STL_Tarakan'!milyar2&amp;'338_STL_Tarakan'!juta2&amp;'338_STL_Tarakan'!ribu2&amp;'338_STL_Tarakan'!ratus2),"ANGKA HARUS BILANGAN BULAT!"),"DATA TIDAK BOLEH BERTIPE TEKS!"))</definedName>
    <definedName name="trbl2" localSheetId="71">IF([2]!nilai=0,"nol",IF(TYPE([2]!nilai)=1,IF(MOD([2]!nilai,INT([2]!nilai))=0,TRIM('339_Solologo_Persada_Banjar'!milyar2&amp;'339_Solologo_Persada_Banjar'!juta2&amp;'339_Solologo_Persada_Banjar'!ribu2&amp;'339_Solologo_Persada_Banjar'!ratus2),"ANGKA HARUS BILANGAN BULAT!"),"DATA TIDAK BOLEH BERTIPE TEKS!"))</definedName>
    <definedName name="trbl2" localSheetId="72">IF([2]!nilai=0,"nol",IF(TYPE([2]!nilai)=1,IF(MOD([2]!nilai,INT([2]!nilai))=0,TRIM('340_Solologo_Persada_Pati'!milyar2&amp;'340_Solologo_Persada_Pati'!juta2&amp;'340_Solologo_Persada_Pati'!ribu2&amp;'340_Solologo_Persada_Pati'!ratus2),"ANGKA HARUS BILANGAN BULAT!"),"DATA TIDAK BOLEH BERTIPE TEKS!"))</definedName>
    <definedName name="trbl2" localSheetId="73">IF([2]!nilai=0,"nol",IF(TYPE([2]!nilai)=1,IF(MOD([2]!nilai,INT([2]!nilai))=0,TRIM('341_Solologo_Satya_Banjar'!milyar2&amp;'341_Solologo_Satya_Banjar'!juta2&amp;'341_Solologo_Satya_Banjar'!ribu2&amp;'341_Solologo_Satya_Banjar'!ratus2),"ANGKA HARUS BILANGAN BULAT!"),"DATA TIDAK BOLEH BERTIPE TEKS!"))</definedName>
    <definedName name="trbl2" localSheetId="74">IF([2]!nilai=0,"nol",IF(TYPE([2]!nilai)=1,IF(MOD([2]!nilai,INT([2]!nilai))=0,TRIM('342_Solologo_Banyuwangi'!milyar2&amp;'342_Solologo_Banyuwangi'!juta2&amp;'342_Solologo_Banyuwangi'!ribu2&amp;'342_Solologo_Banyuwangi'!ratus2),"ANGKA HARUS BILANGAN BULAT!"),"DATA TIDAK BOLEH BERTIPE TEKS!"))</definedName>
    <definedName name="trbl2" localSheetId="75">IF([2]!nilai=0,"nol",IF(TYPE([2]!nilai)=1,IF(MOD([2]!nilai,INT([2]!nilai))=0,TRIM('342A_Solologo_Persada_Kendal'!milyar2&amp;'342A_Solologo_Persada_Kendal'!juta2&amp;'342A_Solologo_Persada_Kendal'!ribu2&amp;'342A_Solologo_Persada_Kendal'!ratus2),"ANGKA HARUS BILANGAN BULAT!"),"DATA TIDAK BOLEH BERTIPE TEKS!"))</definedName>
    <definedName name="trbl2" localSheetId="76">IF([0]!nilai=0,"nol",IF(TYPE([0]!nilai)=1,IF(MOD([0]!nilai,INT([0]!nilai))=0,TRIM('343_MAS Kargo_Jambi'!milyar2&amp;'343_MAS Kargo_Jambi'!juta2&amp;'343_MAS Kargo_Jambi'!ribu2&amp;'343_MAS Kargo_Jambi'!ratus2),"ANGKA HARUS BILANGAN BULAT!"),"DATA TIDAK BOLEH BERTIPE TEKS!"))</definedName>
    <definedName name="trbl2" localSheetId="77">IF([0]!nilai=0,"nol",IF(TYPE([0]!nilai)=1,IF(MOD([0]!nilai,INT([0]!nilai))=0,TRIM('344_Bpk Iqbal_Jambi'!milyar2&amp;'344_Bpk Iqbal_Jambi'!juta2&amp;'344_Bpk Iqbal_Jambi'!ribu2&amp;'344_Bpk Iqbal_Jambi'!ratus2),"ANGKA HARUS BILANGAN BULAT!"),"DATA TIDAK BOLEH BERTIPE TEKS!"))</definedName>
    <definedName name="trbl2" localSheetId="78">IF([0]!nilai=0,"nol",IF(TYPE([0]!nilai)=1,IF(MOD([0]!nilai,INT([0]!nilai))=0,TRIM('345_Yenlingtan_Primasari_BTH'!milyar2&amp;'345_Yenlingtan_Primasari_BTH'!juta2&amp;'345_Yenlingtan_Primasari_BTH'!ribu2&amp;'345_Yenlingtan_Primasari_BTH'!ratus2),"ANGKA HARUS BILANGAN BULAT!"),"DATA TIDAK BOLEH BERTIPE TEKS!"))</definedName>
    <definedName name="trbl2" localSheetId="79">IF([0]!nilai=0,"nol",IF(TYPE([0]!nilai)=1,IF(MOD([0]!nilai,INT([0]!nilai))=0,TRIM('346_Yenlingtan_Prambanan_BTH'!milyar2&amp;'346_Yenlingtan_Prambanan_BTH'!juta2&amp;'346_Yenlingtan_Prambanan_BTH'!ribu2&amp;'346_Yenlingtan_Prambanan_BTH'!ratus2),"ANGKA HARUS BILANGAN BULAT!"),"DATA TIDAK BOLEH BERTIPE TEKS!"))</definedName>
    <definedName name="trbl2" localSheetId="80">IF([0]!nilai=0,"nol",IF(TYPE([0]!nilai)=1,IF(MOD([0]!nilai,INT([0]!nilai))=0,TRIM('347_Trawlbens_Batam'!milyar2&amp;'347_Trawlbens_Batam'!juta2&amp;'347_Trawlbens_Batam'!ribu2&amp;'347_Trawlbens_Batam'!ratus2),"ANGKA HARUS BILANGAN BULAT!"),"DATA TIDAK BOLEH BERTIPE TEKS!"))</definedName>
    <definedName name="trbl2" localSheetId="81">IF([0]!nilai=0,"nol",IF(TYPE([0]!nilai)=1,IF(MOD([0]!nilai,INT([0]!nilai))=0,TRIM('348_Cargo Trans_Batam'!milyar2&amp;'348_Cargo Trans_Batam'!juta2&amp;'348_Cargo Trans_Batam'!ribu2&amp;'348_Cargo Trans_Batam'!ratus2),"ANGKA HARUS BILANGAN BULAT!"),"DATA TIDAK BOLEH BERTIPE TEKS!"))</definedName>
    <definedName name="trbl2" localSheetId="82">IF([0]!nilai=0,"nol",IF(TYPE([0]!nilai)=1,IF(MOD([0]!nilai,INT([0]!nilai))=0,TRIM('349_Cargo Trans_Batam'!milyar2&amp;'349_Cargo Trans_Batam'!juta2&amp;'349_Cargo Trans_Batam'!ribu2&amp;'349_Cargo Trans_Batam'!ratus2),"ANGKA HARUS BILANGAN BULAT!"),"DATA TIDAK BOLEH BERTIPE TEKS!"))</definedName>
    <definedName name="trbl2" localSheetId="83">IF([0]!nilai=0,"nol",IF(TYPE([0]!nilai)=1,IF(MOD([0]!nilai,INT([0]!nilai))=0,TRIM('350_PT Sinar Himalaya_Makssar'!milyar2&amp;'350_PT Sinar Himalaya_Makssar'!juta2&amp;'350_PT Sinar Himalaya_Makssar'!ribu2&amp;'350_PT Sinar Himalaya_Makssar'!ratus2),"ANGKA HARUS BILANGAN BULAT!"),"DATA TIDAK BOLEH BERTIPE TEKS!"))</definedName>
    <definedName name="trbl2" localSheetId="84">IF([0]!nilai=0,"nol",IF(TYPE([0]!nilai)=1,IF(MOD([0]!nilai,INT([0]!nilai))=0,TRIM('351_Tiga Putra_Lahat'!milyar2&amp;'351_Tiga Putra_Lahat'!juta2&amp;'351_Tiga Putra_Lahat'!ribu2&amp;'351_Tiga Putra_Lahat'!ratus2),"ANGKA HARUS BILANGAN BULAT!"),"DATA TIDAK BOLEH BERTIPE TEKS!"))</definedName>
    <definedName name="trbl2" localSheetId="85">IF([0]!nilai=0,"nol",IF(TYPE([0]!nilai)=1,IF(MOD([0]!nilai,INT([0]!nilai))=0,TRIM('352_BBI_Kudus'!milyar2&amp;'352_BBI_Kudus'!juta2&amp;'352_BBI_Kudus'!ribu2&amp;'352_BBI_Kudus'!ratus2),"ANGKA HARUS BILANGAN BULAT!"),"DATA TIDAK BOLEH BERTIPE TEKS!"))</definedName>
    <definedName name="trbl2" localSheetId="86">IF([0]!nilai=0,"nol",IF(TYPE([0]!nilai)=1,IF(MOD([0]!nilai,INT([0]!nilai))=0,TRIM('353_BBI_Bali'!milyar2&amp;'353_BBI_Bali'!juta2&amp;'353_BBI_Bali'!ribu2&amp;'353_BBI_Bali'!ratus2),"ANGKA HARUS BILANGAN BULAT!"),"DATA TIDAK BOLEH BERTIPE TEKS!"))</definedName>
    <definedName name="trbl2" localSheetId="87">IF([0]!nilai=0,"nol",IF(TYPE([0]!nilai)=1,IF(MOD([0]!nilai,INT([0]!nilai))=0,TRIM('354_BBI_Tuban'!milyar2&amp;'354_BBI_Tuban'!juta2&amp;'354_BBI_Tuban'!ribu2&amp;'354_BBI_Tuban'!ratus2),"ANGKA HARUS BILANGAN BULAT!"),"DATA TIDAK BOLEH BERTIPE TEKS!"))</definedName>
    <definedName name="trbl2" localSheetId="88">IF([0]!nilai=0,"nol",IF(TYPE([0]!nilai)=1,IF(MOD([0]!nilai,INT([0]!nilai))=0,TRIM('355_BBI_Malang'!milyar2&amp;'355_BBI_Malang'!juta2&amp;'355_BBI_Malang'!ribu2&amp;'355_BBI_Malang'!ratus2),"ANGKA HARUS BILANGAN BULAT!"),"DATA TIDAK BOLEH BERTIPE TEKS!"))</definedName>
    <definedName name="trbl2" localSheetId="89">IF([2]!nilai=0,"nol",IF(TYPE([2]!nilai)=1,IF(MOD([2]!nilai,INT([2]!nilai))=0,TRIM('356_Lion_Pontianak'!milyar2&amp;'356_Lion_Pontianak'!juta2&amp;'356_Lion_Pontianak'!ribu2&amp;'356_Lion_Pontianak'!ratus2),"ANGKA HARUS BILANGAN BULAT!"),"DATA TIDAK BOLEH BERTIPE TEKS!"))</definedName>
    <definedName name="trbl2" localSheetId="90">IF([2]!nilai=0,"nol",IF(TYPE([2]!nilai)=1,IF(MOD([2]!nilai,INT([2]!nilai))=0,TRIM('357_Lion_Malang'!milyar2&amp;'357_Lion_Malang'!juta2&amp;'357_Lion_Malang'!ribu2&amp;'357_Lion_Malang'!ratus2),"ANGKA HARUS BILANGAN BULAT!"),"DATA TIDAK BOLEH BERTIPE TEKS!"))</definedName>
    <definedName name="trbl2" localSheetId="91">IF([2]!nilai=0,"nol",IF(TYPE([2]!nilai)=1,IF(MOD([2]!nilai,INT([2]!nilai))=0,TRIM('358_Lion_Bali'!milyar2&amp;'358_Lion_Bali'!juta2&amp;'358_Lion_Bali'!ribu2&amp;'358_Lion_Bali'!ratus2),"ANGKA HARUS BILANGAN BULAT!"),"DATA TIDAK BOLEH BERTIPE TEKS!"))</definedName>
    <definedName name="trbl2" localSheetId="92">IF([2]!nilai=0,"nol",IF(TYPE([2]!nilai)=1,IF(MOD([2]!nilai,INT([2]!nilai))=0,TRIM('359_Lion_Pati'!milyar2&amp;'359_Lion_Pati'!juta2&amp;'359_Lion_Pati'!ribu2&amp;'359_Lion_Pati'!ratus2),"ANGKA HARUS BILANGAN BULAT!"),"DATA TIDAK BOLEH BERTIPE TEKS!"))</definedName>
    <definedName name="trbl2" localSheetId="93">IF([2]!nilai=0,"nol",IF(TYPE([2]!nilai)=1,IF(MOD([2]!nilai,INT([2]!nilai))=0,TRIM('360_Lion_Pasuruan'!milyar2&amp;'360_Lion_Pasuruan'!juta2&amp;'360_Lion_Pasuruan'!ribu2&amp;'360_Lion_Pasuruan'!ratus2),"ANGKA HARUS BILANGAN BULAT!"),"DATA TIDAK BOLEH BERTIPE TEKS!"))</definedName>
    <definedName name="trbl2" localSheetId="94">IF([2]!nilai=0,"nol",IF(TYPE([2]!nilai)=1,IF(MOD([2]!nilai,INT([2]!nilai))=0,TRIM('361_Solologo_Satyaalam_Malang'!milyar2&amp;'361_Solologo_Satyaalam_Malang'!juta2&amp;'361_Solologo_Satyaalam_Malang'!ribu2&amp;'361_Solologo_Satyaalam_Malang'!ratus2),"ANGKA HARUS BILANGAN BULAT!"),"DATA TIDAK BOLEH BERTIPE TEKS!"))</definedName>
    <definedName name="trbl2" localSheetId="95">IF([2]!nilai=0,"nol",IF(TYPE([2]!nilai)=1,IF(MOD([2]!nilai,INT([2]!nilai))=0,TRIM('362_Solologo_Satyaalam_Banjar'!milyar2&amp;'362_Solologo_Satyaalam_Banjar'!juta2&amp;'362_Solologo_Satyaalam_Banjar'!ribu2&amp;'362_Solologo_Satyaalam_Banjar'!ratus2),"ANGKA HARUS BILANGAN BULAT!"),"DATA TIDAK BOLEH BERTIPE TEKS!"))</definedName>
    <definedName name="trbl2" localSheetId="96">IF([0]!nilai=0,"nol",IF(TYPE([0]!nilai)=1,IF(MOD([0]!nilai,INT([0]!nilai))=0,TRIM('363_NCT_Jambi'!milyar2&amp;'363_NCT_Jambi'!juta2&amp;'363_NCT_Jambi'!ribu2&amp;'363_NCT_Jambi'!ratus2),"ANGKA HARUS BILANGAN BULAT!"),"DATA TIDAK BOLEH BERTIPE TEKS!"))</definedName>
    <definedName name="trbl2" localSheetId="97">IF([0]!nilai=0,"nol",IF(TYPE([0]!nilai)=1,IF(MOD([0]!nilai,INT([0]!nilai))=0,TRIM('363a_NCT_Jambi (2)'!milyar2&amp;'363a_NCT_Jambi (2)'!juta2&amp;'363a_NCT_Jambi (2)'!ribu2&amp;'363a_NCT_Jambi (2)'!ratus2),"ANGKA HARUS BILANGAN BULAT!"),"DATA TIDAK BOLEH BERTIPE TEKS!"))</definedName>
    <definedName name="trbl2" localSheetId="98">IF([0]!nilai=0,"nol",IF(TYPE([0]!nilai)=1,IF(MOD([0]!nilai,INT([0]!nilai))=0,TRIM('364_Bpk.Iqbal_Batam'!milyar2&amp;'364_Bpk.Iqbal_Batam'!juta2&amp;'364_Bpk.Iqbal_Batam'!ribu2&amp;'364_Bpk.Iqbal_Batam'!ratus2),"ANGKA HARUS BILANGAN BULAT!"),"DATA TIDAK BOLEH BERTIPE TEKS!"))</definedName>
    <definedName name="trbl2" localSheetId="99">IF([0]!nilai=0,"nol",IF(TYPE([0]!nilai)=1,IF(MOD([0]!nilai,INT([0]!nilai))=0,TRIM('365_Klik_Batam'!milyar2&amp;'365_Klik_Batam'!juta2&amp;'365_Klik_Batam'!ribu2&amp;'365_Klik_Batam'!ratus2),"ANGKA HARUS BILANGAN BULAT!"),"DATA TIDAK BOLEH BERTIPE TEKS!"))</definedName>
    <definedName name="trbl2" localSheetId="100">IF([0]!nilai=0,"nol",IF(TYPE([0]!nilai)=1,IF(MOD([0]!nilai,INT([0]!nilai))=0,TRIM('366_Klik_Batam'!milyar2&amp;'366_Klik_Batam'!juta2&amp;'366_Klik_Batam'!ribu2&amp;'366_Klik_Batam'!ratus2),"ANGKA HARUS BILANGAN BULAT!"),"DATA TIDAK BOLEH BERTIPE TEKS!"))</definedName>
    <definedName name="trbl2" localSheetId="101">IF([2]!nilai=0,"nol",IF(TYPE([2]!nilai)=1,IF(MOD([2]!nilai,INT([2]!nilai))=0,TRIM('367_Solologo_Palembang'!milyar2&amp;'367_Solologo_Palembang'!juta2&amp;'367_Solologo_Palembang'!ribu2&amp;'367_Solologo_Palembang'!ratus2),"ANGKA HARUS BILANGAN BULAT!"),"DATA TIDAK BOLEH BERTIPE TEKS!"))</definedName>
    <definedName name="trbl2" localSheetId="102">IF([0]!nilai=0,"nol",IF(TYPE([0]!nilai)=1,IF(MOD([0]!nilai,INT([0]!nilai))=0,TRIM('368_Aras_PNK'!milyar2&amp;'368_Aras_PNK'!juta2&amp;'368_Aras_PNK'!ribu2&amp;'368_Aras_PNK'!ratus2),"ANGKA HARUS BILANGAN BULAT!"),"DATA TIDAK BOLEH BERTIPE TEKS!"))</definedName>
    <definedName name="trbl2" localSheetId="103">IF([0]!nilai=0,"nol",IF(TYPE([0]!nilai)=1,IF(MOD([0]!nilai,INT([0]!nilai))=0,TRIM('368A_Aras_PNK'!milyar2&amp;'368A_Aras_PNK'!juta2&amp;'368A_Aras_PNK'!ribu2&amp;'368A_Aras_PNK'!ratus2),"ANGKA HARUS BILANGAN BULAT!"),"DATA TIDAK BOLEH BERTIPE TEKS!"))</definedName>
    <definedName name="trbl2" localSheetId="104">IF([0]!nilai=0,"nol",IF(TYPE([0]!nilai)=1,IF(MOD([0]!nilai,INT([0]!nilai))=0,TRIM('369_Yenlingtan_PT INTI_BTH'!milyar2&amp;'369_Yenlingtan_PT INTI_BTH'!juta2&amp;'369_Yenlingtan_PT INTI_BTH'!ribu2&amp;'369_Yenlingtan_PT INTI_BTH'!ratus2),"ANGKA HARUS BILANGAN BULAT!"),"DATA TIDAK BOLEH BERTIPE TEKS!"))</definedName>
    <definedName name="trbl2" localSheetId="105">IF([0]!nilai=0,"nol",IF(TYPE([0]!nilai)=1,IF(MOD([0]!nilai,INT([0]!nilai))=0,TRIM('370_Menara_Jambi'!milyar2&amp;'370_Menara_Jambi'!juta2&amp;'370_Menara_Jambi'!ribu2&amp;'370_Menara_Jambi'!ratus2),"ANGKA HARUS BILANGAN BULAT!"),"DATA TIDAK BOLEH BERTIPE TEKS!"))</definedName>
    <definedName name="trbl2" localSheetId="106">IF([2]!nilai=0,"nol",IF(TYPE([2]!nilai)=1,IF(MOD([2]!nilai,INT([2]!nilai))=0,TRIM('371_PT. Lalitan Anugerah_Palu'!milyar2&amp;'371_PT. Lalitan Anugerah_Palu'!juta2&amp;'371_PT. Lalitan Anugerah_Palu'!ribu2&amp;'371_PT. Lalitan Anugerah_Palu'!ratus2),"ANGKA HARUS BILANGAN BULAT!"),"DATA TIDAK BOLEH BERTIPE TEKS!"))</definedName>
    <definedName name="trbl2" localSheetId="107">IF([2]!nilai=0,"nol",IF(TYPE([2]!nilai)=1,IF(MOD([2]!nilai,INT([2]!nilai))=0,TRIM('372_Lion_ParePare'!milyar2&amp;'372_Lion_ParePare'!juta2&amp;'372_Lion_ParePare'!ribu2&amp;'372_Lion_ParePare'!ratus2),"ANGKA HARUS BILANGAN BULAT!"),"DATA TIDAK BOLEH BERTIPE TEKS!"))</definedName>
    <definedName name="trbl2" localSheetId="108">IF([2]!nilai=0,"nol",IF(TYPE([2]!nilai)=1,IF(MOD([2]!nilai,INT([2]!nilai))=0,TRIM('373_Lion_Makkatutu'!milyar2&amp;'373_Lion_Makkatutu'!juta2&amp;'373_Lion_Makkatutu'!ribu2&amp;'373_Lion_Makkatutu'!ratus2),"ANGKA HARUS BILANGAN BULAT!"),"DATA TIDAK BOLEH BERTIPE TEKS!"))</definedName>
    <definedName name="trbl2" localSheetId="109">IF([0]!nilai=0,"nol",IF(TYPE([0]!nilai)=1,IF(MOD([0]!nilai,INT([0]!nilai))=0,TRIM('374_BBI_Lampung'!milyar2&amp;'374_BBI_Lampung'!juta2&amp;'374_BBI_Lampung'!ribu2&amp;'374_BBI_Lampung'!ratus2),"ANGKA HARUS BILANGAN BULAT!"),"DATA TIDAK BOLEH BERTIPE TEKS!"))</definedName>
    <definedName name="trbl2" localSheetId="110">IF([0]!nilai=0,"nol",IF(TYPE([0]!nilai)=1,IF(MOD([0]!nilai,INT([0]!nilai))=0,TRIM('375_Bpk Budi_Banjarmasin'!milyar2&amp;'375_Bpk Budi_Banjarmasin'!juta2&amp;'375_Bpk Budi_Banjarmasin'!ribu2&amp;'375_Bpk Budi_Banjarmasin'!ratus2),"ANGKA HARUS BILANGAN BULAT!"),"DATA TIDAK BOLEH BERTIPE TEKS!"))</definedName>
    <definedName name="trbl2" localSheetId="111">IF([0]!nilai=0,"nol",IF(TYPE([0]!nilai)=1,IF(MOD([0]!nilai,INT([0]!nilai))=0,TRIM('376_CV USAHA JAYA_Batam'!milyar2&amp;'376_CV USAHA JAYA_Batam'!juta2&amp;'376_CV USAHA JAYA_Batam'!ribu2&amp;'376_CV USAHA JAYA_Batam'!ratus2),"ANGKA HARUS BILANGAN BULAT!"),"DATA TIDAK BOLEH BERTIPE TEKS!"))</definedName>
    <definedName name="trbl2" localSheetId="112">IF([2]!nilai=0,"nol",IF(TYPE([2]!nilai)=1,IF(MOD([2]!nilai,INT([2]!nilai))=0,TRIM('377_Solologo_Persada_Pati'!milyar2&amp;'377_Solologo_Persada_Pati'!juta2&amp;'377_Solologo_Persada_Pati'!ribu2&amp;'377_Solologo_Persada_Pati'!ratus2),"ANGKA HARUS BILANGAN BULAT!"),"DATA TIDAK BOLEH BERTIPE TEKS!"))</definedName>
    <definedName name="trbl2" localSheetId="113">IF([0]!nilai=0,"nol",IF(TYPE([0]!nilai)=1,IF(MOD([0]!nilai,INT([0]!nilai))=0,TRIM('378_Yenlingtan_Batam'!milyar2&amp;'378_Yenlingtan_Batam'!juta2&amp;'378_Yenlingtan_Batam'!ribu2&amp;'378_Yenlingtan_Batam'!ratus2),"ANGKA HARUS BILANGAN BULAT!"),"DATA TIDAK BOLEH BERTIPE TEKS!"))</definedName>
    <definedName name="trbl2" localSheetId="114">IF([0]!nilai=0,"nol",IF(TYPE([0]!nilai)=1,IF(MOD([0]!nilai,INT([0]!nilai))=0,TRIM('379_KaifaFood_Batam'!milyar2&amp;'379_KaifaFood_Batam'!juta2&amp;'379_KaifaFood_Batam'!ribu2&amp;'379_KaifaFood_Batam'!ratus2),"ANGKA HARUS BILANGAN BULAT!"),"DATA TIDAK BOLEH BERTIPE TEKS!"))</definedName>
    <definedName name="trbl2" localSheetId="115">IF([0]!nilai=0,"nol",IF(TYPE([0]!nilai)=1,IF(MOD([0]!nilai,INT([0]!nilai))=0,TRIM('380_AnzoraSkin_Batam'!milyar2&amp;'380_AnzoraSkin_Batam'!juta2&amp;'380_AnzoraSkin_Batam'!ribu2&amp;'380_AnzoraSkin_Batam'!ratus2),"ANGKA HARUS BILANGAN BULAT!"),"DATA TIDAK BOLEH BERTIPE TEKS!"))</definedName>
    <definedName name="trbl2" localSheetId="116">IF([0]!nilai=0,"nol",IF(TYPE([0]!nilai)=1,IF(MOD([0]!nilai,INT([0]!nilai))=0,TRIM('381_Yenlintang_Batam'!milyar2&amp;'381_Yenlintang_Batam'!juta2&amp;'381_Yenlintang_Batam'!ribu2&amp;'381_Yenlintang_Batam'!ratus2),"ANGKA HARUS BILANGAN BULAT!"),"DATA TIDAK BOLEH BERTIPE TEKS!"))</definedName>
    <definedName name="trbl2" localSheetId="117">IF([0]!nilai=0,"nol",IF(TYPE([0]!nilai)=1,IF(MOD([0]!nilai,INT([0]!nilai))=0,TRIM('382_TifaTransLog_Batam'!milyar2&amp;'382_TifaTransLog_Batam'!juta2&amp;'382_TifaTransLog_Batam'!ribu2&amp;'382_TifaTransLog_Batam'!ratus2),"ANGKA HARUS BILANGAN BULAT!"),"DATA TIDAK BOLEH BERTIPE TEKS!"))</definedName>
    <definedName name="trbl2" localSheetId="118">IF([0]!nilai=0,"nol",IF(TYPE([0]!nilai)=1,IF(MOD([0]!nilai,INT([0]!nilai))=0,TRIM('383_Ibu Mujiasih_Sleman'!milyar2&amp;'383_Ibu Mujiasih_Sleman'!juta2&amp;'383_Ibu Mujiasih_Sleman'!ribu2&amp;'383_Ibu Mujiasih_Sleman'!ratus2),"ANGKA HARUS BILANGAN BULAT!"),"DATA TIDAK BOLEH BERTIPE TEKS!"))</definedName>
    <definedName name="trbl2" localSheetId="119">IF([0]!nilai=0,"nol",IF(TYPE([0]!nilai)=1,IF(MOD([0]!nilai,INT([0]!nilai))=0,TRIM('384_Yenlintang_Batam'!milyar2&amp;'384_Yenlintang_Batam'!juta2&amp;'384_Yenlintang_Batam'!ribu2&amp;'384_Yenlintang_Batam'!ratus2),"ANGKA HARUS BILANGAN BULAT!"),"DATA TIDAK BOLEH BERTIPE TEKS!"))</definedName>
    <definedName name="trbl2" localSheetId="120">IF([0]!nilai=0,"nol",IF(TYPE([0]!nilai)=1,IF(MOD([0]!nilai,INT([0]!nilai))=0,TRIM('385_Yenlintang_Batam'!milyar2&amp;'385_Yenlintang_Batam'!juta2&amp;'385_Yenlintang_Batam'!ribu2&amp;'385_Yenlintang_Batam'!ratus2),"ANGKA HARUS BILANGAN BULAT!"),"DATA TIDAK BOLEH BERTIPE TEKS!"))</definedName>
    <definedName name="trbl2" localSheetId="121">IF([0]!nilai=0,"nol",IF(TYPE([0]!nilai)=1,IF(MOD([0]!nilai,INT([0]!nilai))=0,TRIM('386_Yenlintang_Batam'!milyar2&amp;'386_Yenlintang_Batam'!juta2&amp;'386_Yenlintang_Batam'!ribu2&amp;'386_Yenlintang_Batam'!ratus2),"ANGKA HARUS BILANGAN BULAT!"),"DATA TIDAK BOLEH BERTIPE TEKS!"))</definedName>
    <definedName name="trbl2" localSheetId="122">IF([2]!nilai=0,"nol",IF(TYPE([2]!nilai)=1,IF(MOD([2]!nilai,INT([2]!nilai))=0,TRIM('387_DN_Surabaya'!milyar2&amp;'387_DN_Surabaya'!juta2&amp;'387_DN_Surabaya'!ribu2&amp;'387_DN_Surabaya'!ratus2),"ANGKA HARUS BILANGAN BULAT!"),"DATA TIDAK BOLEH BERTIPE TEKS!"))</definedName>
    <definedName name="trbl2" localSheetId="123">IF([0]!nilai=0,"nol",IF(TYPE([0]!nilai)=1,IF(MOD([0]!nilai,INT([0]!nilai))=0,TRIM('388_BSC_Kino_Siantar&amp; Medan'!milyar2&amp;'388_BSC_Kino_Siantar&amp; Medan'!juta2&amp;'388_BSC_Kino_Siantar&amp; Medan'!ribu2&amp;'388_BSC_Kino_Siantar&amp; Medan'!ratus2),"ANGKA HARUS BILANGAN BULAT!"),"DATA TIDAK BOLEH BERTIPE TEKS!"))</definedName>
    <definedName name="trbl2" localSheetId="124">IF([0]!nilai=0,"nol",IF(TYPE([0]!nilai)=1,IF(MOD([0]!nilai,INT([0]!nilai))=0,TRIM('389_BSC_Alam Hijau_Bandung 2'!milyar2&amp;'389_BSC_Alam Hijau_Bandung 2'!juta2&amp;'389_BSC_Alam Hijau_Bandung 2'!ribu2&amp;'389_BSC_Alam Hijau_Bandung 2'!ratus2),"ANGKA HARUS BILANGAN BULAT!"),"DATA TIDAK BOLEH BERTIPE TEKS!"))</definedName>
    <definedName name="trbl2" localSheetId="125">IF([0]!nilai=0,"nol",IF(TYPE([0]!nilai)=1,IF(MOD([0]!nilai,INT([0]!nilai))=0,TRIM('389A_BSC_Alam Hijau_Medan'!milyar2&amp;'389A_BSC_Alam Hijau_Medan'!juta2&amp;'389A_BSC_Alam Hijau_Medan'!ribu2&amp;'389A_BSC_Alam Hijau_Medan'!ratus2),"ANGKA HARUS BILANGAN BULAT!"),"DATA TIDAK BOLEH BERTIPE TEKS!"))</definedName>
    <definedName name="trbl2" localSheetId="126">IF([0]!nilai=0,"nol",IF(TYPE([0]!nilai)=1,IF(MOD([0]!nilai,INT([0]!nilai))=0,TRIM('390_PT. Olesin Ajah_Yenlintang'!milyar2&amp;'390_PT. Olesin Ajah_Yenlintang'!juta2&amp;'390_PT. Olesin Ajah_Yenlintang'!ribu2&amp;'390_PT. Olesin Ajah_Yenlintang'!ratus2),"ANGKA HARUS BILANGAN BULAT!"),"DATA TIDAK BOLEH BERTIPE TEKS!"))</definedName>
    <definedName name="trbl2" localSheetId="127">IF([0]!nilai=0,"nol",IF(TYPE([0]!nilai)=1,IF(MOD([0]!nilai,INT([0]!nilai))=0,TRIM('391_Trawlbens_Batam'!milyar2&amp;'391_Trawlbens_Batam'!juta2&amp;'391_Trawlbens_Batam'!ribu2&amp;'391_Trawlbens_Batam'!ratus2),"ANGKA HARUS BILANGAN BULAT!"),"DATA TIDAK BOLEH BERTIPE TEKS!"))</definedName>
    <definedName name="trbl2" localSheetId="128">IF([0]!nilai=0,"nol",IF(TYPE([0]!nilai)=1,IF(MOD([0]!nilai,INT([0]!nilai))=0,TRIM('392_Klik_Batam'!milyar2&amp;'392_Klik_Batam'!juta2&amp;'392_Klik_Batam'!ribu2&amp;'392_Klik_Batam'!ratus2),"ANGKA HARUS BILANGAN BULAT!"),"DATA TIDAK BOLEH BERTIPE TEKS!"))</definedName>
    <definedName name="trbl2" localSheetId="129">IF([0]!nilai=0,"nol",IF(TYPE([0]!nilai)=1,IF(MOD([0]!nilai,INT([0]!nilai))=0,TRIM('393_Numi Center_Yenlintang'!milyar2&amp;'393_Numi Center_Yenlintang'!juta2&amp;'393_Numi Center_Yenlintang'!ribu2&amp;'393_Numi Center_Yenlintang'!ratus2),"ANGKA HARUS BILANGAN BULAT!"),"DATA TIDAK BOLEH BERTIPE TEKS!"))</definedName>
    <definedName name="trbl2" localSheetId="130">IF([0]!nilai=0,"nol",IF(TYPE([0]!nilai)=1,IF(MOD([0]!nilai,INT([0]!nilai))=0,TRIM('394_Jajan Korea_Batam'!milyar2&amp;'394_Jajan Korea_Batam'!juta2&amp;'394_Jajan Korea_Batam'!ribu2&amp;'394_Jajan Korea_Batam'!ratus2),"ANGKA HARUS BILANGAN BULAT!"),"DATA TIDAK BOLEH BERTIPE TEKS!"))</definedName>
    <definedName name="trbl2" localSheetId="131">IF([0]!nilai=0,"nol",IF(TYPE([0]!nilai)=1,IF(MOD([0]!nilai,INT([0]!nilai))=0,TRIM('395_Trawlbens_Batam'!milyar2&amp;'395_Trawlbens_Batam'!juta2&amp;'395_Trawlbens_Batam'!ribu2&amp;'395_Trawlbens_Batam'!ratus2),"ANGKA HARUS BILANGAN BULAT!"),"DATA TIDAK BOLEH BERTIPE TEKS!"))</definedName>
    <definedName name="trbl2" localSheetId="132">IF([0]!nilai=0,"nol",IF(TYPE([0]!nilai)=1,IF(MOD([0]!nilai,INT([0]!nilai))=0,TRIM('396_Bpk. Alexander_Makassar'!milyar2&amp;'396_Bpk. Alexander_Makassar'!juta2&amp;'396_Bpk. Alexander_Makassar'!ribu2&amp;'396_Bpk. Alexander_Makassar'!ratus2),"ANGKA HARUS BILANGAN BULAT!"),"DATA TIDAK BOLEH BERTIPE TEKS!"))</definedName>
    <definedName name="trbl2" localSheetId="133">IF([0]!nilai=0,"nol",IF(TYPE([0]!nilai)=1,IF(MOD([0]!nilai,INT([0]!nilai))=0,TRIM('397_Bpk. Ceper_Cikarang'!milyar2&amp;'397_Bpk. Ceper_Cikarang'!juta2&amp;'397_Bpk. Ceper_Cikarang'!ribu2&amp;'397_Bpk. Ceper_Cikarang'!ratus2),"ANGKA HARUS BILANGAN BULAT!"),"DATA TIDAK BOLEH BERTIPE TEKS!"))</definedName>
    <definedName name="trbl2" localSheetId="134">IF([0]!nilai=0,"nol",IF(TYPE([0]!nilai)=1,IF(MOD([0]!nilai,INT([0]!nilai))=0,TRIM('398_Bpk. Ahmad_Palembang'!milyar2&amp;'398_Bpk. Ahmad_Palembang'!juta2&amp;'398_Bpk. Ahmad_Palembang'!ribu2&amp;'398_Bpk. Ahmad_Palembang'!ratus2),"ANGKA HARUS BILANGAN BULAT!"),"DATA TIDAK BOLEH BERTIPE TEKS!"))</definedName>
    <definedName name="trbl2" localSheetId="135">IF([0]!nilai=0,"nol",IF(TYPE([0]!nilai)=1,IF(MOD([0]!nilai,INT([0]!nilai))=0,TRIM('399_Surya Jasa_Pontianak'!milyar2&amp;'399_Surya Jasa_Pontianak'!juta2&amp;'399_Surya Jasa_Pontianak'!ribu2&amp;'399_Surya Jasa_Pontianak'!ratus2),"ANGKA HARUS BILANGAN BULAT!"),"DATA TIDAK BOLEH BERTIPE TEKS!"))</definedName>
    <definedName name="trbl2" localSheetId="136">IF([2]!nilai=0,"nol",IF(TYPE([2]!nilai)=1,IF(MOD([2]!nilai,INT([2]!nilai))=0,TRIM('400_Lion_ParePare'!milyar2&amp;'400_Lion_ParePare'!juta2&amp;'400_Lion_ParePare'!ribu2&amp;'400_Lion_ParePare'!ratus2),"ANGKA HARUS BILANGAN BULAT!"),"DATA TIDAK BOLEH BERTIPE TEKS!"))</definedName>
    <definedName name="trbl2" localSheetId="137">IF([0]!nilai=0,"nol",IF(TYPE([0]!nilai)=1,IF(MOD([0]!nilai,INT([0]!nilai))=0,TRIM('401_MTEK_Tangerang'!milyar2&amp;'401_MTEK_Tangerang'!juta2&amp;'401_MTEK_Tangerang'!ribu2&amp;'401_MTEK_Tangerang'!ratus2),"ANGKA HARUS BILANGAN BULAT!"),"DATA TIDAK BOLEH BERTIPE TEKS!"))</definedName>
    <definedName name="trbl2" localSheetId="138">IF([0]!nilai=0,"nol",IF(TYPE([0]!nilai)=1,IF(MOD([0]!nilai,INT([0]!nilai))=0,TRIM('402_BBI_Denpasar'!milyar2&amp;'402_BBI_Denpasar'!juta2&amp;'402_BBI_Denpasar'!ribu2&amp;'402_BBI_Denpasar'!ratus2),"ANGKA HARUS BILANGAN BULAT!"),"DATA TIDAK BOLEH BERTIPE TEKS!"))</definedName>
    <definedName name="trbl2" localSheetId="139">IF([0]!nilai=0,"nol",IF(TYPE([0]!nilai)=1,IF(MOD([0]!nilai,INT([0]!nilai))=0,TRIM('403_PT Super Sukses_MAS Kargo'!milyar2&amp;'403_PT Super Sukses_MAS Kargo'!juta2&amp;'403_PT Super Sukses_MAS Kargo'!ribu2&amp;'403_PT Super Sukses_MAS Kargo'!ratus2),"ANGKA HARUS BILANGAN BULAT!"),"DATA TIDAK BOLEH BERTIPE TEKS!"))</definedName>
    <definedName name="trbl2" localSheetId="140">IF([0]!nilai=0,"nol",IF(TYPE([0]!nilai)=1,IF(MOD([0]!nilai,INT([0]!nilai))=0,TRIM('404_MAS Kargo_Pontianak'!milyar2&amp;'404_MAS Kargo_Pontianak'!juta2&amp;'404_MAS Kargo_Pontianak'!ribu2&amp;'404_MAS Kargo_Pontianak'!ratus2),"ANGKA HARUS BILANGAN BULAT!"),"DATA TIDAK BOLEH BERTIPE TEKS!"))</definedName>
    <definedName name="trbl2" localSheetId="141">IF([0]!nilai=0,"nol",IF(TYPE([0]!nilai)=1,IF(MOD([0]!nilai,INT([0]!nilai))=0,TRIM('405_PT Korea Global_MAS Kargo'!milyar2&amp;'405_PT Korea Global_MAS Kargo'!juta2&amp;'405_PT Korea Global_MAS Kargo'!ribu2&amp;'405_PT Korea Global_MAS Kargo'!ratus2),"ANGKA HARUS BILANGAN BULAT!"),"DATA TIDAK BOLEH BERTIPE TEKS!"))</definedName>
    <definedName name="trbl2" localSheetId="142">IF([0]!nilai=0,"nol",IF(TYPE([0]!nilai)=1,IF(MOD([0]!nilai,INT([0]!nilai))=0,TRIM('406_PT Almas_MAS Kargo'!milyar2&amp;'406_PT Almas_MAS Kargo'!juta2&amp;'406_PT Almas_MAS Kargo'!ribu2&amp;'406_PT Almas_MAS Kargo'!ratus2),"ANGKA HARUS BILANGAN BULAT!"),"DATA TIDAK BOLEH BERTIPE TEKS!"))</definedName>
    <definedName name="trbl2" localSheetId="143">IF([0]!nilai=0,"nol",IF(TYPE([0]!nilai)=1,IF(MOD([0]!nilai,INT([0]!nilai))=0,TRIM('407_Wipa_Batam'!milyar2&amp;'407_Wipa_Batam'!juta2&amp;'407_Wipa_Batam'!ribu2&amp;'407_Wipa_Batam'!ratus2),"ANGKA HARUS BILANGAN BULAT!"),"DATA TIDAK BOLEH BERTIPE TEKS!"))</definedName>
    <definedName name="trbl2" localSheetId="144">IF([0]!nilai=0,"nol",IF(TYPE([0]!nilai)=1,IF(MOD([0]!nilai,INT([0]!nilai))=0,TRIM('408_Trawlbens_Batam'!milyar2&amp;'408_Trawlbens_Batam'!juta2&amp;'408_Trawlbens_Batam'!ribu2&amp;'408_Trawlbens_Batam'!ratus2),"ANGKA HARUS BILANGAN BULAT!"),"DATA TIDAK BOLEH BERTIPE TEKS!"))</definedName>
    <definedName name="trbl2">IF(nilai=0,"nol",IF(TYPE(nilai)=1,IF(MOD(nilai,INT(nilai))=0,TRIM(milyar2&amp;juta2&amp;ribu2&amp;ratus2),"ANGKA HARUS BILANGAN BULAT!"),"DATA TIDAK BOLEH BERTIPE TEKS!"))</definedName>
    <definedName name="trbl4" localSheetId="0">IF('[3]Pos Log Serang 260721'!XFD1=0,"nol",IF(TYPE('[3]Pos Log Serang 260721'!XFD1)=1,IF(MOD('[3]Pos Log Serang 260721'!XFD1,INT('[3]Pos Log Serang 260721'!XFD1))=0,TRIM('274_NCT_Lampung'!milyar4&amp;'274_NCT_Lampung'!juta4&amp;'274_NCT_Lampung'!ribu4&amp;'274_NCT_Lampung'!ratus4),"ANGKA HARUS BILANGAN BULAT!"),"DATA TIDAK BOLEH BERTIPE TEKS!"))</definedName>
    <definedName name="trbl4" localSheetId="1">IF('[3]Pos Log Serang 260721'!XFD1=0,"nol",IF(TYPE('[3]Pos Log Serang 260721'!XFD1)=1,IF(MOD('[3]Pos Log Serang 260721'!XFD1,INT('[3]Pos Log Serang 260721'!XFD1))=0,TRIM('275_Pandu_Pontianak'!milyar4&amp;'275_Pandu_Pontianak'!juta4&amp;'275_Pandu_Pontianak'!ribu4&amp;'275_Pandu_Pontianak'!ratus4),"ANGKA HARUS BILANGAN BULAT!"),"DATA TIDAK BOLEH BERTIPE TEKS!"))</definedName>
    <definedName name="trbl4" localSheetId="2">IF('[3]Pos Log Serang 260721'!XFD1=0,"nol",IF(TYPE('[3]Pos Log Serang 260721'!XFD1)=1,IF(MOD('[3]Pos Log Serang 260721'!XFD1,INT('[3]Pos Log Serang 260721'!XFD1))=0,TRIM('276_MTEK_Jawa Barat'!milyar4&amp;'276_MTEK_Jawa Barat'!juta4&amp;'276_MTEK_Jawa Barat'!ribu4&amp;'276_MTEK_Jawa Barat'!ratus4),"ANGKA HARUS BILANGAN BULAT!"),"DATA TIDAK BOLEH BERTIPE TEKS!"))</definedName>
    <definedName name="trbl4" localSheetId="3">IF('[3]Pos Log Serang 260721'!XFD1=0,"nol",IF(TYPE('[3]Pos Log Serang 260721'!XFD1)=1,IF(MOD('[3]Pos Log Serang 260721'!XFD1,INT('[3]Pos Log Serang 260721'!XFD1))=0,TRIM('278_BSC_Kino_Kisaran'!milyar4&amp;'278_BSC_Kino_Kisaran'!juta4&amp;'278_BSC_Kino_Kisaran'!ribu4&amp;'278_BSC_Kino_Kisaran'!ratus4),"ANGKA HARUS BILANGAN BULAT!"),"DATA TIDAK BOLEH BERTIPE TEKS!"))</definedName>
    <definedName name="trbl4" localSheetId="4">IF('[3]Pos Log Serang 260721'!XFD1=0,"nol",IF(TYPE('[3]Pos Log Serang 260721'!XFD1)=1,IF(MOD('[3]Pos Log Serang 260721'!XFD1,INT('[3]Pos Log Serang 260721'!XFD1))=0,TRIM('279_BSC_Alam Hijau_Kota Bumi'!milyar4&amp;'279_BSC_Alam Hijau_Kota Bumi'!juta4&amp;'279_BSC_Alam Hijau_Kota Bumi'!ribu4&amp;'279_BSC_Alam Hijau_Kota Bumi'!ratus4),"ANGKA HARUS BILANGAN BULAT!"),"DATA TIDAK BOLEH BERTIPE TEKS!"))</definedName>
    <definedName name="trbl4" localSheetId="5">IF('[3]Pos Log Serang 260721'!XFD1=0,"nol",IF(TYPE('[3]Pos Log Serang 260721'!XFD1)=1,IF(MOD('[3]Pos Log Serang 260721'!XFD1,INT('[3]Pos Log Serang 260721'!XFD1))=0,TRIM('280_BSC_Alam Hijau_Medan'!milyar4&amp;'280_BSC_Alam Hijau_Medan'!juta4&amp;'280_BSC_Alam Hijau_Medan'!ribu4&amp;'280_BSC_Alam Hijau_Medan'!ratus4),"ANGKA HARUS BILANGAN BULAT!"),"DATA TIDAK BOLEH BERTIPE TEKS!"))</definedName>
    <definedName name="trbl4" localSheetId="6">IF('[3]Pos Log Serang 260721'!XFD1=0,"nol",IF(TYPE('[3]Pos Log Serang 260721'!XFD1)=1,IF(MOD('[3]Pos Log Serang 260721'!XFD1,INT('[3]Pos Log Serang 260721'!XFD1))=0,TRIM('281_BSC_JHHPLamoung'!milyar4&amp;'281_BSC_JHHPLamoung'!juta4&amp;'281_BSC_JHHPLamoung'!ribu4&amp;'281_BSC_JHHPLamoung'!ratus4),"ANGKA HARUS BILANGAN BULAT!"),"DATA TIDAK BOLEH BERTIPE TEKS!"))</definedName>
    <definedName name="trbl4" localSheetId="7">IF('[3]Pos Log Serang 260721'!XFD1=0,"nol",IF(TYPE('[3]Pos Log Serang 260721'!XFD1)=1,IF(MOD('[3]Pos Log Serang 260721'!XFD1,INT('[3]Pos Log Serang 260721'!XFD1))=0,TRIM('282_Solologo_Setiaalam_Malang'!milyar4&amp;'282_Solologo_Setiaalam_Malang'!juta4&amp;'282_Solologo_Setiaalam_Malang'!ribu4&amp;'282_Solologo_Setiaalam_Malang'!ratus4),"ANGKA HARUS BILANGAN BULAT!"),"DATA TIDAK BOLEH BERTIPE TEKS!"))</definedName>
    <definedName name="trbl4" localSheetId="8">IF('[3]Pos Log Serang 260721'!XFD1=0,"nol",IF(TYPE('[3]Pos Log Serang 260721'!XFD1)=1,IF(MOD('[3]Pos Log Serang 260721'!XFD1,INT('[3]Pos Log Serang 260721'!XFD1))=0,TRIM('282A_Solologo_Persada_Pasuruan'!milyar4&amp;'282A_Solologo_Persada_Pasuruan'!juta4&amp;'282A_Solologo_Persada_Pasuruan'!ribu4&amp;'282A_Solologo_Persada_Pasuruan'!ratus4),"ANGKA HARUS BILANGAN BULAT!"),"DATA TIDAK BOLEH BERTIPE TEKS!"))</definedName>
    <definedName name="trbl4" localSheetId="9">IF('[3]Pos Log Serang 260721'!XFD1=0,"nol",IF(TYPE('[3]Pos Log Serang 260721'!XFD1)=1,IF(MOD('[3]Pos Log Serang 260721'!XFD1,INT('[3]Pos Log Serang 260721'!XFD1))=0,TRIM('283_Solologo_Persada_Pati'!milyar4&amp;'283_Solologo_Persada_Pati'!juta4&amp;'283_Solologo_Persada_Pati'!ribu4&amp;'283_Solologo_Persada_Pati'!ratus4),"ANGKA HARUS BILANGAN BULAT!"),"DATA TIDAK BOLEH BERTIPE TEKS!"))</definedName>
    <definedName name="trbl4" localSheetId="10">IF('[3]Pos Log Serang 260721'!XFD1=0,"nol",IF(TYPE('[3]Pos Log Serang 260721'!XFD1)=1,IF(MOD('[3]Pos Log Serang 260721'!XFD1,INT('[3]Pos Log Serang 260721'!XFD1))=0,TRIM('284_Bpk. Agha_Jakarta'!milyar4&amp;'284_Bpk. Agha_Jakarta'!juta4&amp;'284_Bpk. Agha_Jakarta'!ribu4&amp;'284_Bpk. Agha_Jakarta'!ratus4),"ANGKA HARUS BILANGAN BULAT!"),"DATA TIDAK BOLEH BERTIPE TEKS!"))</definedName>
    <definedName name="trbl4" localSheetId="11">IF('[3]Pos Log Serang 260721'!XFD1=0,"nol",IF(TYPE('[3]Pos Log Serang 260721'!XFD1)=1,IF(MOD('[3]Pos Log Serang 260721'!XFD1,INT('[3]Pos Log Serang 260721'!XFD1))=0,TRIM('285_Bpk Zudi_Banjarmasin'!milyar4&amp;'285_Bpk Zudi_Banjarmasin'!juta4&amp;'285_Bpk Zudi_Banjarmasin'!ribu4&amp;'285_Bpk Zudi_Banjarmasin'!ratus4),"ANGKA HARUS BILANGAN BULAT!"),"DATA TIDAK BOLEH BERTIPE TEKS!"))</definedName>
    <definedName name="trbl4" localSheetId="12">IF('[3]Pos Log Serang 260721'!XFD1=0,"nol",IF(TYPE('[3]Pos Log Serang 260721'!XFD1)=1,IF(MOD('[3]Pos Log Serang 260721'!XFD1,INT('[3]Pos Log Serang 260721'!XFD1))=0,TRIM('286_DN_Lampung'!milyar4&amp;'286_DN_Lampung'!juta4&amp;'286_DN_Lampung'!ribu4&amp;'286_DN_Lampung'!ratus4),"ANGKA HARUS BILANGAN BULAT!"),"DATA TIDAK BOLEH BERTIPE TEKS!"))</definedName>
    <definedName name="trbl4" localSheetId="13">IF('[3]Pos Log Serang 260721'!XFD1=0,"nol",IF(TYPE('[3]Pos Log Serang 260721'!XFD1)=1,IF(MOD('[3]Pos Log Serang 260721'!XFD1,INT('[3]Pos Log Serang 260721'!XFD1))=0,TRIM('287_Segoro_Korea'!milyar4&amp;'287_Segoro_Korea'!juta4&amp;'287_Segoro_Korea'!ribu4&amp;'287_Segoro_Korea'!ratus4),"ANGKA HARUS BILANGAN BULAT!"),"DATA TIDAK BOLEH BERTIPE TEKS!"))</definedName>
    <definedName name="trbl4" localSheetId="14">IF('[3]Pos Log Serang 260721'!XFD1=0,"nol",IF(TYPE('[3]Pos Log Serang 260721'!XFD1)=1,IF(MOD('[3]Pos Log Serang 260721'!XFD1,INT('[3]Pos Log Serang 260721'!XFD1))=0,TRIM('288_BSC_Alamhijau_Pekanbaru'!milyar4&amp;'288_BSC_Alamhijau_Pekanbaru'!juta4&amp;'288_BSC_Alamhijau_Pekanbaru'!ribu4&amp;'288_BSC_Alamhijau_Pekanbaru'!ratus4),"ANGKA HARUS BILANGAN BULAT!"),"DATA TIDAK BOLEH BERTIPE TEKS!"))</definedName>
    <definedName name="trbl4" localSheetId="15">IF('[3]Pos Log Serang 260721'!XFD1=0,"nol",IF(TYPE('[3]Pos Log Serang 260721'!XFD1)=1,IF(MOD('[3]Pos Log Serang 260721'!XFD1,INT('[3]Pos Log Serang 260721'!XFD1))=0,TRIM('289_PT. Yasa_Konawe'!milyar4&amp;'289_PT. Yasa_Konawe'!juta4&amp;'289_PT. Yasa_Konawe'!ribu4&amp;'289_PT. Yasa_Konawe'!ratus4),"ANGKA HARUS BILANGAN BULAT!"),"DATA TIDAK BOLEH BERTIPE TEKS!"))</definedName>
    <definedName name="trbl4" localSheetId="16">IF('[3]Pos Log Serang 260721'!XFD1=0,"nol",IF(TYPE('[3]Pos Log Serang 260721'!XFD1)=1,IF(MOD('[3]Pos Log Serang 260721'!XFD1,INT('[3]Pos Log Serang 260721'!XFD1))=0,TRIM('290_PCS_Ketapang'!milyar4&amp;'290_PCS_Ketapang'!juta4&amp;'290_PCS_Ketapang'!ribu4&amp;'290_PCS_Ketapang'!ratus4),"ANGKA HARUS BILANGAN BULAT!"),"DATA TIDAK BOLEH BERTIPE TEKS!"))</definedName>
    <definedName name="trbl4" localSheetId="17">IF('[3]Pos Log Serang 260721'!XFD1=0,"nol",IF(TYPE('[3]Pos Log Serang 260721'!XFD1)=1,IF(MOD('[3]Pos Log Serang 260721'!XFD1,INT('[3]Pos Log Serang 260721'!XFD1))=0,TRIM('291_Menara_Cirebon'!milyar4&amp;'291_Menara_Cirebon'!juta4&amp;'291_Menara_Cirebon'!ribu4&amp;'291_Menara_Cirebon'!ratus4),"ANGKA HARUS BILANGAN BULAT!"),"DATA TIDAK BOLEH BERTIPE TEKS!"))</definedName>
    <definedName name="trbl4" localSheetId="18">IF('[3]Pos Log Serang 260721'!XFD1=0,"nol",IF(TYPE('[3]Pos Log Serang 260721'!XFD1)=1,IF(MOD('[3]Pos Log Serang 260721'!XFD1,INT('[3]Pos Log Serang 260721'!XFD1))=0,TRIM('292_Menara_Medan'!milyar4&amp;'292_Menara_Medan'!juta4&amp;'292_Menara_Medan'!ribu4&amp;'292_Menara_Medan'!ratus4),"ANGKA HARUS BILANGAN BULAT!"),"DATA TIDAK BOLEH BERTIPE TEKS!"))</definedName>
    <definedName name="trbl4" localSheetId="19">IF('[3]Pos Log Serang 260721'!XFD1=0,"nol",IF(TYPE('[3]Pos Log Serang 260721'!XFD1)=1,IF(MOD('[3]Pos Log Serang 260721'!XFD1,INT('[3]Pos Log Serang 260721'!XFD1))=0,TRIM('293_MTEK_Indramayu'!milyar4&amp;'293_MTEK_Indramayu'!juta4&amp;'293_MTEK_Indramayu'!ribu4&amp;'293_MTEK_Indramayu'!ratus4),"ANGKA HARUS BILANGAN BULAT!"),"DATA TIDAK BOLEH BERTIPE TEKS!"))</definedName>
    <definedName name="trbl4" localSheetId="20">IF('[3]Pos Log Serang 260721'!XFD1=0,"nol",IF(TYPE('[3]Pos Log Serang 260721'!XFD1)=1,IF(MOD('[3]Pos Log Serang 260721'!XFD1,INT('[3]Pos Log Serang 260721'!XFD1))=0,TRIM('294_MTEK_Bogor'!milyar4&amp;'294_MTEK_Bogor'!juta4&amp;'294_MTEK_Bogor'!ribu4&amp;'294_MTEK_Bogor'!ratus4),"ANGKA HARUS BILANGAN BULAT!"),"DATA TIDAK BOLEH BERTIPE TEKS!"))</definedName>
    <definedName name="trbl4" localSheetId="21">IF('[3]Pos Log Serang 260721'!XFD1=0,"nol",IF(TYPE('[3]Pos Log Serang 260721'!XFD1)=1,IF(MOD('[3]Pos Log Serang 260721'!XFD1,INT('[3]Pos Log Serang 260721'!XFD1))=0,TRIM('295_Solologo_Setyalam_Malang'!milyar4&amp;'295_Solologo_Setyalam_Malang'!juta4&amp;'295_Solologo_Setyalam_Malang'!ribu4&amp;'295_Solologo_Setyalam_Malang'!ratus4),"ANGKA HARUS BILANGAN BULAT!"),"DATA TIDAK BOLEH BERTIPE TEKS!"))</definedName>
    <definedName name="trbl4" localSheetId="22">IF('[3]Pos Log Serang 260721'!XFD1=0,"nol",IF(TYPE('[3]Pos Log Serang 260721'!XFD1)=1,IF(MOD('[3]Pos Log Serang 260721'!XFD1,INT('[3]Pos Log Serang 260721'!XFD1))=0,TRIM('296_Solologo_Persada_Pasuruan'!milyar4&amp;'296_Solologo_Persada_Pasuruan'!juta4&amp;'296_Solologo_Persada_Pasuruan'!ribu4&amp;'296_Solologo_Persada_Pasuruan'!ratus4),"ANGKA HARUS BILANGAN BULAT!"),"DATA TIDAK BOLEH BERTIPE TEKS!"))</definedName>
    <definedName name="trbl4" localSheetId="23">IF('[3]Pos Log Serang 260721'!XFD1=0,"nol",IF(TYPE('[3]Pos Log Serang 260721'!XFD1)=1,IF(MOD('[3]Pos Log Serang 260721'!XFD1,INT('[3]Pos Log Serang 260721'!XFD1))=0,TRIM('297_Brama_Batam'!milyar4&amp;'297_Brama_Batam'!juta4&amp;'297_Brama_Batam'!ribu4&amp;'297_Brama_Batam'!ratus4),"ANGKA HARUS BILANGAN BULAT!"),"DATA TIDAK BOLEH BERTIPE TEKS!"))</definedName>
    <definedName name="trbl4" localSheetId="24">IF('[3]Pos Log Serang 260721'!XFD1=0,"nol",IF(TYPE('[3]Pos Log Serang 260721'!XFD1)=1,IF(MOD('[3]Pos Log Serang 260721'!XFD1,INT('[3]Pos Log Serang 260721'!XFD1))=0,TRIM('298_CMT_Pekanbaru'!milyar4&amp;'298_CMT_Pekanbaru'!juta4&amp;'298_CMT_Pekanbaru'!ribu4&amp;'298_CMT_Pekanbaru'!ratus4),"ANGKA HARUS BILANGAN BULAT!"),"DATA TIDAK BOLEH BERTIPE TEKS!"))</definedName>
    <definedName name="trbl4" localSheetId="25">IF('[3]Pos Log Serang 260721'!XFD1=0,"nol",IF(TYPE('[3]Pos Log Serang 260721'!XFD1)=1,IF(MOD('[3]Pos Log Serang 260721'!XFD1,INT('[3]Pos Log Serang 260721'!XFD1))=0,TRIM('299_Multi Anugrah_Purwokerto'!milyar4&amp;'299_Multi Anugrah_Purwokerto'!juta4&amp;'299_Multi Anugrah_Purwokerto'!ribu4&amp;'299_Multi Anugrah_Purwokerto'!ratus4),"ANGKA HARUS BILANGAN BULAT!"),"DATA TIDAK BOLEH BERTIPE TEKS!"))</definedName>
    <definedName name="trbl4" localSheetId="26">IF('[3]Pos Log Serang 260721'!XFD1=0,"nol",IF(TYPE('[3]Pos Log Serang 260721'!XFD1)=1,IF(MOD('[3]Pos Log Serang 260721'!XFD1,INT('[3]Pos Log Serang 260721'!XFD1))=0,TRIM('300_Brama_Pontianak'!milyar4&amp;'300_Brama_Pontianak'!juta4&amp;'300_Brama_Pontianak'!ribu4&amp;'300_Brama_Pontianak'!ratus4),"ANGKA HARUS BILANGAN BULAT!"),"DATA TIDAK BOLEH BERTIPE TEKS!"))</definedName>
    <definedName name="trbl4" localSheetId="27">IF('[3]Pos Log Serang 260721'!XFD1=0,"nol",IF(TYPE('[3]Pos Log Serang 260721'!XFD1)=1,IF(MOD('[3]Pos Log Serang 260721'!XFD1,INT('[3]Pos Log Serang 260721'!XFD1))=0,TRIM('301_Expresindo_Pondok Cabe'!milyar4&amp;'301_Expresindo_Pondok Cabe'!juta4&amp;'301_Expresindo_Pondok Cabe'!ribu4&amp;'301_Expresindo_Pondok Cabe'!ratus4),"ANGKA HARUS BILANGAN BULAT!"),"DATA TIDAK BOLEH BERTIPE TEKS!"))</definedName>
    <definedName name="trbl4" localSheetId="28">IF('[3]Pos Log Serang 260721'!XFD1=0,"nol",IF(TYPE('[3]Pos Log Serang 260721'!XFD1)=1,IF(MOD('[3]Pos Log Serang 260721'!XFD1,INT('[3]Pos Log Serang 260721'!XFD1))=0,TRIM('302_Hinawa DNR_Mix'!milyar4&amp;'302_Hinawa DNR_Mix'!juta4&amp;'302_Hinawa DNR_Mix'!ribu4&amp;'302_Hinawa DNR_Mix'!ratus4),"ANGKA HARUS BILANGAN BULAT!"),"DATA TIDAK BOLEH BERTIPE TEKS!"))</definedName>
    <definedName name="trbl4" localSheetId="29">IF('[3]Pos Log Serang 260721'!XFD1=0,"nol",IF(TYPE('[3]Pos Log Serang 260721'!XFD1)=1,IF(MOD('[3]Pos Log Serang 260721'!XFD1,INT('[3]Pos Log Serang 260721'!XFD1))=0,TRIM('303_Trawlbens_Batam'!milyar4&amp;'303_Trawlbens_Batam'!juta4&amp;'303_Trawlbens_Batam'!ribu4&amp;'303_Trawlbens_Batam'!ratus4),"ANGKA HARUS BILANGAN BULAT!"),"DATA TIDAK BOLEH BERTIPE TEKS!"))</definedName>
    <definedName name="trbl4" localSheetId="30">IF('[3]Pos Log Serang 260721'!XFD1=0,"nol",IF(TYPE('[3]Pos Log Serang 260721'!XFD1)=1,IF(MOD('[3]Pos Log Serang 260721'!XFD1,INT('[3]Pos Log Serang 260721'!XFD1))=0,TRIM('304_Yenlingtan_Beorganik_BT'!milyar4&amp;'304_Yenlingtan_Beorganik_BT'!juta4&amp;'304_Yenlingtan_Beorganik_BT'!ribu4&amp;'304_Yenlingtan_Beorganik_BT'!ratus4),"ANGKA HARUS BILANGAN BULAT!"),"DATA TIDAK BOLEH BERTIPE TEKS!"))</definedName>
    <definedName name="trbl4" localSheetId="31">IF('[3]Pos Log Serang 260721'!XFD1=0,"nol",IF(TYPE('[3]Pos Log Serang 260721'!XFD1)=1,IF(MOD('[3]Pos Log Serang 260721'!XFD1,INT('[3]Pos Log Serang 260721'!XFD1))=0,TRIM('305_Yenlingtan_Primasari_BTM'!milyar4&amp;'305_Yenlingtan_Primasari_BTM'!juta4&amp;'305_Yenlingtan_Primasari_BTM'!ribu4&amp;'305_Yenlingtan_Primasari_BTM'!ratus4),"ANGKA HARUS BILANGAN BULAT!"),"DATA TIDAK BOLEH BERTIPE TEKS!"))</definedName>
    <definedName name="trbl4" localSheetId="32">IF('[3]Pos Log Serang 260721'!XFD1=0,"nol",IF(TYPE('[3]Pos Log Serang 260721'!XFD1)=1,IF(MOD('[3]Pos Log Serang 260721'!XFD1,INT('[3]Pos Log Serang 260721'!XFD1))=0,TRIM('306_Gautama_Batam'!milyar4&amp;'306_Gautama_Batam'!juta4&amp;'306_Gautama_Batam'!ribu4&amp;'306_Gautama_Batam'!ratus4),"ANGKA HARUS BILANGAN BULAT!"),"DATA TIDAK BOLEH BERTIPE TEKS!"))</definedName>
    <definedName name="trbl4" localSheetId="33">IF('[3]Pos Log Serang 260721'!XFD1=0,"nol",IF(TYPE('[3]Pos Log Serang 260721'!XFD1)=1,IF(MOD('[3]Pos Log Serang 260721'!XFD1,INT('[3]Pos Log Serang 260721'!XFD1))=0,TRIM('307_Yenlingtan_Primasari_BTM'!milyar4&amp;'307_Yenlingtan_Primasari_BTM'!juta4&amp;'307_Yenlingtan_Primasari_BTM'!ribu4&amp;'307_Yenlingtan_Primasari_BTM'!ratus4),"ANGKA HARUS BILANGAN BULAT!"),"DATA TIDAK BOLEH BERTIPE TEKS!"))</definedName>
    <definedName name="trbl4" localSheetId="34">IF('[3]Pos Log Serang 260721'!XFD1=0,"nol",IF(TYPE('[3]Pos Log Serang 260721'!XFD1)=1,IF(MOD('[3]Pos Log Serang 260721'!XFD1,INT('[3]Pos Log Serang 260721'!XFD1))=0,TRIM('308_Klik_Batam'!milyar4&amp;'308_Klik_Batam'!juta4&amp;'308_Klik_Batam'!ribu4&amp;'308_Klik_Batam'!ratus4),"ANGKA HARUS BILANGAN BULAT!"),"DATA TIDAK BOLEH BERTIPE TEKS!"))</definedName>
    <definedName name="trbl4" localSheetId="35">IF('[3]Pos Log Serang 260721'!XFD1=0,"nol",IF(TYPE('[3]Pos Log Serang 260721'!XFD1)=1,IF(MOD('[3]Pos Log Serang 260721'!XFD1,INT('[3]Pos Log Serang 260721'!XFD1))=0,TRIM('309_Anzora Skin_Batam'!milyar4&amp;'309_Anzora Skin_Batam'!juta4&amp;'309_Anzora Skin_Batam'!ribu4&amp;'309_Anzora Skin_Batam'!ratus4),"ANGKA HARUS BILANGAN BULAT!"),"DATA TIDAK BOLEH BERTIPE TEKS!"))</definedName>
    <definedName name="trbl4" localSheetId="36">IF('[3]Pos Log Serang 260721'!XFD1=0,"nol",IF(TYPE('[3]Pos Log Serang 260721'!XFD1)=1,IF(MOD('[3]Pos Log Serang 260721'!XFD1,INT('[3]Pos Log Serang 260721'!XFD1))=0,TRIM('310_Trawlbens_Batam'!milyar4&amp;'310_Trawlbens_Batam'!juta4&amp;'310_Trawlbens_Batam'!ribu4&amp;'310_Trawlbens_Batam'!ratus4),"ANGKA HARUS BILANGAN BULAT!"),"DATA TIDAK BOLEH BERTIPE TEKS!"))</definedName>
    <definedName name="trbl4" localSheetId="37">IF('[3]Pos Log Serang 260721'!XFD1=0,"nol",IF(TYPE('[3]Pos Log Serang 260721'!XFD1)=1,IF(MOD('[3]Pos Log Serang 260721'!XFD1,INT('[3]Pos Log Serang 260721'!XFD1))=0,TRIM('311_Bpk.Iqbal_Jambi'!milyar4&amp;'311_Bpk.Iqbal_Jambi'!juta4&amp;'311_Bpk.Iqbal_Jambi'!ribu4&amp;'311_Bpk.Iqbal_Jambi'!ratus4),"ANGKA HARUS BILANGAN BULAT!"),"DATA TIDAK BOLEH BERTIPE TEKS!"))</definedName>
    <definedName name="trbl4" localSheetId="38">IF('[3]Pos Log Serang 260721'!XFD1=0,"nol",IF(TYPE('[3]Pos Log Serang 260721'!XFD1)=1,IF(MOD('[3]Pos Log Serang 260721'!XFD1,INT('[3]Pos Log Serang 260721'!XFD1))=0,TRIM('312_Yenlingtan_Primasari_BTM'!milyar4&amp;'312_Yenlingtan_Primasari_BTM'!juta4&amp;'312_Yenlingtan_Primasari_BTM'!ribu4&amp;'312_Yenlingtan_Primasari_BTM'!ratus4),"ANGKA HARUS BILANGAN BULAT!"),"DATA TIDAK BOLEH BERTIPE TEKS!"))</definedName>
    <definedName name="trbl4" localSheetId="39">IF('[3]Pos Log Serang 260721'!XFD1=0,"nol",IF(TYPE('[3]Pos Log Serang 260721'!XFD1)=1,IF(MOD('[3]Pos Log Serang 260721'!XFD1,INT('[3]Pos Log Serang 260721'!XFD1))=0,TRIM('313_Yenlingtan_Primasari_BTM'!milyar4&amp;'313_Yenlingtan_Primasari_BTM'!juta4&amp;'313_Yenlingtan_Primasari_BTM'!ribu4&amp;'313_Yenlingtan_Primasari_BTM'!ratus4),"ANGKA HARUS BILANGAN BULAT!"),"DATA TIDAK BOLEH BERTIPE TEKS!"))</definedName>
    <definedName name="trbl4" localSheetId="40">IF('[3]Pos Log Serang 260721'!XFD1=0,"nol",IF(TYPE('[3]Pos Log Serang 260721'!XFD1)=1,IF(MOD('[3]Pos Log Serang 260721'!XFD1,INT('[3]Pos Log Serang 260721'!XFD1))=0,TRIM('314_Padi Logistik_Bali'!milyar4&amp;'314_Padi Logistik_Bali'!juta4&amp;'314_Padi Logistik_Bali'!ribu4&amp;'314_Padi Logistik_Bali'!ratus4),"ANGKA HARUS BILANGAN BULAT!"),"DATA TIDAK BOLEH BERTIPE TEKS!"))</definedName>
    <definedName name="trbl4" localSheetId="41">IF('[3]Pos Log Serang 260721'!XFD1=0,"nol",IF(TYPE('[3]Pos Log Serang 260721'!XFD1)=1,IF(MOD('[3]Pos Log Serang 260721'!XFD1,INT('[3]Pos Log Serang 260721'!XFD1))=0,TRIM('315_BBI_Pontianak'!milyar4&amp;'315_BBI_Pontianak'!juta4&amp;'315_BBI_Pontianak'!ribu4&amp;'315_BBI_Pontianak'!ratus4),"ANGKA HARUS BILANGAN BULAT!"),"DATA TIDAK BOLEH BERTIPE TEKS!"))</definedName>
    <definedName name="trbl4" localSheetId="42">IF('[3]Pos Log Serang 260721'!XFD1=0,"nol",IF(TYPE('[3]Pos Log Serang 260721'!XFD1)=1,IF(MOD('[3]Pos Log Serang 260721'!XFD1,INT('[3]Pos Log Serang 260721'!XFD1))=0,TRIM('316_BBI_Medan'!milyar4&amp;'316_BBI_Medan'!juta4&amp;'316_BBI_Medan'!ribu4&amp;'316_BBI_Medan'!ratus4),"ANGKA HARUS BILANGAN BULAT!"),"DATA TIDAK BOLEH BERTIPE TEKS!"))</definedName>
    <definedName name="trbl4" localSheetId="43">IF('[3]Pos Log Serang 260721'!XFD1=0,"nol",IF(TYPE('[3]Pos Log Serang 260721'!XFD1)=1,IF(MOD('[3]Pos Log Serang 260721'!XFD1,INT('[3]Pos Log Serang 260721'!XFD1))=0,TRIM('317_BBI_Jambi'!milyar4&amp;'317_BBI_Jambi'!juta4&amp;'317_BBI_Jambi'!ribu4&amp;'317_BBI_Jambi'!ratus4),"ANGKA HARUS BILANGAN BULAT!"),"DATA TIDAK BOLEH BERTIPE TEKS!"))</definedName>
    <definedName name="trbl4" localSheetId="44">IF('[3]Pos Log Serang 260721'!XFD1=0,"nol",IF(TYPE('[3]Pos Log Serang 260721'!XFD1)=1,IF(MOD('[3]Pos Log Serang 260721'!XFD1,INT('[3]Pos Log Serang 260721'!XFD1))=0,TRIM('318_DN_Import China-JKT'!milyar4&amp;'318_DN_Import China-JKT'!juta4&amp;'318_DN_Import China-JKT'!ribu4&amp;'318_DN_Import China-JKT'!ratus4),"ANGKA HARUS BILANGAN BULAT!"),"DATA TIDAK BOLEH BERTIPE TEKS!"))</definedName>
    <definedName name="trbl4" localSheetId="45">IF('[3]Pos Log Serang 260721'!XFD1=0,"nol",IF(TYPE('[3]Pos Log Serang 260721'!XFD1)=1,IF(MOD('[3]Pos Log Serang 260721'!XFD1,INT('[3]Pos Log Serang 260721'!XFD1))=0,TRIM('318A_DN_Import China-JKT '!milyar4&amp;'318A_DN_Import China-JKT '!juta4&amp;'318A_DN_Import China-JKT '!ribu4&amp;'318A_DN_Import China-JKT '!ratus4),"ANGKA HARUS BILANGAN BULAT!"),"DATA TIDAK BOLEH BERTIPE TEKS!"))</definedName>
    <definedName name="trbl4" localSheetId="46">IF('[3]Pos Log Serang 260721'!XFD1=0,"nol",IF(TYPE('[3]Pos Log Serang 260721'!XFD1)=1,IF(MOD('[3]Pos Log Serang 260721'!XFD1,INT('[3]Pos Log Serang 260721'!XFD1))=0,TRIM('318B_DN_Import China-JKT '!milyar4&amp;'318B_DN_Import China-JKT '!juta4&amp;'318B_DN_Import China-JKT '!ribu4&amp;'318B_DN_Import China-JKT '!ratus4),"ANGKA HARUS BILANGAN BULAT!"),"DATA TIDAK BOLEH BERTIPE TEKS!"))</definedName>
    <definedName name="trbl4" localSheetId="47">IF('[3]Pos Log Serang 260721'!XFD1=0,"nol",IF(TYPE('[3]Pos Log Serang 260721'!XFD1)=1,IF(MOD('[3]Pos Log Serang 260721'!XFD1,INT('[3]Pos Log Serang 260721'!XFD1))=0,TRIM('319_Marvel_Batam'!milyar4&amp;'319_Marvel_Batam'!juta4&amp;'319_Marvel_Batam'!ribu4&amp;'319_Marvel_Batam'!ratus4),"ANGKA HARUS BILANGAN BULAT!"),"DATA TIDAK BOLEH BERTIPE TEKS!"))</definedName>
    <definedName name="trbl4" localSheetId="48">IF('[3]Pos Log Serang 260721'!XFD1=0,"nol",IF(TYPE('[3]Pos Log Serang 260721'!XFD1)=1,IF(MOD('[3]Pos Log Serang 260721'!XFD1,INT('[3]Pos Log Serang 260721'!XFD1))=0,TRIM('320_Klik_Batam'!milyar4&amp;'320_Klik_Batam'!juta4&amp;'320_Klik_Batam'!ribu4&amp;'320_Klik_Batam'!ratus4),"ANGKA HARUS BILANGAN BULAT!"),"DATA TIDAK BOLEH BERTIPE TEKS!"))</definedName>
    <definedName name="trbl4" localSheetId="49">IF('[3]Pos Log Serang 260721'!XFD1=0,"nol",IF(TYPE('[3]Pos Log Serang 260721'!XFD1)=1,IF(MOD('[3]Pos Log Serang 260721'!XFD1,INT('[3]Pos Log Serang 260721'!XFD1))=0,TRIM('321_Okaryana_Pontianak'!milyar4&amp;'321_Okaryana_Pontianak'!juta4&amp;'321_Okaryana_Pontianak'!ribu4&amp;'321_Okaryana_Pontianak'!ratus4),"ANGKA HARUS BILANGAN BULAT!"),"DATA TIDAK BOLEH BERTIPE TEKS!"))</definedName>
    <definedName name="trbl4" localSheetId="50">IF('[3]Pos Log Serang 260721'!XFD1=0,"nol",IF(TYPE('[3]Pos Log Serang 260721'!XFD1)=1,IF(MOD('[3]Pos Log Serang 260721'!XFD1,INT('[3]Pos Log Serang 260721'!XFD1))=0,TRIM('322_NCT_Nias'!milyar4&amp;'322_NCT_Nias'!juta4&amp;'322_NCT_Nias'!ribu4&amp;'322_NCT_Nias'!ratus4),"ANGKA HARUS BILANGAN BULAT!"),"DATA TIDAK BOLEH BERTIPE TEKS!"))</definedName>
    <definedName name="trbl4" localSheetId="51">IF('[3]Pos Log Serang 260721'!XFD1=0,"nol",IF(TYPE('[3]Pos Log Serang 260721'!XFD1)=1,IF(MOD('[3]Pos Log Serang 260721'!XFD1,INT('[3]Pos Log Serang 260721'!XFD1))=0,TRIM('323_PT. SITC_Undername China'!milyar4&amp;'323_PT. SITC_Undername China'!juta4&amp;'323_PT. SITC_Undername China'!ribu4&amp;'323_PT. SITC_Undername China'!ratus4),"ANGKA HARUS BILANGAN BULAT!"),"DATA TIDAK BOLEH BERTIPE TEKS!"))</definedName>
    <definedName name="trbl4" localSheetId="52">IF('[3]Pos Log Serang 260721'!XFD1=0,"nol",IF(TYPE('[3]Pos Log Serang 260721'!XFD1)=1,IF(MOD('[3]Pos Log Serang 260721'!XFD1,INT('[3]Pos Log Serang 260721'!XFD1))=0,TRIM('324_MBS_Palu'!milyar4&amp;'324_MBS_Palu'!juta4&amp;'324_MBS_Palu'!ribu4&amp;'324_MBS_Palu'!ratus4),"ANGKA HARUS BILANGAN BULAT!"),"DATA TIDAK BOLEH BERTIPE TEKS!"))</definedName>
    <definedName name="trbl4" localSheetId="53">IF('[3]Pos Log Serang 260721'!XFD1=0,"nol",IF(TYPE('[3]Pos Log Serang 260721'!XFD1)=1,IF(MOD('[3]Pos Log Serang 260721'!XFD1,INT('[3]Pos Log Serang 260721'!XFD1))=0,TRIM('325_Maxxis_Lampung'!milyar4&amp;'325_Maxxis_Lampung'!juta4&amp;'325_Maxxis_Lampung'!ribu4&amp;'325_Maxxis_Lampung'!ratus4),"ANGKA HARUS BILANGAN BULAT!"),"DATA TIDAK BOLEH BERTIPE TEKS!"))</definedName>
    <definedName name="trbl4" localSheetId="54">IF('[3]Pos Log Serang 260721'!XFD1=0,"nol",IF(TYPE('[3]Pos Log Serang 260721'!XFD1)=1,IF(MOD('[3]Pos Log Serang 260721'!XFD1,INT('[3]Pos Log Serang 260721'!XFD1))=0,TRIM('326_Ibu Yesika_Kendari'!milyar4&amp;'326_Ibu Yesika_Kendari'!juta4&amp;'326_Ibu Yesika_Kendari'!ribu4&amp;'326_Ibu Yesika_Kendari'!ratus4),"ANGKA HARUS BILANGAN BULAT!"),"DATA TIDAK BOLEH BERTIPE TEKS!"))</definedName>
    <definedName name="trbl4" localSheetId="55">IF('[3]Pos Log Serang 260721'!XFD1=0,"nol",IF(TYPE('[3]Pos Log Serang 260721'!XFD1)=1,IF(MOD('[3]Pos Log Serang 260721'!XFD1,INT('[3]Pos Log Serang 260721'!XFD1))=0,TRIM('327_LSJ_Batam'!milyar4&amp;'327_LSJ_Batam'!juta4&amp;'327_LSJ_Batam'!ribu4&amp;'327_LSJ_Batam'!ratus4),"ANGKA HARUS BILANGAN BULAT!"),"DATA TIDAK BOLEH BERTIPE TEKS!"))</definedName>
    <definedName name="trbl4" localSheetId="56">IF('[3]Pos Log Serang 260721'!XFD1=0,"nol",IF(TYPE('[3]Pos Log Serang 260721'!XFD1)=1,IF(MOD('[3]Pos Log Serang 260721'!XFD1,INT('[3]Pos Log Serang 260721'!XFD1))=0,TRIM('328_Toko Ade_Makassar'!milyar4&amp;'328_Toko Ade_Makassar'!juta4&amp;'328_Toko Ade_Makassar'!ribu4&amp;'328_Toko Ade_Makassar'!ratus4),"ANGKA HARUS BILANGAN BULAT!"),"DATA TIDAK BOLEH BERTIPE TEKS!"))</definedName>
    <definedName name="trbl4" localSheetId="57">IF('[3]Pos Log Serang 260721'!XFD1=0,"nol",IF(TYPE('[3]Pos Log Serang 260721'!XFD1)=1,IF(MOD('[3]Pos Log Serang 260721'!XFD1,INT('[3]Pos Log Serang 260721'!XFD1))=0,TRIM('329_Bpk. Rosy Palilingan_Batam'!milyar4&amp;'329_Bpk. Rosy Palilingan_Batam'!juta4&amp;'329_Bpk. Rosy Palilingan_Batam'!ribu4&amp;'329_Bpk. Rosy Palilingan_Batam'!ratus4),"ANGKA HARUS BILANGAN BULAT!"),"DATA TIDAK BOLEH BERTIPE TEKS!"))</definedName>
    <definedName name="trbl4" localSheetId="58">IF('[3]Pos Log Serang 260721'!XFD1=0,"nol",IF(TYPE('[3]Pos Log Serang 260721'!XFD1)=1,IF(MOD('[3]Pos Log Serang 260721'!XFD1,INT('[3]Pos Log Serang 260721'!XFD1))=0,TRIM('330_Yenlingtan_Batam'!milyar4&amp;'330_Yenlingtan_Batam'!juta4&amp;'330_Yenlingtan_Batam'!ribu4&amp;'330_Yenlingtan_Batam'!ratus4),"ANGKA HARUS BILANGAN BULAT!"),"DATA TIDAK BOLEH BERTIPE TEKS!"))</definedName>
    <definedName name="trbl4" localSheetId="59">IF('[3]Pos Log Serang 260721'!XFD1=0,"nol",IF(TYPE('[3]Pos Log Serang 260721'!XFD1)=1,IF(MOD('[3]Pos Log Serang 260721'!XFD1,INT('[3]Pos Log Serang 260721'!XFD1))=0,TRIM('331_Tinata Sukses_Batam'!milyar4&amp;'331_Tinata Sukses_Batam'!juta4&amp;'331_Tinata Sukses_Batam'!ribu4&amp;'331_Tinata Sukses_Batam'!ratus4),"ANGKA HARUS BILANGAN BULAT!"),"DATA TIDAK BOLEH BERTIPE TEKS!"))</definedName>
    <definedName name="trbl4" localSheetId="60">IF('[3]Pos Log Serang 260721'!XFD1=0,"nol",IF(TYPE('[3]Pos Log Serang 260721'!XFD1)=1,IF(MOD('[3]Pos Log Serang 260721'!XFD1,INT('[3]Pos Log Serang 260721'!XFD1))=0,TRIM('332_Yenlingtan_Lingkar_BTH'!milyar4&amp;'332_Yenlingtan_Lingkar_BTH'!juta4&amp;'332_Yenlingtan_Lingkar_BTH'!ribu4&amp;'332_Yenlingtan_Lingkar_BTH'!ratus4),"ANGKA HARUS BILANGAN BULAT!"),"DATA TIDAK BOLEH BERTIPE TEKS!"))</definedName>
    <definedName name="trbl4" localSheetId="61">IF('[3]Pos Log Serang 260721'!XFD1=0,"nol",IF(TYPE('[3]Pos Log Serang 260721'!XFD1)=1,IF(MOD('[3]Pos Log Serang 260721'!XFD1,INT('[3]Pos Log Serang 260721'!XFD1))=0,TRIM('333_Yenlingtan_Timothy_BTH'!milyar4&amp;'333_Yenlingtan_Timothy_BTH'!juta4&amp;'333_Yenlingtan_Timothy_BTH'!ribu4&amp;'333_Yenlingtan_Timothy_BTH'!ratus4),"ANGKA HARUS BILANGAN BULAT!"),"DATA TIDAK BOLEH BERTIPE TEKS!"))</definedName>
    <definedName name="trbl4" localSheetId="62">IF('[3]Pos Log Serang 260721'!XFD1=0,"nol",IF(TYPE('[3]Pos Log Serang 260721'!XFD1)=1,IF(MOD('[3]Pos Log Serang 260721'!XFD1,INT('[3]Pos Log Serang 260721'!XFD1))=0,TRIM('334_Yenlingtan_kaifa_BTH'!milyar4&amp;'334_Yenlingtan_kaifa_BTH'!juta4&amp;'334_Yenlingtan_kaifa_BTH'!ribu4&amp;'334_Yenlingtan_kaifa_BTH'!ratus4),"ANGKA HARUS BILANGAN BULAT!"),"DATA TIDAK BOLEH BERTIPE TEKS!"))</definedName>
    <definedName name="trbl4" localSheetId="63">IF('[3]Pos Log Serang 260721'!XFD1=0,"nol",IF(TYPE('[3]Pos Log Serang 260721'!XFD1)=1,IF(MOD('[3]Pos Log Serang 260721'!XFD1,INT('[3]Pos Log Serang 260721'!XFD1))=0,TRIM('335_BSC_Alam Hijau_Bali'!milyar4&amp;'335_BSC_Alam Hijau_Bali'!juta4&amp;'335_BSC_Alam Hijau_Bali'!ribu4&amp;'335_BSC_Alam Hijau_Bali'!ratus4),"ANGKA HARUS BILANGAN BULAT!"),"DATA TIDAK BOLEH BERTIPE TEKS!"))</definedName>
    <definedName name="trbl4" localSheetId="64">IF('[3]Pos Log Serang 260721'!XFD1=0,"nol",IF(TYPE('[3]Pos Log Serang 260721'!XFD1)=1,IF(MOD('[3]Pos Log Serang 260721'!XFD1,INT('[3]Pos Log Serang 260721'!XFD1))=0,TRIM('335A_BSC_Alam Hijau_Kota Bumi'!milyar4&amp;'335A_BSC_Alam Hijau_Kota Bumi'!juta4&amp;'335A_BSC_Alam Hijau_Kota Bumi'!ribu4&amp;'335A_BSC_Alam Hijau_Kota Bumi'!ratus4),"ANGKA HARUS BILANGAN BULAT!"),"DATA TIDAK BOLEH BERTIPE TEKS!"))</definedName>
    <definedName name="trbl4" localSheetId="65">IF('[3]Pos Log Serang 260721'!XFD1=0,"nol",IF(TYPE('[3]Pos Log Serang 260721'!XFD1)=1,IF(MOD('[3]Pos Log Serang 260721'!XFD1,INT('[3]Pos Log Serang 260721'!XFD1))=0,TRIM('335B_BSC_Alam Hijau_Palembang'!milyar4&amp;'335B_BSC_Alam Hijau_Palembang'!juta4&amp;'335B_BSC_Alam Hijau_Palembang'!ribu4&amp;'335B_BSC_Alam Hijau_Palembang'!ratus4),"ANGKA HARUS BILANGAN BULAT!"),"DATA TIDAK BOLEH BERTIPE TEKS!"))</definedName>
    <definedName name="trbl4" localSheetId="66">IF('[3]Pos Log Serang 260721'!XFD1=0,"nol",IF(TYPE('[3]Pos Log Serang 260721'!XFD1)=1,IF(MOD('[3]Pos Log Serang 260721'!XFD1,INT('[3]Pos Log Serang 260721'!XFD1))=0,TRIM('335C_BSC_Alam Hijau_Palemba'!milyar4&amp;'335C_BSC_Alam Hijau_Palemba'!juta4&amp;'335C_BSC_Alam Hijau_Palemba'!ribu4&amp;'335C_BSC_Alam Hijau_Palemba'!ratus4),"ANGKA HARUS BILANGAN BULAT!"),"DATA TIDAK BOLEH BERTIPE TEKS!"))</definedName>
    <definedName name="trbl4" localSheetId="67">IF('[3]Pos Log Serang 260721'!XFD1=0,"nol",IF(TYPE('[3]Pos Log Serang 260721'!XFD1)=1,IF(MOD('[3]Pos Log Serang 260721'!XFD1,INT('[3]Pos Log Serang 260721'!XFD1))=0,TRIM('335D_BSC_Alam Hijau_Karawang'!milyar4&amp;'335D_BSC_Alam Hijau_Karawang'!juta4&amp;'335D_BSC_Alam Hijau_Karawang'!ribu4&amp;'335D_BSC_Alam Hijau_Karawang'!ratus4),"ANGKA HARUS BILANGAN BULAT!"),"DATA TIDAK BOLEH BERTIPE TEKS!"))</definedName>
    <definedName name="trbl4" localSheetId="68">IF('[3]Pos Log Serang 260721'!XFD1=0,"nol",IF(TYPE('[3]Pos Log Serang 260721'!XFD1)=1,IF(MOD('[3]Pos Log Serang 260721'!XFD1,INT('[3]Pos Log Serang 260721'!XFD1))=0,TRIM('336_BSC_JHHP_Pekanbaru'!milyar4&amp;'336_BSC_JHHP_Pekanbaru'!juta4&amp;'336_BSC_JHHP_Pekanbaru'!ribu4&amp;'336_BSC_JHHP_Pekanbaru'!ratus4),"ANGKA HARUS BILANGAN BULAT!"),"DATA TIDAK BOLEH BERTIPE TEKS!"))</definedName>
    <definedName name="trbl4" localSheetId="69">IF('[3]Pos Log Serang 260721'!XFD1=0,"nol",IF(TYPE('[3]Pos Log Serang 260721'!XFD1)=1,IF(MOD('[3]Pos Log Serang 260721'!XFD1,INT('[3]Pos Log Serang 260721'!XFD1))=0,TRIM('337_BSC_Kino_Palembang'!milyar4&amp;'337_BSC_Kino_Palembang'!juta4&amp;'337_BSC_Kino_Palembang'!ribu4&amp;'337_BSC_Kino_Palembang'!ratus4),"ANGKA HARUS BILANGAN BULAT!"),"DATA TIDAK BOLEH BERTIPE TEKS!"))</definedName>
    <definedName name="trbl4" localSheetId="70">IF('[3]Pos Log Serang 260721'!XFD1=0,"nol",IF(TYPE('[3]Pos Log Serang 260721'!XFD1)=1,IF(MOD('[3]Pos Log Serang 260721'!XFD1,INT('[3]Pos Log Serang 260721'!XFD1))=0,TRIM('338_STL_Tarakan'!milyar4&amp;'338_STL_Tarakan'!juta4&amp;'338_STL_Tarakan'!ribu4&amp;'338_STL_Tarakan'!ratus4),"ANGKA HARUS BILANGAN BULAT!"),"DATA TIDAK BOLEH BERTIPE TEKS!"))</definedName>
    <definedName name="trbl4" localSheetId="71">IF('[3]Pos Log Serang 260721'!XFD1=0,"nol",IF(TYPE('[3]Pos Log Serang 260721'!XFD1)=1,IF(MOD('[3]Pos Log Serang 260721'!XFD1,INT('[3]Pos Log Serang 260721'!XFD1))=0,TRIM('339_Solologo_Persada_Banjar'!milyar4&amp;'339_Solologo_Persada_Banjar'!juta4&amp;'339_Solologo_Persada_Banjar'!ribu4&amp;'339_Solologo_Persada_Banjar'!ratus4),"ANGKA HARUS BILANGAN BULAT!"),"DATA TIDAK BOLEH BERTIPE TEKS!"))</definedName>
    <definedName name="trbl4" localSheetId="72">IF('[3]Pos Log Serang 260721'!XFD1=0,"nol",IF(TYPE('[3]Pos Log Serang 260721'!XFD1)=1,IF(MOD('[3]Pos Log Serang 260721'!XFD1,INT('[3]Pos Log Serang 260721'!XFD1))=0,TRIM('340_Solologo_Persada_Pati'!milyar4&amp;'340_Solologo_Persada_Pati'!juta4&amp;'340_Solologo_Persada_Pati'!ribu4&amp;'340_Solologo_Persada_Pati'!ratus4),"ANGKA HARUS BILANGAN BULAT!"),"DATA TIDAK BOLEH BERTIPE TEKS!"))</definedName>
    <definedName name="trbl4" localSheetId="73">IF('[3]Pos Log Serang 260721'!XFD1=0,"nol",IF(TYPE('[3]Pos Log Serang 260721'!XFD1)=1,IF(MOD('[3]Pos Log Serang 260721'!XFD1,INT('[3]Pos Log Serang 260721'!XFD1))=0,TRIM('341_Solologo_Satya_Banjar'!milyar4&amp;'341_Solologo_Satya_Banjar'!juta4&amp;'341_Solologo_Satya_Banjar'!ribu4&amp;'341_Solologo_Satya_Banjar'!ratus4),"ANGKA HARUS BILANGAN BULAT!"),"DATA TIDAK BOLEH BERTIPE TEKS!"))</definedName>
    <definedName name="trbl4" localSheetId="74">IF('[3]Pos Log Serang 260721'!XFD1=0,"nol",IF(TYPE('[3]Pos Log Serang 260721'!XFD1)=1,IF(MOD('[3]Pos Log Serang 260721'!XFD1,INT('[3]Pos Log Serang 260721'!XFD1))=0,TRIM('342_Solologo_Banyuwangi'!milyar4&amp;'342_Solologo_Banyuwangi'!juta4&amp;'342_Solologo_Banyuwangi'!ribu4&amp;'342_Solologo_Banyuwangi'!ratus4),"ANGKA HARUS BILANGAN BULAT!"),"DATA TIDAK BOLEH BERTIPE TEKS!"))</definedName>
    <definedName name="trbl4" localSheetId="75">IF('[3]Pos Log Serang 260721'!XFD1=0,"nol",IF(TYPE('[3]Pos Log Serang 260721'!XFD1)=1,IF(MOD('[3]Pos Log Serang 260721'!XFD1,INT('[3]Pos Log Serang 260721'!XFD1))=0,TRIM('342A_Solologo_Persada_Kendal'!milyar4&amp;'342A_Solologo_Persada_Kendal'!juta4&amp;'342A_Solologo_Persada_Kendal'!ribu4&amp;'342A_Solologo_Persada_Kendal'!ratus4),"ANGKA HARUS BILANGAN BULAT!"),"DATA TIDAK BOLEH BERTIPE TEKS!"))</definedName>
    <definedName name="trbl4" localSheetId="76">IF('[3]Pos Log Serang 260721'!XFD1=0,"nol",IF(TYPE('[3]Pos Log Serang 260721'!XFD1)=1,IF(MOD('[3]Pos Log Serang 260721'!XFD1,INT('[3]Pos Log Serang 260721'!XFD1))=0,TRIM('343_MAS Kargo_Jambi'!milyar4&amp;'343_MAS Kargo_Jambi'!juta4&amp;'343_MAS Kargo_Jambi'!ribu4&amp;'343_MAS Kargo_Jambi'!ratus4),"ANGKA HARUS BILANGAN BULAT!"),"DATA TIDAK BOLEH BERTIPE TEKS!"))</definedName>
    <definedName name="trbl4" localSheetId="77">IF('[3]Pos Log Serang 260721'!XFD1=0,"nol",IF(TYPE('[3]Pos Log Serang 260721'!XFD1)=1,IF(MOD('[3]Pos Log Serang 260721'!XFD1,INT('[3]Pos Log Serang 260721'!XFD1))=0,TRIM('344_Bpk Iqbal_Jambi'!milyar4&amp;'344_Bpk Iqbal_Jambi'!juta4&amp;'344_Bpk Iqbal_Jambi'!ribu4&amp;'344_Bpk Iqbal_Jambi'!ratus4),"ANGKA HARUS BILANGAN BULAT!"),"DATA TIDAK BOLEH BERTIPE TEKS!"))</definedName>
    <definedName name="trbl4" localSheetId="78">IF('[3]Pos Log Serang 260721'!XFD1=0,"nol",IF(TYPE('[3]Pos Log Serang 260721'!XFD1)=1,IF(MOD('[3]Pos Log Serang 260721'!XFD1,INT('[3]Pos Log Serang 260721'!XFD1))=0,TRIM('345_Yenlingtan_Primasari_BTH'!milyar4&amp;'345_Yenlingtan_Primasari_BTH'!juta4&amp;'345_Yenlingtan_Primasari_BTH'!ribu4&amp;'345_Yenlingtan_Primasari_BTH'!ratus4),"ANGKA HARUS BILANGAN BULAT!"),"DATA TIDAK BOLEH BERTIPE TEKS!"))</definedName>
    <definedName name="trbl4" localSheetId="79">IF('[3]Pos Log Serang 260721'!XFD1=0,"nol",IF(TYPE('[3]Pos Log Serang 260721'!XFD1)=1,IF(MOD('[3]Pos Log Serang 260721'!XFD1,INT('[3]Pos Log Serang 260721'!XFD1))=0,TRIM('346_Yenlingtan_Prambanan_BTH'!milyar4&amp;'346_Yenlingtan_Prambanan_BTH'!juta4&amp;'346_Yenlingtan_Prambanan_BTH'!ribu4&amp;'346_Yenlingtan_Prambanan_BTH'!ratus4),"ANGKA HARUS BILANGAN BULAT!"),"DATA TIDAK BOLEH BERTIPE TEKS!"))</definedName>
    <definedName name="trbl4" localSheetId="80">IF('[3]Pos Log Serang 260721'!XFD1=0,"nol",IF(TYPE('[3]Pos Log Serang 260721'!XFD1)=1,IF(MOD('[3]Pos Log Serang 260721'!XFD1,INT('[3]Pos Log Serang 260721'!XFD1))=0,TRIM('347_Trawlbens_Batam'!milyar4&amp;'347_Trawlbens_Batam'!juta4&amp;'347_Trawlbens_Batam'!ribu4&amp;'347_Trawlbens_Batam'!ratus4),"ANGKA HARUS BILANGAN BULAT!"),"DATA TIDAK BOLEH BERTIPE TEKS!"))</definedName>
    <definedName name="trbl4" localSheetId="81">IF('[3]Pos Log Serang 260721'!XFD1=0,"nol",IF(TYPE('[3]Pos Log Serang 260721'!XFD1)=1,IF(MOD('[3]Pos Log Serang 260721'!XFD1,INT('[3]Pos Log Serang 260721'!XFD1))=0,TRIM('348_Cargo Trans_Batam'!milyar4&amp;'348_Cargo Trans_Batam'!juta4&amp;'348_Cargo Trans_Batam'!ribu4&amp;'348_Cargo Trans_Batam'!ratus4),"ANGKA HARUS BILANGAN BULAT!"),"DATA TIDAK BOLEH BERTIPE TEKS!"))</definedName>
    <definedName name="trbl4" localSheetId="82">IF('[3]Pos Log Serang 260721'!XFD1=0,"nol",IF(TYPE('[3]Pos Log Serang 260721'!XFD1)=1,IF(MOD('[3]Pos Log Serang 260721'!XFD1,INT('[3]Pos Log Serang 260721'!XFD1))=0,TRIM('349_Cargo Trans_Batam'!milyar4&amp;'349_Cargo Trans_Batam'!juta4&amp;'349_Cargo Trans_Batam'!ribu4&amp;'349_Cargo Trans_Batam'!ratus4),"ANGKA HARUS BILANGAN BULAT!"),"DATA TIDAK BOLEH BERTIPE TEKS!"))</definedName>
    <definedName name="trbl4" localSheetId="83">IF('[3]Pos Log Serang 260721'!XFD1=0,"nol",IF(TYPE('[3]Pos Log Serang 260721'!XFD1)=1,IF(MOD('[3]Pos Log Serang 260721'!XFD1,INT('[3]Pos Log Serang 260721'!XFD1))=0,TRIM('350_PT Sinar Himalaya_Makssar'!milyar4&amp;'350_PT Sinar Himalaya_Makssar'!juta4&amp;'350_PT Sinar Himalaya_Makssar'!ribu4&amp;'350_PT Sinar Himalaya_Makssar'!ratus4),"ANGKA HARUS BILANGAN BULAT!"),"DATA TIDAK BOLEH BERTIPE TEKS!"))</definedName>
    <definedName name="trbl4" localSheetId="84">IF('[3]Pos Log Serang 260721'!XFD1=0,"nol",IF(TYPE('[3]Pos Log Serang 260721'!XFD1)=1,IF(MOD('[3]Pos Log Serang 260721'!XFD1,INT('[3]Pos Log Serang 260721'!XFD1))=0,TRIM('351_Tiga Putra_Lahat'!milyar4&amp;'351_Tiga Putra_Lahat'!juta4&amp;'351_Tiga Putra_Lahat'!ribu4&amp;'351_Tiga Putra_Lahat'!ratus4),"ANGKA HARUS BILANGAN BULAT!"),"DATA TIDAK BOLEH BERTIPE TEKS!"))</definedName>
    <definedName name="trbl4" localSheetId="85">IF('[3]Pos Log Serang 260721'!XFD1=0,"nol",IF(TYPE('[3]Pos Log Serang 260721'!XFD1)=1,IF(MOD('[3]Pos Log Serang 260721'!XFD1,INT('[3]Pos Log Serang 260721'!XFD1))=0,TRIM('352_BBI_Kudus'!milyar4&amp;'352_BBI_Kudus'!juta4&amp;'352_BBI_Kudus'!ribu4&amp;'352_BBI_Kudus'!ratus4),"ANGKA HARUS BILANGAN BULAT!"),"DATA TIDAK BOLEH BERTIPE TEKS!"))</definedName>
    <definedName name="trbl4" localSheetId="86">IF('[3]Pos Log Serang 260721'!XFD1=0,"nol",IF(TYPE('[3]Pos Log Serang 260721'!XFD1)=1,IF(MOD('[3]Pos Log Serang 260721'!XFD1,INT('[3]Pos Log Serang 260721'!XFD1))=0,TRIM('353_BBI_Bali'!milyar4&amp;'353_BBI_Bali'!juta4&amp;'353_BBI_Bali'!ribu4&amp;'353_BBI_Bali'!ratus4),"ANGKA HARUS BILANGAN BULAT!"),"DATA TIDAK BOLEH BERTIPE TEKS!"))</definedName>
    <definedName name="trbl4" localSheetId="87">IF('[3]Pos Log Serang 260721'!XFD1=0,"nol",IF(TYPE('[3]Pos Log Serang 260721'!XFD1)=1,IF(MOD('[3]Pos Log Serang 260721'!XFD1,INT('[3]Pos Log Serang 260721'!XFD1))=0,TRIM('354_BBI_Tuban'!milyar4&amp;'354_BBI_Tuban'!juta4&amp;'354_BBI_Tuban'!ribu4&amp;'354_BBI_Tuban'!ratus4),"ANGKA HARUS BILANGAN BULAT!"),"DATA TIDAK BOLEH BERTIPE TEKS!"))</definedName>
    <definedName name="trbl4" localSheetId="88">IF('[3]Pos Log Serang 260721'!XFD1=0,"nol",IF(TYPE('[3]Pos Log Serang 260721'!XFD1)=1,IF(MOD('[3]Pos Log Serang 260721'!XFD1,INT('[3]Pos Log Serang 260721'!XFD1))=0,TRIM('355_BBI_Malang'!milyar4&amp;'355_BBI_Malang'!juta4&amp;'355_BBI_Malang'!ribu4&amp;'355_BBI_Malang'!ratus4),"ANGKA HARUS BILANGAN BULAT!"),"DATA TIDAK BOLEH BERTIPE TEKS!"))</definedName>
    <definedName name="trbl4" localSheetId="89">IF('[3]Pos Log Serang 260721'!XFD1=0,"nol",IF(TYPE('[3]Pos Log Serang 260721'!XFD1)=1,IF(MOD('[3]Pos Log Serang 260721'!XFD1,INT('[3]Pos Log Serang 260721'!XFD1))=0,TRIM('356_Lion_Pontianak'!milyar4&amp;'356_Lion_Pontianak'!juta4&amp;'356_Lion_Pontianak'!ribu4&amp;'356_Lion_Pontianak'!ratus4),"ANGKA HARUS BILANGAN BULAT!"),"DATA TIDAK BOLEH BERTIPE TEKS!"))</definedName>
    <definedName name="trbl4" localSheetId="90">IF('[3]Pos Log Serang 260721'!XFD1=0,"nol",IF(TYPE('[3]Pos Log Serang 260721'!XFD1)=1,IF(MOD('[3]Pos Log Serang 260721'!XFD1,INT('[3]Pos Log Serang 260721'!XFD1))=0,TRIM('357_Lion_Malang'!milyar4&amp;'357_Lion_Malang'!juta4&amp;'357_Lion_Malang'!ribu4&amp;'357_Lion_Malang'!ratus4),"ANGKA HARUS BILANGAN BULAT!"),"DATA TIDAK BOLEH BERTIPE TEKS!"))</definedName>
    <definedName name="trbl4" localSheetId="91">IF('[3]Pos Log Serang 260721'!XFD1=0,"nol",IF(TYPE('[3]Pos Log Serang 260721'!XFD1)=1,IF(MOD('[3]Pos Log Serang 260721'!XFD1,INT('[3]Pos Log Serang 260721'!XFD1))=0,TRIM('358_Lion_Bali'!milyar4&amp;'358_Lion_Bali'!juta4&amp;'358_Lion_Bali'!ribu4&amp;'358_Lion_Bali'!ratus4),"ANGKA HARUS BILANGAN BULAT!"),"DATA TIDAK BOLEH BERTIPE TEKS!"))</definedName>
    <definedName name="trbl4" localSheetId="92">IF('[3]Pos Log Serang 260721'!XFD1=0,"nol",IF(TYPE('[3]Pos Log Serang 260721'!XFD1)=1,IF(MOD('[3]Pos Log Serang 260721'!XFD1,INT('[3]Pos Log Serang 260721'!XFD1))=0,TRIM('359_Lion_Pati'!milyar4&amp;'359_Lion_Pati'!juta4&amp;'359_Lion_Pati'!ribu4&amp;'359_Lion_Pati'!ratus4),"ANGKA HARUS BILANGAN BULAT!"),"DATA TIDAK BOLEH BERTIPE TEKS!"))</definedName>
    <definedName name="trbl4" localSheetId="93">IF('[3]Pos Log Serang 260721'!XFD1=0,"nol",IF(TYPE('[3]Pos Log Serang 260721'!XFD1)=1,IF(MOD('[3]Pos Log Serang 260721'!XFD1,INT('[3]Pos Log Serang 260721'!XFD1))=0,TRIM('360_Lion_Pasuruan'!milyar4&amp;'360_Lion_Pasuruan'!juta4&amp;'360_Lion_Pasuruan'!ribu4&amp;'360_Lion_Pasuruan'!ratus4),"ANGKA HARUS BILANGAN BULAT!"),"DATA TIDAK BOLEH BERTIPE TEKS!"))</definedName>
    <definedName name="trbl4" localSheetId="94">IF('[3]Pos Log Serang 260721'!XFD1=0,"nol",IF(TYPE('[3]Pos Log Serang 260721'!XFD1)=1,IF(MOD('[3]Pos Log Serang 260721'!XFD1,INT('[3]Pos Log Serang 260721'!XFD1))=0,TRIM('361_Solologo_Satyaalam_Malang'!milyar4&amp;'361_Solologo_Satyaalam_Malang'!juta4&amp;'361_Solologo_Satyaalam_Malang'!ribu4&amp;'361_Solologo_Satyaalam_Malang'!ratus4),"ANGKA HARUS BILANGAN BULAT!"),"DATA TIDAK BOLEH BERTIPE TEKS!"))</definedName>
    <definedName name="trbl4" localSheetId="95">IF('[3]Pos Log Serang 260721'!XFD1=0,"nol",IF(TYPE('[3]Pos Log Serang 260721'!XFD1)=1,IF(MOD('[3]Pos Log Serang 260721'!XFD1,INT('[3]Pos Log Serang 260721'!XFD1))=0,TRIM('362_Solologo_Satyaalam_Banjar'!milyar4&amp;'362_Solologo_Satyaalam_Banjar'!juta4&amp;'362_Solologo_Satyaalam_Banjar'!ribu4&amp;'362_Solologo_Satyaalam_Banjar'!ratus4),"ANGKA HARUS BILANGAN BULAT!"),"DATA TIDAK BOLEH BERTIPE TEKS!"))</definedName>
    <definedName name="trbl4" localSheetId="96">IF('[3]Pos Log Serang 260721'!XFD1=0,"nol",IF(TYPE('[3]Pos Log Serang 260721'!XFD1)=1,IF(MOD('[3]Pos Log Serang 260721'!XFD1,INT('[3]Pos Log Serang 260721'!XFD1))=0,TRIM('363_NCT_Jambi'!milyar4&amp;'363_NCT_Jambi'!juta4&amp;'363_NCT_Jambi'!ribu4&amp;'363_NCT_Jambi'!ratus4),"ANGKA HARUS BILANGAN BULAT!"),"DATA TIDAK BOLEH BERTIPE TEKS!"))</definedName>
    <definedName name="trbl4" localSheetId="97">IF('[3]Pos Log Serang 260721'!XFD1=0,"nol",IF(TYPE('[3]Pos Log Serang 260721'!XFD1)=1,IF(MOD('[3]Pos Log Serang 260721'!XFD1,INT('[3]Pos Log Serang 260721'!XFD1))=0,TRIM('363a_NCT_Jambi (2)'!milyar4&amp;'363a_NCT_Jambi (2)'!juta4&amp;'363a_NCT_Jambi (2)'!ribu4&amp;'363a_NCT_Jambi (2)'!ratus4),"ANGKA HARUS BILANGAN BULAT!"),"DATA TIDAK BOLEH BERTIPE TEKS!"))</definedName>
    <definedName name="trbl4" localSheetId="98">IF('[3]Pos Log Serang 260721'!XFD1=0,"nol",IF(TYPE('[3]Pos Log Serang 260721'!XFD1)=1,IF(MOD('[3]Pos Log Serang 260721'!XFD1,INT('[3]Pos Log Serang 260721'!XFD1))=0,TRIM('364_Bpk.Iqbal_Batam'!milyar4&amp;'364_Bpk.Iqbal_Batam'!juta4&amp;'364_Bpk.Iqbal_Batam'!ribu4&amp;'364_Bpk.Iqbal_Batam'!ratus4),"ANGKA HARUS BILANGAN BULAT!"),"DATA TIDAK BOLEH BERTIPE TEKS!"))</definedName>
    <definedName name="trbl4" localSheetId="99">IF('[3]Pos Log Serang 260721'!XFD1=0,"nol",IF(TYPE('[3]Pos Log Serang 260721'!XFD1)=1,IF(MOD('[3]Pos Log Serang 260721'!XFD1,INT('[3]Pos Log Serang 260721'!XFD1))=0,TRIM('365_Klik_Batam'!milyar4&amp;'365_Klik_Batam'!juta4&amp;'365_Klik_Batam'!ribu4&amp;'365_Klik_Batam'!ratus4),"ANGKA HARUS BILANGAN BULAT!"),"DATA TIDAK BOLEH BERTIPE TEKS!"))</definedName>
    <definedName name="trbl4" localSheetId="100">IF('[3]Pos Log Serang 260721'!XFD1=0,"nol",IF(TYPE('[3]Pos Log Serang 260721'!XFD1)=1,IF(MOD('[3]Pos Log Serang 260721'!XFD1,INT('[3]Pos Log Serang 260721'!XFD1))=0,TRIM('366_Klik_Batam'!milyar4&amp;'366_Klik_Batam'!juta4&amp;'366_Klik_Batam'!ribu4&amp;'366_Klik_Batam'!ratus4),"ANGKA HARUS BILANGAN BULAT!"),"DATA TIDAK BOLEH BERTIPE TEKS!"))</definedName>
    <definedName name="trbl4" localSheetId="101">IF('[3]Pos Log Serang 260721'!XFD1=0,"nol",IF(TYPE('[3]Pos Log Serang 260721'!XFD1)=1,IF(MOD('[3]Pos Log Serang 260721'!XFD1,INT('[3]Pos Log Serang 260721'!XFD1))=0,TRIM('367_Solologo_Palembang'!milyar4&amp;'367_Solologo_Palembang'!juta4&amp;'367_Solologo_Palembang'!ribu4&amp;'367_Solologo_Palembang'!ratus4),"ANGKA HARUS BILANGAN BULAT!"),"DATA TIDAK BOLEH BERTIPE TEKS!"))</definedName>
    <definedName name="trbl4" localSheetId="102">IF('[3]Pos Log Serang 260721'!XFD1=0,"nol",IF(TYPE('[3]Pos Log Serang 260721'!XFD1)=1,IF(MOD('[3]Pos Log Serang 260721'!XFD1,INT('[3]Pos Log Serang 260721'!XFD1))=0,TRIM('368_Aras_PNK'!milyar4&amp;'368_Aras_PNK'!juta4&amp;'368_Aras_PNK'!ribu4&amp;'368_Aras_PNK'!ratus4),"ANGKA HARUS BILANGAN BULAT!"),"DATA TIDAK BOLEH BERTIPE TEKS!"))</definedName>
    <definedName name="trbl4" localSheetId="103">IF('[3]Pos Log Serang 260721'!XFD1=0,"nol",IF(TYPE('[3]Pos Log Serang 260721'!XFD1)=1,IF(MOD('[3]Pos Log Serang 260721'!XFD1,INT('[3]Pos Log Serang 260721'!XFD1))=0,TRIM('368A_Aras_PNK'!milyar4&amp;'368A_Aras_PNK'!juta4&amp;'368A_Aras_PNK'!ribu4&amp;'368A_Aras_PNK'!ratus4),"ANGKA HARUS BILANGAN BULAT!"),"DATA TIDAK BOLEH BERTIPE TEKS!"))</definedName>
    <definedName name="trbl4" localSheetId="104">IF('[3]Pos Log Serang 260721'!XFD1=0,"nol",IF(TYPE('[3]Pos Log Serang 260721'!XFD1)=1,IF(MOD('[3]Pos Log Serang 260721'!XFD1,INT('[3]Pos Log Serang 260721'!XFD1))=0,TRIM('369_Yenlingtan_PT INTI_BTH'!milyar4&amp;'369_Yenlingtan_PT INTI_BTH'!juta4&amp;'369_Yenlingtan_PT INTI_BTH'!ribu4&amp;'369_Yenlingtan_PT INTI_BTH'!ratus4),"ANGKA HARUS BILANGAN BULAT!"),"DATA TIDAK BOLEH BERTIPE TEKS!"))</definedName>
    <definedName name="trbl4" localSheetId="105">IF('[3]Pos Log Serang 260721'!XFD1=0,"nol",IF(TYPE('[3]Pos Log Serang 260721'!XFD1)=1,IF(MOD('[3]Pos Log Serang 260721'!XFD1,INT('[3]Pos Log Serang 260721'!XFD1))=0,TRIM('370_Menara_Jambi'!milyar4&amp;'370_Menara_Jambi'!juta4&amp;'370_Menara_Jambi'!ribu4&amp;'370_Menara_Jambi'!ratus4),"ANGKA HARUS BILANGAN BULAT!"),"DATA TIDAK BOLEH BERTIPE TEKS!"))</definedName>
    <definedName name="trbl4" localSheetId="106">IF('[3]Pos Log Serang 260721'!XFD1=0,"nol",IF(TYPE('[3]Pos Log Serang 260721'!XFD1)=1,IF(MOD('[3]Pos Log Serang 260721'!XFD1,INT('[3]Pos Log Serang 260721'!XFD1))=0,TRIM('371_PT. Lalitan Anugerah_Palu'!milyar4&amp;'371_PT. Lalitan Anugerah_Palu'!juta4&amp;'371_PT. Lalitan Anugerah_Palu'!ribu4&amp;'371_PT. Lalitan Anugerah_Palu'!ratus4),"ANGKA HARUS BILANGAN BULAT!"),"DATA TIDAK BOLEH BERTIPE TEKS!"))</definedName>
    <definedName name="trbl4" localSheetId="107">IF('[3]Pos Log Serang 260721'!XFD1=0,"nol",IF(TYPE('[3]Pos Log Serang 260721'!XFD1)=1,IF(MOD('[3]Pos Log Serang 260721'!XFD1,INT('[3]Pos Log Serang 260721'!XFD1))=0,TRIM('372_Lion_ParePare'!milyar4&amp;'372_Lion_ParePare'!juta4&amp;'372_Lion_ParePare'!ribu4&amp;'372_Lion_ParePare'!ratus4),"ANGKA HARUS BILANGAN BULAT!"),"DATA TIDAK BOLEH BERTIPE TEKS!"))</definedName>
    <definedName name="trbl4" localSheetId="108">IF('[3]Pos Log Serang 260721'!XFD1=0,"nol",IF(TYPE('[3]Pos Log Serang 260721'!XFD1)=1,IF(MOD('[3]Pos Log Serang 260721'!XFD1,INT('[3]Pos Log Serang 260721'!XFD1))=0,TRIM('373_Lion_Makkatutu'!milyar4&amp;'373_Lion_Makkatutu'!juta4&amp;'373_Lion_Makkatutu'!ribu4&amp;'373_Lion_Makkatutu'!ratus4),"ANGKA HARUS BILANGAN BULAT!"),"DATA TIDAK BOLEH BERTIPE TEKS!"))</definedName>
    <definedName name="trbl4" localSheetId="109">IF('[3]Pos Log Serang 260721'!XFD1=0,"nol",IF(TYPE('[3]Pos Log Serang 260721'!XFD1)=1,IF(MOD('[3]Pos Log Serang 260721'!XFD1,INT('[3]Pos Log Serang 260721'!XFD1))=0,TRIM('374_BBI_Lampung'!milyar4&amp;'374_BBI_Lampung'!juta4&amp;'374_BBI_Lampung'!ribu4&amp;'374_BBI_Lampung'!ratus4),"ANGKA HARUS BILANGAN BULAT!"),"DATA TIDAK BOLEH BERTIPE TEKS!"))</definedName>
    <definedName name="trbl4" localSheetId="110">IF('[3]Pos Log Serang 260721'!XFD1=0,"nol",IF(TYPE('[3]Pos Log Serang 260721'!XFD1)=1,IF(MOD('[3]Pos Log Serang 260721'!XFD1,INT('[3]Pos Log Serang 260721'!XFD1))=0,TRIM('375_Bpk Budi_Banjarmasin'!milyar4&amp;'375_Bpk Budi_Banjarmasin'!juta4&amp;'375_Bpk Budi_Banjarmasin'!ribu4&amp;'375_Bpk Budi_Banjarmasin'!ratus4),"ANGKA HARUS BILANGAN BULAT!"),"DATA TIDAK BOLEH BERTIPE TEKS!"))</definedName>
    <definedName name="trbl4" localSheetId="111">IF('[3]Pos Log Serang 260721'!XFD1=0,"nol",IF(TYPE('[3]Pos Log Serang 260721'!XFD1)=1,IF(MOD('[3]Pos Log Serang 260721'!XFD1,INT('[3]Pos Log Serang 260721'!XFD1))=0,TRIM('376_CV USAHA JAYA_Batam'!milyar4&amp;'376_CV USAHA JAYA_Batam'!juta4&amp;'376_CV USAHA JAYA_Batam'!ribu4&amp;'376_CV USAHA JAYA_Batam'!ratus4),"ANGKA HARUS BILANGAN BULAT!"),"DATA TIDAK BOLEH BERTIPE TEKS!"))</definedName>
    <definedName name="trbl4" localSheetId="112">IF('[3]Pos Log Serang 260721'!XFD1=0,"nol",IF(TYPE('[3]Pos Log Serang 260721'!XFD1)=1,IF(MOD('[3]Pos Log Serang 260721'!XFD1,INT('[3]Pos Log Serang 260721'!XFD1))=0,TRIM('377_Solologo_Persada_Pati'!milyar4&amp;'377_Solologo_Persada_Pati'!juta4&amp;'377_Solologo_Persada_Pati'!ribu4&amp;'377_Solologo_Persada_Pati'!ratus4),"ANGKA HARUS BILANGAN BULAT!"),"DATA TIDAK BOLEH BERTIPE TEKS!"))</definedName>
    <definedName name="trbl4" localSheetId="113">IF('[3]Pos Log Serang 260721'!XFD1=0,"nol",IF(TYPE('[3]Pos Log Serang 260721'!XFD1)=1,IF(MOD('[3]Pos Log Serang 260721'!XFD1,INT('[3]Pos Log Serang 260721'!XFD1))=0,TRIM('378_Yenlingtan_Batam'!milyar4&amp;'378_Yenlingtan_Batam'!juta4&amp;'378_Yenlingtan_Batam'!ribu4&amp;'378_Yenlingtan_Batam'!ratus4),"ANGKA HARUS BILANGAN BULAT!"),"DATA TIDAK BOLEH BERTIPE TEKS!"))</definedName>
    <definedName name="trbl4" localSheetId="114">IF('[3]Pos Log Serang 260721'!XFD1=0,"nol",IF(TYPE('[3]Pos Log Serang 260721'!XFD1)=1,IF(MOD('[3]Pos Log Serang 260721'!XFD1,INT('[3]Pos Log Serang 260721'!XFD1))=0,TRIM('379_KaifaFood_Batam'!milyar4&amp;'379_KaifaFood_Batam'!juta4&amp;'379_KaifaFood_Batam'!ribu4&amp;'379_KaifaFood_Batam'!ratus4),"ANGKA HARUS BILANGAN BULAT!"),"DATA TIDAK BOLEH BERTIPE TEKS!"))</definedName>
    <definedName name="trbl4" localSheetId="115">IF('[3]Pos Log Serang 260721'!XFD1=0,"nol",IF(TYPE('[3]Pos Log Serang 260721'!XFD1)=1,IF(MOD('[3]Pos Log Serang 260721'!XFD1,INT('[3]Pos Log Serang 260721'!XFD1))=0,TRIM('380_AnzoraSkin_Batam'!milyar4&amp;'380_AnzoraSkin_Batam'!juta4&amp;'380_AnzoraSkin_Batam'!ribu4&amp;'380_AnzoraSkin_Batam'!ratus4),"ANGKA HARUS BILANGAN BULAT!"),"DATA TIDAK BOLEH BERTIPE TEKS!"))</definedName>
    <definedName name="trbl4" localSheetId="116">IF('[3]Pos Log Serang 260721'!XFD1=0,"nol",IF(TYPE('[3]Pos Log Serang 260721'!XFD1)=1,IF(MOD('[3]Pos Log Serang 260721'!XFD1,INT('[3]Pos Log Serang 260721'!XFD1))=0,TRIM('381_Yenlintang_Batam'!milyar4&amp;'381_Yenlintang_Batam'!juta4&amp;'381_Yenlintang_Batam'!ribu4&amp;'381_Yenlintang_Batam'!ratus4),"ANGKA HARUS BILANGAN BULAT!"),"DATA TIDAK BOLEH BERTIPE TEKS!"))</definedName>
    <definedName name="trbl4" localSheetId="117">IF('[3]Pos Log Serang 260721'!XFD1=0,"nol",IF(TYPE('[3]Pos Log Serang 260721'!XFD1)=1,IF(MOD('[3]Pos Log Serang 260721'!XFD1,INT('[3]Pos Log Serang 260721'!XFD1))=0,TRIM('382_TifaTransLog_Batam'!milyar4&amp;'382_TifaTransLog_Batam'!juta4&amp;'382_TifaTransLog_Batam'!ribu4&amp;'382_TifaTransLog_Batam'!ratus4),"ANGKA HARUS BILANGAN BULAT!"),"DATA TIDAK BOLEH BERTIPE TEKS!"))</definedName>
    <definedName name="trbl4" localSheetId="118">IF('[3]Pos Log Serang 260721'!XFD1=0,"nol",IF(TYPE('[3]Pos Log Serang 260721'!XFD1)=1,IF(MOD('[3]Pos Log Serang 260721'!XFD1,INT('[3]Pos Log Serang 260721'!XFD1))=0,TRIM('383_Ibu Mujiasih_Sleman'!milyar4&amp;'383_Ibu Mujiasih_Sleman'!juta4&amp;'383_Ibu Mujiasih_Sleman'!ribu4&amp;'383_Ibu Mujiasih_Sleman'!ratus4),"ANGKA HARUS BILANGAN BULAT!"),"DATA TIDAK BOLEH BERTIPE TEKS!"))</definedName>
    <definedName name="trbl4" localSheetId="119">IF('[3]Pos Log Serang 260721'!XFD1=0,"nol",IF(TYPE('[3]Pos Log Serang 260721'!XFD1)=1,IF(MOD('[3]Pos Log Serang 260721'!XFD1,INT('[3]Pos Log Serang 260721'!XFD1))=0,TRIM('384_Yenlintang_Batam'!milyar4&amp;'384_Yenlintang_Batam'!juta4&amp;'384_Yenlintang_Batam'!ribu4&amp;'384_Yenlintang_Batam'!ratus4),"ANGKA HARUS BILANGAN BULAT!"),"DATA TIDAK BOLEH BERTIPE TEKS!"))</definedName>
    <definedName name="trbl4" localSheetId="120">IF('[3]Pos Log Serang 260721'!XFD1=0,"nol",IF(TYPE('[3]Pos Log Serang 260721'!XFD1)=1,IF(MOD('[3]Pos Log Serang 260721'!XFD1,INT('[3]Pos Log Serang 260721'!XFD1))=0,TRIM('385_Yenlintang_Batam'!milyar4&amp;'385_Yenlintang_Batam'!juta4&amp;'385_Yenlintang_Batam'!ribu4&amp;'385_Yenlintang_Batam'!ratus4),"ANGKA HARUS BILANGAN BULAT!"),"DATA TIDAK BOLEH BERTIPE TEKS!"))</definedName>
    <definedName name="trbl4" localSheetId="121">IF('[3]Pos Log Serang 260721'!XFD1=0,"nol",IF(TYPE('[3]Pos Log Serang 260721'!XFD1)=1,IF(MOD('[3]Pos Log Serang 260721'!XFD1,INT('[3]Pos Log Serang 260721'!XFD1))=0,TRIM('386_Yenlintang_Batam'!milyar4&amp;'386_Yenlintang_Batam'!juta4&amp;'386_Yenlintang_Batam'!ribu4&amp;'386_Yenlintang_Batam'!ratus4),"ANGKA HARUS BILANGAN BULAT!"),"DATA TIDAK BOLEH BERTIPE TEKS!"))</definedName>
    <definedName name="trbl4" localSheetId="122">IF('[3]Pos Log Serang 260721'!XFD1=0,"nol",IF(TYPE('[3]Pos Log Serang 260721'!XFD1)=1,IF(MOD('[3]Pos Log Serang 260721'!XFD1,INT('[3]Pos Log Serang 260721'!XFD1))=0,TRIM('387_DN_Surabaya'!milyar4&amp;'387_DN_Surabaya'!juta4&amp;'387_DN_Surabaya'!ribu4&amp;'387_DN_Surabaya'!ratus4),"ANGKA HARUS BILANGAN BULAT!"),"DATA TIDAK BOLEH BERTIPE TEKS!"))</definedName>
    <definedName name="trbl4" localSheetId="123">IF('[3]Pos Log Serang 260721'!XFD1=0,"nol",IF(TYPE('[3]Pos Log Serang 260721'!XFD1)=1,IF(MOD('[3]Pos Log Serang 260721'!XFD1,INT('[3]Pos Log Serang 260721'!XFD1))=0,TRIM('388_BSC_Kino_Siantar&amp; Medan'!milyar4&amp;'388_BSC_Kino_Siantar&amp; Medan'!juta4&amp;'388_BSC_Kino_Siantar&amp; Medan'!ribu4&amp;'388_BSC_Kino_Siantar&amp; Medan'!ratus4),"ANGKA HARUS BILANGAN BULAT!"),"DATA TIDAK BOLEH BERTIPE TEKS!"))</definedName>
    <definedName name="trbl4" localSheetId="124">IF('[3]Pos Log Serang 260721'!XFD1=0,"nol",IF(TYPE('[3]Pos Log Serang 260721'!XFD1)=1,IF(MOD('[3]Pos Log Serang 260721'!XFD1,INT('[3]Pos Log Serang 260721'!XFD1))=0,TRIM('389_BSC_Alam Hijau_Bandung 2'!milyar4&amp;'389_BSC_Alam Hijau_Bandung 2'!juta4&amp;'389_BSC_Alam Hijau_Bandung 2'!ribu4&amp;'389_BSC_Alam Hijau_Bandung 2'!ratus4),"ANGKA HARUS BILANGAN BULAT!"),"DATA TIDAK BOLEH BERTIPE TEKS!"))</definedName>
    <definedName name="trbl4" localSheetId="125">IF('[3]Pos Log Serang 260721'!XFD1=0,"nol",IF(TYPE('[3]Pos Log Serang 260721'!XFD1)=1,IF(MOD('[3]Pos Log Serang 260721'!XFD1,INT('[3]Pos Log Serang 260721'!XFD1))=0,TRIM('389A_BSC_Alam Hijau_Medan'!milyar4&amp;'389A_BSC_Alam Hijau_Medan'!juta4&amp;'389A_BSC_Alam Hijau_Medan'!ribu4&amp;'389A_BSC_Alam Hijau_Medan'!ratus4),"ANGKA HARUS BILANGAN BULAT!"),"DATA TIDAK BOLEH BERTIPE TEKS!"))</definedName>
    <definedName name="trbl4" localSheetId="126">IF('[3]Pos Log Serang 260721'!XFD1=0,"nol",IF(TYPE('[3]Pos Log Serang 260721'!XFD1)=1,IF(MOD('[3]Pos Log Serang 260721'!XFD1,INT('[3]Pos Log Serang 260721'!XFD1))=0,TRIM('390_PT. Olesin Ajah_Yenlintang'!milyar4&amp;'390_PT. Olesin Ajah_Yenlintang'!juta4&amp;'390_PT. Olesin Ajah_Yenlintang'!ribu4&amp;'390_PT. Olesin Ajah_Yenlintang'!ratus4),"ANGKA HARUS BILANGAN BULAT!"),"DATA TIDAK BOLEH BERTIPE TEKS!"))</definedName>
    <definedName name="trbl4" localSheetId="127">IF('[3]Pos Log Serang 260721'!XFD1=0,"nol",IF(TYPE('[3]Pos Log Serang 260721'!XFD1)=1,IF(MOD('[3]Pos Log Serang 260721'!XFD1,INT('[3]Pos Log Serang 260721'!XFD1))=0,TRIM('391_Trawlbens_Batam'!milyar4&amp;'391_Trawlbens_Batam'!juta4&amp;'391_Trawlbens_Batam'!ribu4&amp;'391_Trawlbens_Batam'!ratus4),"ANGKA HARUS BILANGAN BULAT!"),"DATA TIDAK BOLEH BERTIPE TEKS!"))</definedName>
    <definedName name="trbl4" localSheetId="128">IF('[3]Pos Log Serang 260721'!XFD1=0,"nol",IF(TYPE('[3]Pos Log Serang 260721'!XFD1)=1,IF(MOD('[3]Pos Log Serang 260721'!XFD1,INT('[3]Pos Log Serang 260721'!XFD1))=0,TRIM('392_Klik_Batam'!milyar4&amp;'392_Klik_Batam'!juta4&amp;'392_Klik_Batam'!ribu4&amp;'392_Klik_Batam'!ratus4),"ANGKA HARUS BILANGAN BULAT!"),"DATA TIDAK BOLEH BERTIPE TEKS!"))</definedName>
    <definedName name="trbl4" localSheetId="129">IF('[3]Pos Log Serang 260721'!XFD1=0,"nol",IF(TYPE('[3]Pos Log Serang 260721'!XFD1)=1,IF(MOD('[3]Pos Log Serang 260721'!XFD1,INT('[3]Pos Log Serang 260721'!XFD1))=0,TRIM('393_Numi Center_Yenlintang'!milyar4&amp;'393_Numi Center_Yenlintang'!juta4&amp;'393_Numi Center_Yenlintang'!ribu4&amp;'393_Numi Center_Yenlintang'!ratus4),"ANGKA HARUS BILANGAN BULAT!"),"DATA TIDAK BOLEH BERTIPE TEKS!"))</definedName>
    <definedName name="trbl4" localSheetId="130">IF('[3]Pos Log Serang 260721'!XFD1=0,"nol",IF(TYPE('[3]Pos Log Serang 260721'!XFD1)=1,IF(MOD('[3]Pos Log Serang 260721'!XFD1,INT('[3]Pos Log Serang 260721'!XFD1))=0,TRIM('394_Jajan Korea_Batam'!milyar4&amp;'394_Jajan Korea_Batam'!juta4&amp;'394_Jajan Korea_Batam'!ribu4&amp;'394_Jajan Korea_Batam'!ratus4),"ANGKA HARUS BILANGAN BULAT!"),"DATA TIDAK BOLEH BERTIPE TEKS!"))</definedName>
    <definedName name="trbl4" localSheetId="131">IF('[3]Pos Log Serang 260721'!XFD1=0,"nol",IF(TYPE('[3]Pos Log Serang 260721'!XFD1)=1,IF(MOD('[3]Pos Log Serang 260721'!XFD1,INT('[3]Pos Log Serang 260721'!XFD1))=0,TRIM('395_Trawlbens_Batam'!milyar4&amp;'395_Trawlbens_Batam'!juta4&amp;'395_Trawlbens_Batam'!ribu4&amp;'395_Trawlbens_Batam'!ratus4),"ANGKA HARUS BILANGAN BULAT!"),"DATA TIDAK BOLEH BERTIPE TEKS!"))</definedName>
    <definedName name="trbl4" localSheetId="132">IF('[3]Pos Log Serang 260721'!XFD1=0,"nol",IF(TYPE('[3]Pos Log Serang 260721'!XFD1)=1,IF(MOD('[3]Pos Log Serang 260721'!XFD1,INT('[3]Pos Log Serang 260721'!XFD1))=0,TRIM('396_Bpk. Alexander_Makassar'!milyar4&amp;'396_Bpk. Alexander_Makassar'!juta4&amp;'396_Bpk. Alexander_Makassar'!ribu4&amp;'396_Bpk. Alexander_Makassar'!ratus4),"ANGKA HARUS BILANGAN BULAT!"),"DATA TIDAK BOLEH BERTIPE TEKS!"))</definedName>
    <definedName name="trbl4" localSheetId="133">IF('[3]Pos Log Serang 260721'!XFD1=0,"nol",IF(TYPE('[3]Pos Log Serang 260721'!XFD1)=1,IF(MOD('[3]Pos Log Serang 260721'!XFD1,INT('[3]Pos Log Serang 260721'!XFD1))=0,TRIM('397_Bpk. Ceper_Cikarang'!milyar4&amp;'397_Bpk. Ceper_Cikarang'!juta4&amp;'397_Bpk. Ceper_Cikarang'!ribu4&amp;'397_Bpk. Ceper_Cikarang'!ratus4),"ANGKA HARUS BILANGAN BULAT!"),"DATA TIDAK BOLEH BERTIPE TEKS!"))</definedName>
    <definedName name="trbl4" localSheetId="134">IF('[3]Pos Log Serang 260721'!XFD1=0,"nol",IF(TYPE('[3]Pos Log Serang 260721'!XFD1)=1,IF(MOD('[3]Pos Log Serang 260721'!XFD1,INT('[3]Pos Log Serang 260721'!XFD1))=0,TRIM('398_Bpk. Ahmad_Palembang'!milyar4&amp;'398_Bpk. Ahmad_Palembang'!juta4&amp;'398_Bpk. Ahmad_Palembang'!ribu4&amp;'398_Bpk. Ahmad_Palembang'!ratus4),"ANGKA HARUS BILANGAN BULAT!"),"DATA TIDAK BOLEH BERTIPE TEKS!"))</definedName>
    <definedName name="trbl4" localSheetId="135">IF('[3]Pos Log Serang 260721'!XFD1=0,"nol",IF(TYPE('[3]Pos Log Serang 260721'!XFD1)=1,IF(MOD('[3]Pos Log Serang 260721'!XFD1,INT('[3]Pos Log Serang 260721'!XFD1))=0,TRIM('399_Surya Jasa_Pontianak'!milyar4&amp;'399_Surya Jasa_Pontianak'!juta4&amp;'399_Surya Jasa_Pontianak'!ribu4&amp;'399_Surya Jasa_Pontianak'!ratus4),"ANGKA HARUS BILANGAN BULAT!"),"DATA TIDAK BOLEH BERTIPE TEKS!"))</definedName>
    <definedName name="trbl4" localSheetId="136">IF('[3]Pos Log Serang 260721'!XFD1=0,"nol",IF(TYPE('[3]Pos Log Serang 260721'!XFD1)=1,IF(MOD('[3]Pos Log Serang 260721'!XFD1,INT('[3]Pos Log Serang 260721'!XFD1))=0,TRIM('400_Lion_ParePare'!milyar4&amp;'400_Lion_ParePare'!juta4&amp;'400_Lion_ParePare'!ribu4&amp;'400_Lion_ParePare'!ratus4),"ANGKA HARUS BILANGAN BULAT!"),"DATA TIDAK BOLEH BERTIPE TEKS!"))</definedName>
    <definedName name="trbl4" localSheetId="137">IF('[3]Pos Log Serang 260721'!XFD1=0,"nol",IF(TYPE('[3]Pos Log Serang 260721'!XFD1)=1,IF(MOD('[3]Pos Log Serang 260721'!XFD1,INT('[3]Pos Log Serang 260721'!XFD1))=0,TRIM('401_MTEK_Tangerang'!milyar4&amp;'401_MTEK_Tangerang'!juta4&amp;'401_MTEK_Tangerang'!ribu4&amp;'401_MTEK_Tangerang'!ratus4),"ANGKA HARUS BILANGAN BULAT!"),"DATA TIDAK BOLEH BERTIPE TEKS!"))</definedName>
    <definedName name="trbl4" localSheetId="138">IF('[3]Pos Log Serang 260721'!XFD1=0,"nol",IF(TYPE('[3]Pos Log Serang 260721'!XFD1)=1,IF(MOD('[3]Pos Log Serang 260721'!XFD1,INT('[3]Pos Log Serang 260721'!XFD1))=0,TRIM('402_BBI_Denpasar'!milyar4&amp;'402_BBI_Denpasar'!juta4&amp;'402_BBI_Denpasar'!ribu4&amp;'402_BBI_Denpasar'!ratus4),"ANGKA HARUS BILANGAN BULAT!"),"DATA TIDAK BOLEH BERTIPE TEKS!"))</definedName>
    <definedName name="trbl4" localSheetId="139">IF('[3]Pos Log Serang 260721'!XFD1=0,"nol",IF(TYPE('[3]Pos Log Serang 260721'!XFD1)=1,IF(MOD('[3]Pos Log Serang 260721'!XFD1,INT('[3]Pos Log Serang 260721'!XFD1))=0,TRIM('403_PT Super Sukses_MAS Kargo'!milyar4&amp;'403_PT Super Sukses_MAS Kargo'!juta4&amp;'403_PT Super Sukses_MAS Kargo'!ribu4&amp;'403_PT Super Sukses_MAS Kargo'!ratus4),"ANGKA HARUS BILANGAN BULAT!"),"DATA TIDAK BOLEH BERTIPE TEKS!"))</definedName>
    <definedName name="trbl4" localSheetId="140">IF('[3]Pos Log Serang 260721'!XFD1=0,"nol",IF(TYPE('[3]Pos Log Serang 260721'!XFD1)=1,IF(MOD('[3]Pos Log Serang 260721'!XFD1,INT('[3]Pos Log Serang 260721'!XFD1))=0,TRIM('404_MAS Kargo_Pontianak'!milyar4&amp;'404_MAS Kargo_Pontianak'!juta4&amp;'404_MAS Kargo_Pontianak'!ribu4&amp;'404_MAS Kargo_Pontianak'!ratus4),"ANGKA HARUS BILANGAN BULAT!"),"DATA TIDAK BOLEH BERTIPE TEKS!"))</definedName>
    <definedName name="trbl4" localSheetId="141">IF('[3]Pos Log Serang 260721'!XFD1=0,"nol",IF(TYPE('[3]Pos Log Serang 260721'!XFD1)=1,IF(MOD('[3]Pos Log Serang 260721'!XFD1,INT('[3]Pos Log Serang 260721'!XFD1))=0,TRIM('405_PT Korea Global_MAS Kargo'!milyar4&amp;'405_PT Korea Global_MAS Kargo'!juta4&amp;'405_PT Korea Global_MAS Kargo'!ribu4&amp;'405_PT Korea Global_MAS Kargo'!ratus4),"ANGKA HARUS BILANGAN BULAT!"),"DATA TIDAK BOLEH BERTIPE TEKS!"))</definedName>
    <definedName name="trbl4" localSheetId="142">IF('[3]Pos Log Serang 260721'!XFD1=0,"nol",IF(TYPE('[3]Pos Log Serang 260721'!XFD1)=1,IF(MOD('[3]Pos Log Serang 260721'!XFD1,INT('[3]Pos Log Serang 260721'!XFD1))=0,TRIM('406_PT Almas_MAS Kargo'!milyar4&amp;'406_PT Almas_MAS Kargo'!juta4&amp;'406_PT Almas_MAS Kargo'!ribu4&amp;'406_PT Almas_MAS Kargo'!ratus4),"ANGKA HARUS BILANGAN BULAT!"),"DATA TIDAK BOLEH BERTIPE TEKS!"))</definedName>
    <definedName name="trbl4" localSheetId="143">IF('[3]Pos Log Serang 260721'!XFD1=0,"nol",IF(TYPE('[3]Pos Log Serang 260721'!XFD1)=1,IF(MOD('[3]Pos Log Serang 260721'!XFD1,INT('[3]Pos Log Serang 260721'!XFD1))=0,TRIM('407_Wipa_Batam'!milyar4&amp;'407_Wipa_Batam'!juta4&amp;'407_Wipa_Batam'!ribu4&amp;'407_Wipa_Batam'!ratus4),"ANGKA HARUS BILANGAN BULAT!"),"DATA TIDAK BOLEH BERTIPE TEKS!"))</definedName>
    <definedName name="trbl4" localSheetId="144">IF('[3]Pos Log Serang 260721'!XFD1=0,"nol",IF(TYPE('[3]Pos Log Serang 260721'!XFD1)=1,IF(MOD('[3]Pos Log Serang 260721'!XFD1,INT('[3]Pos Log Serang 260721'!XFD1))=0,TRIM('408_Trawlbens_Batam'!milyar4&amp;'408_Trawlbens_Batam'!juta4&amp;'408_Trawlbens_Batam'!ribu4&amp;'408_Trawlbens_Batam'!ratus4),"ANGKA HARUS BILANGAN BULAT!"),"DATA TIDAK BOLEH BERTIPE TEKS!"))</definedName>
    <definedName name="trbl4">IF('[3]Pos Log Serang 260721'!XFD1=0,"nol",IF(TYPE('[3]Pos Log Serang 260721'!XFD1)=1,IF(MOD('[3]Pos Log Serang 260721'!XFD1,INT('[3]Pos Log Serang 260721'!XFD1))=0,TRIM(milyar4&amp;juta4&amp;ribu4&amp;ratus4),"ANGKA HARUS BILANGAN BULAT!"),"DATA TIDAK BOLEH BERTIPE TEKS!"))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49" l="1"/>
  <c r="I18" i="149"/>
  <c r="I19" i="149" s="1"/>
  <c r="I21" i="149" l="1"/>
  <c r="I23" i="149" s="1"/>
  <c r="I32" i="148"/>
  <c r="J18" i="148"/>
  <c r="J19" i="148" s="1"/>
  <c r="J23" i="148" s="1"/>
  <c r="I22" i="149" l="1"/>
  <c r="J18" i="147"/>
  <c r="I32" i="147"/>
  <c r="J19" i="147"/>
  <c r="J23" i="147" s="1"/>
  <c r="I32" i="146" l="1"/>
  <c r="J18" i="146"/>
  <c r="J19" i="146" s="1"/>
  <c r="J23" i="146" s="1"/>
  <c r="I32" i="145" l="1"/>
  <c r="J18" i="145"/>
  <c r="J19" i="145" s="1"/>
  <c r="J23" i="145" s="1"/>
  <c r="I32" i="144"/>
  <c r="J18" i="144"/>
  <c r="J19" i="144" s="1"/>
  <c r="J23" i="144" s="1"/>
  <c r="H34" i="143" l="1"/>
  <c r="I19" i="143"/>
  <c r="I20" i="143" s="1"/>
  <c r="I24" i="143" s="1"/>
  <c r="I25" i="143" s="1"/>
  <c r="I23" i="143" l="1"/>
  <c r="I22" i="143"/>
  <c r="I32" i="142" l="1"/>
  <c r="J18" i="142"/>
  <c r="J19" i="142" s="1"/>
  <c r="J23" i="142" s="1"/>
  <c r="J18" i="141"/>
  <c r="J19" i="141"/>
  <c r="J23" i="141" s="1"/>
  <c r="H32" i="141"/>
  <c r="G33" i="140"/>
  <c r="H18" i="140"/>
  <c r="H19" i="140" s="1"/>
  <c r="H23" i="140" s="1"/>
  <c r="I35" i="139" l="1"/>
  <c r="J19" i="139"/>
  <c r="J20" i="139" s="1"/>
  <c r="J24" i="139" s="1"/>
  <c r="J19" i="138"/>
  <c r="I33" i="138" l="1"/>
  <c r="J18" i="138"/>
  <c r="J20" i="138" l="1"/>
  <c r="J24" i="138" s="1"/>
  <c r="I32" i="137"/>
  <c r="J18" i="137"/>
  <c r="J19" i="137" s="1"/>
  <c r="J23" i="137" s="1"/>
  <c r="I32" i="136" l="1"/>
  <c r="J18" i="136"/>
  <c r="J19" i="136" s="1"/>
  <c r="J23" i="136" s="1"/>
  <c r="I32" i="135"/>
  <c r="J18" i="135"/>
  <c r="J19" i="135" s="1"/>
  <c r="J23" i="135" s="1"/>
  <c r="H34" i="134" l="1"/>
  <c r="I19" i="134"/>
  <c r="I20" i="134" s="1"/>
  <c r="I22" i="134" l="1"/>
  <c r="I23" i="134"/>
  <c r="I25" i="134" s="1"/>
  <c r="I24" i="134"/>
  <c r="I32" i="133"/>
  <c r="J18" i="133"/>
  <c r="J19" i="133" s="1"/>
  <c r="J23" i="133" s="1"/>
  <c r="I32" i="132"/>
  <c r="J18" i="132"/>
  <c r="J19" i="132" s="1"/>
  <c r="J23" i="132" s="1"/>
  <c r="I32" i="131"/>
  <c r="J18" i="131"/>
  <c r="J19" i="131" s="1"/>
  <c r="J23" i="131" s="1"/>
  <c r="I32" i="130"/>
  <c r="J18" i="130"/>
  <c r="J19" i="130" s="1"/>
  <c r="J23" i="130" s="1"/>
  <c r="I32" i="129"/>
  <c r="J18" i="129"/>
  <c r="J19" i="129" s="1"/>
  <c r="J23" i="129" s="1"/>
  <c r="I32" i="128"/>
  <c r="J18" i="128"/>
  <c r="J19" i="128" s="1"/>
  <c r="J23" i="128" s="1"/>
  <c r="H32" i="127" l="1"/>
  <c r="I18" i="127"/>
  <c r="I19" i="127" s="1"/>
  <c r="I22" i="127" l="1"/>
  <c r="I23" i="127" s="1"/>
  <c r="H32" i="126" l="1"/>
  <c r="I18" i="126"/>
  <c r="I19" i="126" s="1"/>
  <c r="I22" i="126" s="1"/>
  <c r="I23" i="126" s="1"/>
  <c r="N22" i="125" l="1"/>
  <c r="H34" i="125"/>
  <c r="I19" i="125"/>
  <c r="I20" i="125" s="1"/>
  <c r="I24" i="125" s="1"/>
  <c r="I32" i="124" l="1"/>
  <c r="J18" i="124"/>
  <c r="J19" i="124" s="1"/>
  <c r="J23" i="124" s="1"/>
  <c r="I32" i="123"/>
  <c r="J18" i="123"/>
  <c r="J19" i="123" s="1"/>
  <c r="J23" i="123" s="1"/>
  <c r="J18" i="122"/>
  <c r="I32" i="122" l="1"/>
  <c r="J19" i="122"/>
  <c r="J23" i="122" s="1"/>
  <c r="I32" i="121"/>
  <c r="J18" i="121"/>
  <c r="J19" i="121" s="1"/>
  <c r="J23" i="121" s="1"/>
  <c r="I32" i="120"/>
  <c r="J18" i="120"/>
  <c r="J19" i="120" s="1"/>
  <c r="J23" i="120" s="1"/>
  <c r="I32" i="119"/>
  <c r="J18" i="119"/>
  <c r="J19" i="119" s="1"/>
  <c r="J23" i="119" s="1"/>
  <c r="I32" i="118"/>
  <c r="J18" i="118"/>
  <c r="J19" i="118" s="1"/>
  <c r="J23" i="118" s="1"/>
  <c r="I32" i="117"/>
  <c r="J18" i="117"/>
  <c r="J19" i="117" s="1"/>
  <c r="J23" i="117" s="1"/>
  <c r="I32" i="116" l="1"/>
  <c r="J18" i="116"/>
  <c r="J19" i="116" s="1"/>
  <c r="J23" i="116" s="1"/>
  <c r="J19" i="107" l="1"/>
  <c r="H35" i="115" l="1"/>
  <c r="I19" i="115"/>
  <c r="I20" i="115" s="1"/>
  <c r="I24" i="115" s="1"/>
  <c r="J19" i="114"/>
  <c r="I19" i="90"/>
  <c r="I33" i="114"/>
  <c r="J18" i="114"/>
  <c r="J18" i="113"/>
  <c r="J19" i="113" s="1"/>
  <c r="J23" i="113" s="1"/>
  <c r="I32" i="113"/>
  <c r="J20" i="114" l="1"/>
  <c r="J24" i="114"/>
  <c r="H36" i="112"/>
  <c r="I19" i="112"/>
  <c r="I20" i="112" s="1"/>
  <c r="I24" i="112" s="1"/>
  <c r="H32" i="111" l="1"/>
  <c r="I18" i="111"/>
  <c r="I19" i="111" s="1"/>
  <c r="I23" i="111" s="1"/>
  <c r="J18" i="32"/>
  <c r="J19" i="32" s="1"/>
  <c r="I32" i="110"/>
  <c r="J18" i="110"/>
  <c r="J19" i="110" s="1"/>
  <c r="J19" i="109"/>
  <c r="J20" i="109" s="1"/>
  <c r="I35" i="109"/>
  <c r="I35" i="108"/>
  <c r="J19" i="108"/>
  <c r="J20" i="108" s="1"/>
  <c r="J24" i="108" s="1"/>
  <c r="I35" i="107"/>
  <c r="J20" i="107"/>
  <c r="J23" i="107" s="1"/>
  <c r="J24" i="107" s="1"/>
  <c r="I33" i="106"/>
  <c r="J18" i="106"/>
  <c r="J19" i="106" s="1"/>
  <c r="J23" i="106" s="1"/>
  <c r="I32" i="105"/>
  <c r="J18" i="105"/>
  <c r="J19" i="105" s="1"/>
  <c r="J23" i="105" s="1"/>
  <c r="I32" i="104"/>
  <c r="J18" i="104"/>
  <c r="J19" i="104" s="1"/>
  <c r="J23" i="104" s="1"/>
  <c r="J23" i="110" l="1"/>
  <c r="J24" i="109"/>
  <c r="H36" i="103" l="1"/>
  <c r="I19" i="103"/>
  <c r="I20" i="103" s="1"/>
  <c r="I24" i="103" s="1"/>
  <c r="I19" i="23"/>
  <c r="J18" i="77" l="1"/>
  <c r="I32" i="102" l="1"/>
  <c r="J18" i="102"/>
  <c r="J19" i="102" s="1"/>
  <c r="J23" i="102" s="1"/>
  <c r="I32" i="101"/>
  <c r="J18" i="101"/>
  <c r="J19" i="101" s="1"/>
  <c r="J23" i="101" s="1"/>
  <c r="P21" i="100"/>
  <c r="J19" i="100"/>
  <c r="I33" i="100"/>
  <c r="J18" i="100"/>
  <c r="H32" i="99"/>
  <c r="I18" i="99"/>
  <c r="I19" i="99" s="1"/>
  <c r="J20" i="100" l="1"/>
  <c r="N20" i="100" s="1"/>
  <c r="P20" i="100" s="1"/>
  <c r="I21" i="99"/>
  <c r="I23" i="99" s="1"/>
  <c r="P22" i="100"/>
  <c r="J24" i="100"/>
  <c r="H35" i="98"/>
  <c r="I19" i="98"/>
  <c r="I20" i="98" s="1"/>
  <c r="I24" i="98" s="1"/>
  <c r="H35" i="97"/>
  <c r="I19" i="97"/>
  <c r="I20" i="97" s="1"/>
  <c r="I24" i="97" s="1"/>
  <c r="J19" i="96"/>
  <c r="J20" i="96" s="1"/>
  <c r="J24" i="96" s="1"/>
  <c r="I35" i="96"/>
  <c r="I22" i="99" l="1"/>
  <c r="J19" i="94"/>
  <c r="J20" i="94" s="1"/>
  <c r="J24" i="94" s="1"/>
  <c r="I35" i="94"/>
  <c r="I35" i="93"/>
  <c r="J20" i="93"/>
  <c r="J24" i="93" s="1"/>
  <c r="J19" i="92"/>
  <c r="J21" i="92"/>
  <c r="I37" i="92"/>
  <c r="J20" i="92"/>
  <c r="J20" i="91"/>
  <c r="J19" i="91"/>
  <c r="J21" i="91" l="1"/>
  <c r="J22" i="92"/>
  <c r="J26" i="92" s="1"/>
  <c r="I36" i="91"/>
  <c r="J25" i="91"/>
  <c r="I20" i="90"/>
  <c r="H34" i="90"/>
  <c r="I18" i="90"/>
  <c r="J18" i="89"/>
  <c r="J19" i="89" s="1"/>
  <c r="J23" i="89" s="1"/>
  <c r="I32" i="89"/>
  <c r="J18" i="88"/>
  <c r="I32" i="88"/>
  <c r="I19" i="87"/>
  <c r="I21" i="90" l="1"/>
  <c r="J19" i="88"/>
  <c r="J23" i="88" s="1"/>
  <c r="I25" i="90"/>
  <c r="H33" i="87" l="1"/>
  <c r="I18" i="87"/>
  <c r="I32" i="86"/>
  <c r="J18" i="86"/>
  <c r="J19" i="86" s="1"/>
  <c r="J19" i="85"/>
  <c r="I33" i="85"/>
  <c r="J18" i="85"/>
  <c r="I32" i="84"/>
  <c r="J18" i="84"/>
  <c r="J19" i="84" s="1"/>
  <c r="J23" i="84" s="1"/>
  <c r="I32" i="83"/>
  <c r="J18" i="83"/>
  <c r="J19" i="83" s="1"/>
  <c r="J23" i="83" s="1"/>
  <c r="I32" i="82"/>
  <c r="J18" i="82"/>
  <c r="J19" i="82" s="1"/>
  <c r="J23" i="82" s="1"/>
  <c r="I32" i="80"/>
  <c r="J18" i="80"/>
  <c r="J19" i="80" s="1"/>
  <c r="J23" i="80" s="1"/>
  <c r="I32" i="79"/>
  <c r="J18" i="79"/>
  <c r="J19" i="79" s="1"/>
  <c r="J23" i="79" s="1"/>
  <c r="J20" i="85" l="1"/>
  <c r="J24" i="85" s="1"/>
  <c r="I20" i="87"/>
  <c r="I24" i="87" s="1"/>
  <c r="J23" i="86"/>
  <c r="I32" i="78" l="1"/>
  <c r="J18" i="78"/>
  <c r="J19" i="78" s="1"/>
  <c r="J23" i="78" s="1"/>
  <c r="I32" i="77"/>
  <c r="J19" i="77"/>
  <c r="J23" i="77" s="1"/>
  <c r="H36" i="76" l="1"/>
  <c r="I19" i="76"/>
  <c r="I20" i="76" s="1"/>
  <c r="I24" i="76" s="1"/>
  <c r="H36" i="75"/>
  <c r="I19" i="75"/>
  <c r="I20" i="75" s="1"/>
  <c r="I24" i="75" s="1"/>
  <c r="H36" i="74"/>
  <c r="I19" i="74"/>
  <c r="I20" i="74" s="1"/>
  <c r="I24" i="74" s="1"/>
  <c r="H36" i="73"/>
  <c r="I19" i="73"/>
  <c r="I20" i="73" s="1"/>
  <c r="I24" i="73" s="1"/>
  <c r="I18" i="72" l="1"/>
  <c r="I19" i="72" s="1"/>
  <c r="H32" i="72"/>
  <c r="I23" i="72" l="1"/>
  <c r="H33" i="71" l="1"/>
  <c r="I19" i="71"/>
  <c r="I18" i="71"/>
  <c r="I20" i="71" l="1"/>
  <c r="I23" i="71" s="1"/>
  <c r="I24" i="71" s="1"/>
  <c r="H33" i="70"/>
  <c r="I19" i="70"/>
  <c r="I18" i="70"/>
  <c r="H33" i="69"/>
  <c r="I19" i="69"/>
  <c r="I18" i="69"/>
  <c r="I19" i="68"/>
  <c r="I23" i="68"/>
  <c r="I20" i="68"/>
  <c r="H34" i="68"/>
  <c r="I18" i="68"/>
  <c r="H32" i="67"/>
  <c r="I18" i="67"/>
  <c r="I19" i="67" s="1"/>
  <c r="I22" i="67" s="1"/>
  <c r="I23" i="67" s="1"/>
  <c r="H32" i="66"/>
  <c r="I18" i="66"/>
  <c r="I19" i="66" s="1"/>
  <c r="I22" i="66" s="1"/>
  <c r="I23" i="66" s="1"/>
  <c r="I22" i="64"/>
  <c r="H33" i="65"/>
  <c r="I19" i="65"/>
  <c r="I18" i="65"/>
  <c r="I20" i="65" s="1"/>
  <c r="G19" i="64"/>
  <c r="I19" i="64" s="1"/>
  <c r="H33" i="64"/>
  <c r="I18" i="64"/>
  <c r="I20" i="70" l="1"/>
  <c r="I20" i="69"/>
  <c r="I23" i="69" s="1"/>
  <c r="I24" i="69" s="1"/>
  <c r="I23" i="70"/>
  <c r="I24" i="70" s="1"/>
  <c r="I21" i="68"/>
  <c r="I24" i="68" s="1"/>
  <c r="I25" i="68" s="1"/>
  <c r="I23" i="65"/>
  <c r="I24" i="65" s="1"/>
  <c r="I20" i="64"/>
  <c r="I23" i="64" s="1"/>
  <c r="I24" i="64" s="1"/>
  <c r="J18" i="53" l="1"/>
  <c r="I32" i="63" l="1"/>
  <c r="J18" i="63"/>
  <c r="J19" i="63" s="1"/>
  <c r="J23" i="63" s="1"/>
  <c r="I32" i="62"/>
  <c r="J18" i="62"/>
  <c r="J19" i="62" s="1"/>
  <c r="J23" i="62" s="1"/>
  <c r="I32" i="61"/>
  <c r="J18" i="61"/>
  <c r="J19" i="61" s="1"/>
  <c r="J23" i="61" s="1"/>
  <c r="I32" i="60"/>
  <c r="J18" i="60"/>
  <c r="J19" i="60" s="1"/>
  <c r="J23" i="60" s="1"/>
  <c r="I32" i="59"/>
  <c r="J18" i="59"/>
  <c r="J19" i="59" s="1"/>
  <c r="J23" i="59" s="1"/>
  <c r="I32" i="58"/>
  <c r="J18" i="58"/>
  <c r="J19" i="58" s="1"/>
  <c r="J23" i="58" s="1"/>
  <c r="I32" i="57"/>
  <c r="J18" i="57"/>
  <c r="J19" i="57" s="1"/>
  <c r="J23" i="57" s="1"/>
  <c r="J18" i="56"/>
  <c r="J19" i="56" s="1"/>
  <c r="J23" i="56" s="1"/>
  <c r="I32" i="56"/>
  <c r="J19" i="55" l="1"/>
  <c r="I33" i="55"/>
  <c r="J18" i="55"/>
  <c r="J20" i="55" l="1"/>
  <c r="J24" i="55" s="1"/>
  <c r="I32" i="54"/>
  <c r="J18" i="54"/>
  <c r="J19" i="54" s="1"/>
  <c r="J23" i="54" s="1"/>
  <c r="J19" i="53"/>
  <c r="J23" i="53" s="1"/>
  <c r="I32" i="53"/>
  <c r="H34" i="52" l="1"/>
  <c r="I19" i="52"/>
  <c r="I18" i="52"/>
  <c r="I20" i="52" l="1"/>
  <c r="I24" i="52" s="1"/>
  <c r="M22" i="51" l="1"/>
  <c r="I18" i="51"/>
  <c r="I19" i="51" s="1"/>
  <c r="I23" i="51" s="1"/>
  <c r="H32" i="51"/>
  <c r="J19" i="50" l="1"/>
  <c r="I33" i="50"/>
  <c r="J18" i="50"/>
  <c r="I32" i="49"/>
  <c r="J18" i="49"/>
  <c r="J19" i="49" s="1"/>
  <c r="J23" i="49" s="1"/>
  <c r="I32" i="48"/>
  <c r="J18" i="48"/>
  <c r="J19" i="48" s="1"/>
  <c r="J23" i="48" s="1"/>
  <c r="J20" i="50" l="1"/>
  <c r="J24" i="50" s="1"/>
  <c r="J19" i="39"/>
  <c r="H34" i="46" l="1"/>
  <c r="I19" i="46"/>
  <c r="I20" i="46" s="1"/>
  <c r="I24" i="46" l="1"/>
  <c r="I22" i="46"/>
  <c r="I25" i="46" s="1"/>
  <c r="I23" i="46"/>
  <c r="H32" i="45" l="1"/>
  <c r="I18" i="45"/>
  <c r="I19" i="45" s="1"/>
  <c r="I23" i="45" s="1"/>
  <c r="I32" i="44" l="1"/>
  <c r="J18" i="44"/>
  <c r="J19" i="44" s="1"/>
  <c r="J23" i="44" s="1"/>
  <c r="I32" i="43"/>
  <c r="J18" i="43"/>
  <c r="J19" i="43" s="1"/>
  <c r="J23" i="43" s="1"/>
  <c r="N21" i="42" l="1"/>
  <c r="I35" i="42"/>
  <c r="N20" i="42"/>
  <c r="N22" i="42" s="1"/>
  <c r="J19" i="42"/>
  <c r="J20" i="42" s="1"/>
  <c r="I32" i="41"/>
  <c r="J18" i="41"/>
  <c r="J19" i="41" s="1"/>
  <c r="J23" i="41" s="1"/>
  <c r="I32" i="40"/>
  <c r="J18" i="40"/>
  <c r="J19" i="40" s="1"/>
  <c r="J23" i="40" s="1"/>
  <c r="I33" i="39"/>
  <c r="J18" i="39"/>
  <c r="I32" i="38"/>
  <c r="J18" i="38"/>
  <c r="J19" i="38" s="1"/>
  <c r="J23" i="38" s="1"/>
  <c r="I32" i="37"/>
  <c r="J18" i="37"/>
  <c r="J19" i="37" s="1"/>
  <c r="J23" i="37" s="1"/>
  <c r="I32" i="36"/>
  <c r="J18" i="36"/>
  <c r="J19" i="36" s="1"/>
  <c r="J23" i="36" s="1"/>
  <c r="I32" i="35"/>
  <c r="J18" i="35"/>
  <c r="J19" i="35" s="1"/>
  <c r="J23" i="35" s="1"/>
  <c r="I32" i="34"/>
  <c r="J18" i="34"/>
  <c r="J19" i="34" s="1"/>
  <c r="J23" i="34" s="1"/>
  <c r="I32" i="33"/>
  <c r="J18" i="33"/>
  <c r="J19" i="33" s="1"/>
  <c r="J23" i="33" s="1"/>
  <c r="I32" i="32"/>
  <c r="J23" i="32"/>
  <c r="I32" i="31"/>
  <c r="J18" i="31"/>
  <c r="J19" i="31" s="1"/>
  <c r="J23" i="31" s="1"/>
  <c r="I18" i="30"/>
  <c r="I19" i="30" s="1"/>
  <c r="I23" i="30" s="1"/>
  <c r="H32" i="30"/>
  <c r="H32" i="29"/>
  <c r="I18" i="29"/>
  <c r="I19" i="29" s="1"/>
  <c r="I23" i="29" s="1"/>
  <c r="I32" i="28"/>
  <c r="J18" i="28"/>
  <c r="J19" i="28" s="1"/>
  <c r="J23" i="28" s="1"/>
  <c r="I32" i="27"/>
  <c r="J19" i="27"/>
  <c r="J23" i="27" s="1"/>
  <c r="I18" i="26"/>
  <c r="I19" i="26" s="1"/>
  <c r="I23" i="26" s="1"/>
  <c r="H32" i="26"/>
  <c r="I32" i="25"/>
  <c r="J18" i="25"/>
  <c r="J19" i="25" s="1"/>
  <c r="J23" i="25" s="1"/>
  <c r="J20" i="39" l="1"/>
  <c r="J24" i="39" s="1"/>
  <c r="J24" i="42"/>
  <c r="H36" i="24"/>
  <c r="I19" i="24"/>
  <c r="I20" i="24" s="1"/>
  <c r="I24" i="24" s="1"/>
  <c r="H36" i="23"/>
  <c r="I20" i="23"/>
  <c r="I24" i="23" s="1"/>
  <c r="G33" i="22"/>
  <c r="H18" i="22"/>
  <c r="H19" i="22" s="1"/>
  <c r="H23" i="22" s="1"/>
  <c r="G33" i="21"/>
  <c r="H18" i="21"/>
  <c r="H19" i="21" s="1"/>
  <c r="H23" i="21" s="1"/>
  <c r="I34" i="20"/>
  <c r="J19" i="20"/>
  <c r="J20" i="20" s="1"/>
  <c r="J24" i="20" s="1"/>
  <c r="J19" i="5"/>
  <c r="I32" i="19"/>
  <c r="J18" i="19"/>
  <c r="J19" i="19" l="1"/>
  <c r="J23" i="19" s="1"/>
  <c r="I32" i="18"/>
  <c r="O22" i="18"/>
  <c r="O21" i="18"/>
  <c r="J18" i="18"/>
  <c r="J19" i="18" s="1"/>
  <c r="J23" i="18" s="1"/>
  <c r="O23" i="18" l="1"/>
  <c r="J21" i="16"/>
  <c r="J20" i="16"/>
  <c r="H33" i="17" l="1"/>
  <c r="I19" i="17"/>
  <c r="I18" i="17"/>
  <c r="I20" i="17" l="1"/>
  <c r="I23" i="17" s="1"/>
  <c r="I24" i="17" s="1"/>
  <c r="I37" i="16"/>
  <c r="J19" i="16"/>
  <c r="J22" i="16" s="1"/>
  <c r="J26" i="16" l="1"/>
  <c r="I19" i="15"/>
  <c r="I20" i="15" s="1"/>
  <c r="I24" i="15" s="1"/>
  <c r="H34" i="15"/>
  <c r="I34" i="14"/>
  <c r="J19" i="14"/>
  <c r="J20" i="14" s="1"/>
  <c r="J24" i="14" s="1"/>
  <c r="H35" i="13"/>
  <c r="I19" i="13"/>
  <c r="I20" i="13" s="1"/>
  <c r="I24" i="13" s="1"/>
  <c r="J20" i="12" l="1"/>
  <c r="I35" i="12"/>
  <c r="J19" i="12"/>
  <c r="J21" i="12" s="1"/>
  <c r="H35" i="11"/>
  <c r="I19" i="11"/>
  <c r="I20" i="11" s="1"/>
  <c r="I24" i="11" s="1"/>
  <c r="H35" i="10"/>
  <c r="I19" i="10"/>
  <c r="I20" i="10" s="1"/>
  <c r="I24" i="10" s="1"/>
  <c r="J25" i="9"/>
  <c r="J22" i="9"/>
  <c r="J21" i="9"/>
  <c r="J20" i="9"/>
  <c r="J19" i="9"/>
  <c r="I36" i="9"/>
  <c r="J18" i="9"/>
  <c r="J17" i="9"/>
  <c r="H33" i="8"/>
  <c r="I19" i="8"/>
  <c r="I18" i="8"/>
  <c r="I19" i="7"/>
  <c r="H33" i="7"/>
  <c r="I18" i="7"/>
  <c r="I19" i="6"/>
  <c r="I18" i="6"/>
  <c r="H33" i="6"/>
  <c r="J20" i="5"/>
  <c r="J23" i="9" l="1"/>
  <c r="I20" i="7"/>
  <c r="I23" i="7" s="1"/>
  <c r="I24" i="7" s="1"/>
  <c r="J25" i="12"/>
  <c r="J26" i="9"/>
  <c r="J27" i="9" s="1"/>
  <c r="I20" i="8"/>
  <c r="I23" i="8" s="1"/>
  <c r="I24" i="8" s="1"/>
  <c r="I20" i="6"/>
  <c r="I23" i="6" s="1"/>
  <c r="I24" i="6" s="1"/>
  <c r="I34" i="5" l="1"/>
  <c r="J24" i="5" l="1"/>
  <c r="H18" i="4" l="1"/>
  <c r="H19" i="4" s="1"/>
  <c r="H23" i="4" s="1"/>
  <c r="G33" i="4"/>
  <c r="J19" i="3" l="1"/>
  <c r="J20" i="3" s="1"/>
  <c r="J24" i="3" s="1"/>
  <c r="I34" i="3"/>
  <c r="I18" i="2"/>
  <c r="I19" i="2" s="1"/>
  <c r="I23" i="2" s="1"/>
  <c r="H32" i="2"/>
</calcChain>
</file>

<file path=xl/sharedStrings.xml><?xml version="1.0" encoding="utf-8"?>
<sst xmlns="http://schemas.openxmlformats.org/spreadsheetml/2006/main" count="7149" uniqueCount="890">
  <si>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</si>
  <si>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</si>
  <si>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</si>
  <si>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</si>
  <si>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</si>
  <si>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</si>
  <si>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</si>
  <si>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</si>
  <si>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</si>
  <si>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</si>
  <si>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</si>
  <si>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</si>
  <si>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JO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</si>
  <si>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</si>
  <si>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</si>
  <si>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</si>
  <si>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</si>
  <si>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</si>
  <si>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</si>
  <si>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</si>
  <si>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</si>
  <si>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</si>
  <si>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</si>
  <si>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</si>
  <si>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</si>
  <si>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DP</t>
  </si>
  <si>
    <t xml:space="preserve"> </t>
  </si>
  <si>
    <t>Pelunasan</t>
  </si>
  <si>
    <t>Total</t>
  </si>
  <si>
    <t>Payment Instructions</t>
  </si>
  <si>
    <t>Pay Cheque or Transfer to :</t>
  </si>
  <si>
    <t>BCA-IDR</t>
  </si>
  <si>
    <t>A/C : 521-178-2995</t>
  </si>
  <si>
    <t>A/N : M. IMAM</t>
  </si>
  <si>
    <t xml:space="preserve">Bekasi, </t>
  </si>
  <si>
    <t>Dede Komalasari</t>
  </si>
  <si>
    <t>: PT. Nusantara Citra Terpadu</t>
  </si>
  <si>
    <t>Lampung</t>
  </si>
  <si>
    <t>Trucking Pengiriman Barang Tujuan Mesuji Lampung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</si>
  <si>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</si>
  <si>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</si>
  <si>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 xml:space="preserve"> 274/PCI/K2/IV/22</t>
  </si>
  <si>
    <t>: PT. Indah Jaya Express</t>
  </si>
  <si>
    <t xml:space="preserve">  Jakarta</t>
  </si>
  <si>
    <t>: Finance Dept</t>
  </si>
  <si>
    <t xml:space="preserve"> 01 April 2022</t>
  </si>
  <si>
    <t xml:space="preserve"> 14 April 2022</t>
  </si>
  <si>
    <t>0763</t>
  </si>
  <si>
    <t xml:space="preserve"> 275/PCI/K2/IV/22</t>
  </si>
  <si>
    <t>0704</t>
  </si>
  <si>
    <t>405218</t>
  </si>
  <si>
    <t>Pengiriman Barang Tujuan PT. Mitra Andalan Mukti</t>
  </si>
  <si>
    <t>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</si>
  <si>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Tujuh Puluh Delapan Ribu Rupiah.</t>
    </r>
  </si>
  <si>
    <t>: PT. Mahardika Telekomunikasi Indonesia</t>
  </si>
  <si>
    <t xml:space="preserve">DP </t>
  </si>
  <si>
    <t>0728</t>
  </si>
  <si>
    <t>Jawa Barat</t>
  </si>
  <si>
    <t>Trucking Pengiriman Barang Daerah Jawa Barat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</si>
  <si>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Dua Juta Rupiah.</t>
    </r>
  </si>
  <si>
    <t xml:space="preserve"> 276/PCI/K2/IV/22</t>
  </si>
  <si>
    <t>: PT. Menara Warna Indonesia</t>
  </si>
  <si>
    <t>: Ibu Ani</t>
  </si>
  <si>
    <t>PROJECT</t>
  </si>
  <si>
    <t>PICK UP DATE</t>
  </si>
  <si>
    <t>CONSIGNEE</t>
  </si>
  <si>
    <t>PELUNASAN</t>
  </si>
  <si>
    <t>DEDE KOMALASARI</t>
  </si>
  <si>
    <t>: Bahtera Surya Cargo (JHHP)</t>
  </si>
  <si>
    <t>Kota Bumi</t>
  </si>
  <si>
    <t>Biaya Bongkar</t>
  </si>
  <si>
    <t xml:space="preserve">Pelunasan </t>
  </si>
  <si>
    <t xml:space="preserve"> 278/PCI/K2/IV/22</t>
  </si>
  <si>
    <t>0663</t>
  </si>
  <si>
    <t>: Bahtera Surya Cargo (KINO)</t>
  </si>
  <si>
    <t>E99440</t>
  </si>
  <si>
    <t>E99441</t>
  </si>
  <si>
    <t>Kisaran</t>
  </si>
  <si>
    <t>Pengiriman Barang Tujuan Kota Kisaran ( B 9576 KFC )</t>
  </si>
  <si>
    <t>Pengiriman Barang Tujuan Kota Rantau Prapat( B 9576 KFC )</t>
  </si>
  <si>
    <t>Rantau Prapat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</si>
  <si>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Ribu Rupiah.</t>
    </r>
  </si>
  <si>
    <t>: Bahtera Surya Cargo (Alam Hijau)</t>
  </si>
  <si>
    <t>0734</t>
  </si>
  <si>
    <t xml:space="preserve"> 279/PCI/K2/IV/22</t>
  </si>
  <si>
    <t>E100908</t>
  </si>
  <si>
    <t>Pengiriman Barang Tujuan Kota Kota Bumi ( B 9105 JXR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</si>
  <si>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Ribu Rupiah.</t>
    </r>
  </si>
  <si>
    <t xml:space="preserve"> 280/PCI/K2/IV/22</t>
  </si>
  <si>
    <t>0696</t>
  </si>
  <si>
    <t>E98691</t>
  </si>
  <si>
    <t>Pengiriman Barang Tujuan Medan  ( BK 8234 FB )</t>
  </si>
  <si>
    <t>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</si>
  <si>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Seratus Enam Puluh Satu Ribu Rupiah.</t>
    </r>
  </si>
  <si>
    <t xml:space="preserve"> 281/PCI/K2/IV/22</t>
  </si>
  <si>
    <t>E99580</t>
  </si>
  <si>
    <t>0811</t>
  </si>
  <si>
    <t>Pengiriman Barang Tujuan Lampung  ( W 8704 UP )</t>
  </si>
  <si>
    <t>E99579</t>
  </si>
  <si>
    <t>E99581</t>
  </si>
  <si>
    <t>Pengiriman Barang Tujuan Kota Bumi ( B 9406 AI )</t>
  </si>
  <si>
    <t>0812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</si>
  <si>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Emapt Juta Tujuh Ratus Dua Puluh Delapan Ribu Rupiah.</t>
    </r>
  </si>
  <si>
    <t>0675</t>
  </si>
  <si>
    <t>PCIJKT000018979</t>
  </si>
  <si>
    <t>Trucking Pengiriman Barang Tujuan CV. Trans Agro Sembada ( FUSO N 9211 UN )</t>
  </si>
  <si>
    <t xml:space="preserve"> 282/PCI/K2/IV/22</t>
  </si>
  <si>
    <t xml:space="preserve"> 29 April 2022</t>
  </si>
  <si>
    <t xml:space="preserve"> 283/PCI/K2/IV/22</t>
  </si>
  <si>
    <t>0754</t>
  </si>
  <si>
    <t>Trucking Pengiriman Barang Tujuan Bekasi - Solo                                      (FUSO B 9476 AI )</t>
  </si>
  <si>
    <t>Pati</t>
  </si>
  <si>
    <t>: Bpk. Agha</t>
  </si>
  <si>
    <t>0828</t>
  </si>
  <si>
    <t>PCIJKT00019153</t>
  </si>
  <si>
    <t>Pengiriman Barang Tujuan Makassar - Jakarta</t>
  </si>
  <si>
    <t>Jakarta</t>
  </si>
  <si>
    <t>Biaya Pick Up</t>
  </si>
  <si>
    <t>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</si>
  <si>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Ratus Empat Belas Ribu Rupiah.</t>
    </r>
  </si>
  <si>
    <t xml:space="preserve"> 284/PCI/K2/IV/22</t>
  </si>
  <si>
    <t>: PT. Satya Alam Semesta</t>
  </si>
  <si>
    <t>Malang</t>
  </si>
  <si>
    <t xml:space="preserve"> 282A/PCI/K2/IV/22</t>
  </si>
  <si>
    <t>Pasuruan</t>
  </si>
  <si>
    <t>: PT. Persada Agro Sukses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</si>
  <si>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</si>
  <si>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Rupiah.</t>
    </r>
  </si>
  <si>
    <t xml:space="preserve"> 285/PCI/K2/IV/22</t>
  </si>
  <si>
    <t xml:space="preserve"> 02 April 2022</t>
  </si>
  <si>
    <t>0839</t>
  </si>
  <si>
    <t>: Bpk. Zudi</t>
  </si>
  <si>
    <t>Pengiriman Barang Tujuan Bekasi - Banjarmasin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</si>
  <si>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</si>
  <si>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Tujuh Puluh Delapan Ribu Lima Ratus  Rupiah.</t>
    </r>
  </si>
  <si>
    <t>: PT. Duta Nusantara</t>
  </si>
  <si>
    <t>: Bpk. Momon</t>
  </si>
  <si>
    <t>Pengiriman Barang Tujuan Lampung</t>
  </si>
  <si>
    <t>Fee Pa momon 1,5jt</t>
  </si>
  <si>
    <t>harga asli 5jt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</si>
  <si>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Rupiah.</t>
    </r>
  </si>
  <si>
    <t>0802</t>
  </si>
  <si>
    <t xml:space="preserve"> 286/PCI/K2/IV/22</t>
  </si>
  <si>
    <t>: PT. Segoro Intan Puraka</t>
  </si>
  <si>
    <t>:  Bpk. Dio</t>
  </si>
  <si>
    <t>Biaya Packing</t>
  </si>
  <si>
    <t>0796</t>
  </si>
  <si>
    <t>Korea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</si>
  <si>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Lima Puluh Ribu Seratus Empat Puluh Rupiah.</t>
    </r>
  </si>
  <si>
    <t xml:space="preserve"> 05 April 2022</t>
  </si>
  <si>
    <t xml:space="preserve"> 287/PCI/K2/IV/22</t>
  </si>
  <si>
    <t xml:space="preserve"> 288/PCI/K2/IV/22</t>
  </si>
  <si>
    <t xml:space="preserve"> 19 April 2022</t>
  </si>
  <si>
    <t>0695</t>
  </si>
  <si>
    <t>E100438</t>
  </si>
  <si>
    <t>Pengiriman Barang Tujuan Pekanbaru( B 9048 URO )</t>
  </si>
  <si>
    <t>Pekanbaru</t>
  </si>
  <si>
    <t>DP 04/04/22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</si>
  <si>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</si>
  <si>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t>Biaya Freight</t>
  </si>
  <si>
    <t>Biaya Remote Area</t>
  </si>
  <si>
    <t>: PT. Yasa Patria Perkasa</t>
  </si>
  <si>
    <t xml:space="preserve">Mba dede tolong buatin performa invoice PT.Yasa ya mb </t>
  </si>
  <si>
    <t>Alamat Loading : Mandalika mataram NTB</t>
  </si>
  <si>
    <t>Alamat kirim : Tanggobu - konawe</t>
  </si>
  <si>
    <t xml:space="preserve">Detail barang : Genset 200KVA </t>
  </si>
  <si>
    <t>Ukuran : P 280 x L 115 x T 205 : 4000 = 1650 kg x</t>
  </si>
  <si>
    <t xml:space="preserve">Penawaran harga Rp 12.500 </t>
  </si>
  <si>
    <t>Total 20.625.000</t>
  </si>
  <si>
    <t xml:space="preserve">Pengiriman Genset 200KVA Mandalika NTB - Tanggobu </t>
  </si>
  <si>
    <t>Konawe</t>
  </si>
  <si>
    <t>Bca a.n Rianto dwiyansyah 6240564554</t>
  </si>
  <si>
    <t>harga UP</t>
  </si>
  <si>
    <t>harga asli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</si>
  <si>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Tujuh Ratus Tiga Puluh Tujuh Ribu Lima Ratus Rupiah.</t>
    </r>
  </si>
  <si>
    <t xml:space="preserve"> 289/PCI/K2/IV/22</t>
  </si>
  <si>
    <t>0694</t>
  </si>
  <si>
    <t>:  PT. PCS Cargo</t>
  </si>
  <si>
    <t xml:space="preserve"> 290/PCI/K2/IV/22</t>
  </si>
  <si>
    <t xml:space="preserve"> 20 April 2022</t>
  </si>
  <si>
    <t>0658</t>
  </si>
  <si>
    <t>PCIJKT000018948</t>
  </si>
  <si>
    <t>Pengiriman Barang Tujuan Bidan Novita Mentawa Baru Ketapang</t>
  </si>
  <si>
    <t>Kalteng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</si>
  <si>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Tujuh Ratus Tujuh Puluh Ribu Rupiah.</t>
    </r>
  </si>
  <si>
    <t xml:space="preserve"> 291/PCI/K2/IV/22</t>
  </si>
  <si>
    <t>0825</t>
  </si>
  <si>
    <t>Sticker Edukasi</t>
  </si>
  <si>
    <t>PCIJKT000019161</t>
  </si>
  <si>
    <t xml:space="preserve">Pengiriman Barang Sticker Edukasi dan X banner MCA KMMSTujuan </t>
  </si>
  <si>
    <t>Cirebon</t>
  </si>
  <si>
    <t xml:space="preserve"> 292/PCI/K2/IV/22</t>
  </si>
  <si>
    <t>0466</t>
  </si>
  <si>
    <t>PSOM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</si>
  <si>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Ribu Rupiah.</t>
    </r>
  </si>
  <si>
    <t>Pengirim Barang Tujuan Gatot Subroto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</si>
  <si>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Ratus Dua Belas Ribu Rupiah.</t>
    </r>
  </si>
  <si>
    <t xml:space="preserve"> 293/PCI/K2/IV/22</t>
  </si>
  <si>
    <t>0842</t>
  </si>
  <si>
    <t>Trucking Pengiriman Barang Tujuan Sukahaji Indramayu</t>
  </si>
  <si>
    <t>Indramayu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</si>
  <si>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Tiga Ratus Ribu Rupiah.</t>
    </r>
  </si>
  <si>
    <t xml:space="preserve"> 294/PCI/K2/IV/22</t>
  </si>
  <si>
    <t>0762</t>
  </si>
  <si>
    <t>Trucking Pengiriman Barang Tujuan Bogor dan Pengandaran</t>
  </si>
  <si>
    <t>Bogor &amp; Pengandaran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</si>
  <si>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Dua Juta Tujuh Ratus Lima Puluh Ribu Rupiah.</t>
    </r>
  </si>
  <si>
    <t xml:space="preserve"> 06 April 2022</t>
  </si>
  <si>
    <t>0745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</si>
  <si>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Ratus Empat Puluh Enam Ribu Tujuh Ratus Empat Puluh Empat Rupiah.</t>
    </r>
  </si>
  <si>
    <t xml:space="preserve"> 296/PCI/K2/IV/22</t>
  </si>
  <si>
    <t>0746</t>
  </si>
  <si>
    <t>Trucking Pengiriman Barang Tujuan UD.Maju Bersama Lestari</t>
  </si>
  <si>
    <t>Trucking Pengiriman Barang Tujuan CV. Trans Agro Sembada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</si>
  <si>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Seratus Lima Puluh Tiga Ribu Dua Ratus Lima Puluh Enam Rupiah.</t>
    </r>
  </si>
  <si>
    <t>Ibu Rere</t>
  </si>
  <si>
    <t>Bpk. Irwan</t>
  </si>
  <si>
    <t>Ibu Ani</t>
  </si>
  <si>
    <t>: PT. Brama Expressindo</t>
  </si>
  <si>
    <t>: Ibu Rani</t>
  </si>
  <si>
    <t>Batam</t>
  </si>
  <si>
    <t xml:space="preserve"> 297/PCI/K2/IV/22</t>
  </si>
  <si>
    <t>0748</t>
  </si>
  <si>
    <t>PCIJKT000019017</t>
  </si>
  <si>
    <t>Pengiriman Barang Tujuan Frist Logistics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</si>
  <si>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Empat Ribu Rupiah.</t>
    </r>
  </si>
  <si>
    <t>Ibu rani atau Ibu Rika</t>
  </si>
  <si>
    <t>: CMT</t>
  </si>
  <si>
    <t>: Bpk. Eko</t>
  </si>
  <si>
    <t xml:space="preserve"> 298/PCI/K2/IV/22</t>
  </si>
  <si>
    <t>0735</t>
  </si>
  <si>
    <t>Pengiriman Barang Tujuan Pekanbaru</t>
  </si>
  <si>
    <t>Pa Eko/ Pa imam</t>
  </si>
  <si>
    <t xml:space="preserve"> 299/PCI/K2/IV/22</t>
  </si>
  <si>
    <t>0765</t>
  </si>
  <si>
    <t>: PT. Multi Anugerah Global</t>
  </si>
  <si>
    <t>Bpk. Bayu</t>
  </si>
  <si>
    <t>: Bpk. Bayu</t>
  </si>
  <si>
    <t>Pengiriman Barang Tujuan PT. Delta Thermo Industri</t>
  </si>
  <si>
    <t>Purwokerto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</si>
  <si>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Ribu Rupiah.</t>
    </r>
  </si>
  <si>
    <t xml:space="preserve"> 300/PCI/K2/IV/22</t>
  </si>
  <si>
    <t>0747</t>
  </si>
  <si>
    <t>PCIJKT00019016</t>
  </si>
  <si>
    <t>Pengiriman Barang Port to Port Tujuan BMM Cargo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</si>
  <si>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Dua Belas Ribu Rupiah.</t>
    </r>
  </si>
  <si>
    <t>: PT. Xpresindo Logostik Utama</t>
  </si>
  <si>
    <t xml:space="preserve"> Jakarta</t>
  </si>
  <si>
    <t xml:space="preserve"> 301/PCI/K2/IV/22</t>
  </si>
  <si>
    <t>0841</t>
  </si>
  <si>
    <t>Pengiriman Barang Tujuan Pondok Cabe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</si>
  <si>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</si>
  <si>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>Pembayaran Cash tgl 06/04/22</t>
  </si>
  <si>
    <t>: Himawa DNR</t>
  </si>
  <si>
    <t xml:space="preserve"> 302/PCI/K2/IV/22</t>
  </si>
  <si>
    <t>0731</t>
  </si>
  <si>
    <t>Trucking Pengiriman Barang Tujuan Sidoarjo, Semarang, Solo, Yogyakarta dan Surabaya</t>
  </si>
  <si>
    <t>Mas Rian</t>
  </si>
  <si>
    <t>Pembayaran Cash 06/04/22</t>
  </si>
  <si>
    <t>SSI Ipangan Cab 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</si>
  <si>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Lima Ratus Ribu Rupiah.</t>
    </r>
  </si>
  <si>
    <t>: PT. Trawlbens</t>
  </si>
  <si>
    <t xml:space="preserve"> Bekasi</t>
  </si>
  <si>
    <t xml:space="preserve"> 303/PCI/K2/IV/22</t>
  </si>
  <si>
    <t>0656</t>
  </si>
  <si>
    <t>PCIJKT000018945</t>
  </si>
  <si>
    <t>Pengiriman Barang Tujuan PT. Mita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</si>
  <si>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Lima Ribu Rupiah.</t>
    </r>
  </si>
  <si>
    <t>: Yenling Tan</t>
  </si>
  <si>
    <t xml:space="preserve"> 304/PCI/K2/IV/22</t>
  </si>
  <si>
    <t>0666</t>
  </si>
  <si>
    <t>PCIJKT000018947</t>
  </si>
  <si>
    <t>Pengiriman Barang                       CV. Beorganik Internasional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</si>
  <si>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Ribu Rupiah.</t>
    </r>
  </si>
  <si>
    <t>Mia</t>
  </si>
  <si>
    <t xml:space="preserve"> 305/PCI/K2/IV/22</t>
  </si>
  <si>
    <t>0847</t>
  </si>
  <si>
    <t>PCIJKT000019167</t>
  </si>
  <si>
    <t>Pengiriman Barang Primasari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</si>
  <si>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Enam Ribu Rupiah.</t>
    </r>
  </si>
  <si>
    <t xml:space="preserve"> 306/PCI/K2/IV/22</t>
  </si>
  <si>
    <t>0848</t>
  </si>
  <si>
    <t>PCIJKT000019169</t>
  </si>
  <si>
    <t>Pengiriman Barang Tujuan Bu Lingga Waty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</si>
  <si>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Empat Ribu Rupiah.</t>
    </r>
  </si>
  <si>
    <t xml:space="preserve"> 307/PCI/K2/IV/22</t>
  </si>
  <si>
    <t>0857</t>
  </si>
  <si>
    <t>PCIJKT000019170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</si>
  <si>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Sembilan Puluh Dua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</si>
  <si>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Ribu Rupiah.</t>
    </r>
  </si>
  <si>
    <t xml:space="preserve"> 308/PCI/K2/IV/22</t>
  </si>
  <si>
    <t>0858</t>
  </si>
  <si>
    <t>: Klik Logistik Putera Harmas</t>
  </si>
  <si>
    <t>PCIJKT000019172</t>
  </si>
  <si>
    <t>Pengiriman Barang Tujuan Klik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</si>
  <si>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Enam Belas Ribu Rupiah.</t>
    </r>
  </si>
  <si>
    <t xml:space="preserve">: Anzora Skin </t>
  </si>
  <si>
    <t>Pengiriman Barang Tujuan Ibu Rosita Wati</t>
  </si>
  <si>
    <t xml:space="preserve"> 309/PCI/K2/IV/22</t>
  </si>
  <si>
    <t>0856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</si>
  <si>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Enam Puluh Delapan Ribu Rupiah.</t>
    </r>
  </si>
  <si>
    <t xml:space="preserve"> 310/PCI/K2/IV/22</t>
  </si>
  <si>
    <t>0862</t>
  </si>
  <si>
    <t>05//04/22</t>
  </si>
  <si>
    <t>Pengiriman Barang Tujuan MSM Logistik</t>
  </si>
  <si>
    <t>: Bpk. Iqbal</t>
  </si>
  <si>
    <t xml:space="preserve"> 311/PCI/K2/IV/22</t>
  </si>
  <si>
    <t>0808</t>
  </si>
  <si>
    <t>Pengiriman Barang Tujuan CV. Think Idea</t>
  </si>
  <si>
    <t>Jambi</t>
  </si>
  <si>
    <t xml:space="preserve"> 312/PCI/K2/IV/22</t>
  </si>
  <si>
    <t>0864</t>
  </si>
  <si>
    <t>Pengiriman Barang                       PT. Primasari Tujuan Batam</t>
  </si>
  <si>
    <t xml:space="preserve"> 313/PCI/K2/IV/22</t>
  </si>
  <si>
    <t>0874</t>
  </si>
  <si>
    <t>Pengiriman Barang                       PT. Banteng Persada Multindo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</si>
  <si>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Dua Puluh Empat Ribu Rupiah.</t>
    </r>
  </si>
  <si>
    <t>:  PT. Padi Logistik</t>
  </si>
  <si>
    <t xml:space="preserve">  Tanggerang</t>
  </si>
  <si>
    <t>: Bpk. Angga</t>
  </si>
  <si>
    <t>Bali</t>
  </si>
  <si>
    <t>UP</t>
  </si>
  <si>
    <t>Asli</t>
  </si>
  <si>
    <t>Fee</t>
  </si>
  <si>
    <t xml:space="preserve"> 314/PCI/K2/IV/22</t>
  </si>
  <si>
    <t>0809</t>
  </si>
  <si>
    <t>Pengiriman Barang Tujuan PT. Bali Kenari Jaya</t>
  </si>
  <si>
    <t>Bpk. Angga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</si>
  <si>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Delapan Ratus Delapan Puluh Lima Ribu Rupiah.</t>
    </r>
  </si>
  <si>
    <t>A/C : 624-056-4554</t>
  </si>
  <si>
    <t>A/N : Rianto Dwiyansyah</t>
  </si>
  <si>
    <t>Lunas 06/04/22</t>
  </si>
  <si>
    <t>lunas 07/04/22</t>
  </si>
  <si>
    <t>: BBI Cargo</t>
  </si>
  <si>
    <t xml:space="preserve"> 315/PCI/K2/IV/22</t>
  </si>
  <si>
    <t xml:space="preserve"> 07 April 2022</t>
  </si>
  <si>
    <t xml:space="preserve"> 28 April 2022</t>
  </si>
  <si>
    <t>0718</t>
  </si>
  <si>
    <t>PCIIJKT000018994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</si>
  <si>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Tujuh Puluh Lima Ribu Rupiah.</t>
    </r>
  </si>
  <si>
    <t xml:space="preserve"> 316/PCI/K2/IV/22</t>
  </si>
  <si>
    <t>0629</t>
  </si>
  <si>
    <t>PCIJKT000018921</t>
  </si>
  <si>
    <t>Pengiriman Barang Tujuan Telkom Akses Sungai Raya</t>
  </si>
  <si>
    <t>Pengiriman Barang Tujuan Telkom Akses Gatot Subroto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</si>
  <si>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Empat Puluh Empat Ribu Rupiah.</t>
    </r>
  </si>
  <si>
    <t xml:space="preserve"> 317/PCI/K2/IV/22</t>
  </si>
  <si>
    <t>0601</t>
  </si>
  <si>
    <t>Trucking Pengiriman Barang Tujuan Jambi</t>
  </si>
  <si>
    <t xml:space="preserve"> 318/PCI/K2/IV/22</t>
  </si>
  <si>
    <t>0881</t>
  </si>
  <si>
    <t>CANC17023300</t>
  </si>
  <si>
    <t>Pengiriman Exwork Guangzhou - Jakarta                                        ( 1 x 20 Fit )</t>
  </si>
  <si>
    <t>Pembayaran I  (50%)</t>
  </si>
  <si>
    <t>Pembayaran II ( 30%)</t>
  </si>
  <si>
    <t>Pembayaran III ( 20%)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</si>
  <si>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Lima Puluh Juta Rupiah.</t>
    </r>
  </si>
  <si>
    <t>FVGG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</si>
  <si>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Sembilan Puluh Enam Ribu Rupiah.</t>
    </r>
  </si>
  <si>
    <t>: PT. Marvel Food Industry</t>
  </si>
  <si>
    <t xml:space="preserve"> 319/PCI/K2/IV/22</t>
  </si>
  <si>
    <t xml:space="preserve"> 11 April 2022</t>
  </si>
  <si>
    <t>0891</t>
  </si>
  <si>
    <t>PCIJKT000019186</t>
  </si>
  <si>
    <t>Pengiriman Barang Tujuan PT. Surya Buana Prakarsa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</si>
  <si>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Empat Puluh Empat Ribu Rupiah.</t>
    </r>
  </si>
  <si>
    <t xml:space="preserve"> 320/PCI/K2/IV/22</t>
  </si>
  <si>
    <t>0892</t>
  </si>
  <si>
    <t>PCIJKT000019183</t>
  </si>
  <si>
    <t>Pengiriman Barang Tujuan Jakarta -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</si>
  <si>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Enam Belas Ribu Lima Ratus Rupiah.</t>
    </r>
  </si>
  <si>
    <t>: Okaryana Furniture</t>
  </si>
  <si>
    <t xml:space="preserve"> 321/PCI/K2/IV/22</t>
  </si>
  <si>
    <t>0899</t>
  </si>
  <si>
    <t>Pengiriman Barang Tujuan KFC Ramayana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</si>
  <si>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Sembilan Puluh Sembilan Ribu Enam Ratus Rupiah.</t>
    </r>
  </si>
  <si>
    <t xml:space="preserve"> 322/PCI/K2/IV/22</t>
  </si>
  <si>
    <t xml:space="preserve"> 12 April 2022</t>
  </si>
  <si>
    <t>0910</t>
  </si>
  <si>
    <t>Nias</t>
  </si>
  <si>
    <t>Trucking Pengiriman Barang Tujuan Nias Selatan CDD                        ( W 8047 &amp; B 9668)</t>
  </si>
  <si>
    <t xml:space="preserve">harga Asli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</si>
  <si>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Toga Juta Rupiah.</t>
    </r>
  </si>
  <si>
    <t>: PT. SITC Logistik Indonesia</t>
  </si>
  <si>
    <t>Biaya Lift On</t>
  </si>
  <si>
    <t>China</t>
  </si>
  <si>
    <t>Biaya Lift Off</t>
  </si>
  <si>
    <t xml:space="preserve"> 323/PCI/K2/IV/22</t>
  </si>
  <si>
    <t>0884</t>
  </si>
  <si>
    <t>SIT0407JTNB384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</si>
  <si>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Seratus Tiga Belas Ribu Enam Ratus Lima Puluh Satu Rupiah.</t>
    </r>
  </si>
  <si>
    <t xml:space="preserve"> 324/PCI/K2/IV/22</t>
  </si>
  <si>
    <t>0636</t>
  </si>
  <si>
    <t>: Makmur Berkat Solusi</t>
  </si>
  <si>
    <t>Pengiriman Barang Tujuan PT. Adijaya Mitra Sarana</t>
  </si>
  <si>
    <t>Palu</t>
  </si>
  <si>
    <t>Pdf Bpk. Willy</t>
  </si>
  <si>
    <t>Jerry</t>
  </si>
  <si>
    <t>Pa Imam</t>
  </si>
  <si>
    <t>: PT. Maxxis Trading</t>
  </si>
  <si>
    <t xml:space="preserve"> 325/PCI/K2/IV/22</t>
  </si>
  <si>
    <t>0872</t>
  </si>
  <si>
    <t>Pengiriman Barang Tujuan Jl. Ponogoro No,2 Lampung</t>
  </si>
  <si>
    <t>Pdf Mas Rian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</si>
  <si>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Delapan Ratus Ribu Rupiah.</t>
    </r>
  </si>
  <si>
    <t>0915</t>
  </si>
  <si>
    <t xml:space="preserve"> 326/PCI/K2/IV/22</t>
  </si>
  <si>
    <t xml:space="preserve"> 13 April 2022</t>
  </si>
  <si>
    <t>PCIJKT00019196</t>
  </si>
  <si>
    <t>Pengiriman Barang Tujuan Ibu Katrian Tandi Kenndari</t>
  </si>
  <si>
    <t>Sulteng</t>
  </si>
  <si>
    <t>PDF Fina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</si>
  <si>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Ribu Rupiah.</t>
    </r>
  </si>
  <si>
    <t xml:space="preserve"> 327/PCI/K2/IV/22</t>
  </si>
  <si>
    <t>0888</t>
  </si>
  <si>
    <t>: PT. LSJ Jakarta</t>
  </si>
  <si>
    <t>PCIJKT000019181</t>
  </si>
  <si>
    <t>Penigiriman Barang Tujuan PT. Citra Tubindo TBK</t>
  </si>
  <si>
    <t>PDF Mia</t>
  </si>
  <si>
    <t xml:space="preserve"> 328/PCI/K2/IV/22</t>
  </si>
  <si>
    <t>0914</t>
  </si>
  <si>
    <t>: Toko Ade Asemka</t>
  </si>
  <si>
    <t>PCIJKT000019195</t>
  </si>
  <si>
    <t>Pengiriman Barang Tujuan Bpk. Ery Makassar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</si>
  <si>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Puluh Ribu Rupiah.</t>
    </r>
  </si>
  <si>
    <t>: Rosy Palilingan</t>
  </si>
  <si>
    <t xml:space="preserve"> 329/PCI/K2/IV/22</t>
  </si>
  <si>
    <t>0920</t>
  </si>
  <si>
    <t>Pengiriman Barang Tujuan PT. Sari Usaha Mandiri</t>
  </si>
  <si>
    <t xml:space="preserve"> 330/PCI/K2/IV/22</t>
  </si>
  <si>
    <t>0919</t>
  </si>
  <si>
    <t>Pengiriman Barang                    PT. Primasari Tujuan Batam</t>
  </si>
  <si>
    <t xml:space="preserve"> 331/PCI/K2/IV/22</t>
  </si>
  <si>
    <t>0921</t>
  </si>
  <si>
    <t>: PT. Tinata Sukses Makmur</t>
  </si>
  <si>
    <t>Pengiriman Barang Tujuan            PT. Timas Suplindo</t>
  </si>
  <si>
    <t>: Yenlingtan</t>
  </si>
  <si>
    <t xml:space="preserve"> 332/PCI/K2/IV/22</t>
  </si>
  <si>
    <t>0908</t>
  </si>
  <si>
    <t>Pengiriman Barang Lingkar Organik Tujuan Batam</t>
  </si>
  <si>
    <t>PCIJKT000019192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</si>
  <si>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Sembilan Puluh Lima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</si>
  <si>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Tujuh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</si>
  <si>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Enam Puluh Ribu Rupiah.</t>
    </r>
  </si>
  <si>
    <t xml:space="preserve"> 333/PCI/K2/IV/22</t>
  </si>
  <si>
    <t>0907</t>
  </si>
  <si>
    <t>PCIJKT000019190</t>
  </si>
  <si>
    <t>Pengiriman Barang Timothy William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</si>
  <si>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Tiga Puluh Dua Ribu Rupiah.</t>
    </r>
  </si>
  <si>
    <t xml:space="preserve"> 334/PCI/K2/IV/22</t>
  </si>
  <si>
    <t>0909</t>
  </si>
  <si>
    <t>PCIJKT000019188</t>
  </si>
  <si>
    <t>Pengiriman Barang Kaifa Food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</si>
  <si>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Enam Belas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</si>
  <si>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Puluh Ribu Rupiah.</t>
    </r>
  </si>
  <si>
    <t>0686</t>
  </si>
  <si>
    <t>E98684</t>
  </si>
  <si>
    <t>Pengiriman Barang Tujuan           PT. Sumber Alfaria Trijaya                      ( BUILT UP B 9211 BEV)</t>
  </si>
  <si>
    <t>E100926</t>
  </si>
  <si>
    <t>Pengiriman Barang Tujuan Kota Bumi ( BUILT UP A 8177 YM )</t>
  </si>
  <si>
    <t>KOTA BUMI</t>
  </si>
  <si>
    <t>BALI</t>
  </si>
  <si>
    <t xml:space="preserve"> 335/PCI/K2/IV/22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</si>
  <si>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Empat Ratus Dua Puluh Satu Ribu Rupiah.</t>
    </r>
  </si>
  <si>
    <t xml:space="preserve"> 335A/PCI/K2/IV/22</t>
  </si>
  <si>
    <t>0879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</si>
  <si>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Lima Puluh Ribu Rupiah.</t>
    </r>
  </si>
  <si>
    <t>: Ibu Yesika</t>
  </si>
  <si>
    <t>14/04.22</t>
  </si>
  <si>
    <t xml:space="preserve"> 335B/PCI/K2/IV/22</t>
  </si>
  <si>
    <t>0515</t>
  </si>
  <si>
    <t>E98565</t>
  </si>
  <si>
    <t>Pengiriman Barang Tujuan Palembang (BUILT UP E 9508 HB )</t>
  </si>
  <si>
    <t>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</si>
  <si>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Lima Puluh Ribu Rupiah.</t>
    </r>
  </si>
  <si>
    <t xml:space="preserve"> 335C/PCI/K2/IV/22</t>
  </si>
  <si>
    <t>0516</t>
  </si>
  <si>
    <t>E98568</t>
  </si>
  <si>
    <t>Pengiriman Barang Tujuan Palembang (CDD B 9576 KCF)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</si>
  <si>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Ribu Rupiah.</t>
    </r>
  </si>
  <si>
    <t xml:space="preserve"> 335D/PCI/K2/IV/22</t>
  </si>
  <si>
    <t>0634</t>
  </si>
  <si>
    <t>E98675</t>
  </si>
  <si>
    <t>E98674</t>
  </si>
  <si>
    <t>Pengiriman Barang Tujuan Karawang (BUILT UP B 9527FEU)</t>
  </si>
  <si>
    <t>Karawang</t>
  </si>
  <si>
    <t>Pengiriman Barang Tujuan Karawang (BUILT UP W 9667 UK)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</si>
  <si>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</si>
  <si>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 xml:space="preserve"> 336/PCI/K2/IV/22</t>
  </si>
  <si>
    <t>0683</t>
  </si>
  <si>
    <t>E99565</t>
  </si>
  <si>
    <t>Pengiriman Barang Tujuan Pekanbaru (BUILT UP BE 8676 AMD)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</si>
  <si>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Sembilan Ratus Empat Puluh Enam Ribu Seratus Rupiah.</t>
    </r>
  </si>
  <si>
    <t>0671</t>
  </si>
  <si>
    <t>E99443</t>
  </si>
  <si>
    <t>E99444</t>
  </si>
  <si>
    <t>Pengiriman Barang Tujuan Pematang Siantar (FUSO B 9048 URO)</t>
  </si>
  <si>
    <t>Pengiriman Barang Tujuan Medan (FUSO B 9048 URO)</t>
  </si>
  <si>
    <t>Pematang Siantar</t>
  </si>
  <si>
    <t>0664</t>
  </si>
  <si>
    <t>E99442</t>
  </si>
  <si>
    <t>PALEMBANG</t>
  </si>
  <si>
    <t>Pengiriman Barang Tujuan PALEMBANG (CDD B 9677 TB)</t>
  </si>
  <si>
    <t xml:space="preserve"> 337A/PCI/K2/IV/22</t>
  </si>
  <si>
    <t>: CV. Sulawesi Trans Logistik (STL)</t>
  </si>
  <si>
    <t xml:space="preserve"> 338/PCI/K2/III/22</t>
  </si>
  <si>
    <t>Tarakan</t>
  </si>
  <si>
    <t>Claim Pengiriman Barang Sicepat ( Scanner Wireless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</si>
  <si>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Dua Ratus Dua Puluh Ribu Dua Ratus Rupiah.</t>
    </r>
  </si>
  <si>
    <t xml:space="preserve"> 339/PCI/K2/IV/22</t>
  </si>
  <si>
    <t xml:space="preserve"> 16 April 2022</t>
  </si>
  <si>
    <t xml:space="preserve"> 16 Mei 2022</t>
  </si>
  <si>
    <t>0855</t>
  </si>
  <si>
    <t>405355</t>
  </si>
  <si>
    <t>Trucking Pengiriman Barang Tujuan UD.Azfarm</t>
  </si>
  <si>
    <t>Banjarnegara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</si>
  <si>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</si>
  <si>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 xml:space="preserve"> 340/PCI/K2/IV/22</t>
  </si>
  <si>
    <t>0865</t>
  </si>
  <si>
    <t>405356</t>
  </si>
  <si>
    <t>Trucking Pengiriman Barang Tujuan CV. Aliansyah</t>
  </si>
  <si>
    <t xml:space="preserve"> 341/PCI/K2/IV/22</t>
  </si>
  <si>
    <t>0866</t>
  </si>
  <si>
    <t>405360</t>
  </si>
  <si>
    <t>Trucking Pengiriman Barang Tujuan Kurnia Tani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</si>
  <si>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Ratus Ribu Rupiah.</t>
    </r>
  </si>
  <si>
    <t>0805</t>
  </si>
  <si>
    <t xml:space="preserve"> 342A/PCI/K2/IV/22</t>
  </si>
  <si>
    <t>Trucking Pengiriman Barang Tujuan PT. Tunas Sahabat Tani</t>
  </si>
  <si>
    <t>Kendal</t>
  </si>
  <si>
    <t>: PT. MAS Kargo</t>
  </si>
  <si>
    <t xml:space="preserve"> 343/PCI/K2/IV/22</t>
  </si>
  <si>
    <t xml:space="preserve"> 18 April 2022</t>
  </si>
  <si>
    <t>0817</t>
  </si>
  <si>
    <t>PDF Devi</t>
  </si>
  <si>
    <t xml:space="preserve"> 344/PCI/K2/IV/22</t>
  </si>
  <si>
    <t>0945</t>
  </si>
  <si>
    <t>Pengiriman 4 slide partisi, rangka besi. gantung dan frame</t>
  </si>
  <si>
    <t>Berar total hitung dimensi (1x2.5x0,8)</t>
  </si>
  <si>
    <t>Pengiriman 4 slide partisi, rangka besi. gantung dan frame Berar total hitung dimensi (1x2.5x0,8)</t>
  </si>
  <si>
    <t>PDF Bpk Iqbal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</si>
  <si>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</si>
  <si>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Lima Puluh Ribu Rupiah</t>
    </r>
  </si>
  <si>
    <t>pembayaran sama mas Rian</t>
  </si>
  <si>
    <t xml:space="preserve"> 345/PCI/K2/IV/22</t>
  </si>
  <si>
    <t>0934</t>
  </si>
  <si>
    <t>Pengiriman Barang Primasari Etena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</si>
  <si>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Delapan Ribu Rupiah.</t>
    </r>
  </si>
  <si>
    <t xml:space="preserve"> 346/PCI/K2/IV/22</t>
  </si>
  <si>
    <t>0933</t>
  </si>
  <si>
    <t>Pengiriman Barang                       PT. Prambanan Kencana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</si>
  <si>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Delapan Ribu Rupiah.</t>
    </r>
  </si>
  <si>
    <t xml:space="preserve"> 347/PCI/K2/IV/22</t>
  </si>
  <si>
    <t>0932</t>
  </si>
  <si>
    <t>Pengiriman Barang Tujuan PT. Mitra Sukses Mandiri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</si>
  <si>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Tujuh Puluh Empat Ribu Lima Ratus Rupiah.</t>
    </r>
  </si>
  <si>
    <t xml:space="preserve"> 348/PCI/K2/IV/22</t>
  </si>
  <si>
    <t>0944</t>
  </si>
  <si>
    <t xml:space="preserve"> 349/PCI/K2/IV/22</t>
  </si>
  <si>
    <t>: Cargo Trans</t>
  </si>
  <si>
    <t>Pengiriman Barang Tujuan Agni / Prum BJB</t>
  </si>
  <si>
    <t>0943</t>
  </si>
  <si>
    <t>Pengiriman Barang Tujuan Perum Taman Sari / Alivia Putri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</si>
  <si>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Lima Ribu Lima Ratus Rupiah.</t>
    </r>
  </si>
  <si>
    <t xml:space="preserve"> 350/PCI/K2/IV/22</t>
  </si>
  <si>
    <t>0953</t>
  </si>
  <si>
    <t>: PT. Sinar Himalaya</t>
  </si>
  <si>
    <t>Pengiriman Barang Tujuan Bpk. Deni Liwang</t>
  </si>
  <si>
    <t>: PT. Tiga Putra Logistik</t>
  </si>
  <si>
    <t xml:space="preserve"> 351/PCI/K2/IV/22</t>
  </si>
  <si>
    <t>0954</t>
  </si>
  <si>
    <t>Pengiriman Barang Tujuan GPDI Imannuel</t>
  </si>
  <si>
    <t>Lahat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</si>
  <si>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</si>
  <si>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</si>
  <si>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>Pengiriman Barang Tujuan AMO Jambi ( Resi 4278733)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</si>
  <si>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Sembilan Puluh Ribu Rupiah.</t>
    </r>
  </si>
  <si>
    <t xml:space="preserve"> 352/PCI/K2/IV/22</t>
  </si>
  <si>
    <t xml:space="preserve"> 09 Mei 2022</t>
  </si>
  <si>
    <t>0882</t>
  </si>
  <si>
    <t>: PT. Batu Bintang Internusa</t>
  </si>
  <si>
    <t>Kudus</t>
  </si>
  <si>
    <t>Trucking Pengiriman Barang Tujuan PT. Tri Cipta Teknindo ( B 9056 KRU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</si>
  <si>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Delapan Puluh Ribu Rupiah.</t>
    </r>
  </si>
  <si>
    <t xml:space="preserve"> 353/PCI/K2/IV/22</t>
  </si>
  <si>
    <t>0790</t>
  </si>
  <si>
    <t>Pengiriman Barang Tujuan Jl. Jayagiri No. 17 (Renon) Pangin Puri Kelod Denpasar Timur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</si>
  <si>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Delapan Puluh Delapan Ribu Lima Ratus Rupiah.</t>
    </r>
  </si>
  <si>
    <t xml:space="preserve"> 354/PCI/K2/IV/22</t>
  </si>
  <si>
    <t>0896</t>
  </si>
  <si>
    <t>Pengiriman Barang Tujuan RSNU Tuban</t>
  </si>
  <si>
    <t>Tuban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</si>
  <si>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Empat Ratus Ribu Rupiah.</t>
    </r>
  </si>
  <si>
    <t xml:space="preserve"> 355/PCI/K2/IV/22</t>
  </si>
  <si>
    <t>0895</t>
  </si>
  <si>
    <t>Trucking Pengiriman Barang Tujuan RST Soepraoen Malang</t>
  </si>
  <si>
    <t>Trucking Pengiriman Barang Tujuan RSI A. Yani Surabaya</t>
  </si>
  <si>
    <t>Surabaya</t>
  </si>
  <si>
    <t>:  Lion Parcel</t>
  </si>
  <si>
    <t>:  Ibu Widya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</si>
  <si>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Lima Puluh Ribu Rupiah.</t>
    </r>
  </si>
  <si>
    <t xml:space="preserve"> 356/PCI/K2/IV/22</t>
  </si>
  <si>
    <t>0737</t>
  </si>
  <si>
    <t>PCIJKT000019015</t>
  </si>
  <si>
    <t>Pengiriman Barang Tujuan Dinas Kesehatan Propinsi Kalimantan Barat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</si>
  <si>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Seratus Ribu Rupiah.</t>
    </r>
  </si>
  <si>
    <t xml:space="preserve"> 357/PCI/K2/IV/22</t>
  </si>
  <si>
    <t>0878</t>
  </si>
  <si>
    <t>Biaya Packing Kayu</t>
  </si>
  <si>
    <t>405359</t>
  </si>
  <si>
    <t>Pengiriman Barang Tujuan Rumkit TK II Soepraoen Kesdam V BRW TNI AD Jl. S Suoriadi No. 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</si>
  <si>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 xml:space="preserve">: Delapan Ratus Empat Puluh Tiga Ribu Rupiah. </t>
    </r>
  </si>
  <si>
    <t xml:space="preserve"> 358/PCI/K2/IV/22</t>
  </si>
  <si>
    <t>0700</t>
  </si>
  <si>
    <t>405250</t>
  </si>
  <si>
    <t>Pengiriman Barang Tujuan Jl. Patimura No. 71 Lantai 2 (Laundry Rama)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</si>
  <si>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Lima Puluh Ribu Rupiah.</t>
    </r>
  </si>
  <si>
    <t xml:space="preserve"> 359/PCI/K2/IV/22</t>
  </si>
  <si>
    <t>0701</t>
  </si>
  <si>
    <t>PCIJKT000018984</t>
  </si>
  <si>
    <t>Pengiriman Barang Tujuan Bpk. Rick Davis Saputra</t>
  </si>
  <si>
    <t xml:space="preserve"> 360/PCI/K2/IV/22</t>
  </si>
  <si>
    <t xml:space="preserve"> 361/PCI/K2/IV/22</t>
  </si>
  <si>
    <t>0764</t>
  </si>
  <si>
    <t>PCIJKT000019027</t>
  </si>
  <si>
    <t>Pengiriman Barang Tujuan Area Jl. Jaksa Agung Suprapto No. 253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</si>
  <si>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Enam Belas Ribu Rupiah.</t>
    </r>
  </si>
  <si>
    <t>405361</t>
  </si>
  <si>
    <t xml:space="preserve">Trucking CDD B 9825 Tujuan PT. Trans Argo </t>
  </si>
  <si>
    <t xml:space="preserve"> 19 Mei 2022</t>
  </si>
  <si>
    <t>0906</t>
  </si>
  <si>
    <t xml:space="preserve"> 362/PCI/K2/IV/22</t>
  </si>
  <si>
    <t>0935</t>
  </si>
  <si>
    <t>Trucking CDD B 9576 KFC Tujuan Banjarnegara</t>
  </si>
  <si>
    <t xml:space="preserve"> 363/PCI/K2/IV/22</t>
  </si>
  <si>
    <t xml:space="preserve"> 05 Mei 2022</t>
  </si>
  <si>
    <t>0965</t>
  </si>
  <si>
    <t>Trucking Fuso BE 8223 BC Pengiriman Barang Tujuan Kuala tungkal - Jambi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</si>
  <si>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Lima Ratus Ribu Rupiah.</t>
    </r>
  </si>
  <si>
    <t>PDF Pa Imam</t>
  </si>
  <si>
    <t xml:space="preserve"> 364/PCI/K2/IV/22</t>
  </si>
  <si>
    <t>0958</t>
  </si>
  <si>
    <t xml:space="preserve">Harga asli </t>
  </si>
  <si>
    <t>4 koli</t>
  </si>
  <si>
    <t>Berat 100 kg</t>
  </si>
  <si>
    <t>Harga/kg jd 6.000 × 100 = Rp. 600 rb</t>
  </si>
  <si>
    <t>Ongkir pengambilan : Rp .150.000</t>
  </si>
  <si>
    <t xml:space="preserve">Total : 750.000 </t>
  </si>
  <si>
    <t>Biaya Pickup</t>
  </si>
  <si>
    <t>Harga up</t>
  </si>
  <si>
    <t>kg</t>
  </si>
  <si>
    <t>fee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</si>
  <si>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Ribu Rupiah.</t>
    </r>
  </si>
  <si>
    <t xml:space="preserve"> 365/PCI/K2/IV/22</t>
  </si>
  <si>
    <t>0962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</si>
  <si>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Enam Puluh Satu Ribu Rupiah.</t>
    </r>
  </si>
  <si>
    <t xml:space="preserve"> 366/PCI/K2/IV/22</t>
  </si>
  <si>
    <t>0959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</si>
  <si>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Satu Ribu Rupiah.</t>
    </r>
  </si>
  <si>
    <t>19/04/22 Cash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</si>
  <si>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Lima Puluh Ribu Rupiah.</t>
    </r>
  </si>
  <si>
    <t>19/04/22 cash</t>
  </si>
  <si>
    <t xml:space="preserve"> 367/PCI/K2/IV/22</t>
  </si>
  <si>
    <t xml:space="preserve">  19 Mei 2022</t>
  </si>
  <si>
    <t>0911</t>
  </si>
  <si>
    <t>: PT. Solo Logo Indonesia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</si>
  <si>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Juta Rupiah.</t>
    </r>
  </si>
  <si>
    <t>Trucking Mobil CDD dan Fuso tujuan Jakarta - Palembang</t>
  </si>
  <si>
    <t xml:space="preserve"> 368/PCI/K2/IV/22</t>
  </si>
  <si>
    <t>0957</t>
  </si>
  <si>
    <t>0956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</si>
  <si>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Enam Puluh Delapan Ribu Rupiah.</t>
    </r>
  </si>
  <si>
    <t xml:space="preserve"> 369/PCI/K2/IV/22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</si>
  <si>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Puluh Satu Ribu Lima Ratus Rupiah.</t>
    </r>
  </si>
  <si>
    <t xml:space="preserve"> 370/PCI/K2/IV/22</t>
  </si>
  <si>
    <t>0861</t>
  </si>
  <si>
    <t xml:space="preserve">Pengiriman Barang Tujuan Bpk Dedi </t>
  </si>
  <si>
    <t>: CV. Aras Korma Mulia</t>
  </si>
  <si>
    <t>: Yenlintang</t>
  </si>
  <si>
    <t>Pengiriman Barang                               PT. INTI BERKAT JAYA</t>
  </si>
  <si>
    <t>Pengirim Barang Tujuan Komplek Pergudangan PT. KCM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</si>
  <si>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Ratus Ribu Rupiah.</t>
    </r>
  </si>
  <si>
    <t xml:space="preserve"> 371/PCI/K2/IV/22</t>
  </si>
  <si>
    <t>:  PT. Lalitan Anugerah Abadi</t>
  </si>
  <si>
    <t>405237</t>
  </si>
  <si>
    <t>0816</t>
  </si>
  <si>
    <t>Tracking Pengiriman Barang Tujuan Amka Setia KSO Proyek</t>
  </si>
  <si>
    <t xml:space="preserve"> 372/PCI/K2/IV/22</t>
  </si>
  <si>
    <t>0844</t>
  </si>
  <si>
    <t>Pengiriman Barang                    Dinas Kesehatan Kota Pare - Pare</t>
  </si>
  <si>
    <t>Pare - Pare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</si>
  <si>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Enam Puluh Enam Ribu Lima Ratus Rupiah.</t>
    </r>
  </si>
  <si>
    <t xml:space="preserve"> 373/PCI/K2/IV/22</t>
  </si>
  <si>
    <t>0849</t>
  </si>
  <si>
    <t>405458</t>
  </si>
  <si>
    <t>Pengiriman Barang                              RSUD Dr Anwar Jl. Tratai No 20</t>
  </si>
  <si>
    <t>Makkatutu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</si>
  <si>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Ribu Rupiah.</t>
    </r>
  </si>
  <si>
    <t xml:space="preserve"> 368A/PCI/K2/IV/22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</si>
  <si>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Ribu Rupiah.</t>
    </r>
  </si>
  <si>
    <t xml:space="preserve"> 374/PCI/K2/IV/22</t>
  </si>
  <si>
    <t>0897</t>
  </si>
  <si>
    <t xml:space="preserve">Trucking CDD                              B 9406 AL </t>
  </si>
  <si>
    <t xml:space="preserve"> 342/PCI/K2/IV/22</t>
  </si>
  <si>
    <t>Trucking Pengiriman Barang Tujuan Banyuwangi</t>
  </si>
  <si>
    <t>Banyuwangi</t>
  </si>
  <si>
    <t xml:space="preserve"> 375/PCI/K2/IV/22</t>
  </si>
  <si>
    <t>0977</t>
  </si>
  <si>
    <t>: Bpk. Budi</t>
  </si>
  <si>
    <t xml:space="preserve">Pengiriman Barang tujuan Bapak Fedi Banjarmasin                            </t>
  </si>
  <si>
    <t>PCIJKT000019250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</si>
  <si>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Tiga Puluh Ribu Lima Ratus Rupiah.</t>
    </r>
  </si>
  <si>
    <t xml:space="preserve"> 376/PCI/K2/IV/22</t>
  </si>
  <si>
    <t>: CV. USAHA JAYA EXP</t>
  </si>
  <si>
    <t>0974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</si>
  <si>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Tiga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</si>
  <si>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Tujuh Puluh Empat Ribu Lima Ratus Rupiah.</t>
    </r>
  </si>
  <si>
    <t xml:space="preserve"> 377/PCI/K2/IV/22</t>
  </si>
  <si>
    <t xml:space="preserve"> 21 April 2022</t>
  </si>
  <si>
    <t>0931</t>
  </si>
  <si>
    <t>Trucking CDD B 9862 F Tujuan Pati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</si>
  <si>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</si>
  <si>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 xml:space="preserve"> 21 Mei 2022</t>
  </si>
  <si>
    <t xml:space="preserve"> 31/03/22</t>
  </si>
  <si>
    <t>Bpk. Budi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</si>
  <si>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</si>
  <si>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 xml:space="preserve"> 378/PCI/K2/IV/22</t>
  </si>
  <si>
    <t>0990</t>
  </si>
  <si>
    <t xml:space="preserve"> 379/PCI/K2/IV/22</t>
  </si>
  <si>
    <t xml:space="preserve"> 22 April 2022</t>
  </si>
  <si>
    <t>0991</t>
  </si>
  <si>
    <t>Pengiriman Barang                    Kaifa Food Tujuan Batam</t>
  </si>
  <si>
    <t xml:space="preserve"> 380/PCI/K2/IV/22</t>
  </si>
  <si>
    <t>0992</t>
  </si>
  <si>
    <t>Pengiriman Barang                    Rosita Wati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</si>
  <si>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Sembilan Puluh Empat Ribu Rupiah.</t>
    </r>
  </si>
  <si>
    <t xml:space="preserve"> 381/PCI/K2/IV/22</t>
  </si>
  <si>
    <t>Pengiriman Barang                    CV. Wisnu Cahaya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</si>
  <si>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Tujuh Puluh Ribu Rupiah.</t>
    </r>
  </si>
  <si>
    <t>0993</t>
  </si>
  <si>
    <t xml:space="preserve"> 382/PCI/K2/IV/22</t>
  </si>
  <si>
    <t>0994</t>
  </si>
  <si>
    <t>: Anzora Skin</t>
  </si>
  <si>
    <t>: Tifa Trans Log</t>
  </si>
  <si>
    <t>Pengiriman Barang                    Bpk. Aldi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</si>
  <si>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Tujuh Puluh Enam Ribu Rupiah.</t>
    </r>
  </si>
  <si>
    <t xml:space="preserve"> 383/PCI/K2/IV/22</t>
  </si>
  <si>
    <t>: Ibu Mujiasih</t>
  </si>
  <si>
    <t>Pengiriman Barang                    Bpk. H.Abidin Tujuan Komodo, Manggarai Barat, Kab. NTT</t>
  </si>
  <si>
    <t>NTT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</si>
  <si>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Seratus Delapan Puluh Sembilan Ribu Lima Ratus Rupiah.</t>
    </r>
  </si>
  <si>
    <t xml:space="preserve"> 384/PCI/K2/IV/22</t>
  </si>
  <si>
    <t xml:space="preserve"> 22 Mei 2022</t>
  </si>
  <si>
    <t>0997</t>
  </si>
  <si>
    <t>Pengiriman Barang                    PT. Prambanan Kencana Tujuan Batam</t>
  </si>
  <si>
    <t>: Yenlin Tang</t>
  </si>
  <si>
    <t xml:space="preserve">Batam </t>
  </si>
  <si>
    <t xml:space="preserve"> 385/PCI/K2/IV/22</t>
  </si>
  <si>
    <t>0998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</si>
  <si>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Delapan Belas Ribu Lima Ratus Rupiah.</t>
    </r>
  </si>
  <si>
    <t xml:space="preserve"> 386/PCI/K2/IV/22</t>
  </si>
  <si>
    <t>0999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</si>
  <si>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Lima Puluh Ribu Rupiah.</t>
    </r>
  </si>
  <si>
    <t>0967</t>
  </si>
  <si>
    <t>Trucking CDD F 9616 FG Pengiriman Barang Tujuan Surabaya</t>
  </si>
  <si>
    <t>Harga Asli</t>
  </si>
  <si>
    <t>Harga Up</t>
  </si>
  <si>
    <t>FEE</t>
  </si>
  <si>
    <t xml:space="preserve"> 387/PCI/K2/IV/22</t>
  </si>
  <si>
    <t xml:space="preserve"> 388/PCI/K2/IV/22</t>
  </si>
  <si>
    <t xml:space="preserve"> 09  Mei  2022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</si>
  <si>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Ratus Ribu Rupiah.</t>
    </r>
  </si>
  <si>
    <t xml:space="preserve"> 23 April 2022</t>
  </si>
  <si>
    <t xml:space="preserve"> 389/PCI/K2/IV/22</t>
  </si>
  <si>
    <t>: Bahtera Surya Cargo (ALAM HIJAU)</t>
  </si>
  <si>
    <t>0561</t>
  </si>
  <si>
    <t>E99369</t>
  </si>
  <si>
    <t>Pengiriman Barang Tujuan Bandung 2 ( Built UP D 9865 AH )</t>
  </si>
  <si>
    <t>Bandung 2</t>
  </si>
  <si>
    <t xml:space="preserve"> 389A/PCI/K2/IV/22</t>
  </si>
  <si>
    <t>E99365</t>
  </si>
  <si>
    <t>Pengiriman Barang Tujuan Medan  ( Tronton B 9126 BXR )</t>
  </si>
  <si>
    <t>0559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</si>
  <si>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Tujuh Ratus Lima Puluh Ribu Rupiah.</t>
    </r>
  </si>
  <si>
    <t>Lunas 22/04/22</t>
  </si>
  <si>
    <t xml:space="preserve"> 390/PCI/K2/IV/22</t>
  </si>
  <si>
    <t xml:space="preserve"> 25 April 2022</t>
  </si>
  <si>
    <t xml:space="preserve"> 25 Mei 2022</t>
  </si>
  <si>
    <t>1021</t>
  </si>
  <si>
    <t>Pengiriman Barang                    PT. Olesin Ajah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</si>
  <si>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Belas Ribu Lima Ratus Rupiah.</t>
    </r>
  </si>
  <si>
    <t xml:space="preserve"> 391/PCI/K2/IV/22</t>
  </si>
  <si>
    <t>1022</t>
  </si>
  <si>
    <t>Pengiriman Barang                  MSM Logistik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</si>
  <si>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Lima Puluh Ribu Rupiah.</t>
    </r>
  </si>
  <si>
    <t>: PT. Klik Logistik</t>
  </si>
  <si>
    <t xml:space="preserve"> 392/PCI/K2/IV/22</t>
  </si>
  <si>
    <t>1023</t>
  </si>
  <si>
    <t>Pengiriman Barang Bpk. Andi Klik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</si>
  <si>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Tujuh Puluh Dua Ribu Rupiah.</t>
    </r>
  </si>
  <si>
    <t xml:space="preserve"> 393/PCI/K2/IV/22</t>
  </si>
  <si>
    <t>1024</t>
  </si>
  <si>
    <t>Pengiriman Barang                    Numi Center Tujuan Batam</t>
  </si>
  <si>
    <t xml:space="preserve"> 394/PCI/K2/IV/22</t>
  </si>
  <si>
    <t>1025</t>
  </si>
  <si>
    <t xml:space="preserve"> 395/PCI/K2/IV/22</t>
  </si>
  <si>
    <t>1031</t>
  </si>
  <si>
    <t>: Jajan Korea</t>
  </si>
  <si>
    <t>Tj. Duren</t>
  </si>
  <si>
    <t>Pengiriman Barang                    Ibu Mery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</si>
  <si>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Enam Puluh Dua Ribu Rupiah.</t>
    </r>
  </si>
  <si>
    <t>Pengiriman Exwork Guangzhou - Jakarta  ( 1 x 20 Fit ) No. SPPB : 217639/KPU.01/2022</t>
  </si>
  <si>
    <t xml:space="preserve"> 318A/PCI/K2/IV/22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</si>
  <si>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Juta Rupiah.</t>
    </r>
  </si>
  <si>
    <t xml:space="preserve"> 396/PCI/K2/IV/22</t>
  </si>
  <si>
    <t xml:space="preserve"> 26 April 2022</t>
  </si>
  <si>
    <t>1033</t>
  </si>
  <si>
    <t>: Bpk. Alexander</t>
  </si>
  <si>
    <t xml:space="preserve"> Makassar</t>
  </si>
  <si>
    <t>Pengiriman Barang                  CV. Adhi Bangun Nusantara Tujuan Jakarta</t>
  </si>
  <si>
    <t xml:space="preserve"> 397/PCI/K2/IV/22</t>
  </si>
  <si>
    <t>1032</t>
  </si>
  <si>
    <t>Cikarang</t>
  </si>
  <si>
    <t xml:space="preserve">Antar barang ke Cikarang      </t>
  </si>
  <si>
    <t>: Bpk. Ceper</t>
  </si>
  <si>
    <t>0832</t>
  </si>
  <si>
    <t>Pengiriman Barang                    PT. Kaifa Citra Sejati Tujuan Batam</t>
  </si>
  <si>
    <t>Pengiriman Barang                    PT. Tirta Buana Indonesia Tujuan Batam</t>
  </si>
  <si>
    <t xml:space="preserve"> 398/PCI/K2/IV/22</t>
  </si>
  <si>
    <t>1036</t>
  </si>
  <si>
    <t>Pengiriman Barang                                   PT. Berkah Makmur Konthiner tujuan Palembang</t>
  </si>
  <si>
    <t>: Bpk. Ahmad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</si>
  <si>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Tujuh Puluh Lima Ribu Rupiah.</t>
    </r>
  </si>
  <si>
    <t>: PT. Surya Jasa Emas</t>
  </si>
  <si>
    <t>Pengiriman Barang Tujuan                PT. Panca Tranto Indonesia</t>
  </si>
  <si>
    <t>0838</t>
  </si>
  <si>
    <t>PCIJKT000019155</t>
  </si>
  <si>
    <t xml:space="preserve"> 399/PCI/K2/IV/22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</si>
  <si>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Puluh Ribu Rupiah.</t>
    </r>
  </si>
  <si>
    <t xml:space="preserve"> 400/PCI/K2/IV/22</t>
  </si>
  <si>
    <t>0863</t>
  </si>
  <si>
    <t>Pengiriman Barang                                         Dinas Kesehatan Kota Pare-Pare</t>
  </si>
  <si>
    <t>Pare-Pare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</si>
  <si>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 xml:space="preserve">: Tiga Juta Lima Ratus Dua Puluh Dua Ribu Rupiah. </t>
    </r>
  </si>
  <si>
    <t xml:space="preserve"> 401/PCI/K2/IV/22</t>
  </si>
  <si>
    <t xml:space="preserve"> 27 April 2022</t>
  </si>
  <si>
    <t>1020</t>
  </si>
  <si>
    <t xml:space="preserve"> 402/PCI/K2/IV/22</t>
  </si>
  <si>
    <t xml:space="preserve"> 27 Mei 2022</t>
  </si>
  <si>
    <t>0840</t>
  </si>
  <si>
    <t>PCIJKT000019164</t>
  </si>
  <si>
    <t>Denpasar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</si>
  <si>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Tiga Puluh Lima Ribu Lima Ratus Rupiah.</t>
    </r>
  </si>
  <si>
    <t xml:space="preserve"> 318B/PCI/K2/IV/22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</si>
  <si>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Puluh Juta Rupiah.</t>
    </r>
  </si>
  <si>
    <t xml:space="preserve"> 403/PCI/K2/IV/22</t>
  </si>
  <si>
    <t>0890</t>
  </si>
  <si>
    <t>Pengiriman Barang                        PT. Super Sukses Motor Tujuan Pontianak</t>
  </si>
  <si>
    <t>PDF devi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</si>
  <si>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Empat Puluh Sembilan Ribu Enam Ratus Rupiah.</t>
    </r>
  </si>
  <si>
    <t xml:space="preserve"> 404/PCI/K2/IV/22</t>
  </si>
  <si>
    <t>0835</t>
  </si>
  <si>
    <t>PCIJKT000019160</t>
  </si>
  <si>
    <t>Pengiriman Barang                        Tujuan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</si>
  <si>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Tujuh Puluh Dua Ribu Lima Ratus Rupiah.</t>
    </r>
  </si>
  <si>
    <t xml:space="preserve"> 405/PCI/K2/IV/22</t>
  </si>
  <si>
    <t>0818</t>
  </si>
  <si>
    <t>0918</t>
  </si>
  <si>
    <t>PCIJKT000019197</t>
  </si>
  <si>
    <t>Pengiriman Barang                       PT. Korea Tomorrow &amp; Global Tujuan 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</si>
  <si>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Empat Puluh Tiga Ribu Rupiah.</t>
    </r>
  </si>
  <si>
    <t xml:space="preserve"> 406/PCI/K2/IV/22</t>
  </si>
  <si>
    <t>PCIJKT000019104</t>
  </si>
  <si>
    <t>Pengiriman Barang                       PT. Almas Borneo Jaya Tujuan 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</si>
  <si>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Tujuh Belas Ribu Tiga Ratus Rupiah.</t>
    </r>
  </si>
  <si>
    <t xml:space="preserve">Tangerang, Lembang, Garut         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</si>
  <si>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Enam Ratus Ribu Rupiah.</t>
    </r>
  </si>
  <si>
    <t>Trucking CDE B 9146 VQO          Pengiriman Barang Tujuan Tangerang, Lembang, Garut</t>
  </si>
  <si>
    <t>Pengiriman Barang               PT. Telkom Akses Tujuan Denpasar</t>
  </si>
  <si>
    <t>: WIPA</t>
  </si>
  <si>
    <t xml:space="preserve"> 407/PCI/K2/IV/22</t>
  </si>
  <si>
    <t>1016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</si>
  <si>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</si>
  <si>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Empat Puluh Ribu Rupiah.</t>
    </r>
  </si>
  <si>
    <t xml:space="preserve"> 408/PCI/K2/IV/22</t>
  </si>
  <si>
    <t xml:space="preserve"> 09 April 2022</t>
  </si>
  <si>
    <t>0928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</si>
  <si>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Tujuh Puluh Enam Ribu Rupiah.</t>
    </r>
  </si>
  <si>
    <t xml:space="preserve"> 363a/PCI/K2/IV/22</t>
  </si>
  <si>
    <t>12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</si>
</sst>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-* #,##0_-;\-* #,##0_-;_-* &quot;-&quot;??_-;_-@_-"/>
    <numFmt numFmtId="168" formatCode="dd/mm/yyyy;@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92">
    <xf numFmtId="0" fontId="0" fillId="0" borderId="0" xfId="0"/>
    <xf numFmtId="0" fontId="8" fillId="0" borderId="0" xfId="2" applyFont="1"/>
    <xf numFmtId="0" fontId="9" fillId="0" borderId="0" xfId="2" applyFont="1"/>
    <xf numFmtId="165" fontId="9" fillId="0" borderId="0" xfId="3" applyNumberFormat="1" applyFont="1"/>
    <xf numFmtId="0" fontId="10" fillId="0" borderId="0" xfId="2" applyFont="1"/>
    <xf numFmtId="0" fontId="9" fillId="0" borderId="1" xfId="2" applyFont="1" applyBorder="1"/>
    <xf numFmtId="165" fontId="9" fillId="0" borderId="1" xfId="3" applyNumberFormat="1" applyFont="1" applyBorder="1"/>
    <xf numFmtId="165" fontId="9" fillId="0" borderId="0" xfId="3" applyNumberFormat="1" applyFont="1" applyAlignment="1">
      <alignment horizontal="center"/>
    </xf>
    <xf numFmtId="0" fontId="7" fillId="0" borderId="0" xfId="2" applyFont="1" applyAlignment="1">
      <alignment vertical="center"/>
    </xf>
    <xf numFmtId="166" fontId="12" fillId="0" borderId="0" xfId="2" quotePrefix="1" applyNumberFormat="1" applyFont="1" applyAlignment="1">
      <alignment vertical="center"/>
    </xf>
    <xf numFmtId="0" fontId="8" fillId="0" borderId="0" xfId="2" quotePrefix="1" applyFont="1"/>
    <xf numFmtId="0" fontId="9" fillId="0" borderId="0" xfId="2" applyFont="1" applyBorder="1"/>
    <xf numFmtId="0" fontId="8" fillId="2" borderId="5" xfId="2" applyFont="1" applyFill="1" applyBorder="1" applyAlignment="1">
      <alignment horizontal="center"/>
    </xf>
    <xf numFmtId="0" fontId="8" fillId="2" borderId="6" xfId="2" applyFont="1" applyFill="1" applyBorder="1" applyAlignment="1">
      <alignment horizontal="center"/>
    </xf>
    <xf numFmtId="0" fontId="8" fillId="2" borderId="9" xfId="2" applyFont="1" applyFill="1" applyBorder="1" applyAlignment="1">
      <alignment horizontal="center"/>
    </xf>
    <xf numFmtId="0" fontId="9" fillId="3" borderId="10" xfId="2" applyFont="1" applyFill="1" applyBorder="1" applyAlignment="1">
      <alignment horizontal="center" vertical="center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41" fontId="9" fillId="0" borderId="19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41" fontId="9" fillId="0" borderId="0" xfId="2" applyNumberFormat="1" applyFont="1" applyBorder="1" applyAlignment="1">
      <alignment horizontal="center" vertical="center"/>
    </xf>
    <xf numFmtId="165" fontId="8" fillId="0" borderId="0" xfId="3" applyNumberFormat="1" applyFont="1" applyBorder="1"/>
    <xf numFmtId="42" fontId="9" fillId="0" borderId="0" xfId="2" applyNumberFormat="1" applyFont="1" applyBorder="1" applyAlignment="1">
      <alignment horizontal="center" vertical="center"/>
    </xf>
    <xf numFmtId="9" fontId="9" fillId="0" borderId="0" xfId="2" applyNumberFormat="1" applyFont="1"/>
    <xf numFmtId="165" fontId="8" fillId="0" borderId="1" xfId="3" applyNumberFormat="1" applyFont="1" applyBorder="1"/>
    <xf numFmtId="42" fontId="9" fillId="0" borderId="1" xfId="2" applyNumberFormat="1" applyFont="1" applyBorder="1" applyAlignment="1">
      <alignment horizontal="center" vertical="center"/>
    </xf>
    <xf numFmtId="165" fontId="8" fillId="0" borderId="0" xfId="3" applyNumberFormat="1" applyFont="1"/>
    <xf numFmtId="42" fontId="8" fillId="0" borderId="0" xfId="2" applyNumberFormat="1" applyFont="1"/>
    <xf numFmtId="0" fontId="13" fillId="0" borderId="0" xfId="2" applyFont="1"/>
    <xf numFmtId="0" fontId="14" fillId="0" borderId="0" xfId="2" applyFont="1"/>
    <xf numFmtId="0" fontId="8" fillId="0" borderId="0" xfId="2" applyFont="1" applyBorder="1"/>
    <xf numFmtId="0" fontId="8" fillId="0" borderId="0" xfId="2" applyFont="1" applyBorder="1" applyAlignment="1">
      <alignment horizontal="left"/>
    </xf>
    <xf numFmtId="0" fontId="9" fillId="0" borderId="0" xfId="2" applyFont="1" applyBorder="1" applyAlignment="1">
      <alignment horizontal="left"/>
    </xf>
    <xf numFmtId="0" fontId="8" fillId="0" borderId="0" xfId="2" quotePrefix="1" applyFont="1" applyBorder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right"/>
    </xf>
    <xf numFmtId="0" fontId="17" fillId="0" borderId="0" xfId="2" applyFont="1" applyAlignment="1">
      <alignment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9" fillId="3" borderId="20" xfId="3" applyNumberFormat="1" applyFont="1" applyFill="1" applyBorder="1" applyAlignment="1">
      <alignment horizontal="center" vertical="center"/>
    </xf>
    <xf numFmtId="0" fontId="9" fillId="3" borderId="13" xfId="3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8" fillId="0" borderId="0" xfId="2" applyFont="1" applyAlignment="1">
      <alignment horizontal="center" vertical="center"/>
    </xf>
    <xf numFmtId="165" fontId="9" fillId="0" borderId="0" xfId="3" applyNumberFormat="1" applyFont="1" applyAlignment="1">
      <alignment horizontal="center" vertical="center"/>
    </xf>
    <xf numFmtId="42" fontId="9" fillId="0" borderId="0" xfId="2" applyNumberFormat="1" applyFont="1" applyAlignment="1">
      <alignment horizontal="center" vertical="center"/>
    </xf>
    <xf numFmtId="167" fontId="8" fillId="0" borderId="0" xfId="1" applyNumberFormat="1" applyFont="1"/>
    <xf numFmtId="0" fontId="8" fillId="0" borderId="0" xfId="2" quotePrefix="1" applyFont="1" applyAlignment="1">
      <alignment horizontal="left"/>
    </xf>
    <xf numFmtId="0" fontId="9" fillId="0" borderId="0" xfId="2" quotePrefix="1" applyFont="1" applyAlignment="1">
      <alignment horizontal="left"/>
    </xf>
    <xf numFmtId="0" fontId="18" fillId="0" borderId="0" xfId="2" applyFont="1"/>
    <xf numFmtId="0" fontId="19" fillId="0" borderId="0" xfId="2" applyFont="1"/>
    <xf numFmtId="165" fontId="19" fillId="0" borderId="0" xfId="3" applyNumberFormat="1" applyFont="1"/>
    <xf numFmtId="0" fontId="19" fillId="0" borderId="1" xfId="2" applyFont="1" applyBorder="1"/>
    <xf numFmtId="165" fontId="19" fillId="0" borderId="1" xfId="3" applyNumberFormat="1" applyFont="1" applyBorder="1"/>
    <xf numFmtId="165" fontId="19" fillId="0" borderId="0" xfId="3" applyNumberFormat="1" applyFont="1" applyAlignment="1">
      <alignment horizontal="center"/>
    </xf>
    <xf numFmtId="0" fontId="19" fillId="0" borderId="0" xfId="2" applyFont="1" applyAlignment="1"/>
    <xf numFmtId="0" fontId="7" fillId="0" borderId="0" xfId="2" applyFont="1"/>
    <xf numFmtId="0" fontId="18" fillId="2" borderId="5" xfId="2" applyFont="1" applyFill="1" applyBorder="1" applyAlignment="1">
      <alignment horizontal="center"/>
    </xf>
    <xf numFmtId="0" fontId="18" fillId="2" borderId="6" xfId="2" applyFont="1" applyFill="1" applyBorder="1" applyAlignment="1">
      <alignment horizontal="center"/>
    </xf>
    <xf numFmtId="0" fontId="18" fillId="2" borderId="9" xfId="2" applyFont="1" applyFill="1" applyBorder="1" applyAlignment="1">
      <alignment horizontal="center"/>
    </xf>
    <xf numFmtId="0" fontId="19" fillId="0" borderId="21" xfId="2" applyFont="1" applyFill="1" applyBorder="1" applyAlignment="1">
      <alignment horizontal="center" vertical="center"/>
    </xf>
    <xf numFmtId="0" fontId="19" fillId="3" borderId="12" xfId="2" applyFont="1" applyFill="1" applyBorder="1" applyAlignment="1">
      <alignment horizontal="center" vertical="center" wrapText="1"/>
    </xf>
    <xf numFmtId="0" fontId="19" fillId="0" borderId="12" xfId="2" applyFont="1" applyFill="1" applyBorder="1" applyAlignment="1">
      <alignment horizontal="center" vertical="center" wrapText="1"/>
    </xf>
    <xf numFmtId="165" fontId="19" fillId="3" borderId="15" xfId="2" applyNumberFormat="1" applyFont="1" applyFill="1" applyBorder="1" applyAlignment="1">
      <alignment horizontal="center" vertical="center"/>
    </xf>
    <xf numFmtId="165" fontId="19" fillId="0" borderId="0" xfId="2" applyNumberFormat="1" applyFont="1"/>
    <xf numFmtId="42" fontId="8" fillId="0" borderId="25" xfId="2" applyNumberFormat="1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42" fontId="19" fillId="0" borderId="0" xfId="2" applyNumberFormat="1" applyFont="1" applyAlignment="1">
      <alignment horizontal="center" vertical="center"/>
    </xf>
    <xf numFmtId="165" fontId="18" fillId="0" borderId="0" xfId="3" applyNumberFormat="1" applyFont="1" applyAlignment="1">
      <alignment horizontal="left" vertical="center"/>
    </xf>
    <xf numFmtId="165" fontId="18" fillId="0" borderId="0" xfId="3" applyNumberFormat="1" applyFont="1" applyBorder="1"/>
    <xf numFmtId="42" fontId="19" fillId="0" borderId="0" xfId="2" quotePrefix="1" applyNumberFormat="1" applyFont="1" applyBorder="1" applyAlignment="1">
      <alignment horizontal="center" vertical="center"/>
    </xf>
    <xf numFmtId="9" fontId="19" fillId="0" borderId="0" xfId="2" applyNumberFormat="1" applyFont="1"/>
    <xf numFmtId="165" fontId="18" fillId="0" borderId="1" xfId="3" applyNumberFormat="1" applyFont="1" applyBorder="1"/>
    <xf numFmtId="42" fontId="18" fillId="0" borderId="1" xfId="2" quotePrefix="1" applyNumberFormat="1" applyFont="1" applyBorder="1" applyAlignment="1">
      <alignment horizontal="center" vertical="center"/>
    </xf>
    <xf numFmtId="165" fontId="18" fillId="0" borderId="0" xfId="3" applyNumberFormat="1" applyFont="1"/>
    <xf numFmtId="42" fontId="18" fillId="0" borderId="0" xfId="2" applyNumberFormat="1" applyFont="1"/>
    <xf numFmtId="0" fontId="19" fillId="0" borderId="0" xfId="2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2" quotePrefix="1" applyFont="1" applyAlignment="1">
      <alignment horizontal="left"/>
    </xf>
    <xf numFmtId="0" fontId="19" fillId="0" borderId="0" xfId="2" quotePrefix="1" applyFont="1" applyAlignment="1">
      <alignment horizontal="left"/>
    </xf>
    <xf numFmtId="0" fontId="19" fillId="0" borderId="0" xfId="2" applyFont="1" applyAlignment="1">
      <alignment horizontal="right"/>
    </xf>
    <xf numFmtId="0" fontId="18" fillId="0" borderId="0" xfId="2" quotePrefix="1" applyFont="1"/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1" fillId="0" borderId="0" xfId="2" applyFont="1"/>
    <xf numFmtId="0" fontId="15" fillId="0" borderId="0" xfId="2" applyFont="1"/>
    <xf numFmtId="0" fontId="17" fillId="0" borderId="0" xfId="2" applyFont="1"/>
    <xf numFmtId="0" fontId="7" fillId="0" borderId="0" xfId="2"/>
    <xf numFmtId="165" fontId="0" fillId="0" borderId="0" xfId="3" applyNumberFormat="1" applyFont="1"/>
    <xf numFmtId="0" fontId="7" fillId="0" borderId="0" xfId="2" applyBorder="1"/>
    <xf numFmtId="165" fontId="0" fillId="0" borderId="0" xfId="3" applyNumberFormat="1" applyFont="1" applyBorder="1"/>
    <xf numFmtId="165" fontId="17" fillId="0" borderId="0" xfId="3" applyNumberFormat="1" applyFont="1" applyAlignment="1">
      <alignment vertical="center"/>
    </xf>
    <xf numFmtId="0" fontId="15" fillId="0" borderId="0" xfId="2" quotePrefix="1" applyFont="1" applyAlignment="1">
      <alignment vertical="center"/>
    </xf>
    <xf numFmtId="0" fontId="15" fillId="0" borderId="0" xfId="2" quotePrefix="1" applyFont="1" applyAlignment="1">
      <alignment vertical="center" wrapText="1"/>
    </xf>
    <xf numFmtId="0" fontId="7" fillId="0" borderId="0" xfId="2" applyAlignment="1">
      <alignment vertical="center"/>
    </xf>
    <xf numFmtId="165" fontId="0" fillId="0" borderId="0" xfId="3" applyNumberFormat="1" applyFont="1" applyAlignment="1">
      <alignment vertical="center"/>
    </xf>
    <xf numFmtId="0" fontId="17" fillId="2" borderId="5" xfId="2" applyFont="1" applyFill="1" applyBorder="1" applyAlignment="1">
      <alignment horizontal="center" vertical="center" wrapText="1"/>
    </xf>
    <xf numFmtId="0" fontId="17" fillId="2" borderId="6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7" fillId="2" borderId="9" xfId="2" applyFont="1" applyFill="1" applyBorder="1" applyAlignment="1">
      <alignment horizontal="center" vertical="center" wrapText="1"/>
    </xf>
    <xf numFmtId="0" fontId="17" fillId="0" borderId="10" xfId="2" applyFont="1" applyFill="1" applyBorder="1" applyAlignment="1">
      <alignment horizontal="center" vertical="center"/>
    </xf>
    <xf numFmtId="168" fontId="7" fillId="0" borderId="20" xfId="2" quotePrefix="1" applyNumberFormat="1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0" fontId="0" fillId="0" borderId="20" xfId="3" applyNumberFormat="1" applyFont="1" applyBorder="1" applyAlignment="1">
      <alignment horizontal="center" vertical="center"/>
    </xf>
    <xf numFmtId="1" fontId="12" fillId="0" borderId="26" xfId="3" applyNumberFormat="1" applyFont="1" applyBorder="1" applyAlignment="1">
      <alignment horizontal="center" vertical="center"/>
    </xf>
    <xf numFmtId="41" fontId="23" fillId="0" borderId="25" xfId="2" applyNumberFormat="1" applyFont="1" applyFill="1" applyBorder="1" applyAlignment="1">
      <alignment vertical="center"/>
    </xf>
    <xf numFmtId="165" fontId="21" fillId="0" borderId="19" xfId="3" applyNumberFormat="1" applyFont="1" applyBorder="1" applyAlignment="1">
      <alignment vertical="center"/>
    </xf>
    <xf numFmtId="0" fontId="24" fillId="0" borderId="0" xfId="2" applyFont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42" fontId="7" fillId="0" borderId="0" xfId="2" applyNumberFormat="1" applyAlignment="1">
      <alignment horizontal="center" vertical="center"/>
    </xf>
    <xf numFmtId="0" fontId="24" fillId="0" borderId="0" xfId="2" applyFont="1" applyAlignment="1">
      <alignment vertical="center"/>
    </xf>
    <xf numFmtId="165" fontId="15" fillId="0" borderId="0" xfId="3" applyNumberFormat="1" applyFont="1" applyAlignment="1">
      <alignment horizontal="left" vertical="center"/>
    </xf>
    <xf numFmtId="42" fontId="17" fillId="0" borderId="0" xfId="2" applyNumberFormat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165" fontId="15" fillId="0" borderId="1" xfId="3" applyNumberFormat="1" applyFont="1" applyBorder="1" applyAlignment="1">
      <alignment vertical="center"/>
    </xf>
    <xf numFmtId="42" fontId="17" fillId="0" borderId="1" xfId="2" quotePrefix="1" applyNumberFormat="1" applyFont="1" applyBorder="1" applyAlignment="1">
      <alignment horizontal="right" vertical="center"/>
    </xf>
    <xf numFmtId="0" fontId="15" fillId="0" borderId="0" xfId="2" applyFont="1" applyAlignment="1">
      <alignment vertical="center"/>
    </xf>
    <xf numFmtId="165" fontId="21" fillId="0" borderId="0" xfId="3" applyNumberFormat="1" applyFont="1" applyAlignment="1">
      <alignment vertical="center"/>
    </xf>
    <xf numFmtId="165" fontId="15" fillId="0" borderId="0" xfId="3" applyNumberFormat="1" applyFont="1" applyAlignment="1">
      <alignment vertical="center"/>
    </xf>
    <xf numFmtId="42" fontId="21" fillId="0" borderId="0" xfId="2" applyNumberFormat="1" applyFont="1" applyAlignment="1">
      <alignment vertical="center"/>
    </xf>
    <xf numFmtId="42" fontId="15" fillId="0" borderId="0" xfId="2" applyNumberFormat="1" applyFont="1" applyAlignment="1">
      <alignment vertical="center"/>
    </xf>
    <xf numFmtId="0" fontId="21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165" fontId="7" fillId="0" borderId="0" xfId="2" applyNumberFormat="1"/>
    <xf numFmtId="0" fontId="15" fillId="0" borderId="0" xfId="2" applyFont="1" applyAlignment="1">
      <alignment horizontal="left" vertical="center"/>
    </xf>
    <xf numFmtId="0" fontId="15" fillId="0" borderId="0" xfId="2" quotePrefix="1" applyFont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7" fillId="0" borderId="0" xfId="2" quotePrefix="1" applyFont="1" applyAlignment="1">
      <alignment horizontal="left" vertical="center"/>
    </xf>
    <xf numFmtId="0" fontId="17" fillId="0" borderId="0" xfId="2" applyFont="1" applyAlignment="1">
      <alignment horizontal="right" vertical="center"/>
    </xf>
    <xf numFmtId="165" fontId="17" fillId="0" borderId="0" xfId="3" applyNumberFormat="1" applyFont="1"/>
    <xf numFmtId="42" fontId="7" fillId="0" borderId="0" xfId="2" applyNumberFormat="1"/>
    <xf numFmtId="166" fontId="26" fillId="0" borderId="0" xfId="2" quotePrefix="1" applyNumberFormat="1" applyFont="1" applyAlignment="1">
      <alignment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20" xfId="2" quotePrefix="1" applyNumberFormat="1" applyFont="1" applyFill="1" applyBorder="1" applyAlignment="1">
      <alignment horizontal="center" vertical="center" wrapText="1"/>
    </xf>
    <xf numFmtId="165" fontId="9" fillId="3" borderId="20" xfId="3" applyNumberFormat="1" applyFont="1" applyFill="1" applyBorder="1" applyAlignment="1">
      <alignment horizontal="center" vertical="center" wrapText="1"/>
    </xf>
    <xf numFmtId="0" fontId="9" fillId="3" borderId="12" xfId="3" applyNumberFormat="1" applyFont="1" applyFill="1" applyBorder="1" applyAlignment="1">
      <alignment horizontal="center" vertical="center"/>
    </xf>
    <xf numFmtId="165" fontId="9" fillId="3" borderId="11" xfId="3" applyNumberFormat="1" applyFont="1" applyFill="1" applyBorder="1" applyAlignment="1">
      <alignment horizontal="center" vertical="center" wrapText="1"/>
    </xf>
    <xf numFmtId="165" fontId="9" fillId="0" borderId="25" xfId="3" applyNumberFormat="1" applyFont="1" applyBorder="1" applyAlignment="1">
      <alignment vertical="center"/>
    </xf>
    <xf numFmtId="42" fontId="15" fillId="0" borderId="19" xfId="2" applyNumberFormat="1" applyFont="1" applyBorder="1" applyAlignment="1">
      <alignment horizontal="center" vertical="center"/>
    </xf>
    <xf numFmtId="14" fontId="9" fillId="0" borderId="0" xfId="2" applyNumberFormat="1" applyFont="1"/>
    <xf numFmtId="42" fontId="8" fillId="0" borderId="1" xfId="2" applyNumberFormat="1" applyFont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/>
    </xf>
    <xf numFmtId="0" fontId="9" fillId="3" borderId="26" xfId="3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vertical="center"/>
    </xf>
    <xf numFmtId="41" fontId="9" fillId="0" borderId="0" xfId="2" applyNumberFormat="1" applyFont="1"/>
    <xf numFmtId="0" fontId="9" fillId="3" borderId="31" xfId="3" applyNumberFormat="1" applyFont="1" applyFill="1" applyBorder="1" applyAlignment="1">
      <alignment horizontal="center" vertical="center"/>
    </xf>
    <xf numFmtId="167" fontId="9" fillId="0" borderId="0" xfId="2" applyNumberFormat="1" applyFont="1"/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14" fontId="19" fillId="0" borderId="0" xfId="2" applyNumberFormat="1" applyFont="1" applyAlignment="1">
      <alignment vertical="center"/>
    </xf>
    <xf numFmtId="165" fontId="9" fillId="3" borderId="12" xfId="3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42" fontId="8" fillId="0" borderId="0" xfId="2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0" fontId="9" fillId="3" borderId="12" xfId="3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21" xfId="2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center" vertical="center"/>
    </xf>
    <xf numFmtId="0" fontId="9" fillId="0" borderId="0" xfId="2" applyNumberFormat="1" applyFont="1"/>
    <xf numFmtId="0" fontId="9" fillId="3" borderId="28" xfId="3" applyNumberFormat="1" applyFont="1" applyFill="1" applyBorder="1" applyAlignment="1">
      <alignment horizontal="center" vertical="center"/>
    </xf>
    <xf numFmtId="15" fontId="9" fillId="3" borderId="20" xfId="2" quotePrefix="1" applyNumberFormat="1" applyFont="1" applyFill="1" applyBorder="1" applyAlignment="1">
      <alignment horizontal="center" vertical="center"/>
    </xf>
    <xf numFmtId="165" fontId="9" fillId="0" borderId="25" xfId="3" applyNumberFormat="1" applyFont="1" applyBorder="1" applyAlignment="1">
      <alignment horizontal="center" vertical="center"/>
    </xf>
    <xf numFmtId="165" fontId="9" fillId="0" borderId="33" xfId="3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 applyAlignment="1">
      <alignment horizontal="center" vertical="center"/>
    </xf>
    <xf numFmtId="0" fontId="9" fillId="3" borderId="21" xfId="2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3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165" fontId="9" fillId="0" borderId="15" xfId="3" applyNumberFormat="1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165" fontId="9" fillId="3" borderId="12" xfId="3" applyNumberFormat="1" applyFont="1" applyFill="1" applyBorder="1" applyAlignment="1">
      <alignment vertical="center" wrapText="1"/>
    </xf>
    <xf numFmtId="15" fontId="9" fillId="3" borderId="12" xfId="2" quotePrefix="1" applyNumberFormat="1" applyFont="1" applyFill="1" applyBorder="1" applyAlignment="1">
      <alignment vertical="center"/>
    </xf>
    <xf numFmtId="15" fontId="9" fillId="3" borderId="20" xfId="2" quotePrefix="1" applyNumberFormat="1" applyFont="1" applyFill="1" applyBorder="1" applyAlignment="1">
      <alignment vertical="center"/>
    </xf>
    <xf numFmtId="165" fontId="9" fillId="3" borderId="20" xfId="3" applyNumberFormat="1" applyFont="1" applyFill="1" applyBorder="1" applyAlignment="1">
      <alignment vertical="center" wrapText="1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11" xfId="3" applyNumberFormat="1" applyFont="1" applyFill="1" applyBorder="1" applyAlignment="1">
      <alignment horizontal="center" vertical="center"/>
    </xf>
    <xf numFmtId="165" fontId="9" fillId="0" borderId="15" xfId="3" applyNumberFormat="1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9" fillId="3" borderId="12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165" fontId="9" fillId="0" borderId="29" xfId="3" applyNumberFormat="1" applyFont="1" applyBorder="1" applyAlignment="1">
      <alignment vertical="center"/>
    </xf>
    <xf numFmtId="165" fontId="9" fillId="0" borderId="30" xfId="3" applyNumberFormat="1" applyFont="1" applyBorder="1" applyAlignment="1">
      <alignment vertical="center"/>
    </xf>
    <xf numFmtId="165" fontId="9" fillId="0" borderId="20" xfId="3" applyNumberFormat="1" applyFont="1" applyBorder="1" applyAlignment="1">
      <alignment vertical="center"/>
    </xf>
    <xf numFmtId="0" fontId="8" fillId="2" borderId="36" xfId="2" applyFont="1" applyFill="1" applyBorder="1" applyAlignment="1">
      <alignment horizontal="center"/>
    </xf>
    <xf numFmtId="165" fontId="9" fillId="0" borderId="37" xfId="3" applyNumberFormat="1" applyFont="1" applyBorder="1" applyAlignment="1">
      <alignment horizontal="center" vertical="center"/>
    </xf>
    <xf numFmtId="165" fontId="9" fillId="0" borderId="38" xfId="3" applyNumberFormat="1" applyFont="1" applyBorder="1" applyAlignment="1">
      <alignment vertical="center"/>
    </xf>
    <xf numFmtId="165" fontId="9" fillId="0" borderId="11" xfId="3" applyNumberFormat="1" applyFont="1" applyBorder="1" applyAlignment="1">
      <alignment vertical="center"/>
    </xf>
    <xf numFmtId="165" fontId="9" fillId="0" borderId="23" xfId="3" applyNumberFormat="1" applyFont="1" applyBorder="1" applyAlignment="1">
      <alignment vertical="center"/>
    </xf>
    <xf numFmtId="165" fontId="9" fillId="0" borderId="26" xfId="3" applyNumberFormat="1" applyFont="1" applyBorder="1" applyAlignment="1">
      <alignment horizontal="right" vertical="center"/>
    </xf>
    <xf numFmtId="0" fontId="2" fillId="0" borderId="0" xfId="2" applyFont="1" applyAlignment="1">
      <alignment vertical="center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vertical="center"/>
    </xf>
    <xf numFmtId="0" fontId="9" fillId="3" borderId="24" xfId="3" applyNumberFormat="1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/>
    </xf>
    <xf numFmtId="0" fontId="8" fillId="2" borderId="6" xfId="2" applyFont="1" applyFill="1" applyBorder="1" applyAlignment="1"/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5" fontId="9" fillId="3" borderId="11" xfId="2" quotePrefix="1" applyNumberFormat="1" applyFont="1" applyFill="1" applyBorder="1" applyAlignment="1">
      <alignment horizontal="center" vertical="center"/>
    </xf>
    <xf numFmtId="0" fontId="8" fillId="0" borderId="0" xfId="4" applyFont="1"/>
    <xf numFmtId="0" fontId="9" fillId="0" borderId="0" xfId="4" applyFont="1"/>
    <xf numFmtId="165" fontId="9" fillId="0" borderId="0" xfId="5" applyNumberFormat="1" applyFont="1"/>
    <xf numFmtId="0" fontId="10" fillId="0" borderId="0" xfId="4" applyFont="1"/>
    <xf numFmtId="0" fontId="9" fillId="0" borderId="1" xfId="4" applyFont="1" applyBorder="1"/>
    <xf numFmtId="165" fontId="9" fillId="0" borderId="1" xfId="5" applyNumberFormat="1" applyFont="1" applyBorder="1"/>
    <xf numFmtId="165" fontId="9" fillId="0" borderId="0" xfId="5" applyNumberFormat="1" applyFont="1" applyAlignment="1">
      <alignment horizontal="center"/>
    </xf>
    <xf numFmtId="0" fontId="1" fillId="0" borderId="0" xfId="4" applyFont="1" applyAlignment="1">
      <alignment vertical="center"/>
    </xf>
    <xf numFmtId="166" fontId="12" fillId="0" borderId="0" xfId="4" quotePrefix="1" applyNumberFormat="1" applyFont="1" applyAlignment="1">
      <alignment vertical="center"/>
    </xf>
    <xf numFmtId="166" fontId="26" fillId="0" borderId="0" xfId="4" quotePrefix="1" applyNumberFormat="1" applyFont="1" applyAlignment="1">
      <alignment vertical="center"/>
    </xf>
    <xf numFmtId="0" fontId="9" fillId="0" borderId="0" xfId="4" applyFont="1" applyBorder="1"/>
    <xf numFmtId="0" fontId="8" fillId="2" borderId="5" xfId="4" applyFont="1" applyFill="1" applyBorder="1" applyAlignment="1">
      <alignment horizontal="center" vertical="center"/>
    </xf>
    <xf numFmtId="0" fontId="8" fillId="2" borderId="6" xfId="4" applyFont="1" applyFill="1" applyBorder="1" applyAlignment="1">
      <alignment horizontal="center" vertical="center"/>
    </xf>
    <xf numFmtId="0" fontId="8" fillId="2" borderId="7" xfId="4" applyFont="1" applyFill="1" applyBorder="1" applyAlignment="1">
      <alignment horizontal="center" vertical="center"/>
    </xf>
    <xf numFmtId="0" fontId="8" fillId="2" borderId="9" xfId="4" applyFont="1" applyFill="1" applyBorder="1" applyAlignment="1">
      <alignment horizontal="center" vertical="center"/>
    </xf>
    <xf numFmtId="0" fontId="9" fillId="3" borderId="10" xfId="4" applyFont="1" applyFill="1" applyBorder="1" applyAlignment="1">
      <alignment horizontal="center" vertical="center"/>
    </xf>
    <xf numFmtId="0" fontId="9" fillId="3" borderId="20" xfId="4" applyFont="1" applyFill="1" applyBorder="1" applyAlignment="1">
      <alignment horizontal="center" vertical="center" wrapText="1"/>
    </xf>
    <xf numFmtId="0" fontId="9" fillId="3" borderId="20" xfId="5" applyNumberFormat="1" applyFont="1" applyFill="1" applyBorder="1" applyAlignment="1">
      <alignment horizontal="center" vertical="center"/>
    </xf>
    <xf numFmtId="0" fontId="9" fillId="3" borderId="26" xfId="5" applyNumberFormat="1" applyFont="1" applyFill="1" applyBorder="1" applyAlignment="1">
      <alignment horizontal="center" vertical="center"/>
    </xf>
    <xf numFmtId="165" fontId="9" fillId="0" borderId="25" xfId="5" applyNumberFormat="1" applyFont="1" applyBorder="1" applyAlignment="1">
      <alignment horizontal="center" vertical="center"/>
    </xf>
    <xf numFmtId="0" fontId="9" fillId="0" borderId="0" xfId="4" applyFont="1" applyAlignment="1">
      <alignment horizontal="center"/>
    </xf>
    <xf numFmtId="41" fontId="9" fillId="0" borderId="19" xfId="4" applyNumberFormat="1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41" fontId="9" fillId="0" borderId="0" xfId="4" applyNumberFormat="1" applyFont="1" applyBorder="1" applyAlignment="1">
      <alignment horizontal="center" vertical="center"/>
    </xf>
    <xf numFmtId="165" fontId="8" fillId="0" borderId="0" xfId="5" applyNumberFormat="1" applyFont="1" applyBorder="1"/>
    <xf numFmtId="42" fontId="9" fillId="0" borderId="0" xfId="4" applyNumberFormat="1" applyFont="1" applyBorder="1" applyAlignment="1">
      <alignment horizontal="center" vertical="center"/>
    </xf>
    <xf numFmtId="9" fontId="9" fillId="0" borderId="0" xfId="4" applyNumberFormat="1" applyFont="1"/>
    <xf numFmtId="165" fontId="8" fillId="0" borderId="1" xfId="5" applyNumberFormat="1" applyFont="1" applyBorder="1"/>
    <xf numFmtId="42" fontId="9" fillId="0" borderId="1" xfId="4" applyNumberFormat="1" applyFont="1" applyBorder="1" applyAlignment="1">
      <alignment horizontal="center" vertical="center"/>
    </xf>
    <xf numFmtId="165" fontId="8" fillId="0" borderId="0" xfId="5" applyNumberFormat="1" applyFont="1"/>
    <xf numFmtId="42" fontId="8" fillId="0" borderId="0" xfId="4" applyNumberFormat="1" applyFont="1"/>
    <xf numFmtId="0" fontId="13" fillId="0" borderId="0" xfId="4" applyFont="1"/>
    <xf numFmtId="0" fontId="14" fillId="0" borderId="0" xfId="4" applyFont="1"/>
    <xf numFmtId="0" fontId="8" fillId="0" borderId="0" xfId="4" applyFont="1" applyBorder="1"/>
    <xf numFmtId="0" fontId="8" fillId="0" borderId="0" xfId="4" applyFont="1" applyBorder="1" applyAlignment="1">
      <alignment horizontal="left"/>
    </xf>
    <xf numFmtId="0" fontId="9" fillId="0" borderId="0" xfId="4" applyFont="1" applyBorder="1" applyAlignment="1">
      <alignment horizontal="left"/>
    </xf>
    <xf numFmtId="0" fontId="8" fillId="0" borderId="0" xfId="4" quotePrefix="1" applyFont="1" applyBorder="1" applyAlignment="1">
      <alignment horizontal="left"/>
    </xf>
    <xf numFmtId="0" fontId="9" fillId="0" borderId="0" xfId="4" applyFont="1" applyAlignment="1">
      <alignment horizontal="left"/>
    </xf>
    <xf numFmtId="0" fontId="9" fillId="0" borderId="0" xfId="4" applyFont="1" applyAlignment="1">
      <alignment horizontal="right"/>
    </xf>
    <xf numFmtId="0" fontId="9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21" xfId="2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vertical="center" wrapText="1"/>
    </xf>
    <xf numFmtId="165" fontId="9" fillId="0" borderId="20" xfId="3" applyNumberFormat="1" applyFont="1" applyBorder="1" applyAlignment="1">
      <alignment horizontal="right" vertical="center"/>
    </xf>
    <xf numFmtId="165" fontId="8" fillId="2" borderId="6" xfId="3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4" fontId="19" fillId="0" borderId="12" xfId="2" applyNumberFormat="1" applyFont="1" applyBorder="1" applyAlignment="1">
      <alignment vertical="center"/>
    </xf>
    <xf numFmtId="165" fontId="9" fillId="0" borderId="0" xfId="3" applyNumberFormat="1" applyFont="1" applyAlignment="1">
      <alignment horizontal="left" vertical="top"/>
    </xf>
    <xf numFmtId="0" fontId="9" fillId="0" borderId="0" xfId="2" applyFont="1" applyAlignment="1">
      <alignment horizontal="center"/>
    </xf>
    <xf numFmtId="15" fontId="9" fillId="3" borderId="12" xfId="2" quotePrefix="1" applyNumberFormat="1" applyFont="1" applyFill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15" fillId="0" borderId="0" xfId="2" applyFont="1" applyAlignment="1">
      <alignment horizontal="center"/>
    </xf>
    <xf numFmtId="0" fontId="11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165" fontId="8" fillId="2" borderId="7" xfId="3" applyNumberFormat="1" applyFont="1" applyFill="1" applyBorder="1" applyAlignment="1">
      <alignment horizontal="center"/>
    </xf>
    <xf numFmtId="165" fontId="8" fillId="2" borderId="8" xfId="3" applyNumberFormat="1" applyFont="1" applyFill="1" applyBorder="1" applyAlignment="1">
      <alignment horizontal="center"/>
    </xf>
    <xf numFmtId="165" fontId="9" fillId="0" borderId="13" xfId="3" applyNumberFormat="1" applyFont="1" applyBorder="1" applyAlignment="1">
      <alignment horizontal="center" vertical="center"/>
    </xf>
    <xf numFmtId="165" fontId="9" fillId="0" borderId="14" xfId="3" applyNumberFormat="1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166" fontId="9" fillId="0" borderId="0" xfId="2" applyNumberFormat="1" applyFont="1" applyAlignment="1">
      <alignment horizontal="center"/>
    </xf>
    <xf numFmtId="0" fontId="9" fillId="0" borderId="0" xfId="2" applyFont="1" applyAlignment="1">
      <alignment horizontal="center"/>
    </xf>
    <xf numFmtId="0" fontId="16" fillId="0" borderId="2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65" fontId="8" fillId="2" borderId="7" xfId="3" applyNumberFormat="1" applyFont="1" applyFill="1" applyBorder="1" applyAlignment="1">
      <alignment horizontal="center" vertical="center"/>
    </xf>
    <xf numFmtId="165" fontId="8" fillId="2" borderId="8" xfId="3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1" fillId="0" borderId="2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165" fontId="18" fillId="2" borderId="7" xfId="3" applyNumberFormat="1" applyFont="1" applyFill="1" applyBorder="1" applyAlignment="1">
      <alignment horizontal="center"/>
    </xf>
    <xf numFmtId="165" fontId="18" fillId="2" borderId="8" xfId="3" applyNumberFormat="1" applyFont="1" applyFill="1" applyBorder="1" applyAlignment="1">
      <alignment horizontal="center"/>
    </xf>
    <xf numFmtId="165" fontId="19" fillId="0" borderId="13" xfId="3" applyNumberFormat="1" applyFont="1" applyFill="1" applyBorder="1" applyAlignment="1">
      <alignment horizontal="center" vertical="center"/>
    </xf>
    <xf numFmtId="165" fontId="19" fillId="0" borderId="14" xfId="3" applyNumberFormat="1" applyFont="1" applyFill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166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center"/>
    </xf>
    <xf numFmtId="165" fontId="9" fillId="0" borderId="29" xfId="3" applyNumberFormat="1" applyFont="1" applyBorder="1" applyAlignment="1">
      <alignment horizontal="center" vertical="center"/>
    </xf>
    <xf numFmtId="165" fontId="9" fillId="0" borderId="30" xfId="3" applyNumberFormat="1" applyFont="1" applyBorder="1" applyAlignment="1">
      <alignment horizontal="center" vertical="center"/>
    </xf>
    <xf numFmtId="165" fontId="9" fillId="0" borderId="26" xfId="3" applyNumberFormat="1" applyFont="1" applyBorder="1" applyAlignment="1">
      <alignment horizontal="center" vertical="center"/>
    </xf>
    <xf numFmtId="165" fontId="9" fillId="0" borderId="24" xfId="3" applyNumberFormat="1" applyFont="1" applyBorder="1" applyAlignment="1">
      <alignment horizontal="center" vertical="center"/>
    </xf>
    <xf numFmtId="15" fontId="9" fillId="3" borderId="12" xfId="2" quotePrefix="1" applyNumberFormat="1" applyFont="1" applyFill="1" applyBorder="1" applyAlignment="1">
      <alignment horizontal="center" vertical="center"/>
    </xf>
    <xf numFmtId="15" fontId="9" fillId="3" borderId="28" xfId="2" quotePrefix="1" applyNumberFormat="1" applyFont="1" applyFill="1" applyBorder="1" applyAlignment="1">
      <alignment horizontal="center" vertical="center"/>
    </xf>
    <xf numFmtId="0" fontId="15" fillId="0" borderId="16" xfId="2" applyFont="1" applyBorder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9" fillId="3" borderId="12" xfId="2" quotePrefix="1" applyNumberFormat="1" applyFont="1" applyFill="1" applyBorder="1" applyAlignment="1">
      <alignment horizontal="center" vertical="center" wrapText="1"/>
    </xf>
    <xf numFmtId="0" fontId="9" fillId="3" borderId="11" xfId="2" quotePrefix="1" applyNumberFormat="1" applyFont="1" applyFill="1" applyBorder="1" applyAlignment="1">
      <alignment horizontal="center" vertical="center" wrapText="1"/>
    </xf>
    <xf numFmtId="165" fontId="9" fillId="3" borderId="12" xfId="3" applyNumberFormat="1" applyFont="1" applyFill="1" applyBorder="1" applyAlignment="1">
      <alignment horizontal="center" vertical="center" wrapText="1"/>
    </xf>
    <xf numFmtId="165" fontId="9" fillId="3" borderId="28" xfId="3" applyNumberFormat="1" applyFont="1" applyFill="1" applyBorder="1" applyAlignment="1">
      <alignment horizontal="center" vertical="center" wrapText="1"/>
    </xf>
    <xf numFmtId="165" fontId="9" fillId="3" borderId="11" xfId="3" applyNumberFormat="1" applyFont="1" applyFill="1" applyBorder="1" applyAlignment="1">
      <alignment horizontal="center" vertical="center" wrapText="1"/>
    </xf>
    <xf numFmtId="0" fontId="9" fillId="3" borderId="28" xfId="2" quotePrefix="1" applyNumberFormat="1" applyFont="1" applyFill="1" applyBorder="1" applyAlignment="1">
      <alignment horizontal="center" vertical="center" wrapText="1"/>
    </xf>
    <xf numFmtId="15" fontId="9" fillId="3" borderId="11" xfId="2" quotePrefix="1" applyNumberFormat="1" applyFont="1" applyFill="1" applyBorder="1" applyAlignment="1">
      <alignment horizontal="center" vertical="center"/>
    </xf>
    <xf numFmtId="49" fontId="9" fillId="3" borderId="12" xfId="2" quotePrefix="1" applyNumberFormat="1" applyFont="1" applyFill="1" applyBorder="1" applyAlignment="1">
      <alignment horizontal="center" vertical="center" wrapText="1"/>
    </xf>
    <xf numFmtId="49" fontId="9" fillId="3" borderId="11" xfId="2" quotePrefix="1" applyNumberFormat="1" applyFont="1" applyFill="1" applyBorder="1" applyAlignment="1">
      <alignment horizontal="center" vertical="center" wrapText="1"/>
    </xf>
    <xf numFmtId="165" fontId="9" fillId="0" borderId="12" xfId="3" applyNumberFormat="1" applyFont="1" applyFill="1" applyBorder="1" applyAlignment="1">
      <alignment horizontal="center" vertical="center"/>
    </xf>
    <xf numFmtId="165" fontId="9" fillId="0" borderId="28" xfId="3" applyNumberFormat="1" applyFont="1" applyFill="1" applyBorder="1" applyAlignment="1">
      <alignment horizontal="center" vertical="center"/>
    </xf>
    <xf numFmtId="165" fontId="9" fillId="0" borderId="11" xfId="3" applyNumberFormat="1" applyFont="1" applyFill="1" applyBorder="1" applyAlignment="1">
      <alignment horizontal="center" vertical="center"/>
    </xf>
    <xf numFmtId="0" fontId="24" fillId="0" borderId="27" xfId="2" applyFont="1" applyBorder="1" applyAlignment="1">
      <alignment horizontal="center" vertical="center"/>
    </xf>
    <xf numFmtId="165" fontId="17" fillId="0" borderId="0" xfId="3" applyNumberFormat="1" applyFont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2" fillId="0" borderId="2" xfId="2" applyFont="1" applyBorder="1" applyAlignment="1">
      <alignment horizontal="center"/>
    </xf>
    <xf numFmtId="0" fontId="22" fillId="0" borderId="3" xfId="2" applyFont="1" applyBorder="1" applyAlignment="1">
      <alignment horizontal="center"/>
    </xf>
    <xf numFmtId="0" fontId="22" fillId="0" borderId="4" xfId="2" applyFont="1" applyBorder="1" applyAlignment="1">
      <alignment horizontal="center"/>
    </xf>
    <xf numFmtId="165" fontId="17" fillId="2" borderId="7" xfId="3" applyNumberFormat="1" applyFont="1" applyFill="1" applyBorder="1" applyAlignment="1">
      <alignment horizontal="center" vertical="center" wrapText="1"/>
    </xf>
    <xf numFmtId="165" fontId="17" fillId="2" borderId="8" xfId="3" applyNumberFormat="1" applyFont="1" applyFill="1" applyBorder="1" applyAlignment="1">
      <alignment horizontal="center" vertical="center" wrapText="1"/>
    </xf>
    <xf numFmtId="165" fontId="7" fillId="0" borderId="26" xfId="3" applyNumberFormat="1" applyFont="1" applyFill="1" applyBorder="1" applyAlignment="1">
      <alignment horizontal="center" vertical="center"/>
    </xf>
    <xf numFmtId="165" fontId="7" fillId="0" borderId="24" xfId="3" applyNumberFormat="1" applyFont="1" applyFill="1" applyBorder="1" applyAlignment="1">
      <alignment horizontal="center" vertical="center"/>
    </xf>
    <xf numFmtId="0" fontId="9" fillId="3" borderId="12" xfId="3" applyNumberFormat="1" applyFont="1" applyFill="1" applyBorder="1" applyAlignment="1">
      <alignment horizontal="center" vertical="center"/>
    </xf>
    <xf numFmtId="0" fontId="9" fillId="3" borderId="11" xfId="3" applyNumberFormat="1" applyFont="1" applyFill="1" applyBorder="1" applyAlignment="1">
      <alignment horizontal="center" vertical="center"/>
    </xf>
    <xf numFmtId="0" fontId="9" fillId="3" borderId="21" xfId="2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center" vertical="center"/>
    </xf>
    <xf numFmtId="165" fontId="8" fillId="2" borderId="34" xfId="3" applyNumberFormat="1" applyFont="1" applyFill="1" applyBorder="1" applyAlignment="1">
      <alignment horizontal="center"/>
    </xf>
    <xf numFmtId="165" fontId="8" fillId="2" borderId="35" xfId="3" applyNumberFormat="1" applyFont="1" applyFill="1" applyBorder="1" applyAlignment="1">
      <alignment horizontal="center"/>
    </xf>
    <xf numFmtId="49" fontId="9" fillId="3" borderId="28" xfId="2" quotePrefix="1" applyNumberFormat="1" applyFont="1" applyFill="1" applyBorder="1" applyAlignment="1">
      <alignment horizontal="center" vertical="center" wrapText="1"/>
    </xf>
    <xf numFmtId="0" fontId="15" fillId="0" borderId="0" xfId="4" applyFont="1" applyAlignment="1">
      <alignment horizontal="center"/>
    </xf>
    <xf numFmtId="165" fontId="9" fillId="0" borderId="26" xfId="5" applyNumberFormat="1" applyFont="1" applyBorder="1" applyAlignment="1">
      <alignment horizontal="center" vertical="center"/>
    </xf>
    <xf numFmtId="165" fontId="9" fillId="0" borderId="24" xfId="5" applyNumberFormat="1" applyFont="1" applyBorder="1" applyAlignment="1">
      <alignment horizontal="center" vertical="center"/>
    </xf>
    <xf numFmtId="15" fontId="9" fillId="3" borderId="12" xfId="4" quotePrefix="1" applyNumberFormat="1" applyFont="1" applyFill="1" applyBorder="1" applyAlignment="1">
      <alignment horizontal="center" vertical="center"/>
    </xf>
    <xf numFmtId="15" fontId="9" fillId="3" borderId="11" xfId="4" quotePrefix="1" applyNumberFormat="1" applyFont="1" applyFill="1" applyBorder="1" applyAlignment="1">
      <alignment horizontal="center" vertical="center"/>
    </xf>
    <xf numFmtId="0" fontId="9" fillId="3" borderId="12" xfId="4" quotePrefix="1" applyNumberFormat="1" applyFont="1" applyFill="1" applyBorder="1" applyAlignment="1">
      <alignment horizontal="center" vertical="center" wrapText="1"/>
    </xf>
    <xf numFmtId="0" fontId="9" fillId="3" borderId="11" xfId="4" quotePrefix="1" applyNumberFormat="1" applyFont="1" applyFill="1" applyBorder="1" applyAlignment="1">
      <alignment horizontal="center" vertical="center" wrapText="1"/>
    </xf>
    <xf numFmtId="165" fontId="9" fillId="3" borderId="12" xfId="5" applyNumberFormat="1" applyFont="1" applyFill="1" applyBorder="1" applyAlignment="1">
      <alignment horizontal="center" vertical="center" wrapText="1"/>
    </xf>
    <xf numFmtId="165" fontId="9" fillId="3" borderId="11" xfId="5" applyNumberFormat="1" applyFont="1" applyFill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5" fontId="8" fillId="2" borderId="7" xfId="5" applyNumberFormat="1" applyFont="1" applyFill="1" applyBorder="1" applyAlignment="1">
      <alignment horizontal="center" vertical="center"/>
    </xf>
    <xf numFmtId="165" fontId="8" fillId="2" borderId="8" xfId="5" applyNumberFormat="1" applyFont="1" applyFill="1" applyBorder="1" applyAlignment="1">
      <alignment horizontal="center" vertical="center"/>
    </xf>
    <xf numFmtId="0" fontId="8" fillId="0" borderId="16" xfId="4" applyFont="1" applyBorder="1" applyAlignment="1">
      <alignment horizontal="center" vertical="center"/>
    </xf>
    <xf numFmtId="0" fontId="8" fillId="0" borderId="17" xfId="4" applyFont="1" applyBorder="1" applyAlignment="1">
      <alignment horizontal="center" vertical="center"/>
    </xf>
    <xf numFmtId="0" fontId="8" fillId="0" borderId="18" xfId="4" applyFont="1" applyBorder="1" applyAlignment="1">
      <alignment horizontal="center" vertical="center"/>
    </xf>
    <xf numFmtId="166" fontId="9" fillId="0" borderId="0" xfId="4" applyNumberFormat="1" applyFont="1" applyAlignment="1">
      <alignment horizontal="center"/>
    </xf>
    <xf numFmtId="0" fontId="9" fillId="0" borderId="0" xfId="4" applyFont="1" applyAlignment="1">
      <alignment horizontal="center"/>
    </xf>
  </cellXfs>
  <cellStyles count="6">
    <cellStyle name="Comma" xfId="1" builtinId="3"/>
    <cellStyle name="Comma 2" xfId="3"/>
    <cellStyle name="Comma 2 2" xfId="5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externalLink" Target="externalLinks/externalLink2.xml"/><Relationship Id="rId15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0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0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0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0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0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0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9.png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image" Target="../media/image7.png"/></Relationships>
</file>

<file path=xl/drawings/_rels/drawing1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1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485775</xdr:colOff>
      <xdr:row>25</xdr:row>
      <xdr:rowOff>190500</xdr:rowOff>
    </xdr:from>
    <xdr:to>
      <xdr:col>18</xdr:col>
      <xdr:colOff>38099</xdr:colOff>
      <xdr:row>34</xdr:row>
      <xdr:rowOff>133501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566737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33</xdr:row>
      <xdr:rowOff>162202</xdr:rowOff>
    </xdr:from>
    <xdr:to>
      <xdr:col>15</xdr:col>
      <xdr:colOff>104775</xdr:colOff>
      <xdr:row>41</xdr:row>
      <xdr:rowOff>48166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7144027"/>
          <a:ext cx="2238375" cy="14861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409575</xdr:colOff>
      <xdr:row>36</xdr:row>
      <xdr:rowOff>198185</xdr:rowOff>
    </xdr:from>
    <xdr:to>
      <xdr:col>15</xdr:col>
      <xdr:colOff>76200</xdr:colOff>
      <xdr:row>44</xdr:row>
      <xdr:rowOff>161450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802773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35</xdr:row>
      <xdr:rowOff>19050</xdr:rowOff>
    </xdr:from>
    <xdr:to>
      <xdr:col>8</xdr:col>
      <xdr:colOff>1143000</xdr:colOff>
      <xdr:row>42</xdr:row>
      <xdr:rowOff>105039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7648575"/>
          <a:ext cx="2238375" cy="1486164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37</xdr:row>
      <xdr:rowOff>45785</xdr:rowOff>
    </xdr:from>
    <xdr:to>
      <xdr:col>15</xdr:col>
      <xdr:colOff>590550</xdr:colOff>
      <xdr:row>45</xdr:row>
      <xdr:rowOff>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798963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36</xdr:row>
      <xdr:rowOff>47625</xdr:rowOff>
    </xdr:from>
    <xdr:to>
      <xdr:col>8</xdr:col>
      <xdr:colOff>1095375</xdr:colOff>
      <xdr:row>43</xdr:row>
      <xdr:rowOff>133614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791450"/>
          <a:ext cx="2238375" cy="1486164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18185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886575"/>
          <a:ext cx="2600324" cy="1647976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</xdr:wsDr>
</file>

<file path=xl/drawings/drawing10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76207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36</xdr:row>
      <xdr:rowOff>123825</xdr:rowOff>
    </xdr:from>
    <xdr:to>
      <xdr:col>19</xdr:col>
      <xdr:colOff>171449</xdr:colOff>
      <xdr:row>44</xdr:row>
      <xdr:rowOff>171601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7953375"/>
          <a:ext cx="2600324" cy="1647976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76207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4</xdr:col>
      <xdr:colOff>714375</xdr:colOff>
      <xdr:row>34</xdr:row>
      <xdr:rowOff>76200</xdr:rowOff>
    </xdr:from>
    <xdr:to>
      <xdr:col>9</xdr:col>
      <xdr:colOff>742949</xdr:colOff>
      <xdr:row>42</xdr:row>
      <xdr:rowOff>123976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7505700"/>
          <a:ext cx="2600324" cy="1647976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428625</xdr:colOff>
      <xdr:row>30</xdr:row>
      <xdr:rowOff>38842</xdr:rowOff>
    </xdr:from>
    <xdr:to>
      <xdr:col>17</xdr:col>
      <xdr:colOff>400050</xdr:colOff>
      <xdr:row>38</xdr:row>
      <xdr:rowOff>38640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66682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34</xdr:row>
      <xdr:rowOff>104775</xdr:rowOff>
    </xdr:from>
    <xdr:to>
      <xdr:col>10</xdr:col>
      <xdr:colOff>123824</xdr:colOff>
      <xdr:row>42</xdr:row>
      <xdr:rowOff>152551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7534275"/>
          <a:ext cx="2600324" cy="1647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76200</xdr:colOff>
      <xdr:row>34</xdr:row>
      <xdr:rowOff>150560</xdr:rowOff>
    </xdr:from>
    <xdr:to>
      <xdr:col>9</xdr:col>
      <xdr:colOff>1143000</xdr:colOff>
      <xdr:row>42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8008685"/>
          <a:ext cx="2466975" cy="1563465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28575</xdr:rowOff>
    </xdr:from>
    <xdr:to>
      <xdr:col>14</xdr:col>
      <xdr:colOff>180974</xdr:colOff>
      <xdr:row>43</xdr:row>
      <xdr:rowOff>76351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0" y="7410450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31</xdr:row>
      <xdr:rowOff>133350</xdr:rowOff>
    </xdr:from>
    <xdr:to>
      <xdr:col>9</xdr:col>
      <xdr:colOff>295275</xdr:colOff>
      <xdr:row>39</xdr:row>
      <xdr:rowOff>133148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6715125"/>
          <a:ext cx="2409825" cy="1599998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304800</xdr:colOff>
      <xdr:row>31</xdr:row>
      <xdr:rowOff>38100</xdr:rowOff>
    </xdr:from>
    <xdr:to>
      <xdr:col>10</xdr:col>
      <xdr:colOff>19049</xdr:colOff>
      <xdr:row>39</xdr:row>
      <xdr:rowOff>85876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661987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25</xdr:row>
      <xdr:rowOff>190500</xdr:rowOff>
    </xdr:from>
    <xdr:to>
      <xdr:col>16</xdr:col>
      <xdr:colOff>400050</xdr:colOff>
      <xdr:row>34</xdr:row>
      <xdr:rowOff>85523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0" y="5667375"/>
          <a:ext cx="2409825" cy="1599998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104775</xdr:colOff>
      <xdr:row>38</xdr:row>
      <xdr:rowOff>188660</xdr:rowOff>
    </xdr:from>
    <xdr:to>
      <xdr:col>14</xdr:col>
      <xdr:colOff>381000</xdr:colOff>
      <xdr:row>46</xdr:row>
      <xdr:rowOff>151925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841826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29</xdr:row>
      <xdr:rowOff>76200</xdr:rowOff>
    </xdr:from>
    <xdr:to>
      <xdr:col>15</xdr:col>
      <xdr:colOff>504825</xdr:colOff>
      <xdr:row>36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505575"/>
          <a:ext cx="2238375" cy="1486164"/>
        </a:xfrm>
        <a:prstGeom prst="rect">
          <a:avLst/>
        </a:prstGeom>
      </xdr:spPr>
    </xdr:pic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22E0199-4FBC-4AA3-8C67-1672E6D8E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9B2CB634-41BC-4098-B848-8A6592BEF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1A20A0ED-5846-4DAC-8931-C0DE7F263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DA93830F-3B89-48BD-BAB0-2025D8CCE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A49CD36D-D15F-471F-ABD0-623249CFD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836D482-EBDF-4B5B-9680-17E1B125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A69F5954-0C8E-4E6D-88A0-FE83E842D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5BC2B8CD-31F0-4AD0-9441-326B3EA1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3D8E1ED-9B12-46D9-9049-01AC23B9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10E7603E-1CEC-428B-8286-702BEB718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9116D70-B3B6-4A25-85F1-805F5EA7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7BAC74B-7ABA-4DB7-AAAF-D4A2F7AB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797651B6-BEE7-4163-ADB8-0E65035F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ECD4A94D-40AB-49D5-934F-359C7C98D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6A2256E-32B0-4923-9991-41A9EFF47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76200</xdr:colOff>
      <xdr:row>33</xdr:row>
      <xdr:rowOff>150560</xdr:rowOff>
    </xdr:from>
    <xdr:to>
      <xdr:col>9</xdr:col>
      <xdr:colOff>1143000</xdr:colOff>
      <xdr:row>41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8008685"/>
          <a:ext cx="2466975" cy="1563465"/>
        </a:xfrm>
        <a:prstGeom prst="rect">
          <a:avLst/>
        </a:prstGeom>
      </xdr:spPr>
    </xdr:pic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F262BB7F-8593-4B09-981F-040BADA0E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3D173AEB-221B-42EC-82A7-86BB6532F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4</xdr:col>
      <xdr:colOff>771525</xdr:colOff>
      <xdr:row>31</xdr:row>
      <xdr:rowOff>9525</xdr:rowOff>
    </xdr:from>
    <xdr:to>
      <xdr:col>9</xdr:col>
      <xdr:colOff>685799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CFC736E-A8E0-40A7-9BE6-884D4D002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871993F0-B6ED-4983-AADE-ECCE8569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4C9A852-1EC0-40A8-AB8E-55F4C13D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4</xdr:col>
      <xdr:colOff>771525</xdr:colOff>
      <xdr:row>31</xdr:row>
      <xdr:rowOff>9525</xdr:rowOff>
    </xdr:from>
    <xdr:to>
      <xdr:col>9</xdr:col>
      <xdr:colOff>685799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E0F3CC7-F5FE-4AC3-AE06-06E774C4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8DEC5168-CA01-4706-B390-3B021779B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B4F8B88E-CEE5-42E2-A217-05F4C147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4</xdr:col>
      <xdr:colOff>771525</xdr:colOff>
      <xdr:row>31</xdr:row>
      <xdr:rowOff>9525</xdr:rowOff>
    </xdr:from>
    <xdr:to>
      <xdr:col>9</xdr:col>
      <xdr:colOff>685799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42CE355E-57FF-44AA-94A8-A583A292A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33</xdr:row>
      <xdr:rowOff>150560</xdr:rowOff>
    </xdr:from>
    <xdr:to>
      <xdr:col>9</xdr:col>
      <xdr:colOff>257175</xdr:colOff>
      <xdr:row>41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7380035"/>
          <a:ext cx="2466975" cy="1563465"/>
        </a:xfrm>
        <a:prstGeom prst="rect">
          <a:avLst/>
        </a:prstGeom>
      </xdr:spPr>
    </xdr:pic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79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178448</xdr:colOff>
      <xdr:row>32</xdr:row>
      <xdr:rowOff>37904</xdr:rowOff>
    </xdr:from>
    <xdr:to>
      <xdr:col>8</xdr:col>
      <xdr:colOff>958067</xdr:colOff>
      <xdr:row>39</xdr:row>
      <xdr:rowOff>66005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1229" y="7035863"/>
          <a:ext cx="2256966" cy="1456851"/>
        </a:xfrm>
        <a:prstGeom prst="rect">
          <a:avLst/>
        </a:prstGeom>
      </xdr:spPr>
    </xdr:pic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6066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178448</xdr:colOff>
      <xdr:row>31</xdr:row>
      <xdr:rowOff>37904</xdr:rowOff>
    </xdr:from>
    <xdr:to>
      <xdr:col>8</xdr:col>
      <xdr:colOff>958067</xdr:colOff>
      <xdr:row>38</xdr:row>
      <xdr:rowOff>66005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948" y="6943529"/>
          <a:ext cx="2255994" cy="1428276"/>
        </a:xfrm>
        <a:prstGeom prst="rect">
          <a:avLst/>
        </a:prstGeom>
      </xdr:spPr>
    </xdr:pic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699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178448</xdr:colOff>
      <xdr:row>31</xdr:row>
      <xdr:rowOff>37904</xdr:rowOff>
    </xdr:from>
    <xdr:to>
      <xdr:col>8</xdr:col>
      <xdr:colOff>958067</xdr:colOff>
      <xdr:row>38</xdr:row>
      <xdr:rowOff>66005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873" y="6429179"/>
          <a:ext cx="2255994" cy="1428276"/>
        </a:xfrm>
        <a:prstGeom prst="rect">
          <a:avLst/>
        </a:prstGeom>
      </xdr:spPr>
    </xdr:pic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871993F0-B6ED-4983-AADE-ECCE8569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7958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4C9A852-1EC0-40A8-AB8E-55F4C13D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276225</xdr:colOff>
      <xdr:row>31</xdr:row>
      <xdr:rowOff>9525</xdr:rowOff>
    </xdr:from>
    <xdr:to>
      <xdr:col>9</xdr:col>
      <xdr:colOff>1019174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E0F3CC7-F5FE-4AC3-AE06-06E774C4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6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6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6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33</xdr:row>
      <xdr:rowOff>150560</xdr:rowOff>
    </xdr:from>
    <xdr:to>
      <xdr:col>9</xdr:col>
      <xdr:colOff>257175</xdr:colOff>
      <xdr:row>41</xdr:row>
      <xdr:rowOff>113825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7380035"/>
          <a:ext cx="2466975" cy="1563465"/>
        </a:xfrm>
        <a:prstGeom prst="rect">
          <a:avLst/>
        </a:prstGeom>
      </xdr:spPr>
    </xdr:pic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871993F0-B6ED-4983-AADE-ECCE8569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4C9A852-1EC0-40A8-AB8E-55F4C13D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4</xdr:col>
      <xdr:colOff>771525</xdr:colOff>
      <xdr:row>31</xdr:row>
      <xdr:rowOff>9525</xdr:rowOff>
    </xdr:from>
    <xdr:to>
      <xdr:col>9</xdr:col>
      <xdr:colOff>685799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E0F3CC7-F5FE-4AC3-AE06-06E774C4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871993F0-B6ED-4983-AADE-ECCE85695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4C9A852-1EC0-40A8-AB8E-55F4C13D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69818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4</xdr:col>
      <xdr:colOff>771525</xdr:colOff>
      <xdr:row>31</xdr:row>
      <xdr:rowOff>9525</xdr:rowOff>
    </xdr:from>
    <xdr:to>
      <xdr:col>9</xdr:col>
      <xdr:colOff>685799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E0F3CC7-F5FE-4AC3-AE06-06E774C4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6705600"/>
          <a:ext cx="2600324" cy="1647976"/>
        </a:xfrm>
        <a:prstGeom prst="rect">
          <a:avLst/>
        </a:prstGeom>
      </xdr:spPr>
    </xdr:pic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64845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353175"/>
          <a:ext cx="2600324" cy="1647976"/>
        </a:xfrm>
        <a:prstGeom prst="rect">
          <a:avLst/>
        </a:prstGeom>
      </xdr:spPr>
    </xdr:pic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190500</xdr:colOff>
      <xdr:row>33</xdr:row>
      <xdr:rowOff>114300</xdr:rowOff>
    </xdr:from>
    <xdr:ext cx="2538005" cy="118074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981825"/>
          <a:ext cx="2538005" cy="1180742"/>
        </a:xfrm>
        <a:prstGeom prst="rect">
          <a:avLst/>
        </a:prstGeom>
      </xdr:spPr>
    </xdr:pic>
    <xdr:clientData/>
  </xdr:oneCellAnchor>
  <xdr:oneCellAnchor>
    <xdr:from>
      <xdr:col>11</xdr:col>
      <xdr:colOff>171450</xdr:colOff>
      <xdr:row>33</xdr:row>
      <xdr:rowOff>57150</xdr:rowOff>
    </xdr:from>
    <xdr:ext cx="2533650" cy="1186998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692467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13</xdr:col>
      <xdr:colOff>390525</xdr:colOff>
      <xdr:row>32</xdr:row>
      <xdr:rowOff>142874</xdr:rowOff>
    </xdr:from>
    <xdr:to>
      <xdr:col>17</xdr:col>
      <xdr:colOff>391761</xdr:colOff>
      <xdr:row>40</xdr:row>
      <xdr:rowOff>162465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6810374"/>
          <a:ext cx="2439636" cy="1619791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32</xdr:row>
      <xdr:rowOff>104775</xdr:rowOff>
    </xdr:from>
    <xdr:to>
      <xdr:col>9</xdr:col>
      <xdr:colOff>1019174</xdr:colOff>
      <xdr:row>40</xdr:row>
      <xdr:rowOff>152551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6791325"/>
          <a:ext cx="2600324" cy="1647976"/>
        </a:xfrm>
        <a:prstGeom prst="rect">
          <a:avLst/>
        </a:prstGeom>
      </xdr:spPr>
    </xdr:pic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863039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34</xdr:row>
      <xdr:rowOff>57150</xdr:rowOff>
    </xdr:from>
    <xdr:to>
      <xdr:col>9</xdr:col>
      <xdr:colOff>1047749</xdr:colOff>
      <xdr:row>42</xdr:row>
      <xdr:rowOff>104926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7486650"/>
          <a:ext cx="2600324" cy="1647976"/>
        </a:xfrm>
        <a:prstGeom prst="rect">
          <a:avLst/>
        </a:prstGeom>
      </xdr:spPr>
    </xdr:pic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28575</xdr:colOff>
      <xdr:row>32</xdr:row>
      <xdr:rowOff>19050</xdr:rowOff>
    </xdr:from>
    <xdr:to>
      <xdr:col>12</xdr:col>
      <xdr:colOff>571500</xdr:colOff>
      <xdr:row>40</xdr:row>
      <xdr:rowOff>48990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686550"/>
          <a:ext cx="2466975" cy="1563465"/>
        </a:xfrm>
        <a:prstGeom prst="rect">
          <a:avLst/>
        </a:prstGeom>
      </xdr:spPr>
    </xdr:pic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514350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200025</xdr:colOff>
      <xdr:row>29</xdr:row>
      <xdr:rowOff>142875</xdr:rowOff>
    </xdr:from>
    <xdr:to>
      <xdr:col>14</xdr:col>
      <xdr:colOff>361949</xdr:colOff>
      <xdr:row>38</xdr:row>
      <xdr:rowOff>85876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6315075"/>
          <a:ext cx="2600324" cy="1647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209550</xdr:colOff>
      <xdr:row>37</xdr:row>
      <xdr:rowOff>67106</xdr:rowOff>
    </xdr:from>
    <xdr:to>
      <xdr:col>9</xdr:col>
      <xdr:colOff>1114425</xdr:colOff>
      <xdr:row>44</xdr:row>
      <xdr:rowOff>191040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7877606"/>
          <a:ext cx="2295525" cy="1524109"/>
        </a:xfrm>
        <a:prstGeom prst="rect">
          <a:avLst/>
        </a:prstGeom>
      </xdr:spPr>
    </xdr:pic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0085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524625"/>
          <a:ext cx="2600324" cy="1647976"/>
        </a:xfrm>
        <a:prstGeom prst="rect">
          <a:avLst/>
        </a:prstGeom>
      </xdr:spPr>
    </xdr:pic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0085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524625"/>
          <a:ext cx="2600324" cy="1647976"/>
        </a:xfrm>
        <a:prstGeom prst="rect">
          <a:avLst/>
        </a:prstGeom>
      </xdr:spPr>
    </xdr:pic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6591300"/>
          <a:ext cx="2600324" cy="1647976"/>
        </a:xfrm>
        <a:prstGeom prst="rect">
          <a:avLst/>
        </a:prstGeom>
      </xdr:spPr>
    </xdr:pic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6591300"/>
          <a:ext cx="2600324" cy="1647976"/>
        </a:xfrm>
        <a:prstGeom prst="rect">
          <a:avLst/>
        </a:prstGeom>
      </xdr:spPr>
    </xdr:pic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104776</xdr:colOff>
      <xdr:row>31</xdr:row>
      <xdr:rowOff>142874</xdr:rowOff>
    </xdr:from>
    <xdr:to>
      <xdr:col>17</xdr:col>
      <xdr:colOff>220078</xdr:colOff>
      <xdr:row>39</xdr:row>
      <xdr:rowOff>124365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1" y="6724649"/>
          <a:ext cx="2382252" cy="158169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247650</xdr:colOff>
      <xdr:row>30</xdr:row>
      <xdr:rowOff>95250</xdr:rowOff>
    </xdr:from>
    <xdr:to>
      <xdr:col>16</xdr:col>
      <xdr:colOff>342900</xdr:colOff>
      <xdr:row>38</xdr:row>
      <xdr:rowOff>196021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6572250"/>
          <a:ext cx="2533650" cy="160572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139995</xdr:colOff>
      <xdr:row>1</xdr:row>
      <xdr:rowOff>44562</xdr:rowOff>
    </xdr:from>
    <xdr:ext cx="2824206" cy="1406339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795" y="235062"/>
          <a:ext cx="2824206" cy="140633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342900</xdr:colOff>
      <xdr:row>33</xdr:row>
      <xdr:rowOff>17210</xdr:rowOff>
    </xdr:from>
    <xdr:to>
      <xdr:col>16</xdr:col>
      <xdr:colOff>9525</xdr:colOff>
      <xdr:row>40</xdr:row>
      <xdr:rowOff>180500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7246685"/>
          <a:ext cx="2466975" cy="156346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28575</xdr:colOff>
      <xdr:row>32</xdr:row>
      <xdr:rowOff>19050</xdr:rowOff>
    </xdr:from>
    <xdr:to>
      <xdr:col>12</xdr:col>
      <xdr:colOff>571500</xdr:colOff>
      <xdr:row>40</xdr:row>
      <xdr:rowOff>48990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6686550"/>
          <a:ext cx="2466975" cy="156346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247650</xdr:colOff>
      <xdr:row>32</xdr:row>
      <xdr:rowOff>85725</xdr:rowOff>
    </xdr:from>
    <xdr:to>
      <xdr:col>8</xdr:col>
      <xdr:colOff>9525</xdr:colOff>
      <xdr:row>40</xdr:row>
      <xdr:rowOff>115665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0025" y="7019925"/>
          <a:ext cx="2466975" cy="156346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581025</xdr:colOff>
      <xdr:row>36</xdr:row>
      <xdr:rowOff>36260</xdr:rowOff>
    </xdr:from>
    <xdr:to>
      <xdr:col>15</xdr:col>
      <xdr:colOff>247650</xdr:colOff>
      <xdr:row>43</xdr:row>
      <xdr:rowOff>199550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8725" y="778008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30</xdr:row>
      <xdr:rowOff>76200</xdr:rowOff>
    </xdr:from>
    <xdr:to>
      <xdr:col>15</xdr:col>
      <xdr:colOff>504825</xdr:colOff>
      <xdr:row>37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505575"/>
          <a:ext cx="2238375" cy="14861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</xdr:colOff>
      <xdr:row>36</xdr:row>
      <xdr:rowOff>55310</xdr:rowOff>
    </xdr:from>
    <xdr:to>
      <xdr:col>15</xdr:col>
      <xdr:colOff>295275</xdr:colOff>
      <xdr:row>44</xdr:row>
      <xdr:rowOff>18575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768483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35</xdr:row>
      <xdr:rowOff>123825</xdr:rowOff>
    </xdr:from>
    <xdr:to>
      <xdr:col>13</xdr:col>
      <xdr:colOff>190500</xdr:colOff>
      <xdr:row>43</xdr:row>
      <xdr:rowOff>9789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677150"/>
          <a:ext cx="2238375" cy="14861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104775</xdr:colOff>
      <xdr:row>31</xdr:row>
      <xdr:rowOff>9525</xdr:rowOff>
    </xdr:from>
    <xdr:to>
      <xdr:col>18</xdr:col>
      <xdr:colOff>133350</xdr:colOff>
      <xdr:row>38</xdr:row>
      <xdr:rowOff>172815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225" y="6591300"/>
          <a:ext cx="2466975" cy="1563465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89113"/>
          <a:ext cx="2333625" cy="116205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514350</xdr:colOff>
      <xdr:row>30</xdr:row>
      <xdr:rowOff>19050</xdr:rowOff>
    </xdr:from>
    <xdr:to>
      <xdr:col>15</xdr:col>
      <xdr:colOff>542925</xdr:colOff>
      <xdr:row>38</xdr:row>
      <xdr:rowOff>77565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6496050"/>
          <a:ext cx="2466975" cy="156346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6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85725</xdr:colOff>
      <xdr:row>31</xdr:row>
      <xdr:rowOff>66675</xdr:rowOff>
    </xdr:from>
    <xdr:to>
      <xdr:col>10</xdr:col>
      <xdr:colOff>85725</xdr:colOff>
      <xdr:row>39</xdr:row>
      <xdr:rowOff>29940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6648450"/>
          <a:ext cx="2466975" cy="156346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60538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466725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13</xdr:col>
      <xdr:colOff>190500</xdr:colOff>
      <xdr:row>30</xdr:row>
      <xdr:rowOff>85725</xdr:rowOff>
    </xdr:from>
    <xdr:to>
      <xdr:col>17</xdr:col>
      <xdr:colOff>352424</xdr:colOff>
      <xdr:row>39</xdr:row>
      <xdr:rowOff>28726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6562725"/>
          <a:ext cx="2600324" cy="1647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31</xdr:row>
      <xdr:rowOff>66675</xdr:rowOff>
    </xdr:from>
    <xdr:to>
      <xdr:col>9</xdr:col>
      <xdr:colOff>428625</xdr:colOff>
      <xdr:row>39</xdr:row>
      <xdr:rowOff>29940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6648450"/>
          <a:ext cx="2466975" cy="1563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8</xdr:col>
      <xdr:colOff>323850</xdr:colOff>
      <xdr:row>32</xdr:row>
      <xdr:rowOff>38100</xdr:rowOff>
    </xdr:from>
    <xdr:to>
      <xdr:col>12</xdr:col>
      <xdr:colOff>257175</xdr:colOff>
      <xdr:row>40</xdr:row>
      <xdr:rowOff>68040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6696075"/>
          <a:ext cx="2466975" cy="1563465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409575</xdr:colOff>
      <xdr:row>31</xdr:row>
      <xdr:rowOff>9525</xdr:rowOff>
    </xdr:from>
    <xdr:to>
      <xdr:col>10</xdr:col>
      <xdr:colOff>114299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6591300"/>
          <a:ext cx="2600324" cy="1647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9995" y="255289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7467600"/>
          <a:ext cx="2253662" cy="14282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35</xdr:row>
      <xdr:rowOff>28576</xdr:rowOff>
    </xdr:from>
    <xdr:to>
      <xdr:col>9</xdr:col>
      <xdr:colOff>1105667</xdr:colOff>
      <xdr:row>42</xdr:row>
      <xdr:rowOff>171991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7658101"/>
          <a:ext cx="2324867" cy="154359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33</xdr:row>
      <xdr:rowOff>19050</xdr:rowOff>
    </xdr:from>
    <xdr:to>
      <xdr:col>15</xdr:col>
      <xdr:colOff>285749</xdr:colOff>
      <xdr:row>41</xdr:row>
      <xdr:rowOff>66826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000875"/>
          <a:ext cx="2600324" cy="1647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200025</xdr:colOff>
      <xdr:row>30</xdr:row>
      <xdr:rowOff>47625</xdr:rowOff>
    </xdr:from>
    <xdr:to>
      <xdr:col>9</xdr:col>
      <xdr:colOff>971549</xdr:colOff>
      <xdr:row>38</xdr:row>
      <xdr:rowOff>190651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6524625"/>
          <a:ext cx="2600324" cy="1647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19050</xdr:colOff>
      <xdr:row>35</xdr:row>
      <xdr:rowOff>28575</xdr:rowOff>
    </xdr:from>
    <xdr:to>
      <xdr:col>14</xdr:col>
      <xdr:colOff>180974</xdr:colOff>
      <xdr:row>43</xdr:row>
      <xdr:rowOff>76351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0" y="7410450"/>
          <a:ext cx="2600324" cy="164797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361950</xdr:colOff>
      <xdr:row>34</xdr:row>
      <xdr:rowOff>19050</xdr:rowOff>
    </xdr:from>
    <xdr:to>
      <xdr:col>8</xdr:col>
      <xdr:colOff>1124717</xdr:colOff>
      <xdr:row>41</xdr:row>
      <xdr:rowOff>162465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448550"/>
          <a:ext cx="2324867" cy="154359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361950</xdr:colOff>
      <xdr:row>34</xdr:row>
      <xdr:rowOff>19050</xdr:rowOff>
    </xdr:from>
    <xdr:to>
      <xdr:col>8</xdr:col>
      <xdr:colOff>1143767</xdr:colOff>
      <xdr:row>41</xdr:row>
      <xdr:rowOff>162465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448550"/>
          <a:ext cx="2324867" cy="154359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361950</xdr:colOff>
      <xdr:row>34</xdr:row>
      <xdr:rowOff>19050</xdr:rowOff>
    </xdr:from>
    <xdr:to>
      <xdr:col>8</xdr:col>
      <xdr:colOff>1143767</xdr:colOff>
      <xdr:row>41</xdr:row>
      <xdr:rowOff>162465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7581900"/>
          <a:ext cx="2324867" cy="154359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2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485775</xdr:colOff>
      <xdr:row>25</xdr:row>
      <xdr:rowOff>190500</xdr:rowOff>
    </xdr:from>
    <xdr:to>
      <xdr:col>18</xdr:col>
      <xdr:colOff>38099</xdr:colOff>
      <xdr:row>34</xdr:row>
      <xdr:rowOff>133501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566737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31</xdr:row>
      <xdr:rowOff>152677</xdr:rowOff>
    </xdr:from>
    <xdr:to>
      <xdr:col>9</xdr:col>
      <xdr:colOff>19050</xdr:colOff>
      <xdr:row>39</xdr:row>
      <xdr:rowOff>38641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6734452"/>
          <a:ext cx="2238375" cy="1486164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38100</xdr:colOff>
      <xdr:row>36</xdr:row>
      <xdr:rowOff>142875</xdr:rowOff>
    </xdr:from>
    <xdr:to>
      <xdr:col>14</xdr:col>
      <xdr:colOff>447675</xdr:colOff>
      <xdr:row>44</xdr:row>
      <xdr:rowOff>28839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3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7648575"/>
          <a:ext cx="2238375" cy="148616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30567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32</xdr:row>
      <xdr:rowOff>9525</xdr:rowOff>
    </xdr:from>
    <xdr:to>
      <xdr:col>9</xdr:col>
      <xdr:colOff>914399</xdr:colOff>
      <xdr:row>40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30567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7029450"/>
          <a:ext cx="2600324" cy="164797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142875</xdr:colOff>
      <xdr:row>31</xdr:row>
      <xdr:rowOff>9525</xdr:rowOff>
    </xdr:from>
    <xdr:to>
      <xdr:col>9</xdr:col>
      <xdr:colOff>914399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3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15288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9029700"/>
          <a:ext cx="2253662" cy="142827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3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016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31</xdr:row>
      <xdr:rowOff>47625</xdr:rowOff>
    </xdr:from>
    <xdr:to>
      <xdr:col>9</xdr:col>
      <xdr:colOff>15288</xdr:colOff>
      <xdr:row>38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1" y="6438900"/>
          <a:ext cx="2253662" cy="14282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016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33</xdr:row>
      <xdr:rowOff>47625</xdr:rowOff>
    </xdr:from>
    <xdr:to>
      <xdr:col>8</xdr:col>
      <xdr:colOff>1084420</xdr:colOff>
      <xdr:row>40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1" y="6438900"/>
          <a:ext cx="2253662" cy="142827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7016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304801</xdr:colOff>
      <xdr:row>32</xdr:row>
      <xdr:rowOff>47625</xdr:rowOff>
    </xdr:from>
    <xdr:to>
      <xdr:col>9</xdr:col>
      <xdr:colOff>44446</xdr:colOff>
      <xdr:row>39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1" y="7467600"/>
          <a:ext cx="2255994" cy="14282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844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304801</xdr:colOff>
      <xdr:row>35</xdr:row>
      <xdr:rowOff>47625</xdr:rowOff>
    </xdr:from>
    <xdr:to>
      <xdr:col>10</xdr:col>
      <xdr:colOff>15287</xdr:colOff>
      <xdr:row>42</xdr:row>
      <xdr:rowOff>75726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953250"/>
          <a:ext cx="2253662" cy="14282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153566</xdr:colOff>
      <xdr:row>1</xdr:row>
      <xdr:rowOff>51182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791" y="251207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499188</xdr:colOff>
      <xdr:row>32</xdr:row>
      <xdr:rowOff>37906</xdr:rowOff>
    </xdr:from>
    <xdr:to>
      <xdr:col>14</xdr:col>
      <xdr:colOff>306868</xdr:colOff>
      <xdr:row>39</xdr:row>
      <xdr:rowOff>66007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2632" y="7035865"/>
          <a:ext cx="2256966" cy="1456851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11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5533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314324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7258050"/>
          <a:ext cx="2600324" cy="164797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676275</xdr:colOff>
      <xdr:row>35</xdr:row>
      <xdr:rowOff>121985</xdr:rowOff>
    </xdr:from>
    <xdr:to>
      <xdr:col>8</xdr:col>
      <xdr:colOff>819150</xdr:colOff>
      <xdr:row>43</xdr:row>
      <xdr:rowOff>85250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76753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35</xdr:row>
      <xdr:rowOff>123825</xdr:rowOff>
    </xdr:from>
    <xdr:to>
      <xdr:col>13</xdr:col>
      <xdr:colOff>190500</xdr:colOff>
      <xdr:row>43</xdr:row>
      <xdr:rowOff>9789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677150"/>
          <a:ext cx="2238375" cy="1486164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238125</xdr:colOff>
      <xdr:row>38</xdr:row>
      <xdr:rowOff>17210</xdr:rowOff>
    </xdr:from>
    <xdr:to>
      <xdr:col>14</xdr:col>
      <xdr:colOff>514350</xdr:colOff>
      <xdr:row>45</xdr:row>
      <xdr:rowOff>180500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81706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35</xdr:row>
      <xdr:rowOff>123825</xdr:rowOff>
    </xdr:from>
    <xdr:to>
      <xdr:col>13</xdr:col>
      <xdr:colOff>190500</xdr:colOff>
      <xdr:row>43</xdr:row>
      <xdr:rowOff>9789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677150"/>
          <a:ext cx="2238375" cy="148616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895350</xdr:colOff>
      <xdr:row>35</xdr:row>
      <xdr:rowOff>169610</xdr:rowOff>
    </xdr:from>
    <xdr:to>
      <xdr:col>8</xdr:col>
      <xdr:colOff>1038225</xdr:colOff>
      <xdr:row>43</xdr:row>
      <xdr:rowOff>132875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772293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35</xdr:row>
      <xdr:rowOff>123825</xdr:rowOff>
    </xdr:from>
    <xdr:to>
      <xdr:col>13</xdr:col>
      <xdr:colOff>190500</xdr:colOff>
      <xdr:row>43</xdr:row>
      <xdr:rowOff>9789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7677150"/>
          <a:ext cx="2238375" cy="1486164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39</xdr:row>
      <xdr:rowOff>45785</xdr:rowOff>
    </xdr:from>
    <xdr:to>
      <xdr:col>14</xdr:col>
      <xdr:colOff>533400</xdr:colOff>
      <xdr:row>47</xdr:row>
      <xdr:rowOff>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83992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32</xdr:row>
      <xdr:rowOff>76200</xdr:rowOff>
    </xdr:from>
    <xdr:to>
      <xdr:col>15</xdr:col>
      <xdr:colOff>438150</xdr:colOff>
      <xdr:row>39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029450"/>
          <a:ext cx="2238375" cy="1486164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39</xdr:row>
      <xdr:rowOff>45785</xdr:rowOff>
    </xdr:from>
    <xdr:to>
      <xdr:col>14</xdr:col>
      <xdr:colOff>533400</xdr:colOff>
      <xdr:row>47</xdr:row>
      <xdr:rowOff>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83992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390525</xdr:colOff>
      <xdr:row>32</xdr:row>
      <xdr:rowOff>76200</xdr:rowOff>
    </xdr:from>
    <xdr:to>
      <xdr:col>15</xdr:col>
      <xdr:colOff>438150</xdr:colOff>
      <xdr:row>39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7029450"/>
          <a:ext cx="2238375" cy="148616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238125</xdr:colOff>
      <xdr:row>31</xdr:row>
      <xdr:rowOff>57150</xdr:rowOff>
    </xdr:from>
    <xdr:to>
      <xdr:col>9</xdr:col>
      <xdr:colOff>1009649</xdr:colOff>
      <xdr:row>39</xdr:row>
      <xdr:rowOff>104926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6515100"/>
          <a:ext cx="2600324" cy="164797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247650</xdr:colOff>
      <xdr:row>23</xdr:row>
      <xdr:rowOff>47625</xdr:rowOff>
    </xdr:from>
    <xdr:to>
      <xdr:col>17</xdr:col>
      <xdr:colOff>409574</xdr:colOff>
      <xdr:row>32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538162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31</xdr:row>
      <xdr:rowOff>142875</xdr:rowOff>
    </xdr:from>
    <xdr:to>
      <xdr:col>9</xdr:col>
      <xdr:colOff>1038225</xdr:colOff>
      <xdr:row>39</xdr:row>
      <xdr:rowOff>28839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4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915150"/>
          <a:ext cx="2238375" cy="1486164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323850</xdr:colOff>
      <xdr:row>31</xdr:row>
      <xdr:rowOff>9525</xdr:rowOff>
    </xdr:from>
    <xdr:to>
      <xdr:col>10</xdr:col>
      <xdr:colOff>28574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85725</xdr:colOff>
      <xdr:row>34</xdr:row>
      <xdr:rowOff>131510</xdr:rowOff>
    </xdr:from>
    <xdr:to>
      <xdr:col>8</xdr:col>
      <xdr:colOff>1152525</xdr:colOff>
      <xdr:row>42</xdr:row>
      <xdr:rowOff>94775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75610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29</xdr:row>
      <xdr:rowOff>76200</xdr:rowOff>
    </xdr:from>
    <xdr:to>
      <xdr:col>15</xdr:col>
      <xdr:colOff>504825</xdr:colOff>
      <xdr:row>36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505575"/>
          <a:ext cx="2238375" cy="1486164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743700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323850</xdr:colOff>
      <xdr:row>31</xdr:row>
      <xdr:rowOff>9525</xdr:rowOff>
    </xdr:from>
    <xdr:to>
      <xdr:col>10</xdr:col>
      <xdr:colOff>28574</xdr:colOff>
      <xdr:row>39</xdr:row>
      <xdr:rowOff>57301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6467475"/>
          <a:ext cx="2600324" cy="164797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4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32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4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68675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4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572250"/>
          <a:ext cx="2600324" cy="164797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30</xdr:row>
      <xdr:rowOff>95250</xdr:rowOff>
    </xdr:from>
    <xdr:to>
      <xdr:col>9</xdr:col>
      <xdr:colOff>952499</xdr:colOff>
      <xdr:row>39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6896100"/>
          <a:ext cx="2600324" cy="164797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971550</xdr:colOff>
      <xdr:row>1</xdr:row>
      <xdr:rowOff>70038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2700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866775</xdr:colOff>
      <xdr:row>32</xdr:row>
      <xdr:rowOff>66675</xdr:rowOff>
    </xdr:from>
    <xdr:to>
      <xdr:col>9</xdr:col>
      <xdr:colOff>9524</xdr:colOff>
      <xdr:row>40</xdr:row>
      <xdr:rowOff>114451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7334250"/>
          <a:ext cx="2600324" cy="164797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504825</xdr:colOff>
      <xdr:row>31</xdr:row>
      <xdr:rowOff>66675</xdr:rowOff>
    </xdr:from>
    <xdr:to>
      <xdr:col>15</xdr:col>
      <xdr:colOff>57149</xdr:colOff>
      <xdr:row>39</xdr:row>
      <xdr:rowOff>114451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6800850"/>
          <a:ext cx="2600324" cy="164797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390525</xdr:colOff>
      <xdr:row>30</xdr:row>
      <xdr:rowOff>19050</xdr:rowOff>
    </xdr:from>
    <xdr:to>
      <xdr:col>17</xdr:col>
      <xdr:colOff>552449</xdr:colOff>
      <xdr:row>38</xdr:row>
      <xdr:rowOff>162076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6648450"/>
          <a:ext cx="2600324" cy="164797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4</xdr:col>
      <xdr:colOff>790575</xdr:colOff>
      <xdr:row>32</xdr:row>
      <xdr:rowOff>85725</xdr:rowOff>
    </xdr:from>
    <xdr:to>
      <xdr:col>8</xdr:col>
      <xdr:colOff>1000124</xdr:colOff>
      <xdr:row>41</xdr:row>
      <xdr:rowOff>28726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7620000"/>
          <a:ext cx="2600324" cy="16479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</xdr:colOff>
      <xdr:row>35</xdr:row>
      <xdr:rowOff>55310</xdr:rowOff>
    </xdr:from>
    <xdr:to>
      <xdr:col>15</xdr:col>
      <xdr:colOff>295275</xdr:colOff>
      <xdr:row>43</xdr:row>
      <xdr:rowOff>18575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768483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35</xdr:row>
      <xdr:rowOff>123825</xdr:rowOff>
    </xdr:from>
    <xdr:to>
      <xdr:col>9</xdr:col>
      <xdr:colOff>28575</xdr:colOff>
      <xdr:row>43</xdr:row>
      <xdr:rowOff>9789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7753350"/>
          <a:ext cx="2238375" cy="1486164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66675</xdr:colOff>
      <xdr:row>36</xdr:row>
      <xdr:rowOff>19792</xdr:rowOff>
    </xdr:from>
    <xdr:to>
      <xdr:col>9</xdr:col>
      <xdr:colOff>1076325</xdr:colOff>
      <xdr:row>44</xdr:row>
      <xdr:rowOff>19590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5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8277967"/>
          <a:ext cx="2409825" cy="1599998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36</xdr:row>
      <xdr:rowOff>191242</xdr:rowOff>
    </xdr:from>
    <xdr:to>
      <xdr:col>16</xdr:col>
      <xdr:colOff>47625</xdr:colOff>
      <xdr:row>44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88780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40</xdr:row>
      <xdr:rowOff>38100</xdr:rowOff>
    </xdr:from>
    <xdr:to>
      <xdr:col>15</xdr:col>
      <xdr:colOff>47624</xdr:colOff>
      <xdr:row>48</xdr:row>
      <xdr:rowOff>85876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9277350"/>
          <a:ext cx="2600324" cy="1647976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50" y="863039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29</xdr:row>
      <xdr:rowOff>0</xdr:rowOff>
    </xdr:from>
    <xdr:to>
      <xdr:col>18</xdr:col>
      <xdr:colOff>552449</xdr:colOff>
      <xdr:row>37</xdr:row>
      <xdr:rowOff>47776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6429375"/>
          <a:ext cx="2600324" cy="1647976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725" y="76207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33</xdr:row>
      <xdr:rowOff>152400</xdr:rowOff>
    </xdr:from>
    <xdr:to>
      <xdr:col>15</xdr:col>
      <xdr:colOff>295274</xdr:colOff>
      <xdr:row>42</xdr:row>
      <xdr:rowOff>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7381875"/>
          <a:ext cx="2600324" cy="1647976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76200</xdr:colOff>
      <xdr:row>34</xdr:row>
      <xdr:rowOff>191242</xdr:rowOff>
    </xdr:from>
    <xdr:to>
      <xdr:col>16</xdr:col>
      <xdr:colOff>47625</xdr:colOff>
      <xdr:row>42</xdr:row>
      <xdr:rowOff>191040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7620742"/>
          <a:ext cx="2409825" cy="1599998"/>
        </a:xfrm>
        <a:prstGeom prst="rect">
          <a:avLst/>
        </a:prstGeom>
      </xdr:spPr>
    </xdr:pic>
    <xdr:clientData/>
  </xdr:twoCellAnchor>
  <xdr:twoCellAnchor editAs="oneCell">
    <xdr:from>
      <xdr:col>4</xdr:col>
      <xdr:colOff>714375</xdr:colOff>
      <xdr:row>34</xdr:row>
      <xdr:rowOff>76200</xdr:rowOff>
    </xdr:from>
    <xdr:to>
      <xdr:col>9</xdr:col>
      <xdr:colOff>819149</xdr:colOff>
      <xdr:row>42</xdr:row>
      <xdr:rowOff>123976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0" y="7505700"/>
          <a:ext cx="2600324" cy="1647976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34</xdr:row>
      <xdr:rowOff>121985</xdr:rowOff>
    </xdr:from>
    <xdr:to>
      <xdr:col>14</xdr:col>
      <xdr:colOff>400050</xdr:colOff>
      <xdr:row>42</xdr:row>
      <xdr:rowOff>85250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7551485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29</xdr:row>
      <xdr:rowOff>76200</xdr:rowOff>
    </xdr:from>
    <xdr:to>
      <xdr:col>15</xdr:col>
      <xdr:colOff>504825</xdr:colOff>
      <xdr:row>36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505575"/>
          <a:ext cx="2238375" cy="1486164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117663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176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57150</xdr:colOff>
      <xdr:row>34</xdr:row>
      <xdr:rowOff>55310</xdr:rowOff>
    </xdr:from>
    <xdr:to>
      <xdr:col>8</xdr:col>
      <xdr:colOff>1123950</xdr:colOff>
      <xdr:row>42</xdr:row>
      <xdr:rowOff>18575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7484810"/>
          <a:ext cx="2466975" cy="1563465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29</xdr:row>
      <xdr:rowOff>76200</xdr:rowOff>
    </xdr:from>
    <xdr:to>
      <xdr:col>15</xdr:col>
      <xdr:colOff>504825</xdr:colOff>
      <xdr:row>36</xdr:row>
      <xdr:rowOff>162189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0" y="6505575"/>
          <a:ext cx="2238375" cy="1486164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485775</xdr:colOff>
      <xdr:row>25</xdr:row>
      <xdr:rowOff>190500</xdr:rowOff>
    </xdr:from>
    <xdr:to>
      <xdr:col>18</xdr:col>
      <xdr:colOff>38099</xdr:colOff>
      <xdr:row>34</xdr:row>
      <xdr:rowOff>133501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566737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34</xdr:row>
      <xdr:rowOff>86002</xdr:rowOff>
    </xdr:from>
    <xdr:to>
      <xdr:col>17</xdr:col>
      <xdr:colOff>190500</xdr:colOff>
      <xdr:row>41</xdr:row>
      <xdr:rowOff>171991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7267852"/>
          <a:ext cx="2238375" cy="1486164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485775</xdr:colOff>
      <xdr:row>25</xdr:row>
      <xdr:rowOff>190500</xdr:rowOff>
    </xdr:from>
    <xdr:to>
      <xdr:col>18</xdr:col>
      <xdr:colOff>38099</xdr:colOff>
      <xdr:row>34</xdr:row>
      <xdr:rowOff>133501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77425" y="5667375"/>
          <a:ext cx="2600324" cy="1647976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34</xdr:row>
      <xdr:rowOff>86002</xdr:rowOff>
    </xdr:from>
    <xdr:to>
      <xdr:col>17</xdr:col>
      <xdr:colOff>190500</xdr:colOff>
      <xdr:row>41</xdr:row>
      <xdr:rowOff>171991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7267852"/>
          <a:ext cx="2238375" cy="1486164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5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231963"/>
          <a:ext cx="2333625" cy="1162050"/>
        </a:xfrm>
        <a:prstGeom prst="rect">
          <a:avLst/>
        </a:prstGeom>
      </xdr:spPr>
    </xdr:pic>
    <xdr:clientData/>
  </xdr:oneCellAnchor>
  <xdr:oneCellAnchor>
    <xdr:from>
      <xdr:col>12</xdr:col>
      <xdr:colOff>495300</xdr:colOff>
      <xdr:row>33</xdr:row>
      <xdr:rowOff>85725</xdr:rowOff>
    </xdr:from>
    <xdr:ext cx="2533650" cy="1186998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5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7553325"/>
          <a:ext cx="2533650" cy="1186998"/>
        </a:xfrm>
        <a:prstGeom prst="rect">
          <a:avLst/>
        </a:prstGeom>
      </xdr:spPr>
    </xdr:pic>
    <xdr:clientData/>
  </xdr:oneCellAnchor>
  <xdr:twoCellAnchor editAs="oneCell">
    <xdr:from>
      <xdr:col>5</xdr:col>
      <xdr:colOff>180975</xdr:colOff>
      <xdr:row>31</xdr:row>
      <xdr:rowOff>95250</xdr:rowOff>
    </xdr:from>
    <xdr:to>
      <xdr:col>9</xdr:col>
      <xdr:colOff>952499</xdr:colOff>
      <xdr:row>40</xdr:row>
      <xdr:rowOff>38251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5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7258050"/>
          <a:ext cx="2600324" cy="1647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Excelku.com%20-%20Rumus%20Terbilang%20Tanpa%20Mac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_INV_Non%20PPn%20Februari%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I-dede\Users\DEDE\2021\INVOICE\KWITANSI\kwitan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Rumus Terbilang"/>
    </sheetNames>
    <sheetDataSet>
      <sheetData sheetId="0">
        <row r="37">
          <cell r="E37">
            <v>49970000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_Dakota_Batam"/>
      <sheetName val="053_Menara_Mix"/>
      <sheetName val="054_BSC_Lampung"/>
      <sheetName val="055_Fastindo_Bandung"/>
      <sheetName val="056_Ibu Feriyanti PCP_Jakarta"/>
      <sheetName val="057_UJP_Padang"/>
      <sheetName val="058_BJ Trans_Medan"/>
      <sheetName val="059_Fastindo_Serpong"/>
      <sheetName val="060_Yenling Tan_Batam"/>
      <sheetName val="061_Bpk Irfan_Pontianak"/>
      <sheetName val="062_PT. Fajar_Makassar"/>
      <sheetName val="063_Kaifa_Batam"/>
      <sheetName val="064_Hendyan_Batam"/>
      <sheetName val="065_Bpk. H. Tofik_Banjarmasin"/>
      <sheetName val="066_Bpk. H. Tofik_Banjarmasin"/>
      <sheetName val="067_Ibu Fany_Batam"/>
      <sheetName val="068_PT. Werkz_Pekanbaru"/>
      <sheetName val="069_Menara_Sampoeran_C1"/>
      <sheetName val="070_Bpk. edo_Bogor"/>
      <sheetName val="071_PT. Sahabat Agung_Jakarta"/>
      <sheetName val="072_Yenling Tan_Batam"/>
      <sheetName val="073_Jasa Anda_Mix"/>
      <sheetName val="074_Fastindo_Jakarta"/>
      <sheetName val="075_BBI_Banjar baru"/>
      <sheetName val="076_BBI_Makassar"/>
      <sheetName val="077_BBI_Ngawi"/>
      <sheetName val="078_Primasari_Batam"/>
      <sheetName val="079_Yenling Tan_Abonca"/>
      <sheetName val="080_Yenling Tan_Japan Pacu"/>
      <sheetName val="081_Yenling Tan_Prima sari"/>
      <sheetName val="082_Yenling Tan_Kreasi pangan"/>
      <sheetName val="083_PT. Mega Kreasi_Tanggerang"/>
      <sheetName val="084_Yenling Tan_Sunkrisps"/>
      <sheetName val="085_Yenling Tan_Alamii Food"/>
      <sheetName val="086_Yenling Tan_Primasari"/>
      <sheetName val="087_Menara_Sampoeran_C1 "/>
      <sheetName val="088_PT. SITC_Undername China"/>
      <sheetName val="089_Fastindo_Jakarta"/>
      <sheetName val="090_Tensindo_Jakarta"/>
      <sheetName val="091_BSC_Lhoksemawe langsa"/>
      <sheetName val="092_BSC_Semarang"/>
      <sheetName val="093_Yenling Tan_Kaifa"/>
      <sheetName val="094_Yenling Tan_Sentral Cargo"/>
      <sheetName val="095_Yenling Tan_Primasari"/>
      <sheetName val="096_Yenling Tan_Primasari"/>
      <sheetName val="097_Yenling Tan_Gurih"/>
      <sheetName val="099_Bpk. Saman_Batam"/>
      <sheetName val="100_PT. Fajar_Samarinda"/>
      <sheetName val="101_Menara_ESSE POSM"/>
      <sheetName val="102_Bpk. Agus_Pontianak"/>
      <sheetName val="103_Ibu Yenling Tan_JasanaBoga"/>
      <sheetName val="104_Ibu Yenling Tan_Pt Kartika"/>
      <sheetName val="105_Ibu Yenling Tan_Pt Exim"/>
      <sheetName val="105_Ibu Yenling Tan_Pt Exim (2"/>
      <sheetName val="107_pt. austine"/>
      <sheetName val="107_pt. austine "/>
      <sheetName val="108_BSC_Lampung_JHHP"/>
      <sheetName val="109_BSC_Kota Bumi_JHHP"/>
      <sheetName val="110_BSC_Pekanbaru_Alam Hijau"/>
      <sheetName val="111_Bpk. Mul_Pulogadung"/>
      <sheetName val="112_Menara_Sampoeran_C1"/>
      <sheetName val="113_PCS_Pontianak"/>
      <sheetName val="114_BSC_Signify_Surabaya"/>
      <sheetName val="115_Yenlingtan_Kaifa_BTH"/>
      <sheetName val="116_Yenlingtan_Alsabat_BTH"/>
      <sheetName val="117_BBI_Klaten"/>
      <sheetName val="118_PT. Yasa_Sulteng"/>
      <sheetName val="118_PT. Yasa_Sulteng Up"/>
      <sheetName val="119_Yenlingtan_Berkat_Bth"/>
      <sheetName val="120_Menara_Sampoeran_C1"/>
      <sheetName val="121_Yenlingtan_Nyonya_BTH"/>
      <sheetName val="122_San Sukses_Batam"/>
      <sheetName val="123_San Sukses_Batam "/>
      <sheetName val="124_Jan Ex_BTH"/>
      <sheetName val="125_Ibu Suryani_Jakarta"/>
      <sheetName val="126_BSC_Anggana_Jogja"/>
      <sheetName val="127_Klik_Batam"/>
      <sheetName val="128_Crago Trans_Batam"/>
      <sheetName val="129_Yenlingtan_Yumofodd_Bth"/>
      <sheetName val="130_Yenlingtan_Japan Pack_Bth"/>
      <sheetName val="131_PCS_Pontinak"/>
      <sheetName val="132_Mega_Selawesi"/>
      <sheetName val="133_Gapura_Trucking Sumabaw_DP"/>
      <sheetName val="133_Gapura_Trucking Sumabaw Pel"/>
      <sheetName val="134_Menara_Cocacola"/>
      <sheetName val="135_Fitri_Nias"/>
      <sheetName val="Sheet1"/>
      <sheetName val="02_INV_Non PPn Februari 22"/>
    </sheetNames>
    <definedNames>
      <definedName name="nilai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 Log Serang 260721"/>
      <sheetName val="Pos Log Serang&amp;cilegon 27280721"/>
      <sheetName val="Pos Log Cilegon&amp;Serang 290721"/>
      <sheetName val="Pos Log Cilegon dan Serang 3007"/>
      <sheetName val="Pos Log Serang 010821"/>
      <sheetName val="Pos Log Cilegon 020821"/>
      <sheetName val="Pos Log Cilegon 030821"/>
      <sheetName val="Pos Log Cilegon 040821"/>
      <sheetName val="Pos Log Cilegon 050821"/>
      <sheetName val="Rekap DP"/>
      <sheetName val="Rumus Terbilang"/>
      <sheetName val="Rumus Terbilang (2)"/>
    </sheetNames>
    <sheetDataSet>
      <sheetData sheetId="0">
        <row r="22">
          <cell r="G22">
            <v>3600000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4.x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5.x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6.x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7.x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8.x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9.x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0.x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1.x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2.x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3.x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4.x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5.x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6.x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7.x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8.x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9.x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0.x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1.x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2.x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3.x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5.xml"/><Relationship Id="rId1" Type="http://schemas.openxmlformats.org/officeDocument/2006/relationships/printerSettings" Target="../printerSettings/printerSettings14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8"/>
  <sheetViews>
    <sheetView workbookViewId="0">
      <selection activeCell="K13" sqref="K1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5703125" style="2" customWidth="1"/>
    <col min="6" max="6" width="7.1406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36</v>
      </c>
      <c r="G11" s="3" t="s">
        <v>8</v>
      </c>
      <c r="H11" s="7" t="s">
        <v>9</v>
      </c>
      <c r="I11" s="8" t="s">
        <v>41</v>
      </c>
    </row>
    <row r="12" spans="1:9" x14ac:dyDescent="0.25">
      <c r="G12" s="3" t="s">
        <v>10</v>
      </c>
      <c r="H12" s="7" t="s">
        <v>9</v>
      </c>
      <c r="I12" s="9" t="s">
        <v>45</v>
      </c>
    </row>
    <row r="13" spans="1:9" x14ac:dyDescent="0.25">
      <c r="G13" s="3" t="s">
        <v>11</v>
      </c>
      <c r="H13" s="7" t="s">
        <v>9</v>
      </c>
      <c r="I13" s="9" t="s">
        <v>46</v>
      </c>
    </row>
    <row r="14" spans="1:9" x14ac:dyDescent="0.25">
      <c r="G14" s="3" t="s">
        <v>12</v>
      </c>
      <c r="H14" s="7" t="s">
        <v>9</v>
      </c>
      <c r="I14" s="10" t="s">
        <v>47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2" customFormat="1" ht="54" customHeight="1" x14ac:dyDescent="0.25">
      <c r="A18" s="15">
        <v>1</v>
      </c>
      <c r="B18" s="16">
        <v>44645</v>
      </c>
      <c r="C18" s="17"/>
      <c r="D18" s="18" t="s">
        <v>38</v>
      </c>
      <c r="E18" s="19" t="s">
        <v>37</v>
      </c>
      <c r="F18" s="20">
        <v>1</v>
      </c>
      <c r="G18" s="407">
        <v>6000000</v>
      </c>
      <c r="H18" s="408"/>
      <c r="I18" s="21">
        <f>G18</f>
        <v>6000000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6000000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6000000</v>
      </c>
    </row>
    <row r="24" spans="1:18" x14ac:dyDescent="0.25">
      <c r="A24" s="1" t="s">
        <v>40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01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R42"/>
  <sheetViews>
    <sheetView topLeftCell="A34" workbookViewId="0">
      <selection activeCell="J48" sqref="J48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108</v>
      </c>
    </row>
    <row r="13" spans="1:9" x14ac:dyDescent="0.25">
      <c r="G13" s="3" t="s">
        <v>10</v>
      </c>
      <c r="H13" s="7" t="s">
        <v>9</v>
      </c>
      <c r="I13" s="9" t="s">
        <v>45</v>
      </c>
    </row>
    <row r="14" spans="1:9" x14ac:dyDescent="0.25">
      <c r="G14" s="3" t="s">
        <v>11</v>
      </c>
      <c r="H14" s="7" t="s">
        <v>9</v>
      </c>
      <c r="I14" s="9" t="s">
        <v>107</v>
      </c>
    </row>
    <row r="15" spans="1:9" x14ac:dyDescent="0.25">
      <c r="G15" s="3" t="s">
        <v>12</v>
      </c>
      <c r="H15" s="3" t="s">
        <v>9</v>
      </c>
      <c r="I15" s="10" t="s">
        <v>109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46">
        <v>44643</v>
      </c>
      <c r="C19" s="47"/>
      <c r="D19" s="48" t="s">
        <v>110</v>
      </c>
      <c r="E19" s="19" t="s">
        <v>111</v>
      </c>
      <c r="F19" s="49">
        <v>1</v>
      </c>
      <c r="G19" s="407">
        <v>6000000</v>
      </c>
      <c r="H19" s="408"/>
      <c r="I19" s="21">
        <f>G19</f>
        <v>6000000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6000000</v>
      </c>
      <c r="M20" s="51"/>
    </row>
    <row r="21" spans="1:18" x14ac:dyDescent="0.25">
      <c r="A21" s="419"/>
      <c r="B21" s="419"/>
      <c r="C21" s="419"/>
      <c r="D21" s="419"/>
      <c r="E21" s="92"/>
      <c r="F21" s="92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6000000</v>
      </c>
    </row>
    <row r="25" spans="1:18" x14ac:dyDescent="0.25">
      <c r="A25" s="1" t="s">
        <v>40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01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8" sqref="J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292</v>
      </c>
      <c r="H11" s="3" t="s">
        <v>8</v>
      </c>
      <c r="I11" s="7" t="s">
        <v>9</v>
      </c>
      <c r="J11" s="8" t="s">
        <v>653</v>
      </c>
    </row>
    <row r="12" spans="1:10" x14ac:dyDescent="0.25"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654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37" customFormat="1" ht="54" customHeight="1" x14ac:dyDescent="0.25">
      <c r="A18" s="15">
        <v>1</v>
      </c>
      <c r="B18" s="241">
        <v>44670</v>
      </c>
      <c r="C18" s="239"/>
      <c r="D18" s="18" t="s">
        <v>369</v>
      </c>
      <c r="E18" s="240" t="s">
        <v>220</v>
      </c>
      <c r="F18" s="242">
        <v>6</v>
      </c>
      <c r="G18" s="174">
        <v>258</v>
      </c>
      <c r="H18" s="407">
        <v>4500</v>
      </c>
      <c r="I18" s="408"/>
      <c r="J18" s="243">
        <f>G18*H18</f>
        <v>1161000</v>
      </c>
      <c r="K18" s="237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1161000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1161000</v>
      </c>
    </row>
    <row r="24" spans="1:19" x14ac:dyDescent="0.25">
      <c r="A24" s="1" t="s">
        <v>655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6" workbookViewId="0">
      <selection activeCell="L28" sqref="L2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292</v>
      </c>
      <c r="H11" s="3" t="s">
        <v>8</v>
      </c>
      <c r="I11" s="7" t="s">
        <v>9</v>
      </c>
      <c r="J11" s="8" t="s">
        <v>656</v>
      </c>
    </row>
    <row r="12" spans="1:10" x14ac:dyDescent="0.25"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657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37" customFormat="1" ht="54" customHeight="1" x14ac:dyDescent="0.25">
      <c r="A18" s="15">
        <v>1</v>
      </c>
      <c r="B18" s="241">
        <v>44670</v>
      </c>
      <c r="C18" s="239"/>
      <c r="D18" s="18" t="s">
        <v>369</v>
      </c>
      <c r="E18" s="240" t="s">
        <v>220</v>
      </c>
      <c r="F18" s="242">
        <v>1</v>
      </c>
      <c r="G18" s="174">
        <v>178</v>
      </c>
      <c r="H18" s="407">
        <v>4500</v>
      </c>
      <c r="I18" s="408"/>
      <c r="J18" s="243">
        <f>G18*H18</f>
        <v>801000</v>
      </c>
      <c r="K18" s="237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801000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801000</v>
      </c>
    </row>
    <row r="24" spans="1:19" x14ac:dyDescent="0.25">
      <c r="A24" s="1" t="s">
        <v>658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workbookViewId="0">
      <selection activeCell="A20" sqref="A20:H20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8.5703125" style="2" customWidth="1"/>
    <col min="4" max="4" width="29.14062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665</v>
      </c>
      <c r="G12" s="3" t="s">
        <v>8</v>
      </c>
      <c r="H12" s="7" t="s">
        <v>9</v>
      </c>
      <c r="I12" s="258" t="s">
        <v>662</v>
      </c>
    </row>
    <row r="13" spans="1:9" x14ac:dyDescent="0.25">
      <c r="G13" s="3" t="s">
        <v>10</v>
      </c>
      <c r="H13" s="7" t="s">
        <v>9</v>
      </c>
      <c r="I13" s="9" t="s">
        <v>152</v>
      </c>
    </row>
    <row r="14" spans="1:9" x14ac:dyDescent="0.25">
      <c r="G14" s="3" t="s">
        <v>11</v>
      </c>
      <c r="H14" s="7" t="s">
        <v>9</v>
      </c>
      <c r="I14" s="9" t="s">
        <v>663</v>
      </c>
    </row>
    <row r="15" spans="1:9" x14ac:dyDescent="0.25">
      <c r="G15" s="3" t="s">
        <v>12</v>
      </c>
      <c r="H15" s="3" t="s">
        <v>9</v>
      </c>
      <c r="I15" s="10" t="s">
        <v>664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46">
        <v>44662</v>
      </c>
      <c r="C19" s="250"/>
      <c r="D19" s="48" t="s">
        <v>667</v>
      </c>
      <c r="E19" s="248" t="s">
        <v>473</v>
      </c>
      <c r="F19" s="49">
        <v>2</v>
      </c>
      <c r="G19" s="407">
        <v>20000000</v>
      </c>
      <c r="H19" s="408"/>
      <c r="I19" s="252">
        <f>G19</f>
        <v>20000000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20000000</v>
      </c>
      <c r="M20" s="51"/>
    </row>
    <row r="21" spans="1:18" x14ac:dyDescent="0.25">
      <c r="A21" s="419"/>
      <c r="B21" s="419"/>
      <c r="C21" s="419"/>
      <c r="D21" s="419"/>
      <c r="E21" s="245"/>
      <c r="F21" s="245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20000000</v>
      </c>
    </row>
    <row r="25" spans="1:18" ht="9" customHeight="1" x14ac:dyDescent="0.25">
      <c r="E25" s="1"/>
      <c r="F25" s="1"/>
      <c r="G25" s="31"/>
      <c r="H25" s="31"/>
      <c r="I25" s="32"/>
    </row>
    <row r="26" spans="1:18" x14ac:dyDescent="0.25">
      <c r="A26" s="1" t="s">
        <v>666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19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A25" sqref="A2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677</v>
      </c>
      <c r="H11" s="3" t="s">
        <v>8</v>
      </c>
      <c r="I11" s="7" t="s">
        <v>9</v>
      </c>
      <c r="J11" s="258" t="s">
        <v>668</v>
      </c>
    </row>
    <row r="12" spans="1:10" x14ac:dyDescent="0.25"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670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44" customFormat="1" ht="54" customHeight="1" x14ac:dyDescent="0.25">
      <c r="A18" s="15">
        <v>1</v>
      </c>
      <c r="B18" s="261">
        <v>44670</v>
      </c>
      <c r="C18" s="247"/>
      <c r="D18" s="18" t="s">
        <v>676</v>
      </c>
      <c r="E18" s="262" t="s">
        <v>52</v>
      </c>
      <c r="F18" s="251">
        <v>27</v>
      </c>
      <c r="G18" s="49">
        <v>240</v>
      </c>
      <c r="H18" s="407">
        <v>3200</v>
      </c>
      <c r="I18" s="408"/>
      <c r="J18" s="252">
        <f>G18*H18</f>
        <v>768000</v>
      </c>
      <c r="K18" s="244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768000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768000</v>
      </c>
    </row>
    <row r="24" spans="1:19" x14ac:dyDescent="0.25">
      <c r="A24" s="1" t="s">
        <v>671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S38"/>
  <sheetViews>
    <sheetView topLeftCell="A4" workbookViewId="0">
      <selection activeCell="A25" sqref="A2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677</v>
      </c>
      <c r="H11" s="3" t="s">
        <v>8</v>
      </c>
      <c r="I11" s="7" t="s">
        <v>9</v>
      </c>
      <c r="J11" s="258" t="s">
        <v>698</v>
      </c>
    </row>
    <row r="12" spans="1:10" x14ac:dyDescent="0.25"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670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44" customFormat="1" ht="24.75" customHeight="1" x14ac:dyDescent="0.25">
      <c r="A18" s="15">
        <v>2</v>
      </c>
      <c r="B18" s="260">
        <v>44670</v>
      </c>
      <c r="C18" s="247"/>
      <c r="D18" s="18" t="s">
        <v>145</v>
      </c>
      <c r="E18" s="259" t="s">
        <v>52</v>
      </c>
      <c r="F18" s="251">
        <v>1</v>
      </c>
      <c r="G18" s="49">
        <v>1</v>
      </c>
      <c r="H18" s="407">
        <v>30000</v>
      </c>
      <c r="I18" s="408"/>
      <c r="J18" s="252">
        <f>H18</f>
        <v>30000</v>
      </c>
      <c r="K18" s="244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30000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30000</v>
      </c>
    </row>
    <row r="24" spans="1:19" x14ac:dyDescent="0.25">
      <c r="A24" s="1" t="s">
        <v>699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A19:I19"/>
    <mergeCell ref="I32:J32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678</v>
      </c>
      <c r="H11" s="3" t="s">
        <v>8</v>
      </c>
      <c r="I11" s="7" t="s">
        <v>9</v>
      </c>
      <c r="J11" s="258" t="s">
        <v>672</v>
      </c>
    </row>
    <row r="12" spans="1:10" x14ac:dyDescent="0.25"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669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44" customFormat="1" ht="54" customHeight="1" x14ac:dyDescent="0.25">
      <c r="A18" s="15">
        <v>1</v>
      </c>
      <c r="B18" s="249">
        <v>44670</v>
      </c>
      <c r="C18" s="247"/>
      <c r="D18" s="18" t="s">
        <v>679</v>
      </c>
      <c r="E18" s="248" t="s">
        <v>220</v>
      </c>
      <c r="F18" s="251">
        <v>2</v>
      </c>
      <c r="G18" s="174">
        <v>127</v>
      </c>
      <c r="H18" s="407">
        <v>4500</v>
      </c>
      <c r="I18" s="408"/>
      <c r="J18" s="252">
        <f>G18*H18</f>
        <v>571500</v>
      </c>
      <c r="K18" s="244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571500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571500</v>
      </c>
    </row>
    <row r="24" spans="1:19" x14ac:dyDescent="0.25">
      <c r="A24" s="1" t="s">
        <v>673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zoomScale="86" zoomScaleNormal="86" workbookViewId="0">
      <selection activeCell="A26" sqref="A26"/>
    </sheetView>
  </sheetViews>
  <sheetFormatPr defaultRowHeight="15" x14ac:dyDescent="0.25"/>
  <cols>
    <col min="1" max="1" width="4.85546875" style="97" customWidth="1"/>
    <col min="2" max="2" width="12.85546875" style="97" customWidth="1"/>
    <col min="3" max="3" width="10" style="97" customWidth="1"/>
    <col min="4" max="4" width="31" style="97" customWidth="1"/>
    <col min="5" max="5" width="19.5703125" style="97" customWidth="1"/>
    <col min="6" max="6" width="6.28515625" style="97" customWidth="1"/>
    <col min="7" max="7" width="8" style="97" customWidth="1"/>
    <col min="8" max="8" width="13.5703125" style="98" customWidth="1"/>
    <col min="9" max="9" width="2.140625" style="98" customWidth="1"/>
    <col min="10" max="10" width="21.42578125" style="97" customWidth="1"/>
    <col min="11" max="12" width="9.140625" style="97"/>
    <col min="13" max="13" width="16.85546875" style="97" bestFit="1" customWidth="1"/>
    <col min="14" max="15" width="9.140625" style="97"/>
    <col min="16" max="16" width="16.42578125" style="97" bestFit="1" customWidth="1"/>
    <col min="17" max="16384" width="9.140625" style="97"/>
  </cols>
  <sheetData>
    <row r="2" spans="1:10" ht="18.75" x14ac:dyDescent="0.3">
      <c r="A2" s="94" t="s">
        <v>0</v>
      </c>
      <c r="B2" s="95"/>
      <c r="C2" s="96"/>
    </row>
    <row r="3" spans="1:10" x14ac:dyDescent="0.25">
      <c r="A3" s="59" t="s">
        <v>1</v>
      </c>
      <c r="B3" s="65"/>
      <c r="C3" s="65"/>
    </row>
    <row r="4" spans="1:10" x14ac:dyDescent="0.25">
      <c r="A4" s="59" t="s">
        <v>2</v>
      </c>
      <c r="B4" s="65"/>
      <c r="C4" s="65"/>
    </row>
    <row r="5" spans="1:10" x14ac:dyDescent="0.25">
      <c r="A5" s="59" t="s">
        <v>3</v>
      </c>
      <c r="B5" s="65"/>
      <c r="C5" s="65"/>
    </row>
    <row r="6" spans="1:10" x14ac:dyDescent="0.25">
      <c r="A6" s="59" t="s">
        <v>4</v>
      </c>
      <c r="B6" s="65"/>
      <c r="C6" s="65"/>
    </row>
    <row r="7" spans="1:10" x14ac:dyDescent="0.25">
      <c r="A7" s="59" t="s">
        <v>5</v>
      </c>
      <c r="B7" s="65"/>
      <c r="C7" s="65"/>
    </row>
    <row r="8" spans="1:10" x14ac:dyDescent="0.25">
      <c r="A8" s="65"/>
      <c r="B8" s="65"/>
      <c r="C8" s="65"/>
    </row>
    <row r="9" spans="1:10" ht="15.75" thickBot="1" x14ac:dyDescent="0.3">
      <c r="A9" s="99"/>
      <c r="B9" s="99"/>
      <c r="C9" s="99"/>
      <c r="D9" s="99"/>
      <c r="E9" s="99"/>
      <c r="F9" s="99"/>
      <c r="G9" s="99"/>
      <c r="H9" s="100"/>
      <c r="I9" s="100"/>
      <c r="J9" s="99"/>
    </row>
    <row r="10" spans="1:10" ht="24" thickBot="1" x14ac:dyDescent="0.4">
      <c r="A10" s="459" t="s">
        <v>6</v>
      </c>
      <c r="B10" s="460"/>
      <c r="C10" s="460"/>
      <c r="D10" s="460"/>
      <c r="E10" s="460"/>
      <c r="F10" s="460"/>
      <c r="G10" s="460"/>
      <c r="H10" s="460"/>
      <c r="I10" s="460"/>
      <c r="J10" s="461"/>
    </row>
    <row r="12" spans="1:10" ht="18.75" customHeight="1" x14ac:dyDescent="0.25">
      <c r="A12" s="41" t="s">
        <v>7</v>
      </c>
      <c r="B12" s="41" t="s">
        <v>61</v>
      </c>
      <c r="C12" s="41"/>
      <c r="D12" s="41"/>
      <c r="E12" s="41"/>
      <c r="F12" s="41"/>
      <c r="G12" s="41"/>
      <c r="H12" s="101" t="s">
        <v>8</v>
      </c>
      <c r="I12" s="101" t="s">
        <v>9</v>
      </c>
      <c r="J12" s="258" t="s">
        <v>674</v>
      </c>
    </row>
    <row r="13" spans="1:10" ht="18.75" customHeight="1" x14ac:dyDescent="0.25">
      <c r="A13" s="41"/>
      <c r="B13" s="41"/>
      <c r="C13" s="41"/>
      <c r="D13" s="41"/>
      <c r="E13" s="41"/>
      <c r="F13" s="41"/>
      <c r="G13" s="41"/>
      <c r="H13" s="101" t="s">
        <v>10</v>
      </c>
      <c r="I13" s="101" t="s">
        <v>9</v>
      </c>
      <c r="J13" s="9" t="s">
        <v>152</v>
      </c>
    </row>
    <row r="14" spans="1:10" ht="18.75" customHeight="1" x14ac:dyDescent="0.25">
      <c r="A14" s="41"/>
      <c r="B14" s="41"/>
      <c r="C14" s="41"/>
      <c r="D14" s="41"/>
      <c r="E14" s="41"/>
      <c r="F14" s="41"/>
      <c r="G14" s="41"/>
      <c r="H14" s="101" t="s">
        <v>11</v>
      </c>
      <c r="I14" s="101" t="s">
        <v>9</v>
      </c>
      <c r="J14" s="9" t="s">
        <v>152</v>
      </c>
    </row>
    <row r="15" spans="1:10" ht="18.75" customHeight="1" x14ac:dyDescent="0.25">
      <c r="A15" s="41" t="s">
        <v>13</v>
      </c>
      <c r="B15" s="41" t="s">
        <v>62</v>
      </c>
      <c r="C15" s="41"/>
      <c r="D15" s="41"/>
      <c r="E15" s="41"/>
      <c r="F15" s="41"/>
      <c r="G15" s="41"/>
      <c r="H15" s="101" t="s">
        <v>12</v>
      </c>
      <c r="I15" s="101" t="s">
        <v>9</v>
      </c>
      <c r="J15" s="102" t="s">
        <v>675</v>
      </c>
    </row>
    <row r="16" spans="1:10" ht="11.25" customHeight="1" thickBot="1" x14ac:dyDescent="0.3">
      <c r="A16" s="104"/>
      <c r="B16" s="104"/>
      <c r="C16" s="104"/>
      <c r="D16" s="104"/>
      <c r="E16" s="104"/>
      <c r="F16" s="104"/>
      <c r="G16" s="104"/>
      <c r="H16" s="105"/>
      <c r="I16" s="105"/>
      <c r="J16" s="104"/>
    </row>
    <row r="17" spans="1:13" ht="43.5" customHeight="1" x14ac:dyDescent="0.25">
      <c r="A17" s="106" t="s">
        <v>15</v>
      </c>
      <c r="B17" s="107" t="s">
        <v>64</v>
      </c>
      <c r="C17" s="108" t="s">
        <v>17</v>
      </c>
      <c r="D17" s="107" t="s">
        <v>65</v>
      </c>
      <c r="E17" s="107" t="s">
        <v>19</v>
      </c>
      <c r="F17" s="108" t="s">
        <v>20</v>
      </c>
      <c r="G17" s="109" t="s">
        <v>21</v>
      </c>
      <c r="H17" s="462" t="s">
        <v>22</v>
      </c>
      <c r="I17" s="463"/>
      <c r="J17" s="110" t="s">
        <v>23</v>
      </c>
      <c r="M17" s="98"/>
    </row>
    <row r="18" spans="1:13" s="104" customFormat="1" ht="64.5" customHeight="1" x14ac:dyDescent="0.25">
      <c r="A18" s="111">
        <v>1</v>
      </c>
      <c r="B18" s="112">
        <v>44656</v>
      </c>
      <c r="C18" s="113"/>
      <c r="D18" s="114" t="s">
        <v>680</v>
      </c>
      <c r="E18" s="115" t="s">
        <v>309</v>
      </c>
      <c r="F18" s="116">
        <v>4</v>
      </c>
      <c r="G18" s="117">
        <v>100</v>
      </c>
      <c r="H18" s="464">
        <v>6000</v>
      </c>
      <c r="I18" s="465"/>
      <c r="J18" s="118">
        <f>G18*H18</f>
        <v>600000</v>
      </c>
      <c r="K18" s="104" t="s">
        <v>217</v>
      </c>
      <c r="M18" s="105"/>
    </row>
    <row r="19" spans="1:13" ht="30" customHeight="1" thickBot="1" x14ac:dyDescent="0.3">
      <c r="A19" s="456" t="s">
        <v>24</v>
      </c>
      <c r="B19" s="457"/>
      <c r="C19" s="457"/>
      <c r="D19" s="457"/>
      <c r="E19" s="457"/>
      <c r="F19" s="457"/>
      <c r="G19" s="457"/>
      <c r="H19" s="457"/>
      <c r="I19" s="458"/>
      <c r="J19" s="119">
        <f>SUM(J18:J18)</f>
        <v>600000</v>
      </c>
    </row>
    <row r="20" spans="1:13" ht="11.25" customHeight="1" x14ac:dyDescent="0.25">
      <c r="A20" s="454"/>
      <c r="B20" s="454"/>
      <c r="C20" s="454"/>
      <c r="D20" s="454"/>
      <c r="E20" s="120"/>
      <c r="H20" s="121"/>
      <c r="I20" s="121"/>
      <c r="J20" s="122"/>
    </row>
    <row r="21" spans="1:13" ht="22.5" customHeight="1" x14ac:dyDescent="0.25">
      <c r="A21" s="123"/>
      <c r="B21" s="123"/>
      <c r="D21" s="123"/>
      <c r="E21" s="123"/>
      <c r="H21" s="124" t="s">
        <v>25</v>
      </c>
      <c r="I21" s="124"/>
      <c r="J21" s="125">
        <v>0</v>
      </c>
    </row>
    <row r="22" spans="1:13" ht="22.5" customHeight="1" thickBot="1" x14ac:dyDescent="0.3">
      <c r="A22" s="126"/>
      <c r="B22" s="126"/>
      <c r="D22" s="126"/>
      <c r="E22" s="126"/>
      <c r="H22" s="127" t="s">
        <v>66</v>
      </c>
      <c r="I22" s="127"/>
      <c r="J22" s="128">
        <v>0</v>
      </c>
    </row>
    <row r="23" spans="1:13" ht="22.5" customHeight="1" x14ac:dyDescent="0.25">
      <c r="A23" s="41"/>
      <c r="B23" s="41"/>
      <c r="D23" s="41"/>
      <c r="E23" s="129"/>
      <c r="H23" s="130" t="s">
        <v>28</v>
      </c>
      <c r="I23" s="131"/>
      <c r="J23" s="132">
        <f>J19</f>
        <v>600000</v>
      </c>
    </row>
    <row r="24" spans="1:13" ht="13.5" customHeight="1" x14ac:dyDescent="0.25">
      <c r="A24" s="41"/>
      <c r="B24" s="41"/>
      <c r="D24" s="41"/>
      <c r="E24" s="129"/>
      <c r="H24" s="131"/>
      <c r="I24" s="131"/>
      <c r="J24" s="133"/>
    </row>
    <row r="25" spans="1:13" ht="18.75" x14ac:dyDescent="0.25">
      <c r="A25" s="134" t="s">
        <v>681</v>
      </c>
      <c r="B25" s="129"/>
      <c r="D25" s="41"/>
      <c r="E25" s="129"/>
      <c r="H25" s="131"/>
      <c r="I25" s="131"/>
      <c r="J25" s="133"/>
    </row>
    <row r="26" spans="1:13" ht="15.75" x14ac:dyDescent="0.25">
      <c r="A26" s="41"/>
      <c r="B26" s="41"/>
      <c r="D26" s="41"/>
      <c r="E26" s="129"/>
      <c r="H26" s="131"/>
      <c r="I26" s="131"/>
      <c r="J26" s="133"/>
    </row>
    <row r="27" spans="1:13" ht="17.25" customHeight="1" x14ac:dyDescent="0.25">
      <c r="A27" s="34" t="s">
        <v>29</v>
      </c>
      <c r="B27" s="135"/>
      <c r="D27" s="135"/>
      <c r="E27" s="41"/>
      <c r="H27" s="101"/>
      <c r="I27" s="101"/>
      <c r="J27" s="41"/>
    </row>
    <row r="28" spans="1:13" ht="17.25" customHeight="1" x14ac:dyDescent="0.25">
      <c r="A28" s="35" t="s">
        <v>30</v>
      </c>
      <c r="B28" s="129"/>
      <c r="D28" s="129"/>
      <c r="E28" s="41"/>
      <c r="H28" s="101"/>
      <c r="I28" s="101"/>
      <c r="J28" s="41"/>
      <c r="M28" s="136"/>
    </row>
    <row r="29" spans="1:13" ht="17.25" customHeight="1" x14ac:dyDescent="0.25">
      <c r="A29" s="35" t="s">
        <v>31</v>
      </c>
      <c r="B29" s="129"/>
      <c r="D29" s="41"/>
      <c r="E29" s="41"/>
      <c r="H29" s="101"/>
      <c r="I29" s="101"/>
      <c r="J29" s="41"/>
    </row>
    <row r="30" spans="1:13" ht="17.25" customHeight="1" x14ac:dyDescent="0.25">
      <c r="A30" s="36" t="s">
        <v>32</v>
      </c>
      <c r="B30" s="137"/>
      <c r="D30" s="137"/>
      <c r="E30" s="41"/>
      <c r="H30" s="101"/>
      <c r="I30" s="101"/>
      <c r="J30" s="41"/>
    </row>
    <row r="31" spans="1:13" ht="17.25" customHeight="1" x14ac:dyDescent="0.25">
      <c r="A31" s="38" t="s">
        <v>33</v>
      </c>
      <c r="B31" s="138"/>
      <c r="D31" s="139"/>
      <c r="E31" s="41"/>
      <c r="H31" s="101"/>
      <c r="I31" s="101"/>
      <c r="J31" s="41"/>
    </row>
    <row r="32" spans="1:13" ht="15.75" x14ac:dyDescent="0.25">
      <c r="A32" s="138"/>
      <c r="B32" s="138"/>
      <c r="D32" s="140"/>
      <c r="E32" s="41"/>
      <c r="H32" s="101"/>
      <c r="I32" s="101"/>
      <c r="J32" s="41"/>
    </row>
    <row r="33" spans="1:13" ht="15.75" x14ac:dyDescent="0.25">
      <c r="A33" s="41"/>
      <c r="B33" s="41"/>
      <c r="D33" s="41"/>
      <c r="E33" s="41"/>
      <c r="H33" s="141" t="s">
        <v>34</v>
      </c>
      <c r="I33" s="455" t="str">
        <f>J13</f>
        <v xml:space="preserve"> 19 April 2022</v>
      </c>
      <c r="J33" s="455"/>
    </row>
    <row r="34" spans="1:13" ht="15.75" x14ac:dyDescent="0.25">
      <c r="A34" s="41"/>
      <c r="B34" s="41"/>
      <c r="D34" s="41"/>
      <c r="E34" s="41"/>
      <c r="H34" s="101"/>
      <c r="I34" s="101"/>
      <c r="J34" s="41"/>
    </row>
    <row r="35" spans="1:13" ht="15.75" x14ac:dyDescent="0.25">
      <c r="A35" s="41"/>
      <c r="B35" s="41"/>
      <c r="D35" s="41"/>
      <c r="E35" s="41"/>
      <c r="H35" s="101"/>
      <c r="I35" s="101"/>
      <c r="J35" s="41"/>
    </row>
    <row r="36" spans="1:13" ht="15.75" x14ac:dyDescent="0.25">
      <c r="A36" s="41"/>
      <c r="B36" s="41"/>
      <c r="D36" s="41"/>
      <c r="E36" s="41"/>
      <c r="H36" s="101"/>
      <c r="I36" s="101"/>
      <c r="J36" s="41"/>
    </row>
    <row r="37" spans="1:13" ht="28.5" customHeight="1" x14ac:dyDescent="0.25">
      <c r="A37" s="41"/>
      <c r="B37" s="41"/>
      <c r="D37" s="41"/>
      <c r="E37" s="41"/>
      <c r="H37" s="101"/>
      <c r="I37" s="101"/>
      <c r="J37" s="41"/>
    </row>
    <row r="38" spans="1:13" ht="15.75" x14ac:dyDescent="0.25">
      <c r="A38" s="41"/>
      <c r="B38" s="41"/>
      <c r="D38" s="41"/>
      <c r="E38" s="41"/>
      <c r="H38" s="101"/>
      <c r="I38" s="101"/>
      <c r="J38" s="41"/>
    </row>
    <row r="39" spans="1:13" ht="15.75" x14ac:dyDescent="0.25">
      <c r="A39" s="41"/>
      <c r="B39" s="41"/>
      <c r="D39" s="41"/>
      <c r="E39" s="41"/>
      <c r="H39" s="101"/>
      <c r="I39" s="101"/>
      <c r="J39" s="41"/>
    </row>
    <row r="40" spans="1:13" ht="15.75" x14ac:dyDescent="0.25">
      <c r="A40" s="96"/>
      <c r="B40" s="96"/>
      <c r="D40" s="96"/>
      <c r="E40" s="96"/>
      <c r="H40" s="401" t="s">
        <v>67</v>
      </c>
      <c r="I40" s="401"/>
      <c r="J40" s="401"/>
    </row>
    <row r="41" spans="1:13" ht="15.75" x14ac:dyDescent="0.25">
      <c r="A41" s="96"/>
      <c r="B41" s="96"/>
      <c r="D41" s="96"/>
      <c r="E41" s="96"/>
      <c r="H41" s="142"/>
      <c r="I41" s="142"/>
      <c r="J41" s="96"/>
    </row>
    <row r="42" spans="1:13" ht="15.75" x14ac:dyDescent="0.25">
      <c r="A42" s="96"/>
      <c r="B42" s="96"/>
      <c r="D42" s="96"/>
      <c r="E42" s="96"/>
      <c r="H42" s="142"/>
      <c r="I42" s="142"/>
      <c r="J42" s="96"/>
    </row>
    <row r="43" spans="1:13" ht="15.75" x14ac:dyDescent="0.25">
      <c r="A43" s="96"/>
      <c r="B43" s="96"/>
      <c r="D43" s="96"/>
      <c r="E43" s="96"/>
      <c r="H43" s="142"/>
      <c r="I43" s="142"/>
      <c r="J43" s="96"/>
      <c r="M43" s="143"/>
    </row>
    <row r="44" spans="1:13" ht="15.75" x14ac:dyDescent="0.25">
      <c r="A44" s="96"/>
      <c r="B44" s="96"/>
      <c r="D44" s="96"/>
      <c r="E44" s="96"/>
      <c r="H44" s="142"/>
      <c r="I44" s="142"/>
      <c r="J44" s="96"/>
    </row>
    <row r="45" spans="1:13" ht="15.75" x14ac:dyDescent="0.25">
      <c r="A45" s="96"/>
      <c r="B45" s="96"/>
      <c r="D45" s="96"/>
      <c r="E45" s="96"/>
      <c r="H45" s="142"/>
      <c r="I45" s="142"/>
      <c r="J45" s="96"/>
    </row>
    <row r="46" spans="1:13" ht="15.75" x14ac:dyDescent="0.25">
      <c r="A46" s="96"/>
      <c r="B46" s="96"/>
      <c r="D46" s="96"/>
      <c r="E46" s="96"/>
      <c r="H46" s="142"/>
      <c r="I46" s="142"/>
      <c r="J46" s="96"/>
    </row>
    <row r="47" spans="1:13" ht="15.75" x14ac:dyDescent="0.25">
      <c r="A47" s="96"/>
      <c r="B47" s="96"/>
      <c r="D47" s="96"/>
      <c r="E47" s="96"/>
      <c r="H47" s="142"/>
      <c r="I47" s="142"/>
      <c r="J47" s="96"/>
    </row>
    <row r="48" spans="1:13" ht="15.75" x14ac:dyDescent="0.25">
      <c r="A48" s="96"/>
      <c r="B48" s="96"/>
      <c r="D48" s="96"/>
      <c r="E48" s="96"/>
      <c r="H48" s="142"/>
      <c r="I48" s="142"/>
      <c r="J48" s="96"/>
    </row>
  </sheetData>
  <autoFilter ref="A17:J19">
    <filterColumn colId="7" showButton="0"/>
  </autoFilter>
  <mergeCells count="7">
    <mergeCell ref="H40:J40"/>
    <mergeCell ref="A10:J10"/>
    <mergeCell ref="H17:I17"/>
    <mergeCell ref="H18:I18"/>
    <mergeCell ref="A19:I19"/>
    <mergeCell ref="A20:D20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N19" sqref="N19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10" style="2" customWidth="1"/>
    <col min="4" max="4" width="28.5703125" style="2" customWidth="1"/>
    <col min="5" max="5" width="12" style="2" customWidth="1"/>
    <col min="6" max="6" width="6.42578125" style="2" customWidth="1"/>
    <col min="7" max="7" width="5.5703125" style="2" bestFit="1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683</v>
      </c>
      <c r="H12" s="3" t="s">
        <v>8</v>
      </c>
      <c r="I12" s="7" t="s">
        <v>9</v>
      </c>
      <c r="J12" s="258" t="s">
        <v>682</v>
      </c>
    </row>
    <row r="13" spans="1:10" x14ac:dyDescent="0.25">
      <c r="H13" s="3" t="s">
        <v>10</v>
      </c>
      <c r="I13" s="7" t="s">
        <v>9</v>
      </c>
      <c r="J13" s="9" t="s">
        <v>152</v>
      </c>
    </row>
    <row r="14" spans="1:10" x14ac:dyDescent="0.25">
      <c r="H14" s="3" t="s">
        <v>11</v>
      </c>
      <c r="I14" s="7" t="s">
        <v>9</v>
      </c>
      <c r="J14" s="9" t="s">
        <v>629</v>
      </c>
    </row>
    <row r="15" spans="1:10" x14ac:dyDescent="0.25">
      <c r="H15" s="3" t="s">
        <v>12</v>
      </c>
      <c r="I15" s="3" t="s">
        <v>9</v>
      </c>
      <c r="J15" s="10" t="s">
        <v>685</v>
      </c>
    </row>
    <row r="16" spans="1:10" x14ac:dyDescent="0.25">
      <c r="A16" s="2" t="s">
        <v>13</v>
      </c>
      <c r="B16" s="2" t="s">
        <v>14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49">
        <v>44650</v>
      </c>
      <c r="C19" s="250" t="s">
        <v>684</v>
      </c>
      <c r="D19" s="48" t="s">
        <v>686</v>
      </c>
      <c r="E19" s="248" t="s">
        <v>395</v>
      </c>
      <c r="F19" s="49">
        <v>30</v>
      </c>
      <c r="G19" s="50">
        <v>1850</v>
      </c>
      <c r="H19" s="407">
        <v>9000000</v>
      </c>
      <c r="I19" s="408"/>
      <c r="J19" s="252">
        <f>H19</f>
        <v>9000000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9000000</v>
      </c>
      <c r="K20" s="2" t="s">
        <v>724</v>
      </c>
    </row>
    <row r="21" spans="1:19" x14ac:dyDescent="0.25">
      <c r="A21" s="419"/>
      <c r="B21" s="419"/>
      <c r="C21" s="419"/>
      <c r="D21" s="419"/>
      <c r="E21" s="245"/>
      <c r="F21" s="245"/>
      <c r="G21" s="245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5000000</v>
      </c>
      <c r="K22" s="28" t="s">
        <v>723</v>
      </c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153">
        <f>J20-J22</f>
        <v>4000000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J23</f>
        <v>4000000</v>
      </c>
    </row>
    <row r="25" spans="1:19" x14ac:dyDescent="0.25">
      <c r="A25" s="1" t="s">
        <v>725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  <c r="N32" s="244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19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J15" sqref="J15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10" style="2" customWidth="1"/>
    <col min="4" max="4" width="28.5703125" style="2" customWidth="1"/>
    <col min="5" max="5" width="12" style="2" customWidth="1"/>
    <col min="6" max="6" width="6.42578125" style="2" customWidth="1"/>
    <col min="7" max="7" width="5.5703125" style="2" bestFit="1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258" t="s">
        <v>687</v>
      </c>
    </row>
    <row r="13" spans="1:10" x14ac:dyDescent="0.25">
      <c r="H13" s="3" t="s">
        <v>10</v>
      </c>
      <c r="I13" s="7" t="s">
        <v>9</v>
      </c>
      <c r="J13" s="9" t="s">
        <v>152</v>
      </c>
    </row>
    <row r="14" spans="1:10" x14ac:dyDescent="0.25">
      <c r="H14" s="3" t="s">
        <v>11</v>
      </c>
      <c r="I14" s="7" t="s">
        <v>9</v>
      </c>
      <c r="J14" s="9" t="s">
        <v>629</v>
      </c>
    </row>
    <row r="15" spans="1:10" x14ac:dyDescent="0.25">
      <c r="H15" s="3" t="s">
        <v>12</v>
      </c>
      <c r="I15" s="3" t="s">
        <v>9</v>
      </c>
      <c r="J15" s="10" t="s">
        <v>688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49">
        <v>44650</v>
      </c>
      <c r="C19" s="250" t="s">
        <v>684</v>
      </c>
      <c r="D19" s="48" t="s">
        <v>689</v>
      </c>
      <c r="E19" s="248" t="s">
        <v>690</v>
      </c>
      <c r="F19" s="49">
        <v>1</v>
      </c>
      <c r="G19" s="50">
        <v>219</v>
      </c>
      <c r="H19" s="407">
        <v>3500</v>
      </c>
      <c r="I19" s="408"/>
      <c r="J19" s="252">
        <f>G19*H19</f>
        <v>766500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766500</v>
      </c>
    </row>
    <row r="21" spans="1:19" x14ac:dyDescent="0.25">
      <c r="A21" s="419"/>
      <c r="B21" s="419"/>
      <c r="C21" s="419"/>
      <c r="D21" s="419"/>
      <c r="E21" s="245"/>
      <c r="F21" s="245"/>
      <c r="G21" s="245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766500</v>
      </c>
    </row>
    <row r="25" spans="1:19" x14ac:dyDescent="0.25">
      <c r="A25" s="1" t="s">
        <v>691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  <c r="N32" s="244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19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4" workbookViewId="0">
      <selection activeCell="J15" sqref="J1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10.28515625" style="2" customWidth="1"/>
    <col min="4" max="4" width="25.85546875" style="2" customWidth="1"/>
    <col min="5" max="5" width="12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258" t="s">
        <v>692</v>
      </c>
    </row>
    <row r="13" spans="1:10" x14ac:dyDescent="0.25">
      <c r="H13" s="3" t="s">
        <v>10</v>
      </c>
      <c r="I13" s="7" t="s">
        <v>9</v>
      </c>
      <c r="J13" s="9" t="s">
        <v>152</v>
      </c>
    </row>
    <row r="14" spans="1:10" x14ac:dyDescent="0.25">
      <c r="H14" s="3" t="s">
        <v>11</v>
      </c>
      <c r="I14" s="7" t="s">
        <v>9</v>
      </c>
      <c r="J14" s="9" t="s">
        <v>629</v>
      </c>
    </row>
    <row r="15" spans="1:10" x14ac:dyDescent="0.25">
      <c r="H15" s="3" t="s">
        <v>12</v>
      </c>
      <c r="I15" s="3" t="s">
        <v>9</v>
      </c>
      <c r="J15" s="10" t="s">
        <v>693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49">
        <v>44654</v>
      </c>
      <c r="C19" s="250" t="s">
        <v>694</v>
      </c>
      <c r="D19" s="48" t="s">
        <v>695</v>
      </c>
      <c r="E19" s="248" t="s">
        <v>696</v>
      </c>
      <c r="F19" s="49">
        <v>2</v>
      </c>
      <c r="G19" s="50">
        <v>100</v>
      </c>
      <c r="H19" s="407">
        <v>6000</v>
      </c>
      <c r="I19" s="408"/>
      <c r="J19" s="252">
        <f>G19*H19</f>
        <v>600000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J19</f>
        <v>600000</v>
      </c>
    </row>
    <row r="21" spans="1:19" x14ac:dyDescent="0.25">
      <c r="A21" s="419"/>
      <c r="B21" s="419"/>
      <c r="C21" s="419"/>
      <c r="D21" s="419"/>
      <c r="E21" s="245"/>
      <c r="F21" s="245"/>
      <c r="G21" s="245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600000</v>
      </c>
    </row>
    <row r="25" spans="1:19" x14ac:dyDescent="0.25">
      <c r="A25" s="1" t="s">
        <v>697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19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A20:I20"/>
    <mergeCell ref="A21:D21"/>
    <mergeCell ref="I35:J35"/>
    <mergeCell ref="H42:J42"/>
    <mergeCell ref="A10:J10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S42"/>
  <sheetViews>
    <sheetView workbookViewId="0">
      <selection activeCell="B12" sqref="B1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112</v>
      </c>
      <c r="H12" s="3" t="s">
        <v>8</v>
      </c>
      <c r="I12" s="7" t="s">
        <v>9</v>
      </c>
      <c r="J12" s="8" t="s">
        <v>120</v>
      </c>
    </row>
    <row r="13" spans="1:10" x14ac:dyDescent="0.25">
      <c r="H13" s="3" t="s">
        <v>10</v>
      </c>
      <c r="I13" s="7" t="s">
        <v>9</v>
      </c>
      <c r="J13" s="9" t="s">
        <v>45</v>
      </c>
    </row>
    <row r="14" spans="1:10" x14ac:dyDescent="0.25">
      <c r="H14" s="3" t="s">
        <v>11</v>
      </c>
      <c r="I14" s="7" t="s">
        <v>9</v>
      </c>
      <c r="J14" s="9" t="s">
        <v>45</v>
      </c>
    </row>
    <row r="15" spans="1:10" x14ac:dyDescent="0.25">
      <c r="H15" s="3" t="s">
        <v>12</v>
      </c>
      <c r="I15" s="3" t="s">
        <v>9</v>
      </c>
      <c r="J15" s="10" t="s">
        <v>113</v>
      </c>
    </row>
    <row r="16" spans="1:10" x14ac:dyDescent="0.25">
      <c r="A16" s="2" t="s">
        <v>13</v>
      </c>
      <c r="B16" s="2" t="s">
        <v>112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437">
        <v>44652</v>
      </c>
      <c r="C19" s="449" t="s">
        <v>114</v>
      </c>
      <c r="D19" s="48" t="s">
        <v>115</v>
      </c>
      <c r="E19" s="19" t="s">
        <v>116</v>
      </c>
      <c r="F19" s="49">
        <v>3</v>
      </c>
      <c r="G19" s="50">
        <v>741</v>
      </c>
      <c r="H19" s="407">
        <v>4000</v>
      </c>
      <c r="I19" s="408"/>
      <c r="J19" s="21">
        <f>G19*H19</f>
        <v>2964000</v>
      </c>
    </row>
    <row r="20" spans="1:19" ht="49.5" customHeight="1" x14ac:dyDescent="0.25">
      <c r="A20" s="15">
        <v>2</v>
      </c>
      <c r="B20" s="448"/>
      <c r="C20" s="450"/>
      <c r="D20" s="48" t="s">
        <v>117</v>
      </c>
      <c r="E20" s="19" t="s">
        <v>118</v>
      </c>
      <c r="F20" s="49">
        <v>1</v>
      </c>
      <c r="G20" s="50">
        <v>1</v>
      </c>
      <c r="H20" s="407">
        <v>350000</v>
      </c>
      <c r="I20" s="408"/>
      <c r="J20" s="21">
        <f>G20*H20</f>
        <v>350000</v>
      </c>
    </row>
    <row r="21" spans="1:19" ht="25.5" customHeight="1" thickBot="1" x14ac:dyDescent="0.3">
      <c r="A21" s="409" t="s">
        <v>24</v>
      </c>
      <c r="B21" s="410"/>
      <c r="C21" s="410"/>
      <c r="D21" s="410"/>
      <c r="E21" s="410"/>
      <c r="F21" s="410"/>
      <c r="G21" s="410"/>
      <c r="H21" s="410"/>
      <c r="I21" s="411"/>
      <c r="J21" s="23">
        <f>SUM(J19:J20)</f>
        <v>3314000</v>
      </c>
      <c r="N21" s="51"/>
    </row>
    <row r="22" spans="1:19" x14ac:dyDescent="0.25">
      <c r="A22" s="419"/>
      <c r="B22" s="419"/>
      <c r="C22" s="419"/>
      <c r="D22" s="419"/>
      <c r="E22" s="92"/>
      <c r="F22" s="92"/>
      <c r="G22" s="92"/>
      <c r="H22" s="53"/>
      <c r="I22" s="53"/>
      <c r="J22" s="54"/>
      <c r="N22" s="51"/>
    </row>
    <row r="23" spans="1:19" x14ac:dyDescent="0.25">
      <c r="E23" s="1"/>
      <c r="F23" s="1"/>
      <c r="G23" s="1"/>
      <c r="H23" s="26" t="s">
        <v>25</v>
      </c>
      <c r="I23" s="26"/>
      <c r="J23" s="27">
        <v>0</v>
      </c>
      <c r="K23" s="28"/>
      <c r="N23" s="55"/>
      <c r="S23" s="2" t="s">
        <v>26</v>
      </c>
    </row>
    <row r="24" spans="1:19" ht="16.5" thickBot="1" x14ac:dyDescent="0.3">
      <c r="E24" s="1"/>
      <c r="F24" s="1"/>
      <c r="G24" s="1"/>
      <c r="H24" s="29" t="s">
        <v>27</v>
      </c>
      <c r="I24" s="29"/>
      <c r="J24" s="30">
        <v>0</v>
      </c>
      <c r="K24" s="28"/>
    </row>
    <row r="25" spans="1:19" ht="16.5" customHeight="1" x14ac:dyDescent="0.25">
      <c r="E25" s="1"/>
      <c r="F25" s="1"/>
      <c r="G25" s="1"/>
      <c r="H25" s="31" t="s">
        <v>28</v>
      </c>
      <c r="I25" s="31"/>
      <c r="J25" s="32">
        <f>J21</f>
        <v>3314000</v>
      </c>
    </row>
    <row r="26" spans="1:19" x14ac:dyDescent="0.25">
      <c r="A26" s="1" t="s">
        <v>119</v>
      </c>
      <c r="E26" s="1"/>
      <c r="F26" s="1"/>
      <c r="G26" s="1"/>
      <c r="H26" s="31"/>
      <c r="I26" s="31"/>
      <c r="J26" s="32"/>
    </row>
    <row r="27" spans="1:19" x14ac:dyDescent="0.25">
      <c r="A27" s="33"/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01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10">
    <mergeCell ref="H42:J42"/>
    <mergeCell ref="H20:I20"/>
    <mergeCell ref="B19:B20"/>
    <mergeCell ref="C19:C20"/>
    <mergeCell ref="A10:J10"/>
    <mergeCell ref="H18:I18"/>
    <mergeCell ref="H19:I19"/>
    <mergeCell ref="A21:I21"/>
    <mergeCell ref="A22:D22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4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333</v>
      </c>
      <c r="G11" s="3" t="s">
        <v>8</v>
      </c>
      <c r="H11" s="7" t="s">
        <v>9</v>
      </c>
      <c r="I11" s="258" t="s">
        <v>700</v>
      </c>
    </row>
    <row r="12" spans="1:9" x14ac:dyDescent="0.25">
      <c r="G12" s="3" t="s">
        <v>10</v>
      </c>
      <c r="H12" s="7" t="s">
        <v>9</v>
      </c>
      <c r="I12" s="9" t="s">
        <v>152</v>
      </c>
    </row>
    <row r="13" spans="1:9" x14ac:dyDescent="0.25">
      <c r="G13" s="3" t="s">
        <v>11</v>
      </c>
      <c r="H13" s="7" t="s">
        <v>9</v>
      </c>
      <c r="I13" s="9" t="s">
        <v>629</v>
      </c>
    </row>
    <row r="14" spans="1:9" x14ac:dyDescent="0.25">
      <c r="G14" s="3" t="s">
        <v>12</v>
      </c>
      <c r="H14" s="7" t="s">
        <v>9</v>
      </c>
      <c r="I14" s="10" t="s">
        <v>701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44" customFormat="1" ht="54" customHeight="1" x14ac:dyDescent="0.25">
      <c r="A18" s="15">
        <v>1</v>
      </c>
      <c r="B18" s="249">
        <v>44660</v>
      </c>
      <c r="C18" s="247"/>
      <c r="D18" s="18" t="s">
        <v>702</v>
      </c>
      <c r="E18" s="248" t="s">
        <v>37</v>
      </c>
      <c r="F18" s="49">
        <v>1</v>
      </c>
      <c r="G18" s="407">
        <v>7000000</v>
      </c>
      <c r="H18" s="408"/>
      <c r="I18" s="252">
        <f>G18</f>
        <v>7000000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7000000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7000000</v>
      </c>
    </row>
    <row r="24" spans="1:18" x14ac:dyDescent="0.25">
      <c r="A24" s="1" t="s">
        <v>127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19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18" sqref="E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5" style="2" customWidth="1"/>
    <col min="5" max="5" width="14.28515625" style="2" customWidth="1"/>
    <col min="6" max="6" width="6.5703125" style="2" customWidth="1"/>
    <col min="7" max="7" width="6" style="2" customWidth="1"/>
    <col min="8" max="8" width="13.28515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708</v>
      </c>
      <c r="H11" s="3" t="s">
        <v>8</v>
      </c>
      <c r="I11" s="7" t="s">
        <v>9</v>
      </c>
      <c r="J11" s="271" t="s">
        <v>706</v>
      </c>
    </row>
    <row r="12" spans="1:10" x14ac:dyDescent="0.25">
      <c r="H12" s="3" t="s">
        <v>10</v>
      </c>
      <c r="I12" s="7" t="s">
        <v>9</v>
      </c>
      <c r="J12" s="9" t="s">
        <v>179</v>
      </c>
    </row>
    <row r="13" spans="1:10" x14ac:dyDescent="0.25">
      <c r="H13" s="3" t="s">
        <v>11</v>
      </c>
      <c r="I13" s="7" t="s">
        <v>9</v>
      </c>
      <c r="J13" s="9" t="s">
        <v>179</v>
      </c>
    </row>
    <row r="14" spans="1:10" x14ac:dyDescent="0.25">
      <c r="H14" s="3" t="s">
        <v>12</v>
      </c>
      <c r="I14" s="7" t="s">
        <v>9</v>
      </c>
      <c r="J14" s="10" t="s">
        <v>707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/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3" t="s">
        <v>21</v>
      </c>
      <c r="H17" s="405" t="s">
        <v>22</v>
      </c>
      <c r="I17" s="406"/>
      <c r="J17" s="14" t="s">
        <v>23</v>
      </c>
    </row>
    <row r="18" spans="1:19" s="263" customFormat="1" ht="54" customHeight="1" x14ac:dyDescent="0.25">
      <c r="A18" s="15">
        <v>1</v>
      </c>
      <c r="B18" s="266">
        <v>44671</v>
      </c>
      <c r="C18" s="264" t="s">
        <v>710</v>
      </c>
      <c r="D18" s="18" t="s">
        <v>709</v>
      </c>
      <c r="E18" s="265" t="s">
        <v>133</v>
      </c>
      <c r="F18" s="272">
        <v>9</v>
      </c>
      <c r="G18" s="272">
        <v>151</v>
      </c>
      <c r="H18" s="407">
        <v>5500</v>
      </c>
      <c r="I18" s="408"/>
      <c r="J18" s="267">
        <f>G18*H18</f>
        <v>830500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830500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830500</v>
      </c>
    </row>
    <row r="24" spans="1:19" x14ac:dyDescent="0.25">
      <c r="A24" s="1" t="s">
        <v>711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  <c r="F27" s="11"/>
      <c r="G27" s="11"/>
    </row>
    <row r="28" spans="1:19" x14ac:dyDescent="0.25">
      <c r="A28" s="35" t="s">
        <v>31</v>
      </c>
      <c r="B28" s="35"/>
      <c r="C28" s="35"/>
      <c r="D28" s="11"/>
      <c r="E28" s="11"/>
      <c r="F28" s="11"/>
      <c r="G28" s="11"/>
    </row>
    <row r="29" spans="1:19" x14ac:dyDescent="0.25">
      <c r="A29" s="36" t="s">
        <v>32</v>
      </c>
      <c r="B29" s="37"/>
      <c r="C29" s="37"/>
      <c r="D29" s="36"/>
      <c r="E29" s="11"/>
      <c r="F29" s="11"/>
      <c r="G29" s="11"/>
    </row>
    <row r="30" spans="1:19" x14ac:dyDescent="0.25">
      <c r="A30" s="38" t="s">
        <v>33</v>
      </c>
      <c r="B30" s="38"/>
      <c r="C30" s="38"/>
      <c r="D30" s="37"/>
      <c r="E30" s="11"/>
      <c r="F30" s="11"/>
      <c r="G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20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workbookViewId="0">
      <selection activeCell="A25" sqref="A2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713</v>
      </c>
      <c r="H11" s="3" t="s">
        <v>8</v>
      </c>
      <c r="I11" s="7" t="s">
        <v>9</v>
      </c>
      <c r="J11" s="277" t="s">
        <v>712</v>
      </c>
    </row>
    <row r="12" spans="1:10" x14ac:dyDescent="0.25">
      <c r="H12" s="3" t="s">
        <v>10</v>
      </c>
      <c r="I12" s="7" t="s">
        <v>9</v>
      </c>
      <c r="J12" s="9" t="s">
        <v>179</v>
      </c>
    </row>
    <row r="13" spans="1:10" x14ac:dyDescent="0.25">
      <c r="H13" s="3" t="s">
        <v>11</v>
      </c>
      <c r="I13" s="7" t="s">
        <v>9</v>
      </c>
      <c r="J13" s="9" t="s">
        <v>179</v>
      </c>
    </row>
    <row r="14" spans="1:10" x14ac:dyDescent="0.25">
      <c r="H14" s="3" t="s">
        <v>12</v>
      </c>
      <c r="I14" s="7" t="s">
        <v>9</v>
      </c>
      <c r="J14" s="10" t="s">
        <v>714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68" customFormat="1" ht="37.5" customHeight="1" x14ac:dyDescent="0.25">
      <c r="A18" s="15">
        <v>1</v>
      </c>
      <c r="B18" s="437">
        <v>44671</v>
      </c>
      <c r="C18" s="442"/>
      <c r="D18" s="18" t="s">
        <v>369</v>
      </c>
      <c r="E18" s="444" t="s">
        <v>220</v>
      </c>
      <c r="F18" s="269">
        <v>25</v>
      </c>
      <c r="G18" s="49">
        <v>261</v>
      </c>
      <c r="H18" s="407">
        <v>4500</v>
      </c>
      <c r="I18" s="408"/>
      <c r="J18" s="270">
        <f>G18*H18</f>
        <v>1174500</v>
      </c>
      <c r="K18" s="268" t="s">
        <v>274</v>
      </c>
    </row>
    <row r="19" spans="1:19" s="268" customFormat="1" ht="23.25" customHeight="1" x14ac:dyDescent="0.25">
      <c r="A19" s="15">
        <v>2</v>
      </c>
      <c r="B19" s="448"/>
      <c r="C19" s="443"/>
      <c r="D19" s="18" t="s">
        <v>648</v>
      </c>
      <c r="E19" s="446"/>
      <c r="F19" s="269">
        <v>1</v>
      </c>
      <c r="G19" s="174">
        <v>1</v>
      </c>
      <c r="H19" s="407">
        <v>200000</v>
      </c>
      <c r="I19" s="408"/>
      <c r="J19" s="270">
        <f>G19*H19</f>
        <v>200000</v>
      </c>
      <c r="K19" s="268" t="s">
        <v>274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J18+J19</f>
        <v>1374500</v>
      </c>
    </row>
    <row r="21" spans="1:19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1374500</v>
      </c>
    </row>
    <row r="25" spans="1:19" x14ac:dyDescent="0.25">
      <c r="A25" s="1" t="s">
        <v>716</v>
      </c>
      <c r="E25" s="1"/>
      <c r="F25" s="1"/>
      <c r="G25" s="1"/>
      <c r="H25" s="31"/>
      <c r="I25" s="31"/>
      <c r="J25" s="32"/>
    </row>
    <row r="26" spans="1:19" ht="10.5" customHeight="1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ht="8.25" customHeight="1" x14ac:dyDescent="0.25">
      <c r="A32" s="39"/>
      <c r="B32" s="39"/>
      <c r="C32" s="39"/>
      <c r="D32" s="39"/>
    </row>
    <row r="33" spans="8:10" x14ac:dyDescent="0.25">
      <c r="H33" s="40" t="s">
        <v>34</v>
      </c>
      <c r="I33" s="412" t="str">
        <f>+J12</f>
        <v xml:space="preserve"> 20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10">
    <mergeCell ref="A9:J9"/>
    <mergeCell ref="H17:I17"/>
    <mergeCell ref="H18:I18"/>
    <mergeCell ref="A20:I20"/>
    <mergeCell ref="I33:J33"/>
    <mergeCell ref="H39:J39"/>
    <mergeCell ref="H19:I19"/>
    <mergeCell ref="E18:E19"/>
    <mergeCell ref="B18:B19"/>
    <mergeCell ref="C18:C19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12" sqref="I1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287" t="s">
        <v>717</v>
      </c>
    </row>
    <row r="13" spans="1:9" x14ac:dyDescent="0.25">
      <c r="G13" s="3" t="s">
        <v>10</v>
      </c>
      <c r="H13" s="7" t="s">
        <v>9</v>
      </c>
      <c r="I13" s="9" t="s">
        <v>718</v>
      </c>
    </row>
    <row r="14" spans="1:9" x14ac:dyDescent="0.25">
      <c r="G14" s="3" t="s">
        <v>11</v>
      </c>
      <c r="H14" s="7" t="s">
        <v>9</v>
      </c>
      <c r="I14" s="9" t="s">
        <v>722</v>
      </c>
    </row>
    <row r="15" spans="1:9" x14ac:dyDescent="0.25">
      <c r="G15" s="3" t="s">
        <v>12</v>
      </c>
      <c r="H15" s="3" t="s">
        <v>9</v>
      </c>
      <c r="I15" s="10" t="s">
        <v>719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74">
        <v>44665</v>
      </c>
      <c r="C19" s="276"/>
      <c r="D19" s="48" t="s">
        <v>720</v>
      </c>
      <c r="E19" s="275" t="s">
        <v>111</v>
      </c>
      <c r="F19" s="49">
        <v>1</v>
      </c>
      <c r="G19" s="407">
        <v>3500000</v>
      </c>
      <c r="H19" s="408"/>
      <c r="I19" s="270">
        <f>G19</f>
        <v>3500000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3500000</v>
      </c>
      <c r="M20" s="51"/>
    </row>
    <row r="21" spans="1:18" x14ac:dyDescent="0.25">
      <c r="A21" s="419"/>
      <c r="B21" s="419"/>
      <c r="C21" s="419"/>
      <c r="D21" s="419"/>
      <c r="E21" s="273"/>
      <c r="F21" s="27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3500000</v>
      </c>
    </row>
    <row r="25" spans="1:18" x14ac:dyDescent="0.25">
      <c r="A25" s="1" t="s">
        <v>721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21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287" t="s">
        <v>726</v>
      </c>
    </row>
    <row r="12" spans="1:10" x14ac:dyDescent="0.25">
      <c r="H12" s="3" t="s">
        <v>10</v>
      </c>
      <c r="I12" s="7" t="s">
        <v>9</v>
      </c>
      <c r="J12" s="9" t="s">
        <v>718</v>
      </c>
    </row>
    <row r="13" spans="1:10" x14ac:dyDescent="0.25">
      <c r="H13" s="3" t="s">
        <v>11</v>
      </c>
      <c r="I13" s="7" t="s">
        <v>9</v>
      </c>
      <c r="J13" s="9" t="s">
        <v>718</v>
      </c>
    </row>
    <row r="14" spans="1:10" x14ac:dyDescent="0.25">
      <c r="H14" s="3" t="s">
        <v>12</v>
      </c>
      <c r="I14" s="7" t="s">
        <v>9</v>
      </c>
      <c r="J14" s="10" t="s">
        <v>727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88" customFormat="1" ht="44.25" customHeight="1" x14ac:dyDescent="0.25">
      <c r="A18" s="15">
        <v>1</v>
      </c>
      <c r="B18" s="289">
        <v>44672</v>
      </c>
      <c r="C18" s="290"/>
      <c r="D18" s="18" t="s">
        <v>431</v>
      </c>
      <c r="E18" s="291" t="s">
        <v>220</v>
      </c>
      <c r="F18" s="49">
        <v>1</v>
      </c>
      <c r="G18" s="49">
        <v>50</v>
      </c>
      <c r="H18" s="407">
        <v>4500</v>
      </c>
      <c r="I18" s="408"/>
      <c r="J18" s="270">
        <f>G18*H18</f>
        <v>225000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225000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21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9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300" t="s">
        <v>728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729</v>
      </c>
    </row>
    <row r="14" spans="1:10" x14ac:dyDescent="0.25">
      <c r="H14" s="3" t="s">
        <v>12</v>
      </c>
      <c r="I14" s="7" t="s">
        <v>9</v>
      </c>
      <c r="J14" s="10" t="s">
        <v>730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92" customFormat="1" ht="44.25" customHeight="1" x14ac:dyDescent="0.25">
      <c r="A18" s="15">
        <v>1</v>
      </c>
      <c r="B18" s="293">
        <v>44673</v>
      </c>
      <c r="C18" s="294"/>
      <c r="D18" s="18" t="s">
        <v>731</v>
      </c>
      <c r="E18" s="295" t="s">
        <v>220</v>
      </c>
      <c r="F18" s="49">
        <v>9</v>
      </c>
      <c r="G18" s="49">
        <v>84</v>
      </c>
      <c r="H18" s="407">
        <v>4500</v>
      </c>
      <c r="I18" s="408"/>
      <c r="J18" s="270">
        <f>G18*H18</f>
        <v>378000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378000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378000</v>
      </c>
    </row>
    <row r="24" spans="1:19" x14ac:dyDescent="0.25">
      <c r="A24" s="1" t="s">
        <v>53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742</v>
      </c>
      <c r="H11" s="3" t="s">
        <v>8</v>
      </c>
      <c r="I11" s="7" t="s">
        <v>9</v>
      </c>
      <c r="J11" s="300" t="s">
        <v>732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729</v>
      </c>
    </row>
    <row r="14" spans="1:10" x14ac:dyDescent="0.25">
      <c r="H14" s="3" t="s">
        <v>12</v>
      </c>
      <c r="I14" s="7" t="s">
        <v>9</v>
      </c>
      <c r="J14" s="10" t="s">
        <v>733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92" customFormat="1" ht="44.25" customHeight="1" x14ac:dyDescent="0.25">
      <c r="A18" s="15">
        <v>1</v>
      </c>
      <c r="B18" s="293">
        <v>44673</v>
      </c>
      <c r="C18" s="294"/>
      <c r="D18" s="18" t="s">
        <v>734</v>
      </c>
      <c r="E18" s="295" t="s">
        <v>220</v>
      </c>
      <c r="F18" s="49">
        <v>3</v>
      </c>
      <c r="G18" s="49">
        <v>49</v>
      </c>
      <c r="H18" s="407">
        <v>6000</v>
      </c>
      <c r="I18" s="408"/>
      <c r="J18" s="270">
        <f>G18*H18</f>
        <v>294000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294000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294000</v>
      </c>
    </row>
    <row r="24" spans="1:19" x14ac:dyDescent="0.25">
      <c r="A24" s="1" t="s">
        <v>735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300" t="s">
        <v>736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729</v>
      </c>
    </row>
    <row r="14" spans="1:10" x14ac:dyDescent="0.25">
      <c r="H14" s="3" t="s">
        <v>12</v>
      </c>
      <c r="I14" s="7" t="s">
        <v>9</v>
      </c>
      <c r="J14" s="10" t="s">
        <v>739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92" customFormat="1" ht="48" customHeight="1" x14ac:dyDescent="0.25">
      <c r="A18" s="15">
        <v>1</v>
      </c>
      <c r="B18" s="293">
        <v>44673</v>
      </c>
      <c r="C18" s="294"/>
      <c r="D18" s="18" t="s">
        <v>737</v>
      </c>
      <c r="E18" s="295" t="s">
        <v>220</v>
      </c>
      <c r="F18" s="49">
        <v>4</v>
      </c>
      <c r="G18" s="49">
        <v>60</v>
      </c>
      <c r="H18" s="407">
        <v>4500</v>
      </c>
      <c r="I18" s="408"/>
      <c r="J18" s="270">
        <f>G18*H18</f>
        <v>270000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270000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270000</v>
      </c>
    </row>
    <row r="24" spans="1:19" x14ac:dyDescent="0.25">
      <c r="A24" s="1" t="s">
        <v>738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743</v>
      </c>
      <c r="H11" s="3" t="s">
        <v>8</v>
      </c>
      <c r="I11" s="7" t="s">
        <v>9</v>
      </c>
      <c r="J11" s="300" t="s">
        <v>740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729</v>
      </c>
    </row>
    <row r="14" spans="1:10" x14ac:dyDescent="0.25">
      <c r="H14" s="3" t="s">
        <v>12</v>
      </c>
      <c r="I14" s="7" t="s">
        <v>9</v>
      </c>
      <c r="J14" s="10" t="s">
        <v>741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92" customFormat="1" ht="44.25" customHeight="1" x14ac:dyDescent="0.25">
      <c r="A18" s="15">
        <v>1</v>
      </c>
      <c r="B18" s="293">
        <v>44673</v>
      </c>
      <c r="C18" s="294"/>
      <c r="D18" s="18" t="s">
        <v>744</v>
      </c>
      <c r="E18" s="295" t="s">
        <v>220</v>
      </c>
      <c r="F18" s="49">
        <v>7</v>
      </c>
      <c r="G18" s="49">
        <v>128</v>
      </c>
      <c r="H18" s="407">
        <v>4500</v>
      </c>
      <c r="I18" s="408"/>
      <c r="J18" s="270">
        <f>G18*H18</f>
        <v>576000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576000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576000</v>
      </c>
    </row>
    <row r="24" spans="1:19" x14ac:dyDescent="0.25">
      <c r="A24" s="1" t="s">
        <v>745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5" sqref="J1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747</v>
      </c>
      <c r="H11" s="3" t="s">
        <v>8</v>
      </c>
      <c r="I11" s="7" t="s">
        <v>9</v>
      </c>
      <c r="J11" s="300" t="s">
        <v>746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729</v>
      </c>
    </row>
    <row r="14" spans="1:10" x14ac:dyDescent="0.25">
      <c r="H14" s="3" t="s">
        <v>12</v>
      </c>
      <c r="I14" s="7" t="s">
        <v>9</v>
      </c>
      <c r="J14" s="10" t="s">
        <v>825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92" customFormat="1" ht="63" customHeight="1" x14ac:dyDescent="0.25">
      <c r="A18" s="15">
        <v>1</v>
      </c>
      <c r="B18" s="293">
        <v>44673</v>
      </c>
      <c r="C18" s="294"/>
      <c r="D18" s="18" t="s">
        <v>748</v>
      </c>
      <c r="E18" s="295" t="s">
        <v>749</v>
      </c>
      <c r="F18" s="49">
        <v>3</v>
      </c>
      <c r="G18" s="49">
        <v>399</v>
      </c>
      <c r="H18" s="407">
        <v>10500</v>
      </c>
      <c r="I18" s="408"/>
      <c r="J18" s="270">
        <f>G18*H18</f>
        <v>4189500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4189500</v>
      </c>
      <c r="K19" s="2" t="s">
        <v>534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4189500</v>
      </c>
    </row>
    <row r="24" spans="1:19" x14ac:dyDescent="0.25">
      <c r="A24" s="1" t="s">
        <v>750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S41"/>
  <sheetViews>
    <sheetView topLeftCell="A10" workbookViewId="0">
      <selection activeCell="F26" sqref="F26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131</v>
      </c>
      <c r="H12" s="3" t="s">
        <v>8</v>
      </c>
      <c r="I12" s="7" t="s">
        <v>9</v>
      </c>
      <c r="J12" s="8" t="s">
        <v>128</v>
      </c>
    </row>
    <row r="13" spans="1:10" x14ac:dyDescent="0.25">
      <c r="H13" s="3" t="s">
        <v>10</v>
      </c>
      <c r="I13" s="7" t="s">
        <v>9</v>
      </c>
      <c r="J13" s="9" t="s">
        <v>129</v>
      </c>
    </row>
    <row r="14" spans="1:10" x14ac:dyDescent="0.25">
      <c r="H14" s="3" t="s">
        <v>11</v>
      </c>
      <c r="I14" s="7" t="s">
        <v>9</v>
      </c>
      <c r="J14" s="9" t="s">
        <v>129</v>
      </c>
    </row>
    <row r="15" spans="1:10" x14ac:dyDescent="0.25">
      <c r="H15" s="3" t="s">
        <v>12</v>
      </c>
      <c r="I15" s="3" t="s">
        <v>9</v>
      </c>
      <c r="J15" s="10" t="s">
        <v>130</v>
      </c>
    </row>
    <row r="16" spans="1:10" x14ac:dyDescent="0.25">
      <c r="A16" s="2" t="s">
        <v>13</v>
      </c>
      <c r="B16" s="2" t="s">
        <v>131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145">
        <v>44652</v>
      </c>
      <c r="C19" s="155"/>
      <c r="D19" s="48" t="s">
        <v>132</v>
      </c>
      <c r="E19" s="154" t="s">
        <v>133</v>
      </c>
      <c r="F19" s="49">
        <v>7</v>
      </c>
      <c r="G19" s="50">
        <v>87</v>
      </c>
      <c r="H19" s="407">
        <v>5500</v>
      </c>
      <c r="I19" s="408"/>
      <c r="J19" s="21">
        <f>G19*H19</f>
        <v>478500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478500</v>
      </c>
      <c r="N20" s="51"/>
    </row>
    <row r="21" spans="1:19" x14ac:dyDescent="0.25">
      <c r="A21" s="419"/>
      <c r="B21" s="419"/>
      <c r="C21" s="419"/>
      <c r="D21" s="419"/>
      <c r="E21" s="93"/>
      <c r="F21" s="93"/>
      <c r="G21" s="93"/>
      <c r="H21" s="53"/>
      <c r="I21" s="53"/>
      <c r="J21" s="54"/>
      <c r="N21" s="51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N22" s="55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478500</v>
      </c>
    </row>
    <row r="25" spans="1:19" x14ac:dyDescent="0.25">
      <c r="A25" s="1" t="s">
        <v>134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x14ac:dyDescent="0.25">
      <c r="A32" s="39"/>
      <c r="B32" s="39"/>
      <c r="C32" s="39"/>
      <c r="D32" s="39"/>
    </row>
    <row r="33" spans="1:10" x14ac:dyDescent="0.25">
      <c r="A33" s="56"/>
      <c r="B33" s="56"/>
      <c r="C33" s="56"/>
      <c r="D33" s="57"/>
    </row>
    <row r="34" spans="1:10" x14ac:dyDescent="0.25">
      <c r="H34" s="40" t="s">
        <v>34</v>
      </c>
      <c r="I34" s="412" t="str">
        <f>+J13</f>
        <v xml:space="preserve"> 02 April 2022</v>
      </c>
      <c r="J34" s="413"/>
    </row>
    <row r="38" spans="1:10" x14ac:dyDescent="0.25">
      <c r="I38" s="3" t="s">
        <v>26</v>
      </c>
    </row>
    <row r="41" spans="1:10" x14ac:dyDescent="0.25">
      <c r="H41" s="401" t="s">
        <v>35</v>
      </c>
      <c r="I41" s="401"/>
      <c r="J41" s="401"/>
    </row>
  </sheetData>
  <mergeCells count="7">
    <mergeCell ref="A20:I20"/>
    <mergeCell ref="A21:D21"/>
    <mergeCell ref="I34:J34"/>
    <mergeCell ref="H41:J41"/>
    <mergeCell ref="A10:J10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755</v>
      </c>
      <c r="H11" s="3" t="s">
        <v>8</v>
      </c>
      <c r="I11" s="7" t="s">
        <v>9</v>
      </c>
      <c r="J11" s="300" t="s">
        <v>751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752</v>
      </c>
    </row>
    <row r="14" spans="1:10" x14ac:dyDescent="0.25">
      <c r="H14" s="3" t="s">
        <v>12</v>
      </c>
      <c r="I14" s="7" t="s">
        <v>9</v>
      </c>
      <c r="J14" s="10" t="s">
        <v>753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292" customFormat="1" ht="57" customHeight="1" x14ac:dyDescent="0.25">
      <c r="A18" s="15">
        <v>1</v>
      </c>
      <c r="B18" s="293">
        <v>44673</v>
      </c>
      <c r="C18" s="294"/>
      <c r="D18" s="18" t="s">
        <v>754</v>
      </c>
      <c r="E18" s="295" t="s">
        <v>756</v>
      </c>
      <c r="F18" s="49">
        <v>6</v>
      </c>
      <c r="G18" s="301">
        <v>50</v>
      </c>
      <c r="H18" s="407">
        <v>4500</v>
      </c>
      <c r="I18" s="408"/>
      <c r="J18" s="270">
        <f>G18*H18</f>
        <v>225000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225000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A19" sqref="A19:I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755</v>
      </c>
      <c r="H11" s="3" t="s">
        <v>8</v>
      </c>
      <c r="I11" s="7" t="s">
        <v>9</v>
      </c>
      <c r="J11" s="300" t="s">
        <v>757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752</v>
      </c>
    </row>
    <row r="14" spans="1:10" x14ac:dyDescent="0.25">
      <c r="H14" s="3" t="s">
        <v>12</v>
      </c>
      <c r="I14" s="7" t="s">
        <v>9</v>
      </c>
      <c r="J14" s="10" t="s">
        <v>758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292" customFormat="1" ht="56.25" customHeight="1" x14ac:dyDescent="0.25">
      <c r="A18" s="15">
        <v>1</v>
      </c>
      <c r="B18" s="293">
        <v>44673</v>
      </c>
      <c r="C18" s="294"/>
      <c r="D18" s="18" t="s">
        <v>826</v>
      </c>
      <c r="E18" s="295" t="s">
        <v>756</v>
      </c>
      <c r="F18" s="49">
        <v>16</v>
      </c>
      <c r="G18" s="301">
        <v>93</v>
      </c>
      <c r="H18" s="407">
        <v>4500</v>
      </c>
      <c r="I18" s="408"/>
      <c r="J18" s="270">
        <f>G18*H18</f>
        <v>418500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418500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418500</v>
      </c>
    </row>
    <row r="24" spans="1:19" x14ac:dyDescent="0.25">
      <c r="A24" s="1" t="s">
        <v>759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E24" sqref="E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755</v>
      </c>
      <c r="H11" s="3" t="s">
        <v>8</v>
      </c>
      <c r="I11" s="7" t="s">
        <v>9</v>
      </c>
      <c r="J11" s="300" t="s">
        <v>760</v>
      </c>
    </row>
    <row r="12" spans="1:10" x14ac:dyDescent="0.25">
      <c r="H12" s="3" t="s">
        <v>10</v>
      </c>
      <c r="I12" s="7" t="s">
        <v>9</v>
      </c>
      <c r="J12" s="9" t="s">
        <v>729</v>
      </c>
    </row>
    <row r="13" spans="1:10" x14ac:dyDescent="0.25">
      <c r="H13" s="3" t="s">
        <v>11</v>
      </c>
      <c r="I13" s="7" t="s">
        <v>9</v>
      </c>
      <c r="J13" s="9" t="s">
        <v>752</v>
      </c>
    </row>
    <row r="14" spans="1:10" x14ac:dyDescent="0.25">
      <c r="H14" s="3" t="s">
        <v>12</v>
      </c>
      <c r="I14" s="7" t="s">
        <v>9</v>
      </c>
      <c r="J14" s="10" t="s">
        <v>761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292" customFormat="1" ht="54" customHeight="1" x14ac:dyDescent="0.25">
      <c r="A18" s="15">
        <v>1</v>
      </c>
      <c r="B18" s="293">
        <v>44673</v>
      </c>
      <c r="C18" s="294"/>
      <c r="D18" s="18" t="s">
        <v>827</v>
      </c>
      <c r="E18" s="295" t="s">
        <v>756</v>
      </c>
      <c r="F18" s="49">
        <v>17</v>
      </c>
      <c r="G18" s="301">
        <v>300</v>
      </c>
      <c r="H18" s="407">
        <v>4500</v>
      </c>
      <c r="I18" s="408"/>
      <c r="J18" s="270">
        <f>G18*H18</f>
        <v>1350000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1350000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1350000</v>
      </c>
    </row>
    <row r="24" spans="1:19" x14ac:dyDescent="0.25">
      <c r="A24" s="1" t="s">
        <v>762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7" workbookViewId="0">
      <selection activeCell="N20" sqref="N20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5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8.5703125" style="2" customWidth="1"/>
    <col min="10" max="12" width="9.140625" style="2"/>
    <col min="13" max="14" width="14.5703125" style="2" bestFit="1" customWidth="1"/>
    <col min="15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135</v>
      </c>
      <c r="G12" s="3" t="s">
        <v>8</v>
      </c>
      <c r="H12" s="7" t="s">
        <v>9</v>
      </c>
      <c r="I12" s="300" t="s">
        <v>768</v>
      </c>
    </row>
    <row r="13" spans="1:9" x14ac:dyDescent="0.25">
      <c r="G13" s="3" t="s">
        <v>10</v>
      </c>
      <c r="H13" s="7" t="s">
        <v>9</v>
      </c>
      <c r="I13" s="9" t="s">
        <v>729</v>
      </c>
    </row>
    <row r="14" spans="1:9" x14ac:dyDescent="0.25">
      <c r="G14" s="3" t="s">
        <v>11</v>
      </c>
      <c r="H14" s="7" t="s">
        <v>9</v>
      </c>
      <c r="I14" s="9" t="s">
        <v>729</v>
      </c>
    </row>
    <row r="15" spans="1:9" x14ac:dyDescent="0.25">
      <c r="G15" s="3" t="s">
        <v>12</v>
      </c>
      <c r="H15" s="3" t="s">
        <v>9</v>
      </c>
      <c r="I15" s="10" t="s">
        <v>763</v>
      </c>
    </row>
    <row r="16" spans="1:9" x14ac:dyDescent="0.25">
      <c r="A16" s="2" t="s">
        <v>13</v>
      </c>
      <c r="B16" s="2" t="s">
        <v>136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97">
        <v>44670</v>
      </c>
      <c r="C19" s="299"/>
      <c r="D19" s="48" t="s">
        <v>764</v>
      </c>
      <c r="E19" s="298" t="s">
        <v>597</v>
      </c>
      <c r="F19" s="49">
        <v>1</v>
      </c>
      <c r="G19" s="407">
        <v>5000000</v>
      </c>
      <c r="H19" s="408"/>
      <c r="I19" s="270">
        <f>G19</f>
        <v>5000000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SUM(I19:I19)</f>
        <v>5000000</v>
      </c>
      <c r="M20" s="51" t="s">
        <v>766</v>
      </c>
      <c r="N20" s="51">
        <v>5000000</v>
      </c>
    </row>
    <row r="21" spans="1:18" x14ac:dyDescent="0.25">
      <c r="A21" s="419"/>
      <c r="B21" s="419"/>
      <c r="C21" s="419"/>
      <c r="D21" s="419"/>
      <c r="E21" s="296"/>
      <c r="F21" s="296"/>
      <c r="G21" s="53"/>
      <c r="H21" s="53"/>
      <c r="I21" s="54"/>
      <c r="M21" s="51" t="s">
        <v>765</v>
      </c>
      <c r="N21" s="51">
        <v>4500000</v>
      </c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 t="s">
        <v>767</v>
      </c>
      <c r="N22" s="51">
        <f>N20-N21</f>
        <v>500000</v>
      </c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  <c r="N23" s="51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5000000</v>
      </c>
      <c r="J24" s="2" t="s">
        <v>784</v>
      </c>
    </row>
    <row r="25" spans="1:18" x14ac:dyDescent="0.25">
      <c r="A25" s="1" t="s">
        <v>541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x14ac:dyDescent="0.25">
      <c r="A32" s="39"/>
      <c r="B32" s="39"/>
      <c r="C32" s="39"/>
      <c r="D32" s="39"/>
    </row>
    <row r="33" spans="1:9" x14ac:dyDescent="0.25">
      <c r="A33" s="56"/>
      <c r="B33" s="56"/>
      <c r="C33" s="56"/>
      <c r="D33" s="57"/>
    </row>
    <row r="34" spans="1:9" x14ac:dyDescent="0.25">
      <c r="G34" s="40" t="s">
        <v>34</v>
      </c>
      <c r="H34" s="412" t="str">
        <f>+I13</f>
        <v xml:space="preserve"> 22 April 2022</v>
      </c>
      <c r="I34" s="413"/>
    </row>
    <row r="38" spans="1:9" x14ac:dyDescent="0.25">
      <c r="H38" s="3" t="s">
        <v>26</v>
      </c>
    </row>
    <row r="41" spans="1:9" x14ac:dyDescent="0.25">
      <c r="G41" s="401" t="s">
        <v>35</v>
      </c>
      <c r="H41" s="401"/>
      <c r="I41" s="401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0" zoomScale="98" zoomScaleNormal="98" workbookViewId="0">
      <selection activeCell="I23" sqref="I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7109375" style="2" customWidth="1"/>
    <col min="4" max="4" width="36.140625" style="2" customWidth="1"/>
    <col min="5" max="5" width="12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74</v>
      </c>
      <c r="G11" s="3" t="s">
        <v>8</v>
      </c>
      <c r="H11" s="7" t="s">
        <v>9</v>
      </c>
      <c r="I11" s="300" t="s">
        <v>769</v>
      </c>
    </row>
    <row r="12" spans="1:9" x14ac:dyDescent="0.25">
      <c r="G12" s="3" t="s">
        <v>10</v>
      </c>
      <c r="H12" s="7" t="s">
        <v>9</v>
      </c>
      <c r="I12" s="9" t="s">
        <v>772</v>
      </c>
    </row>
    <row r="13" spans="1:9" x14ac:dyDescent="0.25">
      <c r="G13" s="3" t="s">
        <v>11</v>
      </c>
      <c r="H13" s="7" t="s">
        <v>9</v>
      </c>
      <c r="I13" s="9" t="s">
        <v>770</v>
      </c>
    </row>
    <row r="14" spans="1:9" x14ac:dyDescent="0.25">
      <c r="G14" s="3" t="s">
        <v>12</v>
      </c>
      <c r="H14" s="7" t="s">
        <v>9</v>
      </c>
      <c r="I14" s="144" t="s">
        <v>493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15">
        <v>1</v>
      </c>
      <c r="B18" s="216">
        <v>44633</v>
      </c>
      <c r="C18" s="146" t="s">
        <v>494</v>
      </c>
      <c r="D18" s="48" t="s">
        <v>497</v>
      </c>
      <c r="E18" s="147" t="s">
        <v>92</v>
      </c>
      <c r="F18" s="49">
        <v>1</v>
      </c>
      <c r="G18" s="435">
        <v>12500000</v>
      </c>
      <c r="H18" s="436"/>
      <c r="I18" s="217">
        <f>G18</f>
        <v>12500000</v>
      </c>
    </row>
    <row r="19" spans="1:18" s="206" customFormat="1" ht="40.5" customHeight="1" x14ac:dyDescent="0.25">
      <c r="A19" s="213">
        <v>2</v>
      </c>
      <c r="B19" s="305">
        <v>44633</v>
      </c>
      <c r="C19" s="307" t="s">
        <v>495</v>
      </c>
      <c r="D19" s="48" t="s">
        <v>496</v>
      </c>
      <c r="E19" s="306" t="s">
        <v>498</v>
      </c>
      <c r="F19" s="215">
        <v>1</v>
      </c>
      <c r="G19" s="433">
        <v>400000</v>
      </c>
      <c r="H19" s="434"/>
      <c r="I19" s="218">
        <f>G19</f>
        <v>400000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12900000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8700000</v>
      </c>
      <c r="J22" s="152">
        <v>44635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4200000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4200000</v>
      </c>
    </row>
    <row r="25" spans="1:18" x14ac:dyDescent="0.25">
      <c r="A25" s="1" t="s">
        <v>771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23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7">
    <mergeCell ref="A20:H20"/>
    <mergeCell ref="H33:I33"/>
    <mergeCell ref="G39:I39"/>
    <mergeCell ref="A9:I9"/>
    <mergeCell ref="G17:H17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zoomScale="98" zoomScaleNormal="98" workbookViewId="0">
      <selection activeCell="I21" sqref="I2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7109375" style="2" customWidth="1"/>
    <col min="4" max="4" width="32.85546875" style="2" customWidth="1"/>
    <col min="5" max="5" width="12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774</v>
      </c>
      <c r="G11" s="3" t="s">
        <v>8</v>
      </c>
      <c r="H11" s="7" t="s">
        <v>9</v>
      </c>
      <c r="I11" s="300" t="s">
        <v>773</v>
      </c>
    </row>
    <row r="12" spans="1:9" x14ac:dyDescent="0.25">
      <c r="G12" s="3" t="s">
        <v>10</v>
      </c>
      <c r="H12" s="7" t="s">
        <v>9</v>
      </c>
      <c r="I12" s="9" t="s">
        <v>772</v>
      </c>
    </row>
    <row r="13" spans="1:9" x14ac:dyDescent="0.25">
      <c r="G13" s="3" t="s">
        <v>11</v>
      </c>
      <c r="H13" s="7" t="s">
        <v>9</v>
      </c>
      <c r="I13" s="9" t="s">
        <v>770</v>
      </c>
    </row>
    <row r="14" spans="1:9" x14ac:dyDescent="0.25">
      <c r="G14" s="3" t="s">
        <v>12</v>
      </c>
      <c r="H14" s="7" t="s">
        <v>9</v>
      </c>
      <c r="I14" s="144" t="s">
        <v>775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304" customFormat="1" ht="40.5" customHeight="1" x14ac:dyDescent="0.25">
      <c r="A18" s="15">
        <v>1</v>
      </c>
      <c r="B18" s="216">
        <v>44624</v>
      </c>
      <c r="C18" s="146" t="s">
        <v>776</v>
      </c>
      <c r="D18" s="48" t="s">
        <v>777</v>
      </c>
      <c r="E18" s="147" t="s">
        <v>778</v>
      </c>
      <c r="F18" s="49">
        <v>1</v>
      </c>
      <c r="G18" s="435">
        <v>2650000</v>
      </c>
      <c r="H18" s="436"/>
      <c r="I18" s="217">
        <f>G18</f>
        <v>2650000</v>
      </c>
    </row>
    <row r="19" spans="1:18" s="96" customFormat="1" ht="24" customHeight="1" thickBot="1" x14ac:dyDescent="0.3">
      <c r="A19" s="439" t="s">
        <v>24</v>
      </c>
      <c r="B19" s="440"/>
      <c r="C19" s="440"/>
      <c r="D19" s="440"/>
      <c r="E19" s="440"/>
      <c r="F19" s="440"/>
      <c r="G19" s="440"/>
      <c r="H19" s="441"/>
      <c r="I19" s="151">
        <f>SUM(I18:I18)</f>
        <v>2650000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55</v>
      </c>
      <c r="H21" s="26"/>
      <c r="I21" s="27">
        <v>1850000</v>
      </c>
      <c r="J21" s="152">
        <v>44627</v>
      </c>
      <c r="R21" s="2" t="s">
        <v>26</v>
      </c>
    </row>
    <row r="22" spans="1:18" ht="16.5" thickBot="1" x14ac:dyDescent="0.3">
      <c r="E22" s="1"/>
      <c r="F22" s="1"/>
      <c r="G22" s="29" t="s">
        <v>71</v>
      </c>
      <c r="H22" s="29"/>
      <c r="I22" s="153">
        <f>I19-I21</f>
        <v>800000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I22</f>
        <v>800000</v>
      </c>
    </row>
    <row r="24" spans="1:18" x14ac:dyDescent="0.25">
      <c r="A24" s="1" t="s">
        <v>251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23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zoomScale="98" zoomScaleNormal="98" workbookViewId="0">
      <selection activeCell="K17" sqref="K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7109375" style="2" customWidth="1"/>
    <col min="4" max="4" width="32.85546875" style="2" customWidth="1"/>
    <col min="5" max="5" width="12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300" t="s">
        <v>779</v>
      </c>
    </row>
    <row r="12" spans="1:9" x14ac:dyDescent="0.25">
      <c r="G12" s="3" t="s">
        <v>10</v>
      </c>
      <c r="H12" s="7" t="s">
        <v>9</v>
      </c>
      <c r="I12" s="9" t="s">
        <v>772</v>
      </c>
    </row>
    <row r="13" spans="1:9" x14ac:dyDescent="0.25">
      <c r="G13" s="3" t="s">
        <v>11</v>
      </c>
      <c r="H13" s="7" t="s">
        <v>9</v>
      </c>
      <c r="I13" s="9" t="s">
        <v>770</v>
      </c>
    </row>
    <row r="14" spans="1:9" x14ac:dyDescent="0.25">
      <c r="G14" s="3" t="s">
        <v>12</v>
      </c>
      <c r="H14" s="7" t="s">
        <v>9</v>
      </c>
      <c r="I14" s="144" t="s">
        <v>782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304" customFormat="1" ht="40.5" customHeight="1" x14ac:dyDescent="0.25">
      <c r="A18" s="15">
        <v>1</v>
      </c>
      <c r="B18" s="216">
        <v>44654</v>
      </c>
      <c r="C18" s="146" t="s">
        <v>780</v>
      </c>
      <c r="D18" s="48" t="s">
        <v>781</v>
      </c>
      <c r="E18" s="147" t="s">
        <v>92</v>
      </c>
      <c r="F18" s="49">
        <v>1</v>
      </c>
      <c r="G18" s="435">
        <v>18850000</v>
      </c>
      <c r="H18" s="436"/>
      <c r="I18" s="217">
        <f>G18</f>
        <v>18850000</v>
      </c>
    </row>
    <row r="19" spans="1:18" s="96" customFormat="1" ht="24" customHeight="1" thickBot="1" x14ac:dyDescent="0.3">
      <c r="A19" s="439" t="s">
        <v>24</v>
      </c>
      <c r="B19" s="440"/>
      <c r="C19" s="440"/>
      <c r="D19" s="440"/>
      <c r="E19" s="440"/>
      <c r="F19" s="440"/>
      <c r="G19" s="440"/>
      <c r="H19" s="441"/>
      <c r="I19" s="151">
        <f>SUM(I18:I18)</f>
        <v>18850000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55</v>
      </c>
      <c r="H21" s="26"/>
      <c r="I21" s="27">
        <v>13100000</v>
      </c>
      <c r="J21" s="152">
        <v>44627</v>
      </c>
      <c r="R21" s="2" t="s">
        <v>26</v>
      </c>
    </row>
    <row r="22" spans="1:18" ht="16.5" thickBot="1" x14ac:dyDescent="0.3">
      <c r="E22" s="1"/>
      <c r="F22" s="1"/>
      <c r="G22" s="29" t="s">
        <v>71</v>
      </c>
      <c r="H22" s="29"/>
      <c r="I22" s="153">
        <f>I19-I21</f>
        <v>5750000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I22</f>
        <v>5750000</v>
      </c>
    </row>
    <row r="24" spans="1:18" x14ac:dyDescent="0.25">
      <c r="A24" s="1" t="s">
        <v>783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23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A20" sqref="A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300" t="s">
        <v>785</v>
      </c>
    </row>
    <row r="12" spans="1:10" x14ac:dyDescent="0.25"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787</v>
      </c>
    </row>
    <row r="14" spans="1:10" x14ac:dyDescent="0.25">
      <c r="H14" s="3" t="s">
        <v>12</v>
      </c>
      <c r="I14" s="7" t="s">
        <v>9</v>
      </c>
      <c r="J14" s="10" t="s">
        <v>788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308" customFormat="1" ht="42" customHeight="1" x14ac:dyDescent="0.25">
      <c r="A18" s="15">
        <v>1</v>
      </c>
      <c r="B18" s="309">
        <v>44676</v>
      </c>
      <c r="C18" s="310"/>
      <c r="D18" s="18" t="s">
        <v>789</v>
      </c>
      <c r="E18" s="312" t="s">
        <v>756</v>
      </c>
      <c r="F18" s="49">
        <v>11</v>
      </c>
      <c r="G18" s="301">
        <v>159</v>
      </c>
      <c r="H18" s="407">
        <v>4500</v>
      </c>
      <c r="I18" s="408"/>
      <c r="J18" s="270">
        <f>G18*H18</f>
        <v>715500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715500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715500</v>
      </c>
    </row>
    <row r="24" spans="1:19" x14ac:dyDescent="0.25">
      <c r="A24" s="1" t="s">
        <v>790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M18" sqref="M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300" t="s">
        <v>791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786</v>
      </c>
    </row>
    <row r="14" spans="1:10" x14ac:dyDescent="0.25">
      <c r="H14" s="3" t="s">
        <v>12</v>
      </c>
      <c r="I14" s="7" t="s">
        <v>9</v>
      </c>
      <c r="J14" s="10" t="s">
        <v>792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08" customFormat="1" ht="38.25" customHeight="1" x14ac:dyDescent="0.25">
      <c r="A18" s="15">
        <v>1</v>
      </c>
      <c r="B18" s="313">
        <v>44676</v>
      </c>
      <c r="C18" s="311"/>
      <c r="D18" s="18" t="s">
        <v>793</v>
      </c>
      <c r="E18" s="312" t="s">
        <v>220</v>
      </c>
      <c r="F18" s="314">
        <v>1</v>
      </c>
      <c r="G18" s="174">
        <v>50</v>
      </c>
      <c r="H18" s="407">
        <v>5000</v>
      </c>
      <c r="I18" s="408"/>
      <c r="J18" s="270">
        <f>G18*H18</f>
        <v>250000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250000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250000</v>
      </c>
    </row>
    <row r="24" spans="1:19" x14ac:dyDescent="0.25">
      <c r="A24" s="1" t="s">
        <v>794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A25" sqref="A2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795</v>
      </c>
      <c r="H11" s="3" t="s">
        <v>8</v>
      </c>
      <c r="I11" s="7" t="s">
        <v>9</v>
      </c>
      <c r="J11" s="300" t="s">
        <v>796</v>
      </c>
    </row>
    <row r="12" spans="1:10" x14ac:dyDescent="0.25"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786</v>
      </c>
    </row>
    <row r="14" spans="1:10" x14ac:dyDescent="0.25">
      <c r="H14" s="3" t="s">
        <v>12</v>
      </c>
      <c r="I14" s="7" t="s">
        <v>9</v>
      </c>
      <c r="J14" s="10" t="s">
        <v>797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08" customFormat="1" ht="44.25" customHeight="1" x14ac:dyDescent="0.25">
      <c r="A18" s="15">
        <v>1</v>
      </c>
      <c r="B18" s="313">
        <v>44676</v>
      </c>
      <c r="C18" s="311"/>
      <c r="D18" s="18" t="s">
        <v>798</v>
      </c>
      <c r="E18" s="312" t="s">
        <v>220</v>
      </c>
      <c r="F18" s="314">
        <v>29</v>
      </c>
      <c r="G18" s="174">
        <v>616</v>
      </c>
      <c r="H18" s="407">
        <v>4500</v>
      </c>
      <c r="I18" s="408"/>
      <c r="J18" s="270">
        <f>G18*H18</f>
        <v>2772000</v>
      </c>
      <c r="K18" s="308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2772000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2772000</v>
      </c>
    </row>
    <row r="24" spans="1:19" x14ac:dyDescent="0.25">
      <c r="A24" s="1" t="s">
        <v>799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R41"/>
  <sheetViews>
    <sheetView topLeftCell="A7" workbookViewId="0">
      <selection activeCell="A21" sqref="A21:D21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5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8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135</v>
      </c>
      <c r="G12" s="3" t="s">
        <v>8</v>
      </c>
      <c r="H12" s="7" t="s">
        <v>9</v>
      </c>
      <c r="I12" s="8" t="s">
        <v>142</v>
      </c>
    </row>
    <row r="13" spans="1:9" x14ac:dyDescent="0.25">
      <c r="G13" s="3" t="s">
        <v>10</v>
      </c>
      <c r="H13" s="7" t="s">
        <v>9</v>
      </c>
      <c r="I13" s="9" t="s">
        <v>129</v>
      </c>
    </row>
    <row r="14" spans="1:9" x14ac:dyDescent="0.25">
      <c r="G14" s="3" t="s">
        <v>11</v>
      </c>
      <c r="H14" s="7" t="s">
        <v>9</v>
      </c>
      <c r="I14" s="9" t="s">
        <v>129</v>
      </c>
    </row>
    <row r="15" spans="1:9" x14ac:dyDescent="0.25">
      <c r="G15" s="3" t="s">
        <v>12</v>
      </c>
      <c r="H15" s="3" t="s">
        <v>9</v>
      </c>
      <c r="I15" s="10" t="s">
        <v>141</v>
      </c>
    </row>
    <row r="16" spans="1:9" x14ac:dyDescent="0.25">
      <c r="A16" s="2" t="s">
        <v>13</v>
      </c>
      <c r="B16" s="2" t="s">
        <v>136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145">
        <v>44649</v>
      </c>
      <c r="C19" s="155"/>
      <c r="D19" s="48" t="s">
        <v>137</v>
      </c>
      <c r="E19" s="154" t="s">
        <v>37</v>
      </c>
      <c r="F19" s="49">
        <v>1</v>
      </c>
      <c r="G19" s="407">
        <v>6500000</v>
      </c>
      <c r="H19" s="408"/>
      <c r="I19" s="21">
        <f>G19</f>
        <v>6500000</v>
      </c>
      <c r="K19" s="2" t="s">
        <v>138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SUM(I19:I19)</f>
        <v>6500000</v>
      </c>
      <c r="K20" s="2" t="s">
        <v>139</v>
      </c>
      <c r="M20" s="51"/>
    </row>
    <row r="21" spans="1:18" x14ac:dyDescent="0.25">
      <c r="A21" s="419"/>
      <c r="B21" s="419"/>
      <c r="C21" s="419"/>
      <c r="D21" s="419"/>
      <c r="E21" s="93"/>
      <c r="F21" s="9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6500000</v>
      </c>
    </row>
    <row r="25" spans="1:18" x14ac:dyDescent="0.25">
      <c r="A25" s="1" t="s">
        <v>140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x14ac:dyDescent="0.25">
      <c r="A32" s="39"/>
      <c r="B32" s="39"/>
      <c r="C32" s="39"/>
      <c r="D32" s="39"/>
    </row>
    <row r="33" spans="1:9" x14ac:dyDescent="0.25">
      <c r="A33" s="56"/>
      <c r="B33" s="56"/>
      <c r="C33" s="56"/>
      <c r="D33" s="57"/>
    </row>
    <row r="34" spans="1:9" x14ac:dyDescent="0.25">
      <c r="G34" s="40" t="s">
        <v>34</v>
      </c>
      <c r="H34" s="412" t="str">
        <f>+I13</f>
        <v xml:space="preserve"> 02 April 2022</v>
      </c>
      <c r="I34" s="413"/>
    </row>
    <row r="38" spans="1:9" x14ac:dyDescent="0.25">
      <c r="H38" s="3" t="s">
        <v>26</v>
      </c>
    </row>
    <row r="41" spans="1:9" x14ac:dyDescent="0.25">
      <c r="G41" s="401" t="s">
        <v>35</v>
      </c>
      <c r="H41" s="401"/>
      <c r="I41" s="401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D12" sqref="D1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300" t="s">
        <v>800</v>
      </c>
    </row>
    <row r="12" spans="1:10" x14ac:dyDescent="0.25"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787</v>
      </c>
    </row>
    <row r="14" spans="1:10" x14ac:dyDescent="0.25">
      <c r="H14" s="3" t="s">
        <v>12</v>
      </c>
      <c r="I14" s="7" t="s">
        <v>9</v>
      </c>
      <c r="J14" s="10" t="s">
        <v>801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308" customFormat="1" ht="44.25" customHeight="1" x14ac:dyDescent="0.25">
      <c r="A18" s="15">
        <v>1</v>
      </c>
      <c r="B18" s="309">
        <v>44676</v>
      </c>
      <c r="C18" s="310"/>
      <c r="D18" s="18" t="s">
        <v>802</v>
      </c>
      <c r="E18" s="312" t="s">
        <v>756</v>
      </c>
      <c r="F18" s="49">
        <v>1</v>
      </c>
      <c r="G18" s="301">
        <v>50</v>
      </c>
      <c r="H18" s="407">
        <v>4500</v>
      </c>
      <c r="I18" s="408"/>
      <c r="J18" s="270">
        <f>G18*H18</f>
        <v>225000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225000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K19" sqref="K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6.8554687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807</v>
      </c>
      <c r="H11" s="3" t="s">
        <v>8</v>
      </c>
      <c r="I11" s="7" t="s">
        <v>9</v>
      </c>
      <c r="J11" s="300" t="s">
        <v>803</v>
      </c>
    </row>
    <row r="12" spans="1:10" x14ac:dyDescent="0.25">
      <c r="B12" s="2" t="s">
        <v>808</v>
      </c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787</v>
      </c>
    </row>
    <row r="14" spans="1:10" x14ac:dyDescent="0.25">
      <c r="H14" s="3" t="s">
        <v>12</v>
      </c>
      <c r="I14" s="7" t="s">
        <v>9</v>
      </c>
      <c r="J14" s="10" t="s">
        <v>804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303" t="s">
        <v>20</v>
      </c>
      <c r="G17" s="302" t="s">
        <v>21</v>
      </c>
      <c r="H17" s="405" t="s">
        <v>22</v>
      </c>
      <c r="I17" s="406"/>
      <c r="J17" s="14" t="s">
        <v>23</v>
      </c>
    </row>
    <row r="18" spans="1:19" s="308" customFormat="1" ht="56.25" customHeight="1" x14ac:dyDescent="0.25">
      <c r="A18" s="15">
        <v>1</v>
      </c>
      <c r="B18" s="309">
        <v>44676</v>
      </c>
      <c r="C18" s="310"/>
      <c r="D18" s="18" t="s">
        <v>809</v>
      </c>
      <c r="E18" s="312" t="s">
        <v>756</v>
      </c>
      <c r="F18" s="49">
        <v>1</v>
      </c>
      <c r="G18" s="301">
        <v>27</v>
      </c>
      <c r="H18" s="407">
        <v>6000</v>
      </c>
      <c r="I18" s="408"/>
      <c r="J18" s="270">
        <f>G18*H18</f>
        <v>162000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162000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162000</v>
      </c>
    </row>
    <row r="24" spans="1:19" x14ac:dyDescent="0.25">
      <c r="A24" s="1" t="s">
        <v>810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O19" sqref="O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300" t="s">
        <v>805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786</v>
      </c>
    </row>
    <row r="13" spans="1:10" x14ac:dyDescent="0.25">
      <c r="H13" s="3" t="s">
        <v>11</v>
      </c>
      <c r="I13" s="7" t="s">
        <v>9</v>
      </c>
      <c r="J13" s="9" t="s">
        <v>786</v>
      </c>
    </row>
    <row r="14" spans="1:10" x14ac:dyDescent="0.25">
      <c r="H14" s="3" t="s">
        <v>12</v>
      </c>
      <c r="I14" s="7" t="s">
        <v>9</v>
      </c>
      <c r="J14" s="10" t="s">
        <v>806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08" customFormat="1" ht="54" customHeight="1" x14ac:dyDescent="0.25">
      <c r="A18" s="15">
        <v>1</v>
      </c>
      <c r="B18" s="313">
        <v>44676</v>
      </c>
      <c r="C18" s="311"/>
      <c r="D18" s="18" t="s">
        <v>793</v>
      </c>
      <c r="E18" s="312" t="s">
        <v>220</v>
      </c>
      <c r="F18" s="314">
        <v>1</v>
      </c>
      <c r="G18" s="174">
        <v>50</v>
      </c>
      <c r="H18" s="407">
        <v>5000</v>
      </c>
      <c r="I18" s="408"/>
      <c r="J18" s="270">
        <f>G18*H18</f>
        <v>250000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250000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250000</v>
      </c>
    </row>
    <row r="24" spans="1:19" x14ac:dyDescent="0.25">
      <c r="A24" s="1" t="s">
        <v>794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K22" sqref="K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817</v>
      </c>
      <c r="H11" s="3" t="s">
        <v>8</v>
      </c>
      <c r="I11" s="7" t="s">
        <v>9</v>
      </c>
      <c r="J11" s="300" t="s">
        <v>814</v>
      </c>
    </row>
    <row r="12" spans="1:10" x14ac:dyDescent="0.25">
      <c r="B12" s="2" t="s">
        <v>818</v>
      </c>
      <c r="H12" s="3" t="s">
        <v>10</v>
      </c>
      <c r="I12" s="7" t="s">
        <v>9</v>
      </c>
      <c r="J12" s="9" t="s">
        <v>815</v>
      </c>
    </row>
    <row r="13" spans="1:10" x14ac:dyDescent="0.25">
      <c r="H13" s="3" t="s">
        <v>11</v>
      </c>
      <c r="I13" s="7" t="s">
        <v>9</v>
      </c>
      <c r="J13" s="9" t="s">
        <v>815</v>
      </c>
    </row>
    <row r="14" spans="1:10" x14ac:dyDescent="0.25">
      <c r="H14" s="3" t="s">
        <v>12</v>
      </c>
      <c r="I14" s="7" t="s">
        <v>9</v>
      </c>
      <c r="J14" s="10" t="s">
        <v>816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19" customFormat="1" ht="54" customHeight="1" x14ac:dyDescent="0.25">
      <c r="A18" s="15">
        <v>1</v>
      </c>
      <c r="B18" s="322">
        <v>44677</v>
      </c>
      <c r="C18" s="320"/>
      <c r="D18" s="18" t="s">
        <v>819</v>
      </c>
      <c r="E18" s="321" t="s">
        <v>116</v>
      </c>
      <c r="F18" s="323">
        <v>6</v>
      </c>
      <c r="G18" s="174">
        <v>244</v>
      </c>
      <c r="H18" s="407">
        <v>4000</v>
      </c>
      <c r="I18" s="408"/>
      <c r="J18" s="270">
        <f>G18*H18</f>
        <v>976000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976000</v>
      </c>
      <c r="K19" s="2" t="s">
        <v>534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976000</v>
      </c>
    </row>
    <row r="24" spans="1:19" x14ac:dyDescent="0.25">
      <c r="A24" s="1" t="s">
        <v>887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N19" sqref="N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824</v>
      </c>
      <c r="H11" s="3" t="s">
        <v>8</v>
      </c>
      <c r="I11" s="7" t="s">
        <v>9</v>
      </c>
      <c r="J11" s="300" t="s">
        <v>820</v>
      </c>
    </row>
    <row r="12" spans="1:10" x14ac:dyDescent="0.25">
      <c r="H12" s="3" t="s">
        <v>10</v>
      </c>
      <c r="I12" s="7" t="s">
        <v>9</v>
      </c>
      <c r="J12" s="9" t="s">
        <v>815</v>
      </c>
    </row>
    <row r="13" spans="1:10" x14ac:dyDescent="0.25">
      <c r="H13" s="3" t="s">
        <v>11</v>
      </c>
      <c r="I13" s="7" t="s">
        <v>9</v>
      </c>
      <c r="J13" s="9" t="s">
        <v>815</v>
      </c>
    </row>
    <row r="14" spans="1:10" x14ac:dyDescent="0.25">
      <c r="H14" s="3" t="s">
        <v>12</v>
      </c>
      <c r="I14" s="7" t="s">
        <v>9</v>
      </c>
      <c r="J14" s="10" t="s">
        <v>821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19" customFormat="1" ht="36.75" customHeight="1" x14ac:dyDescent="0.25">
      <c r="A18" s="15">
        <v>1</v>
      </c>
      <c r="B18" s="322">
        <v>44677</v>
      </c>
      <c r="C18" s="320"/>
      <c r="D18" s="18" t="s">
        <v>823</v>
      </c>
      <c r="E18" s="321" t="s">
        <v>822</v>
      </c>
      <c r="F18" s="323">
        <v>1</v>
      </c>
      <c r="G18" s="174">
        <v>1</v>
      </c>
      <c r="H18" s="407">
        <v>250000</v>
      </c>
      <c r="I18" s="408"/>
      <c r="J18" s="270">
        <f>G18*H18</f>
        <v>250000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250000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250000</v>
      </c>
    </row>
    <row r="24" spans="1:19" x14ac:dyDescent="0.25">
      <c r="A24" s="1" t="s">
        <v>794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3" sqref="J1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831</v>
      </c>
      <c r="H11" s="3" t="s">
        <v>8</v>
      </c>
      <c r="I11" s="7" t="s">
        <v>9</v>
      </c>
      <c r="J11" s="300" t="s">
        <v>828</v>
      </c>
    </row>
    <row r="12" spans="1:10" x14ac:dyDescent="0.25">
      <c r="H12" s="3" t="s">
        <v>10</v>
      </c>
      <c r="I12" s="7" t="s">
        <v>9</v>
      </c>
      <c r="J12" s="9" t="s">
        <v>815</v>
      </c>
    </row>
    <row r="13" spans="1:10" x14ac:dyDescent="0.25">
      <c r="H13" s="3" t="s">
        <v>11</v>
      </c>
      <c r="I13" s="7" t="s">
        <v>9</v>
      </c>
      <c r="J13" s="9" t="s">
        <v>815</v>
      </c>
    </row>
    <row r="14" spans="1:10" x14ac:dyDescent="0.25">
      <c r="H14" s="3" t="s">
        <v>12</v>
      </c>
      <c r="I14" s="7" t="s">
        <v>9</v>
      </c>
      <c r="J14" s="10" t="s">
        <v>829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24" customFormat="1" ht="52.5" customHeight="1" x14ac:dyDescent="0.25">
      <c r="A18" s="15">
        <v>1</v>
      </c>
      <c r="B18" s="327">
        <v>44677</v>
      </c>
      <c r="C18" s="325"/>
      <c r="D18" s="18" t="s">
        <v>830</v>
      </c>
      <c r="E18" s="326" t="s">
        <v>473</v>
      </c>
      <c r="F18" s="328">
        <v>2</v>
      </c>
      <c r="G18" s="174">
        <v>155</v>
      </c>
      <c r="H18" s="407">
        <v>5000</v>
      </c>
      <c r="I18" s="408"/>
      <c r="J18" s="270">
        <f>G18*H18</f>
        <v>775000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775000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775000</v>
      </c>
    </row>
    <row r="24" spans="1:19" x14ac:dyDescent="0.25">
      <c r="A24" s="1" t="s">
        <v>832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G27" sqref="G27"/>
    </sheetView>
  </sheetViews>
  <sheetFormatPr defaultRowHeight="15.75" x14ac:dyDescent="0.25"/>
  <cols>
    <col min="1" max="1" width="4" style="332" customWidth="1"/>
    <col min="2" max="2" width="11.140625" style="332" customWidth="1"/>
    <col min="3" max="3" width="9.140625" style="332" customWidth="1"/>
    <col min="4" max="4" width="28.5703125" style="332" customWidth="1"/>
    <col min="5" max="5" width="12.42578125" style="332" customWidth="1"/>
    <col min="6" max="7" width="6.42578125" style="332" customWidth="1"/>
    <col min="8" max="8" width="13.140625" style="333" customWidth="1"/>
    <col min="9" max="9" width="1.42578125" style="333" customWidth="1"/>
    <col min="10" max="10" width="16.42578125" style="332" customWidth="1"/>
    <col min="11" max="16384" width="9.140625" style="332"/>
  </cols>
  <sheetData>
    <row r="2" spans="1:10" x14ac:dyDescent="0.25">
      <c r="A2" s="331" t="s">
        <v>0</v>
      </c>
    </row>
    <row r="3" spans="1:10" x14ac:dyDescent="0.25">
      <c r="A3" s="334" t="s">
        <v>1</v>
      </c>
    </row>
    <row r="4" spans="1:10" x14ac:dyDescent="0.25">
      <c r="A4" s="334" t="s">
        <v>2</v>
      </c>
    </row>
    <row r="5" spans="1:10" x14ac:dyDescent="0.25">
      <c r="A5" s="334" t="s">
        <v>3</v>
      </c>
    </row>
    <row r="6" spans="1:10" x14ac:dyDescent="0.25">
      <c r="A6" s="334" t="s">
        <v>4</v>
      </c>
    </row>
    <row r="7" spans="1:10" x14ac:dyDescent="0.25">
      <c r="A7" s="334" t="s">
        <v>5</v>
      </c>
    </row>
    <row r="8" spans="1:10" ht="7.5" customHeight="1" thickBot="1" x14ac:dyDescent="0.3">
      <c r="A8" s="335"/>
      <c r="B8" s="335"/>
      <c r="C8" s="335"/>
      <c r="D8" s="335"/>
      <c r="E8" s="335"/>
      <c r="F8" s="335"/>
      <c r="G8" s="335"/>
      <c r="H8" s="336"/>
      <c r="I8" s="336"/>
      <c r="J8" s="335"/>
    </row>
    <row r="9" spans="1:10" ht="23.25" customHeight="1" thickBot="1" x14ac:dyDescent="0.3">
      <c r="A9" s="482" t="s">
        <v>6</v>
      </c>
      <c r="B9" s="483"/>
      <c r="C9" s="483"/>
      <c r="D9" s="483"/>
      <c r="E9" s="483"/>
      <c r="F9" s="483"/>
      <c r="G9" s="483"/>
      <c r="H9" s="483"/>
      <c r="I9" s="483"/>
      <c r="J9" s="484"/>
    </row>
    <row r="10" spans="1:10" ht="11.25" customHeight="1" x14ac:dyDescent="0.25"/>
    <row r="11" spans="1:10" x14ac:dyDescent="0.25">
      <c r="A11" s="332" t="s">
        <v>7</v>
      </c>
      <c r="B11" s="332" t="s">
        <v>833</v>
      </c>
      <c r="H11" s="333" t="s">
        <v>8</v>
      </c>
      <c r="I11" s="337" t="s">
        <v>9</v>
      </c>
      <c r="J11" s="338" t="s">
        <v>837</v>
      </c>
    </row>
    <row r="12" spans="1:10" x14ac:dyDescent="0.25">
      <c r="B12" s="332" t="s">
        <v>247</v>
      </c>
      <c r="H12" s="333" t="s">
        <v>10</v>
      </c>
      <c r="I12" s="337" t="s">
        <v>9</v>
      </c>
      <c r="J12" s="339" t="s">
        <v>815</v>
      </c>
    </row>
    <row r="13" spans="1:10" x14ac:dyDescent="0.25">
      <c r="H13" s="333" t="s">
        <v>11</v>
      </c>
      <c r="I13" s="337" t="s">
        <v>9</v>
      </c>
      <c r="J13" s="339" t="s">
        <v>815</v>
      </c>
    </row>
    <row r="14" spans="1:10" x14ac:dyDescent="0.25">
      <c r="H14" s="333" t="s">
        <v>12</v>
      </c>
      <c r="I14" s="337" t="s">
        <v>9</v>
      </c>
      <c r="J14" s="340" t="s">
        <v>835</v>
      </c>
    </row>
    <row r="15" spans="1:10" x14ac:dyDescent="0.25">
      <c r="A15" s="332" t="s">
        <v>13</v>
      </c>
      <c r="B15" s="332" t="s">
        <v>14</v>
      </c>
    </row>
    <row r="16" spans="1:10" ht="12.75" customHeight="1" thickBot="1" x14ac:dyDescent="0.3">
      <c r="F16" s="335"/>
      <c r="G16" s="341"/>
    </row>
    <row r="17" spans="1:19" ht="28.5" customHeight="1" x14ac:dyDescent="0.25">
      <c r="A17" s="342" t="s">
        <v>15</v>
      </c>
      <c r="B17" s="343" t="s">
        <v>16</v>
      </c>
      <c r="C17" s="343" t="s">
        <v>17</v>
      </c>
      <c r="D17" s="343" t="s">
        <v>18</v>
      </c>
      <c r="E17" s="343" t="s">
        <v>19</v>
      </c>
      <c r="F17" s="343" t="s">
        <v>20</v>
      </c>
      <c r="G17" s="344" t="s">
        <v>21</v>
      </c>
      <c r="H17" s="485" t="s">
        <v>22</v>
      </c>
      <c r="I17" s="486"/>
      <c r="J17" s="345" t="s">
        <v>23</v>
      </c>
    </row>
    <row r="18" spans="1:19" s="351" customFormat="1" ht="31.5" customHeight="1" x14ac:dyDescent="0.25">
      <c r="A18" s="346">
        <v>1</v>
      </c>
      <c r="B18" s="476">
        <v>44652</v>
      </c>
      <c r="C18" s="478" t="s">
        <v>836</v>
      </c>
      <c r="D18" s="347" t="s">
        <v>834</v>
      </c>
      <c r="E18" s="480" t="s">
        <v>52</v>
      </c>
      <c r="F18" s="348">
        <v>1</v>
      </c>
      <c r="G18" s="349">
        <v>300</v>
      </c>
      <c r="H18" s="474">
        <v>2600</v>
      </c>
      <c r="I18" s="475"/>
      <c r="J18" s="350">
        <f>G18*H18</f>
        <v>780000</v>
      </c>
    </row>
    <row r="19" spans="1:19" s="370" customFormat="1" ht="21.75" customHeight="1" x14ac:dyDescent="0.25">
      <c r="A19" s="346">
        <v>2</v>
      </c>
      <c r="B19" s="477"/>
      <c r="C19" s="479"/>
      <c r="D19" s="347" t="s">
        <v>648</v>
      </c>
      <c r="E19" s="481"/>
      <c r="F19" s="348">
        <v>1</v>
      </c>
      <c r="G19" s="349">
        <v>1</v>
      </c>
      <c r="H19" s="474">
        <v>300000</v>
      </c>
      <c r="I19" s="475"/>
      <c r="J19" s="350">
        <f>G19*H19</f>
        <v>300000</v>
      </c>
    </row>
    <row r="20" spans="1:19" ht="25.5" customHeight="1" thickBot="1" x14ac:dyDescent="0.3">
      <c r="A20" s="487" t="s">
        <v>24</v>
      </c>
      <c r="B20" s="488"/>
      <c r="C20" s="488"/>
      <c r="D20" s="488"/>
      <c r="E20" s="488"/>
      <c r="F20" s="488"/>
      <c r="G20" s="488"/>
      <c r="H20" s="488"/>
      <c r="I20" s="489"/>
      <c r="J20" s="352">
        <f>SUM(J18:J19)</f>
        <v>1080000</v>
      </c>
    </row>
    <row r="21" spans="1:19" ht="13.5" customHeight="1" x14ac:dyDescent="0.25">
      <c r="A21" s="353"/>
      <c r="B21" s="353"/>
      <c r="C21" s="353"/>
      <c r="D21" s="353"/>
      <c r="E21" s="353"/>
      <c r="F21" s="353"/>
      <c r="G21" s="353"/>
      <c r="H21" s="353"/>
      <c r="I21" s="353"/>
      <c r="J21" s="354"/>
    </row>
    <row r="22" spans="1:19" x14ac:dyDescent="0.25">
      <c r="E22" s="331"/>
      <c r="F22" s="331"/>
      <c r="G22" s="331"/>
      <c r="H22" s="355" t="s">
        <v>25</v>
      </c>
      <c r="I22" s="355"/>
      <c r="J22" s="356">
        <v>0</v>
      </c>
      <c r="K22" s="357"/>
      <c r="S22" s="332" t="s">
        <v>26</v>
      </c>
    </row>
    <row r="23" spans="1:19" ht="16.5" thickBot="1" x14ac:dyDescent="0.3">
      <c r="E23" s="331"/>
      <c r="F23" s="331"/>
      <c r="G23" s="331"/>
      <c r="H23" s="358" t="s">
        <v>27</v>
      </c>
      <c r="I23" s="358"/>
      <c r="J23" s="359">
        <v>0</v>
      </c>
      <c r="K23" s="357"/>
    </row>
    <row r="24" spans="1:19" ht="16.5" customHeight="1" x14ac:dyDescent="0.25">
      <c r="E24" s="331"/>
      <c r="F24" s="331"/>
      <c r="G24" s="331"/>
      <c r="H24" s="360" t="s">
        <v>28</v>
      </c>
      <c r="I24" s="360"/>
      <c r="J24" s="361">
        <f>J20</f>
        <v>1080000</v>
      </c>
    </row>
    <row r="25" spans="1:19" x14ac:dyDescent="0.25">
      <c r="A25" s="331" t="s">
        <v>838</v>
      </c>
      <c r="E25" s="331"/>
      <c r="F25" s="331"/>
      <c r="G25" s="331"/>
      <c r="H25" s="360"/>
      <c r="I25" s="360"/>
      <c r="J25" s="361"/>
    </row>
    <row r="26" spans="1:19" ht="10.5" customHeight="1" x14ac:dyDescent="0.25">
      <c r="A26" s="362"/>
      <c r="E26" s="331"/>
      <c r="F26" s="331"/>
      <c r="G26" s="331"/>
      <c r="H26" s="360"/>
      <c r="I26" s="360"/>
      <c r="J26" s="361"/>
    </row>
    <row r="27" spans="1:19" x14ac:dyDescent="0.25">
      <c r="A27" s="363" t="s">
        <v>29</v>
      </c>
    </row>
    <row r="28" spans="1:19" x14ac:dyDescent="0.25">
      <c r="A28" s="364" t="s">
        <v>30</v>
      </c>
      <c r="B28" s="364"/>
      <c r="C28" s="364"/>
      <c r="D28" s="364"/>
      <c r="E28" s="341"/>
    </row>
    <row r="29" spans="1:19" x14ac:dyDescent="0.25">
      <c r="A29" s="364" t="s">
        <v>31</v>
      </c>
      <c r="B29" s="364"/>
      <c r="C29" s="364"/>
      <c r="D29" s="341"/>
      <c r="E29" s="341"/>
    </row>
    <row r="30" spans="1:19" x14ac:dyDescent="0.25">
      <c r="A30" s="365" t="s">
        <v>32</v>
      </c>
      <c r="B30" s="366"/>
      <c r="C30" s="366"/>
      <c r="D30" s="365"/>
      <c r="E30" s="341"/>
    </row>
    <row r="31" spans="1:19" x14ac:dyDescent="0.25">
      <c r="A31" s="367" t="s">
        <v>33</v>
      </c>
      <c r="B31" s="367"/>
      <c r="C31" s="367"/>
      <c r="D31" s="366"/>
      <c r="E31" s="341"/>
    </row>
    <row r="32" spans="1:19" ht="8.25" customHeight="1" x14ac:dyDescent="0.25">
      <c r="A32" s="368"/>
      <c r="B32" s="368"/>
      <c r="C32" s="368"/>
      <c r="D32" s="368"/>
    </row>
    <row r="33" spans="8:10" x14ac:dyDescent="0.25">
      <c r="H33" s="369" t="s">
        <v>34</v>
      </c>
      <c r="I33" s="490" t="str">
        <f>+J12</f>
        <v xml:space="preserve"> 26 April 2022</v>
      </c>
      <c r="J33" s="491"/>
    </row>
    <row r="38" spans="8:10" x14ac:dyDescent="0.25">
      <c r="I38" s="333" t="s">
        <v>26</v>
      </c>
    </row>
    <row r="40" spans="8:10" x14ac:dyDescent="0.25">
      <c r="H40" s="473" t="s">
        <v>35</v>
      </c>
      <c r="I40" s="473"/>
      <c r="J40" s="473"/>
    </row>
  </sheetData>
  <mergeCells count="10">
    <mergeCell ref="A9:J9"/>
    <mergeCell ref="H17:I17"/>
    <mergeCell ref="H18:I18"/>
    <mergeCell ref="A20:I20"/>
    <mergeCell ref="I33:J33"/>
    <mergeCell ref="H40:J40"/>
    <mergeCell ref="H19:I19"/>
    <mergeCell ref="B18:B19"/>
    <mergeCell ref="C18:C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J20" sqref="J20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8.42578125" style="2" customWidth="1"/>
    <col min="4" max="4" width="30.42578125" style="2" customWidth="1"/>
    <col min="5" max="5" width="12.5703125" style="2" bestFit="1" customWidth="1"/>
    <col min="6" max="6" width="6.42578125" style="2" customWidth="1"/>
    <col min="7" max="7" width="4.140625" style="2" customWidth="1"/>
    <col min="8" max="8" width="13.425781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300" t="s">
        <v>839</v>
      </c>
    </row>
    <row r="13" spans="1:10" x14ac:dyDescent="0.25">
      <c r="H13" s="3" t="s">
        <v>10</v>
      </c>
      <c r="I13" s="7" t="s">
        <v>9</v>
      </c>
      <c r="J13" s="9" t="s">
        <v>815</v>
      </c>
    </row>
    <row r="14" spans="1:10" x14ac:dyDescent="0.25">
      <c r="H14" s="3" t="s">
        <v>11</v>
      </c>
      <c r="I14" s="7" t="s">
        <v>9</v>
      </c>
      <c r="J14" s="9" t="s">
        <v>815</v>
      </c>
    </row>
    <row r="15" spans="1:10" x14ac:dyDescent="0.25">
      <c r="H15" s="3" t="s">
        <v>12</v>
      </c>
      <c r="I15" s="3" t="s">
        <v>9</v>
      </c>
      <c r="J15" s="10" t="s">
        <v>840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330">
        <v>44656</v>
      </c>
      <c r="C19" s="379"/>
      <c r="D19" s="48" t="s">
        <v>841</v>
      </c>
      <c r="E19" s="259" t="s">
        <v>842</v>
      </c>
      <c r="F19" s="49">
        <v>1</v>
      </c>
      <c r="G19" s="50">
        <v>587</v>
      </c>
      <c r="H19" s="407">
        <v>6000</v>
      </c>
      <c r="I19" s="408"/>
      <c r="J19" s="270">
        <f>G19*H19</f>
        <v>3522000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3522000</v>
      </c>
    </row>
    <row r="21" spans="1:19" x14ac:dyDescent="0.25">
      <c r="A21" s="419"/>
      <c r="B21" s="419"/>
      <c r="C21" s="419"/>
      <c r="D21" s="419"/>
      <c r="E21" s="329"/>
      <c r="F21" s="329"/>
      <c r="G21" s="329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3522000</v>
      </c>
    </row>
    <row r="25" spans="1:19" x14ac:dyDescent="0.25">
      <c r="A25" s="1" t="s">
        <v>843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26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A20:I20"/>
    <mergeCell ref="A21:D21"/>
    <mergeCell ref="I35:J35"/>
    <mergeCell ref="H42:J42"/>
    <mergeCell ref="A10:J10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0"/>
  <sheetViews>
    <sheetView topLeftCell="A7" workbookViewId="0">
      <selection activeCell="I18" sqref="I18"/>
    </sheetView>
  </sheetViews>
  <sheetFormatPr defaultRowHeight="15" x14ac:dyDescent="0.25"/>
  <cols>
    <col min="1" max="1" width="4.85546875" style="59" customWidth="1"/>
    <col min="2" max="2" width="11.140625" style="59" customWidth="1"/>
    <col min="3" max="3" width="26.5703125" style="59" customWidth="1"/>
    <col min="4" max="4" width="13.85546875" style="59" customWidth="1"/>
    <col min="5" max="5" width="6.7109375" style="59" customWidth="1"/>
    <col min="6" max="6" width="13.5703125" style="60" customWidth="1"/>
    <col min="7" max="7" width="1.7109375" style="60" customWidth="1"/>
    <col min="8" max="8" width="18.5703125" style="59" customWidth="1"/>
    <col min="9" max="10" width="9.140625" style="59"/>
    <col min="11" max="11" width="10.5703125" style="59" bestFit="1" customWidth="1"/>
    <col min="12" max="16384" width="9.140625" style="59"/>
  </cols>
  <sheetData>
    <row r="2" spans="1:14" x14ac:dyDescent="0.25">
      <c r="A2" s="58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  <c r="B6" s="4"/>
    </row>
    <row r="7" spans="1:14" x14ac:dyDescent="0.25">
      <c r="A7" s="4" t="s">
        <v>5</v>
      </c>
      <c r="B7" s="4"/>
    </row>
    <row r="9" spans="1:14" ht="15.75" thickBot="1" x14ac:dyDescent="0.3">
      <c r="A9" s="61"/>
      <c r="B9" s="61"/>
      <c r="C9" s="61"/>
      <c r="D9" s="61"/>
      <c r="E9" s="61"/>
      <c r="F9" s="62"/>
      <c r="G9" s="62"/>
      <c r="H9" s="61"/>
    </row>
    <row r="10" spans="1:14" ht="21.75" thickBot="1" x14ac:dyDescent="0.4">
      <c r="A10" s="421" t="s">
        <v>6</v>
      </c>
      <c r="B10" s="422"/>
      <c r="C10" s="422"/>
      <c r="D10" s="422"/>
      <c r="E10" s="422"/>
      <c r="F10" s="422"/>
      <c r="G10" s="422"/>
      <c r="H10" s="423"/>
    </row>
    <row r="12" spans="1:14" x14ac:dyDescent="0.25">
      <c r="A12" s="59" t="s">
        <v>7</v>
      </c>
      <c r="B12" s="59" t="s">
        <v>54</v>
      </c>
      <c r="F12" s="60" t="s">
        <v>8</v>
      </c>
      <c r="G12" s="63" t="s">
        <v>9</v>
      </c>
      <c r="H12" s="300" t="s">
        <v>844</v>
      </c>
    </row>
    <row r="13" spans="1:14" x14ac:dyDescent="0.25">
      <c r="B13" s="64"/>
      <c r="C13" s="64"/>
      <c r="F13" s="60" t="s">
        <v>10</v>
      </c>
      <c r="G13" s="63" t="s">
        <v>9</v>
      </c>
      <c r="H13" s="9" t="s">
        <v>845</v>
      </c>
      <c r="N13" s="59" t="s">
        <v>26</v>
      </c>
    </row>
    <row r="14" spans="1:14" x14ac:dyDescent="0.25">
      <c r="B14" s="64"/>
      <c r="C14" s="64"/>
      <c r="F14" s="60" t="s">
        <v>11</v>
      </c>
      <c r="G14" s="63" t="s">
        <v>9</v>
      </c>
      <c r="H14" s="9" t="s">
        <v>845</v>
      </c>
    </row>
    <row r="15" spans="1:14" x14ac:dyDescent="0.25">
      <c r="A15" s="59" t="s">
        <v>13</v>
      </c>
      <c r="B15" s="65" t="s">
        <v>14</v>
      </c>
      <c r="F15" s="60" t="s">
        <v>12</v>
      </c>
      <c r="G15" s="63" t="s">
        <v>9</v>
      </c>
      <c r="H15" s="90" t="s">
        <v>846</v>
      </c>
    </row>
    <row r="16" spans="1:14" ht="15.75" thickBot="1" x14ac:dyDescent="0.3"/>
    <row r="17" spans="1:17" x14ac:dyDescent="0.25">
      <c r="A17" s="66" t="s">
        <v>15</v>
      </c>
      <c r="B17" s="67" t="s">
        <v>16</v>
      </c>
      <c r="C17" s="67" t="s">
        <v>18</v>
      </c>
      <c r="D17" s="67" t="s">
        <v>19</v>
      </c>
      <c r="E17" s="67" t="s">
        <v>39</v>
      </c>
      <c r="F17" s="424" t="s">
        <v>22</v>
      </c>
      <c r="G17" s="425"/>
      <c r="H17" s="68" t="s">
        <v>23</v>
      </c>
    </row>
    <row r="18" spans="1:17" ht="47.25" customHeight="1" x14ac:dyDescent="0.25">
      <c r="A18" s="69">
        <v>1</v>
      </c>
      <c r="B18" s="386">
        <v>44672</v>
      </c>
      <c r="C18" s="70" t="s">
        <v>877</v>
      </c>
      <c r="D18" s="71" t="s">
        <v>875</v>
      </c>
      <c r="E18" s="71">
        <v>1</v>
      </c>
      <c r="F18" s="426">
        <v>1600000</v>
      </c>
      <c r="G18" s="427"/>
      <c r="H18" s="72">
        <f>F18</f>
        <v>1600000</v>
      </c>
      <c r="I18" s="59" t="s">
        <v>216</v>
      </c>
      <c r="K18" s="60"/>
      <c r="M18" s="73"/>
    </row>
    <row r="19" spans="1:17" ht="21" customHeight="1" x14ac:dyDescent="0.25">
      <c r="A19" s="428" t="s">
        <v>24</v>
      </c>
      <c r="B19" s="429"/>
      <c r="C19" s="429"/>
      <c r="D19" s="429"/>
      <c r="E19" s="429"/>
      <c r="F19" s="429"/>
      <c r="G19" s="430"/>
      <c r="H19" s="74">
        <f>SUM(H18:H18)</f>
        <v>1600000</v>
      </c>
    </row>
    <row r="20" spans="1:17" x14ac:dyDescent="0.25">
      <c r="A20" s="75"/>
      <c r="B20" s="75"/>
      <c r="C20" s="75"/>
      <c r="D20" s="75"/>
      <c r="E20" s="75"/>
      <c r="F20" s="77"/>
      <c r="G20" s="77"/>
      <c r="H20" s="76"/>
    </row>
    <row r="21" spans="1:17" x14ac:dyDescent="0.25">
      <c r="D21" s="58"/>
      <c r="E21" s="58"/>
      <c r="F21" s="78" t="s">
        <v>55</v>
      </c>
      <c r="G21" s="78"/>
      <c r="H21" s="79">
        <v>0</v>
      </c>
      <c r="I21" s="80"/>
      <c r="Q21" s="59" t="s">
        <v>26</v>
      </c>
    </row>
    <row r="22" spans="1:17" ht="15.75" thickBot="1" x14ac:dyDescent="0.3">
      <c r="D22" s="58"/>
      <c r="E22" s="58"/>
      <c r="F22" s="81" t="s">
        <v>27</v>
      </c>
      <c r="G22" s="81"/>
      <c r="H22" s="82">
        <v>0</v>
      </c>
      <c r="I22" s="80"/>
    </row>
    <row r="23" spans="1:17" ht="15.75" x14ac:dyDescent="0.25">
      <c r="D23" s="58"/>
      <c r="E23" s="58"/>
      <c r="F23" s="31" t="s">
        <v>28</v>
      </c>
      <c r="G23" s="31"/>
      <c r="H23" s="32">
        <f>H19+H20-H21</f>
        <v>1600000</v>
      </c>
    </row>
    <row r="24" spans="1:17" x14ac:dyDescent="0.25">
      <c r="A24" s="58" t="s">
        <v>876</v>
      </c>
      <c r="D24" s="58"/>
      <c r="E24" s="58"/>
      <c r="F24" s="83"/>
      <c r="G24" s="83"/>
      <c r="H24" s="84"/>
    </row>
    <row r="25" spans="1:17" x14ac:dyDescent="0.25">
      <c r="D25" s="58"/>
      <c r="E25" s="58"/>
      <c r="F25" s="83"/>
      <c r="G25" s="83"/>
      <c r="H25" s="84"/>
    </row>
    <row r="26" spans="1:17" ht="15.75" x14ac:dyDescent="0.25">
      <c r="A26" s="34" t="s">
        <v>29</v>
      </c>
    </row>
    <row r="27" spans="1:17" ht="15.75" x14ac:dyDescent="0.25">
      <c r="A27" s="35" t="s">
        <v>30</v>
      </c>
      <c r="B27" s="58"/>
      <c r="C27" s="58"/>
    </row>
    <row r="28" spans="1:17" ht="15.75" x14ac:dyDescent="0.25">
      <c r="A28" s="35" t="s">
        <v>31</v>
      </c>
      <c r="B28" s="58"/>
    </row>
    <row r="29" spans="1:17" ht="15.75" x14ac:dyDescent="0.25">
      <c r="A29" s="36" t="s">
        <v>32</v>
      </c>
      <c r="B29" s="85"/>
      <c r="C29" s="86"/>
    </row>
    <row r="30" spans="1:17" ht="15.75" x14ac:dyDescent="0.25">
      <c r="A30" s="38" t="s">
        <v>33</v>
      </c>
      <c r="B30" s="87"/>
      <c r="C30" s="85"/>
    </row>
    <row r="31" spans="1:17" x14ac:dyDescent="0.25">
      <c r="A31" s="85"/>
      <c r="B31" s="85"/>
      <c r="C31" s="85"/>
    </row>
    <row r="32" spans="1:17" x14ac:dyDescent="0.25">
      <c r="A32" s="87"/>
      <c r="B32" s="87"/>
      <c r="C32" s="88"/>
    </row>
    <row r="33" spans="6:8" x14ac:dyDescent="0.25">
      <c r="F33" s="89" t="s">
        <v>34</v>
      </c>
      <c r="G33" s="431" t="str">
        <f>+H13</f>
        <v xml:space="preserve"> 27 April 2022</v>
      </c>
      <c r="H33" s="432"/>
    </row>
    <row r="40" spans="6:8" ht="15.75" x14ac:dyDescent="0.25">
      <c r="F40" s="420" t="s">
        <v>35</v>
      </c>
      <c r="G40" s="420"/>
      <c r="H40" s="420"/>
    </row>
  </sheetData>
  <mergeCells count="6">
    <mergeCell ref="F40:H40"/>
    <mergeCell ref="A10:H10"/>
    <mergeCell ref="F17:G17"/>
    <mergeCell ref="F18:G18"/>
    <mergeCell ref="A19:G19"/>
    <mergeCell ref="G33:H33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8" workbookViewId="0">
      <selection activeCell="G26" sqref="G25:G26"/>
    </sheetView>
  </sheetViews>
  <sheetFormatPr defaultRowHeight="15.75" x14ac:dyDescent="0.25"/>
  <cols>
    <col min="1" max="1" width="4" style="2" customWidth="1"/>
    <col min="2" max="2" width="10.5703125" style="2" customWidth="1"/>
    <col min="3" max="3" width="9.5703125" style="2" customWidth="1"/>
    <col min="4" max="4" width="25.28515625" style="2" customWidth="1"/>
    <col min="5" max="5" width="12.7109375" style="2" customWidth="1"/>
    <col min="6" max="6" width="7.42578125" style="2" customWidth="1"/>
    <col min="7" max="7" width="6" style="3" customWidth="1"/>
    <col min="8" max="8" width="13.7109375" style="3" customWidth="1"/>
    <col min="9" max="9" width="1.5703125" style="3" customWidth="1"/>
    <col min="10" max="10" width="15.855468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6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580</v>
      </c>
      <c r="H11" s="387" t="s">
        <v>8</v>
      </c>
      <c r="I11" s="7" t="s">
        <v>9</v>
      </c>
      <c r="J11" s="300" t="s">
        <v>847</v>
      </c>
    </row>
    <row r="12" spans="1:10" x14ac:dyDescent="0.25">
      <c r="H12" s="387" t="s">
        <v>10</v>
      </c>
      <c r="I12" s="7" t="s">
        <v>9</v>
      </c>
      <c r="J12" s="9" t="s">
        <v>845</v>
      </c>
    </row>
    <row r="13" spans="1:10" x14ac:dyDescent="0.25">
      <c r="H13" s="387" t="s">
        <v>11</v>
      </c>
      <c r="I13" s="7" t="s">
        <v>9</v>
      </c>
      <c r="J13" s="9" t="s">
        <v>848</v>
      </c>
    </row>
    <row r="14" spans="1:10" x14ac:dyDescent="0.25">
      <c r="H14" s="387" t="s">
        <v>12</v>
      </c>
      <c r="I14" s="7" t="s">
        <v>9</v>
      </c>
      <c r="J14" s="10" t="s">
        <v>849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381" t="s">
        <v>21</v>
      </c>
      <c r="H17" s="405" t="s">
        <v>22</v>
      </c>
      <c r="I17" s="406"/>
      <c r="J17" s="281" t="s">
        <v>23</v>
      </c>
    </row>
    <row r="18" spans="1:19" s="371" customFormat="1" ht="51.75" customHeight="1" x14ac:dyDescent="0.25">
      <c r="A18" s="378">
        <v>1</v>
      </c>
      <c r="B18" s="373">
        <v>44652</v>
      </c>
      <c r="C18" s="375" t="s">
        <v>850</v>
      </c>
      <c r="D18" s="18" t="s">
        <v>878</v>
      </c>
      <c r="E18" s="376" t="s">
        <v>851</v>
      </c>
      <c r="F18" s="171">
        <v>10</v>
      </c>
      <c r="G18" s="380">
        <v>353</v>
      </c>
      <c r="H18" s="435">
        <v>3500</v>
      </c>
      <c r="I18" s="436"/>
      <c r="J18" s="280">
        <f>G18*H18</f>
        <v>1235500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1235500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26" t="s">
        <v>25</v>
      </c>
      <c r="H21" s="26"/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29" t="s">
        <v>27</v>
      </c>
      <c r="H22" s="29"/>
      <c r="I22" s="29"/>
      <c r="J22" s="30">
        <v>0</v>
      </c>
      <c r="K22" s="28"/>
    </row>
    <row r="23" spans="1:19" ht="16.5" customHeight="1" x14ac:dyDescent="0.25">
      <c r="E23" s="1"/>
      <c r="F23" s="1"/>
      <c r="G23" s="31" t="s">
        <v>28</v>
      </c>
      <c r="H23" s="31"/>
      <c r="I23" s="31"/>
      <c r="J23" s="32">
        <f>J19</f>
        <v>1235500</v>
      </c>
    </row>
    <row r="24" spans="1:19" x14ac:dyDescent="0.25">
      <c r="A24" s="1" t="s">
        <v>852</v>
      </c>
      <c r="E24" s="1"/>
      <c r="F24" s="1"/>
      <c r="G24" s="31"/>
      <c r="H24" s="31"/>
      <c r="I24" s="31"/>
      <c r="J24" s="32"/>
    </row>
    <row r="25" spans="1:19" ht="10.5" customHeight="1" x14ac:dyDescent="0.25">
      <c r="A25" s="33"/>
      <c r="E25" s="1"/>
      <c r="F25" s="1"/>
      <c r="G25" s="3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G32" s="40" t="s">
        <v>34</v>
      </c>
      <c r="H32" s="412" t="str">
        <f>+J12</f>
        <v xml:space="preserve"> 27 April 2022</v>
      </c>
      <c r="I32" s="412"/>
      <c r="J32" s="413"/>
    </row>
    <row r="36" spans="7:10" x14ac:dyDescent="0.25">
      <c r="H36" s="3" t="s">
        <v>26</v>
      </c>
    </row>
    <row r="38" spans="7:10" x14ac:dyDescent="0.25">
      <c r="G38" s="401" t="s">
        <v>35</v>
      </c>
      <c r="H38" s="401"/>
      <c r="I38" s="401"/>
      <c r="J38" s="401"/>
    </row>
  </sheetData>
  <mergeCells count="6">
    <mergeCell ref="A9:J9"/>
    <mergeCell ref="H32:J32"/>
    <mergeCell ref="G38:J38"/>
    <mergeCell ref="H17:I17"/>
    <mergeCell ref="H18:I18"/>
    <mergeCell ref="A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S44"/>
  <sheetViews>
    <sheetView topLeftCell="A10" workbookViewId="0">
      <selection activeCell="D42" sqref="D42"/>
    </sheetView>
  </sheetViews>
  <sheetFormatPr defaultRowHeight="15.75" x14ac:dyDescent="0.25"/>
  <cols>
    <col min="1" max="1" width="4" style="2" customWidth="1"/>
    <col min="2" max="2" width="11.85546875" style="2" customWidth="1"/>
    <col min="3" max="3" width="9.5703125" style="2" customWidth="1"/>
    <col min="4" max="4" width="25.140625" style="2" customWidth="1"/>
    <col min="5" max="5" width="12.28515625" style="2" customWidth="1"/>
    <col min="6" max="6" width="7" style="2" customWidth="1"/>
    <col min="7" max="7" width="5.5703125" style="2" customWidth="1"/>
    <col min="8" max="8" width="13.85546875" style="3" customWidth="1"/>
    <col min="9" max="9" width="1.42578125" style="3" customWidth="1"/>
    <col min="10" max="10" width="17.85546875" style="2" customWidth="1"/>
    <col min="11" max="12" width="9.140625" style="2"/>
    <col min="13" max="13" width="12.7109375" style="2" bestFit="1" customWidth="1"/>
    <col min="14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143</v>
      </c>
      <c r="H12" s="3" t="s">
        <v>8</v>
      </c>
      <c r="I12" s="7" t="s">
        <v>9</v>
      </c>
      <c r="J12" s="8" t="s">
        <v>150</v>
      </c>
    </row>
    <row r="13" spans="1:10" x14ac:dyDescent="0.25">
      <c r="H13" s="3" t="s">
        <v>10</v>
      </c>
      <c r="I13" s="7" t="s">
        <v>9</v>
      </c>
      <c r="J13" s="9" t="s">
        <v>149</v>
      </c>
    </row>
    <row r="14" spans="1:10" x14ac:dyDescent="0.25">
      <c r="H14" s="3" t="s">
        <v>11</v>
      </c>
      <c r="I14" s="7" t="s">
        <v>9</v>
      </c>
      <c r="J14" s="9" t="s">
        <v>149</v>
      </c>
    </row>
    <row r="15" spans="1:10" x14ac:dyDescent="0.25">
      <c r="H15" s="3" t="s">
        <v>12</v>
      </c>
      <c r="I15" s="7" t="s">
        <v>9</v>
      </c>
      <c r="J15" s="10" t="s">
        <v>146</v>
      </c>
    </row>
    <row r="16" spans="1:10" x14ac:dyDescent="0.25">
      <c r="A16" s="2" t="s">
        <v>13</v>
      </c>
      <c r="B16" s="2" t="s">
        <v>144</v>
      </c>
    </row>
    <row r="17" spans="1:19" ht="16.5" thickBot="1" x14ac:dyDescent="0.3">
      <c r="F17" s="5"/>
      <c r="G17" s="11"/>
    </row>
    <row r="18" spans="1:19" ht="20.100000000000001" customHeight="1" x14ac:dyDescent="0.25">
      <c r="A18" s="12" t="s">
        <v>15</v>
      </c>
      <c r="B18" s="13" t="s">
        <v>16</v>
      </c>
      <c r="C18" s="13" t="s">
        <v>17</v>
      </c>
      <c r="D18" s="13" t="s">
        <v>18</v>
      </c>
      <c r="E18" s="13" t="s">
        <v>19</v>
      </c>
      <c r="F18" s="13" t="s">
        <v>20</v>
      </c>
      <c r="G18" s="170" t="s">
        <v>21</v>
      </c>
      <c r="H18" s="405" t="s">
        <v>22</v>
      </c>
      <c r="I18" s="406"/>
      <c r="J18" s="14" t="s">
        <v>23</v>
      </c>
    </row>
    <row r="19" spans="1:19" ht="39" customHeight="1" x14ac:dyDescent="0.25">
      <c r="A19" s="15">
        <v>1</v>
      </c>
      <c r="B19" s="437">
        <v>44648</v>
      </c>
      <c r="C19" s="442">
        <v>404916</v>
      </c>
      <c r="D19" s="48" t="s">
        <v>159</v>
      </c>
      <c r="E19" s="451" t="s">
        <v>147</v>
      </c>
      <c r="F19" s="49">
        <v>1</v>
      </c>
      <c r="G19" s="171">
        <v>4.5</v>
      </c>
      <c r="H19" s="435">
        <v>4400000</v>
      </c>
      <c r="I19" s="436"/>
      <c r="J19" s="172">
        <f>H19</f>
        <v>4400000</v>
      </c>
    </row>
    <row r="20" spans="1:19" ht="39" customHeight="1" x14ac:dyDescent="0.25">
      <c r="A20" s="15">
        <v>2</v>
      </c>
      <c r="B20" s="438"/>
      <c r="C20" s="447"/>
      <c r="D20" s="48" t="s">
        <v>145</v>
      </c>
      <c r="E20" s="452"/>
      <c r="F20" s="49">
        <v>1</v>
      </c>
      <c r="G20" s="171">
        <v>1</v>
      </c>
      <c r="H20" s="435">
        <v>250000</v>
      </c>
      <c r="I20" s="436"/>
      <c r="J20" s="172">
        <f t="shared" ref="J20:J21" si="0">H20</f>
        <v>250000</v>
      </c>
    </row>
    <row r="21" spans="1:19" ht="39" customHeight="1" x14ac:dyDescent="0.25">
      <c r="A21" s="15">
        <v>3</v>
      </c>
      <c r="B21" s="448"/>
      <c r="C21" s="443"/>
      <c r="D21" s="48" t="s">
        <v>160</v>
      </c>
      <c r="E21" s="453"/>
      <c r="F21" s="49">
        <v>1</v>
      </c>
      <c r="G21" s="171">
        <v>1</v>
      </c>
      <c r="H21" s="435">
        <v>400140</v>
      </c>
      <c r="I21" s="436"/>
      <c r="J21" s="172">
        <f t="shared" si="0"/>
        <v>400140</v>
      </c>
    </row>
    <row r="22" spans="1:19" ht="25.5" customHeight="1" thickBot="1" x14ac:dyDescent="0.3">
      <c r="A22" s="409" t="s">
        <v>24</v>
      </c>
      <c r="B22" s="410"/>
      <c r="C22" s="410"/>
      <c r="D22" s="410"/>
      <c r="E22" s="410"/>
      <c r="F22" s="410"/>
      <c r="G22" s="410"/>
      <c r="H22" s="410"/>
      <c r="I22" s="411"/>
      <c r="J22" s="23">
        <f>SUM(J19:J21)</f>
        <v>5050140</v>
      </c>
      <c r="M22" s="173"/>
    </row>
    <row r="23" spans="1:19" x14ac:dyDescent="0.25">
      <c r="A23" s="419"/>
      <c r="B23" s="419"/>
      <c r="C23" s="419"/>
      <c r="D23" s="419"/>
      <c r="E23" s="157"/>
      <c r="F23" s="157"/>
      <c r="G23" s="157"/>
      <c r="H23" s="53"/>
      <c r="I23" s="53"/>
      <c r="J23" s="54"/>
    </row>
    <row r="24" spans="1:19" x14ac:dyDescent="0.25">
      <c r="E24" s="1"/>
      <c r="F24" s="1"/>
      <c r="G24" s="1"/>
      <c r="H24" s="26" t="s">
        <v>25</v>
      </c>
      <c r="I24" s="26"/>
      <c r="J24" s="27">
        <v>0</v>
      </c>
      <c r="K24" s="28"/>
      <c r="S24" s="2" t="s">
        <v>26</v>
      </c>
    </row>
    <row r="25" spans="1:19" ht="16.5" thickBot="1" x14ac:dyDescent="0.3">
      <c r="E25" s="1"/>
      <c r="F25" s="1"/>
      <c r="G25" s="1"/>
      <c r="H25" s="29" t="s">
        <v>27</v>
      </c>
      <c r="I25" s="29"/>
      <c r="J25" s="30">
        <v>0</v>
      </c>
      <c r="K25" s="28"/>
    </row>
    <row r="26" spans="1:19" ht="16.5" customHeight="1" x14ac:dyDescent="0.25">
      <c r="E26" s="1"/>
      <c r="F26" s="1"/>
      <c r="G26" s="1"/>
      <c r="H26" s="31" t="s">
        <v>28</v>
      </c>
      <c r="I26" s="31"/>
      <c r="J26" s="32">
        <f>J22</f>
        <v>5050140</v>
      </c>
    </row>
    <row r="27" spans="1:19" x14ac:dyDescent="0.25">
      <c r="A27" s="1" t="s">
        <v>148</v>
      </c>
      <c r="E27" s="1"/>
      <c r="F27" s="1"/>
      <c r="G27" s="1"/>
      <c r="H27" s="31"/>
      <c r="I27" s="31"/>
      <c r="J27" s="32"/>
    </row>
    <row r="28" spans="1:19" x14ac:dyDescent="0.25">
      <c r="A28" s="33"/>
      <c r="E28" s="1"/>
      <c r="F28" s="1"/>
      <c r="G28" s="1"/>
      <c r="H28" s="31"/>
      <c r="I28" s="31"/>
      <c r="J28" s="32"/>
    </row>
    <row r="29" spans="1:19" x14ac:dyDescent="0.25">
      <c r="E29" s="1"/>
      <c r="F29" s="1"/>
      <c r="G29" s="1"/>
      <c r="H29" s="31"/>
      <c r="I29" s="31"/>
      <c r="J29" s="32"/>
    </row>
    <row r="30" spans="1:19" x14ac:dyDescent="0.25">
      <c r="A30" s="34" t="s">
        <v>29</v>
      </c>
    </row>
    <row r="31" spans="1:19" x14ac:dyDescent="0.25">
      <c r="A31" s="35" t="s">
        <v>30</v>
      </c>
      <c r="B31" s="35"/>
      <c r="C31" s="35"/>
      <c r="D31" s="35"/>
      <c r="E31" s="11"/>
    </row>
    <row r="32" spans="1:19" x14ac:dyDescent="0.25">
      <c r="A32" s="35" t="s">
        <v>31</v>
      </c>
      <c r="B32" s="35"/>
      <c r="C32" s="35"/>
      <c r="D32" s="11"/>
      <c r="E32" s="11"/>
    </row>
    <row r="33" spans="1:10" x14ac:dyDescent="0.25">
      <c r="A33" s="36" t="s">
        <v>32</v>
      </c>
      <c r="B33" s="37"/>
      <c r="C33" s="37"/>
      <c r="D33" s="36"/>
      <c r="E33" s="11"/>
    </row>
    <row r="34" spans="1:10" x14ac:dyDescent="0.25">
      <c r="A34" s="38" t="s">
        <v>33</v>
      </c>
      <c r="B34" s="38"/>
      <c r="C34" s="38"/>
      <c r="D34" s="37"/>
      <c r="E34" s="11"/>
    </row>
    <row r="35" spans="1:10" x14ac:dyDescent="0.25">
      <c r="A35" s="39"/>
      <c r="B35" s="39"/>
      <c r="C35" s="39"/>
      <c r="D35" s="39"/>
    </row>
    <row r="36" spans="1:10" x14ac:dyDescent="0.25">
      <c r="A36" s="56"/>
      <c r="B36" s="56"/>
      <c r="C36" s="56"/>
      <c r="D36" s="57"/>
    </row>
    <row r="37" spans="1:10" x14ac:dyDescent="0.25">
      <c r="H37" s="40" t="s">
        <v>34</v>
      </c>
      <c r="I37" s="412" t="str">
        <f>+J13</f>
        <v xml:space="preserve"> 05 April 2022</v>
      </c>
      <c r="J37" s="413"/>
    </row>
    <row r="41" spans="1:10" x14ac:dyDescent="0.25">
      <c r="I41" s="3" t="s">
        <v>26</v>
      </c>
    </row>
    <row r="44" spans="1:10" x14ac:dyDescent="0.25">
      <c r="H44" s="401" t="s">
        <v>35</v>
      </c>
      <c r="I44" s="401"/>
      <c r="J44" s="401"/>
    </row>
  </sheetData>
  <mergeCells count="12">
    <mergeCell ref="A23:D23"/>
    <mergeCell ref="I37:J37"/>
    <mergeCell ref="H44:J44"/>
    <mergeCell ref="H21:I21"/>
    <mergeCell ref="C19:C21"/>
    <mergeCell ref="B19:B21"/>
    <mergeCell ref="E19:E21"/>
    <mergeCell ref="A10:J10"/>
    <mergeCell ref="H18:I18"/>
    <mergeCell ref="H19:I19"/>
    <mergeCell ref="H20:I20"/>
    <mergeCell ref="A22:I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J19" sqref="J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530</v>
      </c>
      <c r="H11" s="3" t="s">
        <v>8</v>
      </c>
      <c r="I11" s="7" t="s">
        <v>9</v>
      </c>
      <c r="J11" s="300" t="s">
        <v>855</v>
      </c>
    </row>
    <row r="12" spans="1:10" x14ac:dyDescent="0.25">
      <c r="H12" s="3" t="s">
        <v>10</v>
      </c>
      <c r="I12" s="7" t="s">
        <v>9</v>
      </c>
      <c r="J12" s="9" t="s">
        <v>845</v>
      </c>
    </row>
    <row r="13" spans="1:10" x14ac:dyDescent="0.25">
      <c r="H13" s="3" t="s">
        <v>11</v>
      </c>
      <c r="I13" s="7" t="s">
        <v>9</v>
      </c>
      <c r="J13" s="9" t="s">
        <v>845</v>
      </c>
    </row>
    <row r="14" spans="1:10" x14ac:dyDescent="0.25">
      <c r="H14" s="3" t="s">
        <v>12</v>
      </c>
      <c r="I14" s="7" t="s">
        <v>9</v>
      </c>
      <c r="J14" s="10" t="s">
        <v>856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71" customFormat="1" ht="48.75" customHeight="1" x14ac:dyDescent="0.25">
      <c r="A18" s="15">
        <v>1</v>
      </c>
      <c r="B18" s="373">
        <v>44660</v>
      </c>
      <c r="C18" s="374"/>
      <c r="D18" s="18" t="s">
        <v>857</v>
      </c>
      <c r="E18" s="376" t="s">
        <v>52</v>
      </c>
      <c r="F18" s="49">
        <v>18</v>
      </c>
      <c r="G18" s="49">
        <v>152</v>
      </c>
      <c r="H18" s="407">
        <v>2300</v>
      </c>
      <c r="I18" s="408"/>
      <c r="J18" s="270">
        <f>G18*H18</f>
        <v>349600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349600</v>
      </c>
      <c r="K19" s="2" t="s">
        <v>858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349600</v>
      </c>
    </row>
    <row r="24" spans="1:19" x14ac:dyDescent="0.25">
      <c r="A24" s="1" t="s">
        <v>859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530</v>
      </c>
      <c r="H11" s="3" t="s">
        <v>8</v>
      </c>
      <c r="I11" s="7" t="s">
        <v>9</v>
      </c>
      <c r="J11" s="300" t="s">
        <v>860</v>
      </c>
    </row>
    <row r="12" spans="1:10" x14ac:dyDescent="0.25">
      <c r="H12" s="3" t="s">
        <v>10</v>
      </c>
      <c r="I12" s="7" t="s">
        <v>9</v>
      </c>
      <c r="J12" s="9" t="s">
        <v>845</v>
      </c>
    </row>
    <row r="13" spans="1:10" x14ac:dyDescent="0.25">
      <c r="H13" s="3" t="s">
        <v>11</v>
      </c>
      <c r="I13" s="7" t="s">
        <v>9</v>
      </c>
      <c r="J13" s="9" t="s">
        <v>845</v>
      </c>
    </row>
    <row r="14" spans="1:10" x14ac:dyDescent="0.25">
      <c r="H14" s="3" t="s">
        <v>12</v>
      </c>
      <c r="I14" s="7" t="s">
        <v>9</v>
      </c>
      <c r="J14" s="10" t="s">
        <v>861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82" customFormat="1" ht="48.75" customHeight="1" x14ac:dyDescent="0.25">
      <c r="A18" s="15">
        <v>1</v>
      </c>
      <c r="B18" s="383">
        <v>44652</v>
      </c>
      <c r="C18" s="384" t="s">
        <v>862</v>
      </c>
      <c r="D18" s="18" t="s">
        <v>863</v>
      </c>
      <c r="E18" s="385" t="s">
        <v>52</v>
      </c>
      <c r="F18" s="49">
        <v>4</v>
      </c>
      <c r="G18" s="49">
        <v>75</v>
      </c>
      <c r="H18" s="407">
        <v>2300</v>
      </c>
      <c r="I18" s="408"/>
      <c r="J18" s="270">
        <f>G18*H18</f>
        <v>172500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172500</v>
      </c>
      <c r="K19" s="2" t="s">
        <v>858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172500</v>
      </c>
    </row>
    <row r="24" spans="1:19" x14ac:dyDescent="0.25">
      <c r="A24" s="1" t="s">
        <v>864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4" sqref="J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530</v>
      </c>
      <c r="H11" s="3" t="s">
        <v>8</v>
      </c>
      <c r="I11" s="7" t="s">
        <v>9</v>
      </c>
      <c r="J11" s="300" t="s">
        <v>865</v>
      </c>
    </row>
    <row r="12" spans="1:10" x14ac:dyDescent="0.25">
      <c r="H12" s="3" t="s">
        <v>10</v>
      </c>
      <c r="I12" s="7" t="s">
        <v>9</v>
      </c>
      <c r="J12" s="9" t="s">
        <v>845</v>
      </c>
    </row>
    <row r="13" spans="1:10" x14ac:dyDescent="0.25">
      <c r="H13" s="3" t="s">
        <v>11</v>
      </c>
      <c r="I13" s="7" t="s">
        <v>9</v>
      </c>
      <c r="J13" s="9" t="s">
        <v>845</v>
      </c>
    </row>
    <row r="14" spans="1:10" x14ac:dyDescent="0.25">
      <c r="H14" s="3" t="s">
        <v>12</v>
      </c>
      <c r="I14" s="7" t="s">
        <v>9</v>
      </c>
      <c r="J14" s="10" t="s">
        <v>867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82" customFormat="1" ht="54" customHeight="1" x14ac:dyDescent="0.25">
      <c r="A18" s="15">
        <v>1</v>
      </c>
      <c r="B18" s="383">
        <v>44663</v>
      </c>
      <c r="C18" s="384" t="s">
        <v>868</v>
      </c>
      <c r="D18" s="18" t="s">
        <v>869</v>
      </c>
      <c r="E18" s="259" t="s">
        <v>133</v>
      </c>
      <c r="F18" s="49">
        <v>2</v>
      </c>
      <c r="G18" s="49">
        <v>181</v>
      </c>
      <c r="H18" s="407">
        <v>3000</v>
      </c>
      <c r="I18" s="408"/>
      <c r="J18" s="270">
        <f>G18*H18</f>
        <v>543000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543000</v>
      </c>
      <c r="K19" s="2" t="s">
        <v>858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543000</v>
      </c>
    </row>
    <row r="24" spans="1:19" x14ac:dyDescent="0.25">
      <c r="A24" s="1" t="s">
        <v>870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530</v>
      </c>
      <c r="H11" s="3" t="s">
        <v>8</v>
      </c>
      <c r="I11" s="7" t="s">
        <v>9</v>
      </c>
      <c r="J11" s="300" t="s">
        <v>871</v>
      </c>
    </row>
    <row r="12" spans="1:10" x14ac:dyDescent="0.25">
      <c r="H12" s="3" t="s">
        <v>10</v>
      </c>
      <c r="I12" s="7" t="s">
        <v>9</v>
      </c>
      <c r="J12" s="9" t="s">
        <v>845</v>
      </c>
    </row>
    <row r="13" spans="1:10" x14ac:dyDescent="0.25">
      <c r="H13" s="3" t="s">
        <v>11</v>
      </c>
      <c r="I13" s="7" t="s">
        <v>9</v>
      </c>
      <c r="J13" s="9" t="s">
        <v>845</v>
      </c>
    </row>
    <row r="14" spans="1:10" x14ac:dyDescent="0.25">
      <c r="H14" s="3" t="s">
        <v>12</v>
      </c>
      <c r="I14" s="7" t="s">
        <v>9</v>
      </c>
      <c r="J14" s="10" t="s">
        <v>866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82" customFormat="1" ht="54" customHeight="1" x14ac:dyDescent="0.25">
      <c r="A18" s="15">
        <v>1</v>
      </c>
      <c r="B18" s="383">
        <v>44650</v>
      </c>
      <c r="C18" s="384" t="s">
        <v>872</v>
      </c>
      <c r="D18" s="18" t="s">
        <v>873</v>
      </c>
      <c r="E18" s="259" t="s">
        <v>52</v>
      </c>
      <c r="F18" s="49">
        <v>3</v>
      </c>
      <c r="G18" s="49">
        <v>51</v>
      </c>
      <c r="H18" s="407">
        <v>2300</v>
      </c>
      <c r="I18" s="408"/>
      <c r="J18" s="270">
        <f>G18*H18</f>
        <v>117300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117300</v>
      </c>
      <c r="K19" s="2" t="s">
        <v>858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117300</v>
      </c>
    </row>
    <row r="24" spans="1:19" x14ac:dyDescent="0.25">
      <c r="A24" s="1" t="s">
        <v>874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J11" sqref="J11:J1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879</v>
      </c>
      <c r="H11" s="3" t="s">
        <v>8</v>
      </c>
      <c r="I11" s="7" t="s">
        <v>9</v>
      </c>
      <c r="J11" s="300" t="s">
        <v>880</v>
      </c>
    </row>
    <row r="12" spans="1:10" x14ac:dyDescent="0.25">
      <c r="H12" s="3" t="s">
        <v>10</v>
      </c>
      <c r="I12" s="7" t="s">
        <v>9</v>
      </c>
      <c r="J12" s="9" t="s">
        <v>336</v>
      </c>
    </row>
    <row r="13" spans="1:10" x14ac:dyDescent="0.25">
      <c r="H13" s="3" t="s">
        <v>11</v>
      </c>
      <c r="I13" s="7" t="s">
        <v>9</v>
      </c>
      <c r="J13" s="9" t="s">
        <v>336</v>
      </c>
    </row>
    <row r="14" spans="1:10" x14ac:dyDescent="0.25">
      <c r="H14" s="3" t="s">
        <v>12</v>
      </c>
      <c r="I14" s="7" t="s">
        <v>9</v>
      </c>
      <c r="J14" s="10" t="s">
        <v>881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88" customFormat="1" ht="54" customHeight="1" x14ac:dyDescent="0.25">
      <c r="A18" s="15">
        <v>1</v>
      </c>
      <c r="B18" s="389">
        <v>44674</v>
      </c>
      <c r="C18" s="390">
        <v>405709</v>
      </c>
      <c r="D18" s="18" t="s">
        <v>882</v>
      </c>
      <c r="E18" s="259" t="s">
        <v>220</v>
      </c>
      <c r="F18" s="49">
        <v>1</v>
      </c>
      <c r="G18" s="49">
        <v>108</v>
      </c>
      <c r="H18" s="407">
        <v>5000</v>
      </c>
      <c r="I18" s="408"/>
      <c r="J18" s="270">
        <f>G18*H18</f>
        <v>540000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540000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540000</v>
      </c>
    </row>
    <row r="24" spans="1:19" x14ac:dyDescent="0.25">
      <c r="A24" s="1" t="s">
        <v>883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9" workbookViewId="0">
      <selection activeCell="M17" sqref="M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300" t="s">
        <v>884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107</v>
      </c>
    </row>
    <row r="13" spans="1:10" x14ac:dyDescent="0.25">
      <c r="H13" s="3" t="s">
        <v>11</v>
      </c>
      <c r="I13" s="7" t="s">
        <v>9</v>
      </c>
      <c r="J13" s="9" t="s">
        <v>885</v>
      </c>
    </row>
    <row r="14" spans="1:10" x14ac:dyDescent="0.25">
      <c r="H14" s="3" t="s">
        <v>12</v>
      </c>
      <c r="I14" s="7" t="s">
        <v>9</v>
      </c>
      <c r="J14" s="10" t="s">
        <v>886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391" customFormat="1" ht="54" customHeight="1" x14ac:dyDescent="0.25">
      <c r="A18" s="15">
        <v>1</v>
      </c>
      <c r="B18" s="394">
        <v>44664</v>
      </c>
      <c r="C18" s="392"/>
      <c r="D18" s="18" t="s">
        <v>304</v>
      </c>
      <c r="E18" s="393" t="s">
        <v>220</v>
      </c>
      <c r="F18" s="395">
        <v>1</v>
      </c>
      <c r="G18" s="174">
        <v>50</v>
      </c>
      <c r="H18" s="407">
        <v>5000</v>
      </c>
      <c r="I18" s="408"/>
      <c r="J18" s="270">
        <f>G18*H18</f>
        <v>250000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250000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250000</v>
      </c>
    </row>
    <row r="24" spans="1:19" x14ac:dyDescent="0.25">
      <c r="A24" s="1" t="s">
        <v>794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29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R39"/>
  <sheetViews>
    <sheetView topLeftCell="A16" zoomScale="98" zoomScaleNormal="98" workbookViewId="0">
      <selection activeCell="D27" sqref="D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151</v>
      </c>
    </row>
    <row r="12" spans="1:9" x14ac:dyDescent="0.25">
      <c r="G12" s="3" t="s">
        <v>10</v>
      </c>
      <c r="H12" s="7" t="s">
        <v>9</v>
      </c>
      <c r="I12" s="9" t="s">
        <v>149</v>
      </c>
    </row>
    <row r="13" spans="1:9" x14ac:dyDescent="0.25">
      <c r="G13" s="3" t="s">
        <v>11</v>
      </c>
      <c r="H13" s="7" t="s">
        <v>9</v>
      </c>
      <c r="I13" s="9" t="s">
        <v>152</v>
      </c>
    </row>
    <row r="14" spans="1:9" x14ac:dyDescent="0.25">
      <c r="G14" s="3" t="s">
        <v>12</v>
      </c>
      <c r="H14" s="7" t="s">
        <v>9</v>
      </c>
      <c r="I14" s="144" t="s">
        <v>153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56" customFormat="1" ht="40.5" customHeight="1" x14ac:dyDescent="0.25">
      <c r="A18" s="15">
        <v>1</v>
      </c>
      <c r="B18" s="158">
        <v>44638</v>
      </c>
      <c r="C18" s="442" t="s">
        <v>154</v>
      </c>
      <c r="D18" s="18" t="s">
        <v>155</v>
      </c>
      <c r="E18" s="147" t="s">
        <v>156</v>
      </c>
      <c r="F18" s="148">
        <v>1</v>
      </c>
      <c r="G18" s="435">
        <v>11100000</v>
      </c>
      <c r="H18" s="436"/>
      <c r="I18" s="150">
        <f>G18</f>
        <v>11100000</v>
      </c>
    </row>
    <row r="19" spans="1:18" s="156" customFormat="1" ht="40.5" customHeight="1" x14ac:dyDescent="0.25">
      <c r="A19" s="15">
        <v>2</v>
      </c>
      <c r="B19" s="158">
        <v>44638</v>
      </c>
      <c r="C19" s="443"/>
      <c r="D19" s="18" t="s">
        <v>70</v>
      </c>
      <c r="E19" s="147" t="s">
        <v>156</v>
      </c>
      <c r="F19" s="148">
        <v>1</v>
      </c>
      <c r="G19" s="435">
        <v>1100000</v>
      </c>
      <c r="H19" s="436"/>
      <c r="I19" s="150">
        <f>G19</f>
        <v>1100000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12200000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7700000</v>
      </c>
      <c r="J22" s="152" t="s">
        <v>157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4500000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4500000</v>
      </c>
    </row>
    <row r="25" spans="1:18" x14ac:dyDescent="0.25">
      <c r="A25" s="1" t="s">
        <v>158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05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8">
    <mergeCell ref="H33:I33"/>
    <mergeCell ref="G39:I39"/>
    <mergeCell ref="A9:I9"/>
    <mergeCell ref="G17:H17"/>
    <mergeCell ref="C18:C19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S38"/>
  <sheetViews>
    <sheetView topLeftCell="A13" workbookViewId="0">
      <selection activeCell="L27" sqref="L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3" width="9.140625" style="2"/>
    <col min="14" max="14" width="11.5703125" style="2" bestFit="1" customWidth="1"/>
    <col min="15" max="15" width="15.7109375" style="2" bestFit="1" customWidth="1"/>
    <col min="16" max="16384" width="9.140625" style="2"/>
  </cols>
  <sheetData>
    <row r="2" spans="1:13" x14ac:dyDescent="0.25">
      <c r="A2" s="1" t="s">
        <v>0</v>
      </c>
    </row>
    <row r="3" spans="1:13" x14ac:dyDescent="0.25">
      <c r="A3" s="4" t="s">
        <v>1</v>
      </c>
    </row>
    <row r="4" spans="1:13" x14ac:dyDescent="0.25">
      <c r="A4" s="4" t="s">
        <v>2</v>
      </c>
    </row>
    <row r="5" spans="1:13" x14ac:dyDescent="0.25">
      <c r="A5" s="4" t="s">
        <v>3</v>
      </c>
    </row>
    <row r="6" spans="1:13" x14ac:dyDescent="0.25">
      <c r="A6" s="4" t="s">
        <v>4</v>
      </c>
    </row>
    <row r="7" spans="1:13" x14ac:dyDescent="0.25">
      <c r="A7" s="4" t="s">
        <v>5</v>
      </c>
    </row>
    <row r="8" spans="1:13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3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3" ht="11.25" customHeight="1" x14ac:dyDescent="0.25"/>
    <row r="11" spans="1:13" x14ac:dyDescent="0.25">
      <c r="A11" s="2" t="s">
        <v>7</v>
      </c>
      <c r="B11" s="2" t="s">
        <v>161</v>
      </c>
      <c r="F11" s="3"/>
      <c r="G11" s="3"/>
      <c r="H11" s="3" t="s">
        <v>8</v>
      </c>
      <c r="I11" s="7" t="s">
        <v>9</v>
      </c>
      <c r="J11" s="8" t="s">
        <v>175</v>
      </c>
      <c r="M11" s="2" t="s">
        <v>162</v>
      </c>
    </row>
    <row r="12" spans="1:13" x14ac:dyDescent="0.25">
      <c r="F12" s="3"/>
      <c r="G12" s="3"/>
      <c r="H12" s="3" t="s">
        <v>10</v>
      </c>
      <c r="I12" s="7" t="s">
        <v>9</v>
      </c>
      <c r="J12" s="9" t="s">
        <v>149</v>
      </c>
      <c r="M12" s="2" t="s">
        <v>163</v>
      </c>
    </row>
    <row r="13" spans="1:13" x14ac:dyDescent="0.25">
      <c r="F13" s="3"/>
      <c r="G13" s="3"/>
      <c r="H13" s="3" t="s">
        <v>11</v>
      </c>
      <c r="I13" s="7" t="s">
        <v>9</v>
      </c>
      <c r="J13" s="9" t="s">
        <v>149</v>
      </c>
      <c r="M13" s="2" t="s">
        <v>164</v>
      </c>
    </row>
    <row r="14" spans="1:13" x14ac:dyDescent="0.25">
      <c r="F14" s="3"/>
      <c r="G14" s="3"/>
      <c r="H14" s="3" t="s">
        <v>12</v>
      </c>
      <c r="I14" s="7" t="s">
        <v>9</v>
      </c>
      <c r="J14" s="10" t="s">
        <v>176</v>
      </c>
      <c r="M14" s="2" t="s">
        <v>165</v>
      </c>
    </row>
    <row r="15" spans="1:13" x14ac:dyDescent="0.25">
      <c r="A15" s="2" t="s">
        <v>13</v>
      </c>
      <c r="B15" s="2" t="s">
        <v>14</v>
      </c>
      <c r="M15" s="2" t="s">
        <v>166</v>
      </c>
    </row>
    <row r="16" spans="1:13" ht="12.75" customHeight="1" thickBot="1" x14ac:dyDescent="0.3">
      <c r="F16" s="5"/>
      <c r="G16" s="11"/>
      <c r="M16" s="2" t="s">
        <v>167</v>
      </c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  <c r="M17" s="2" t="s">
        <v>168</v>
      </c>
    </row>
    <row r="18" spans="1:19" s="156" customFormat="1" ht="54" customHeight="1" x14ac:dyDescent="0.25">
      <c r="A18" s="15">
        <v>1</v>
      </c>
      <c r="B18" s="161">
        <v>44636</v>
      </c>
      <c r="C18" s="159"/>
      <c r="D18" s="18" t="s">
        <v>169</v>
      </c>
      <c r="E18" s="160" t="s">
        <v>170</v>
      </c>
      <c r="F18" s="20">
        <v>1</v>
      </c>
      <c r="G18" s="174">
        <v>1579</v>
      </c>
      <c r="H18" s="407">
        <v>12500</v>
      </c>
      <c r="I18" s="408"/>
      <c r="J18" s="21">
        <f>G18*H18</f>
        <v>19737500</v>
      </c>
      <c r="M18" s="39" t="s">
        <v>171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19737500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M21" s="2" t="s">
        <v>172</v>
      </c>
      <c r="N21" s="51">
        <v>12500</v>
      </c>
      <c r="O21" s="51">
        <f>N21*G18</f>
        <v>19737500</v>
      </c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  <c r="M22" s="2" t="s">
        <v>173</v>
      </c>
      <c r="N22" s="51">
        <v>10000</v>
      </c>
      <c r="O22" s="51">
        <f>N22*G18</f>
        <v>15790000</v>
      </c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19737500</v>
      </c>
      <c r="O23" s="175">
        <f>O21-O22</f>
        <v>3947500</v>
      </c>
    </row>
    <row r="24" spans="1:19" x14ac:dyDescent="0.25">
      <c r="A24" s="1" t="s">
        <v>174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329</v>
      </c>
      <c r="B29" s="37"/>
      <c r="C29" s="37"/>
      <c r="D29" s="36"/>
      <c r="E29" s="11"/>
    </row>
    <row r="30" spans="1:19" x14ac:dyDescent="0.25">
      <c r="A30" s="38" t="s">
        <v>330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S38"/>
  <sheetViews>
    <sheetView topLeftCell="A19" workbookViewId="0">
      <selection activeCell="B37" sqref="B3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5.7109375" style="2" customWidth="1"/>
    <col min="5" max="5" width="13.1406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177</v>
      </c>
      <c r="H11" s="3" t="s">
        <v>8</v>
      </c>
      <c r="I11" s="7" t="s">
        <v>9</v>
      </c>
      <c r="J11" s="8" t="s">
        <v>178</v>
      </c>
    </row>
    <row r="12" spans="1:10" x14ac:dyDescent="0.25">
      <c r="H12" s="3" t="s">
        <v>10</v>
      </c>
      <c r="I12" s="7" t="s">
        <v>9</v>
      </c>
      <c r="J12" s="9" t="s">
        <v>149</v>
      </c>
    </row>
    <row r="13" spans="1:10" x14ac:dyDescent="0.25">
      <c r="H13" s="3" t="s">
        <v>11</v>
      </c>
      <c r="I13" s="7" t="s">
        <v>9</v>
      </c>
      <c r="J13" s="9" t="s">
        <v>179</v>
      </c>
    </row>
    <row r="14" spans="1:10" x14ac:dyDescent="0.25">
      <c r="H14" s="3" t="s">
        <v>12</v>
      </c>
      <c r="I14" s="7" t="s">
        <v>9</v>
      </c>
      <c r="J14" s="10" t="s">
        <v>180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4">
        <v>44634</v>
      </c>
      <c r="C18" s="165" t="s">
        <v>181</v>
      </c>
      <c r="D18" s="18" t="s">
        <v>182</v>
      </c>
      <c r="E18" s="167" t="s">
        <v>183</v>
      </c>
      <c r="F18" s="20">
        <v>4</v>
      </c>
      <c r="G18" s="49">
        <v>236</v>
      </c>
      <c r="H18" s="407">
        <v>7500</v>
      </c>
      <c r="I18" s="408"/>
      <c r="J18" s="21">
        <f>G18*H18</f>
        <v>1770000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1770000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1770000</v>
      </c>
    </row>
    <row r="24" spans="1:19" x14ac:dyDescent="0.25">
      <c r="A24" s="1" t="s">
        <v>184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05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M49"/>
  <sheetViews>
    <sheetView topLeftCell="A13" zoomScale="86" zoomScaleNormal="86" workbookViewId="0">
      <selection activeCell="K20" sqref="K20"/>
    </sheetView>
  </sheetViews>
  <sheetFormatPr defaultRowHeight="15" x14ac:dyDescent="0.25"/>
  <cols>
    <col min="1" max="1" width="4.85546875" style="97" customWidth="1"/>
    <col min="2" max="2" width="12.85546875" style="97" customWidth="1"/>
    <col min="3" max="3" width="10" style="97" customWidth="1"/>
    <col min="4" max="4" width="31" style="97" customWidth="1"/>
    <col min="5" max="5" width="19.5703125" style="97" customWidth="1"/>
    <col min="6" max="6" width="6.28515625" style="97" customWidth="1"/>
    <col min="7" max="7" width="8" style="97" customWidth="1"/>
    <col min="8" max="8" width="13.5703125" style="98" customWidth="1"/>
    <col min="9" max="9" width="2.140625" style="98" customWidth="1"/>
    <col min="10" max="10" width="21.42578125" style="97" customWidth="1"/>
    <col min="11" max="12" width="9.140625" style="97"/>
    <col min="13" max="13" width="16.85546875" style="97" bestFit="1" customWidth="1"/>
    <col min="14" max="15" width="9.140625" style="97"/>
    <col min="16" max="16" width="16.42578125" style="97" bestFit="1" customWidth="1"/>
    <col min="17" max="16384" width="9.140625" style="97"/>
  </cols>
  <sheetData>
    <row r="2" spans="1:10" ht="18.75" x14ac:dyDescent="0.3">
      <c r="A2" s="94" t="s">
        <v>0</v>
      </c>
      <c r="B2" s="95"/>
      <c r="C2" s="96"/>
    </row>
    <row r="3" spans="1:10" x14ac:dyDescent="0.25">
      <c r="A3" s="59" t="s">
        <v>1</v>
      </c>
      <c r="B3" s="65"/>
      <c r="C3" s="65"/>
    </row>
    <row r="4" spans="1:10" x14ac:dyDescent="0.25">
      <c r="A4" s="59" t="s">
        <v>2</v>
      </c>
      <c r="B4" s="65"/>
      <c r="C4" s="65"/>
    </row>
    <row r="5" spans="1:10" x14ac:dyDescent="0.25">
      <c r="A5" s="59" t="s">
        <v>3</v>
      </c>
      <c r="B5" s="65"/>
      <c r="C5" s="65"/>
    </row>
    <row r="6" spans="1:10" x14ac:dyDescent="0.25">
      <c r="A6" s="59" t="s">
        <v>4</v>
      </c>
      <c r="B6" s="65"/>
      <c r="C6" s="65"/>
    </row>
    <row r="7" spans="1:10" x14ac:dyDescent="0.25">
      <c r="A7" s="59" t="s">
        <v>5</v>
      </c>
      <c r="B7" s="65"/>
      <c r="C7" s="65"/>
    </row>
    <row r="8" spans="1:10" x14ac:dyDescent="0.25">
      <c r="A8" s="65"/>
      <c r="B8" s="65"/>
      <c r="C8" s="65"/>
    </row>
    <row r="9" spans="1:10" ht="15.75" thickBot="1" x14ac:dyDescent="0.3">
      <c r="A9" s="99"/>
      <c r="B9" s="99"/>
      <c r="C9" s="99"/>
      <c r="D9" s="99"/>
      <c r="E9" s="99"/>
      <c r="F9" s="99"/>
      <c r="G9" s="99"/>
      <c r="H9" s="100"/>
      <c r="I9" s="100"/>
      <c r="J9" s="99"/>
    </row>
    <row r="10" spans="1:10" ht="24" thickBot="1" x14ac:dyDescent="0.4">
      <c r="A10" s="459" t="s">
        <v>6</v>
      </c>
      <c r="B10" s="460"/>
      <c r="C10" s="460"/>
      <c r="D10" s="460"/>
      <c r="E10" s="460"/>
      <c r="F10" s="460"/>
      <c r="G10" s="460"/>
      <c r="H10" s="460"/>
      <c r="I10" s="460"/>
      <c r="J10" s="461"/>
    </row>
    <row r="12" spans="1:10" ht="18.75" customHeight="1" x14ac:dyDescent="0.25">
      <c r="A12" s="41" t="s">
        <v>7</v>
      </c>
      <c r="B12" s="41" t="s">
        <v>61</v>
      </c>
      <c r="C12" s="41"/>
      <c r="D12" s="41"/>
      <c r="E12" s="41"/>
      <c r="F12" s="41"/>
      <c r="G12" s="41"/>
      <c r="H12" s="101" t="s">
        <v>8</v>
      </c>
      <c r="I12" s="101" t="s">
        <v>9</v>
      </c>
      <c r="J12" s="8" t="s">
        <v>185</v>
      </c>
    </row>
    <row r="13" spans="1:10" ht="18.75" customHeight="1" x14ac:dyDescent="0.25">
      <c r="A13" s="41"/>
      <c r="B13" s="41"/>
      <c r="C13" s="41"/>
      <c r="D13" s="41"/>
      <c r="E13" s="41"/>
      <c r="F13" s="41"/>
      <c r="G13" s="41"/>
      <c r="H13" s="101" t="s">
        <v>10</v>
      </c>
      <c r="I13" s="101" t="s">
        <v>9</v>
      </c>
      <c r="J13" s="9" t="s">
        <v>149</v>
      </c>
    </row>
    <row r="14" spans="1:10" ht="18.75" customHeight="1" x14ac:dyDescent="0.25">
      <c r="A14" s="41"/>
      <c r="B14" s="41"/>
      <c r="C14" s="41"/>
      <c r="D14" s="41"/>
      <c r="E14" s="41"/>
      <c r="F14" s="41"/>
      <c r="G14" s="41"/>
      <c r="H14" s="101" t="s">
        <v>11</v>
      </c>
      <c r="I14" s="101" t="s">
        <v>9</v>
      </c>
      <c r="J14" s="9" t="s">
        <v>179</v>
      </c>
    </row>
    <row r="15" spans="1:10" ht="18.75" customHeight="1" x14ac:dyDescent="0.25">
      <c r="A15" s="41" t="s">
        <v>13</v>
      </c>
      <c r="B15" s="41" t="s">
        <v>62</v>
      </c>
      <c r="C15" s="41"/>
      <c r="D15" s="41"/>
      <c r="E15" s="41"/>
      <c r="F15" s="41"/>
      <c r="G15" s="41"/>
      <c r="H15" s="101" t="s">
        <v>12</v>
      </c>
      <c r="I15" s="101" t="s">
        <v>9</v>
      </c>
      <c r="J15" s="102" t="s">
        <v>186</v>
      </c>
    </row>
    <row r="16" spans="1:10" ht="27.75" customHeight="1" x14ac:dyDescent="0.25">
      <c r="A16" s="41"/>
      <c r="B16" s="41"/>
      <c r="C16" s="41"/>
      <c r="D16" s="41"/>
      <c r="E16" s="41"/>
      <c r="F16" s="41"/>
      <c r="G16" s="41"/>
      <c r="H16" s="101" t="s">
        <v>63</v>
      </c>
      <c r="I16" s="101" t="s">
        <v>9</v>
      </c>
      <c r="J16" s="103" t="s">
        <v>187</v>
      </c>
    </row>
    <row r="17" spans="1:13" ht="11.25" customHeight="1" thickBot="1" x14ac:dyDescent="0.3">
      <c r="A17" s="104"/>
      <c r="B17" s="104"/>
      <c r="C17" s="104"/>
      <c r="D17" s="104"/>
      <c r="E17" s="104"/>
      <c r="F17" s="104"/>
      <c r="G17" s="104"/>
      <c r="H17" s="105"/>
      <c r="I17" s="105"/>
      <c r="J17" s="104"/>
    </row>
    <row r="18" spans="1:13" ht="43.5" customHeight="1" x14ac:dyDescent="0.25">
      <c r="A18" s="106" t="s">
        <v>15</v>
      </c>
      <c r="B18" s="107" t="s">
        <v>64</v>
      </c>
      <c r="C18" s="108" t="s">
        <v>17</v>
      </c>
      <c r="D18" s="107" t="s">
        <v>65</v>
      </c>
      <c r="E18" s="107" t="s">
        <v>19</v>
      </c>
      <c r="F18" s="108" t="s">
        <v>20</v>
      </c>
      <c r="G18" s="109" t="s">
        <v>21</v>
      </c>
      <c r="H18" s="462" t="s">
        <v>22</v>
      </c>
      <c r="I18" s="463"/>
      <c r="J18" s="110" t="s">
        <v>23</v>
      </c>
      <c r="M18" s="98"/>
    </row>
    <row r="19" spans="1:13" s="104" customFormat="1" ht="64.5" customHeight="1" x14ac:dyDescent="0.25">
      <c r="A19" s="111">
        <v>1</v>
      </c>
      <c r="B19" s="112">
        <v>44651</v>
      </c>
      <c r="C19" s="113" t="s">
        <v>188</v>
      </c>
      <c r="D19" s="114" t="s">
        <v>189</v>
      </c>
      <c r="E19" s="115" t="s">
        <v>190</v>
      </c>
      <c r="F19" s="116">
        <v>3</v>
      </c>
      <c r="G19" s="117">
        <v>50</v>
      </c>
      <c r="H19" s="464">
        <v>4000</v>
      </c>
      <c r="I19" s="465"/>
      <c r="J19" s="118">
        <f>G19*H19</f>
        <v>200000</v>
      </c>
      <c r="K19" s="104" t="s">
        <v>217</v>
      </c>
      <c r="M19" s="105"/>
    </row>
    <row r="20" spans="1:13" ht="30" customHeight="1" thickBot="1" x14ac:dyDescent="0.3">
      <c r="A20" s="456" t="s">
        <v>24</v>
      </c>
      <c r="B20" s="457"/>
      <c r="C20" s="457"/>
      <c r="D20" s="457"/>
      <c r="E20" s="457"/>
      <c r="F20" s="457"/>
      <c r="G20" s="457"/>
      <c r="H20" s="457"/>
      <c r="I20" s="458"/>
      <c r="J20" s="119">
        <f>SUM(J19:J19)</f>
        <v>200000</v>
      </c>
    </row>
    <row r="21" spans="1:13" ht="11.25" customHeight="1" x14ac:dyDescent="0.25">
      <c r="A21" s="454"/>
      <c r="B21" s="454"/>
      <c r="C21" s="454"/>
      <c r="D21" s="454"/>
      <c r="E21" s="120"/>
      <c r="H21" s="121"/>
      <c r="I21" s="121"/>
      <c r="J21" s="122"/>
    </row>
    <row r="22" spans="1:13" ht="22.5" customHeight="1" x14ac:dyDescent="0.25">
      <c r="A22" s="123"/>
      <c r="B22" s="123"/>
      <c r="D22" s="123"/>
      <c r="E22" s="123"/>
      <c r="H22" s="124" t="s">
        <v>25</v>
      </c>
      <c r="I22" s="124"/>
      <c r="J22" s="125">
        <v>0</v>
      </c>
    </row>
    <row r="23" spans="1:13" ht="22.5" customHeight="1" thickBot="1" x14ac:dyDescent="0.3">
      <c r="A23" s="126"/>
      <c r="B23" s="126"/>
      <c r="D23" s="126"/>
      <c r="E23" s="126"/>
      <c r="H23" s="127" t="s">
        <v>66</v>
      </c>
      <c r="I23" s="127"/>
      <c r="J23" s="128">
        <v>0</v>
      </c>
    </row>
    <row r="24" spans="1:13" ht="22.5" customHeight="1" x14ac:dyDescent="0.25">
      <c r="A24" s="41"/>
      <c r="B24" s="41"/>
      <c r="D24" s="41"/>
      <c r="E24" s="129"/>
      <c r="H24" s="130" t="s">
        <v>28</v>
      </c>
      <c r="I24" s="131"/>
      <c r="J24" s="132">
        <f>J20</f>
        <v>200000</v>
      </c>
    </row>
    <row r="25" spans="1:13" ht="13.5" customHeight="1" x14ac:dyDescent="0.25">
      <c r="A25" s="41"/>
      <c r="B25" s="41"/>
      <c r="D25" s="41"/>
      <c r="E25" s="129"/>
      <c r="H25" s="131"/>
      <c r="I25" s="131"/>
      <c r="J25" s="133"/>
    </row>
    <row r="26" spans="1:13" ht="18.75" x14ac:dyDescent="0.25">
      <c r="A26" s="134" t="s">
        <v>194</v>
      </c>
      <c r="B26" s="129"/>
      <c r="D26" s="41"/>
      <c r="E26" s="129"/>
      <c r="H26" s="131"/>
      <c r="I26" s="131"/>
      <c r="J26" s="133"/>
    </row>
    <row r="27" spans="1:13" ht="15.75" x14ac:dyDescent="0.25">
      <c r="A27" s="41"/>
      <c r="B27" s="41"/>
      <c r="D27" s="41"/>
      <c r="E27" s="129"/>
      <c r="H27" s="131"/>
      <c r="I27" s="131"/>
      <c r="J27" s="133"/>
    </row>
    <row r="28" spans="1:13" ht="17.25" customHeight="1" x14ac:dyDescent="0.25">
      <c r="A28" s="34" t="s">
        <v>29</v>
      </c>
      <c r="B28" s="135"/>
      <c r="D28" s="135"/>
      <c r="E28" s="41"/>
      <c r="H28" s="101"/>
      <c r="I28" s="101"/>
      <c r="J28" s="41"/>
    </row>
    <row r="29" spans="1:13" ht="17.25" customHeight="1" x14ac:dyDescent="0.25">
      <c r="A29" s="35" t="s">
        <v>30</v>
      </c>
      <c r="B29" s="129"/>
      <c r="D29" s="129"/>
      <c r="E29" s="41"/>
      <c r="H29" s="101"/>
      <c r="I29" s="101"/>
      <c r="J29" s="41"/>
      <c r="M29" s="136"/>
    </row>
    <row r="30" spans="1:13" ht="17.25" customHeight="1" x14ac:dyDescent="0.25">
      <c r="A30" s="35" t="s">
        <v>31</v>
      </c>
      <c r="B30" s="129"/>
      <c r="D30" s="41"/>
      <c r="E30" s="41"/>
      <c r="H30" s="101"/>
      <c r="I30" s="101"/>
      <c r="J30" s="41"/>
    </row>
    <row r="31" spans="1:13" ht="17.25" customHeight="1" x14ac:dyDescent="0.25">
      <c r="A31" s="36" t="s">
        <v>32</v>
      </c>
      <c r="B31" s="137"/>
      <c r="D31" s="137"/>
      <c r="E31" s="41"/>
      <c r="H31" s="101"/>
      <c r="I31" s="101"/>
      <c r="J31" s="41"/>
    </row>
    <row r="32" spans="1:13" ht="17.25" customHeight="1" x14ac:dyDescent="0.25">
      <c r="A32" s="38" t="s">
        <v>33</v>
      </c>
      <c r="B32" s="138"/>
      <c r="D32" s="139"/>
      <c r="E32" s="41"/>
      <c r="H32" s="101"/>
      <c r="I32" s="101"/>
      <c r="J32" s="41"/>
    </row>
    <row r="33" spans="1:13" ht="15.75" x14ac:dyDescent="0.25">
      <c r="A33" s="138"/>
      <c r="B33" s="138"/>
      <c r="D33" s="140"/>
      <c r="E33" s="41"/>
      <c r="H33" s="101"/>
      <c r="I33" s="101"/>
      <c r="J33" s="41"/>
    </row>
    <row r="34" spans="1:13" ht="15.75" x14ac:dyDescent="0.25">
      <c r="A34" s="41"/>
      <c r="B34" s="41"/>
      <c r="D34" s="41"/>
      <c r="E34" s="41"/>
      <c r="H34" s="141" t="s">
        <v>34</v>
      </c>
      <c r="I34" s="455" t="str">
        <f>J13</f>
        <v xml:space="preserve"> 05 April 2022</v>
      </c>
      <c r="J34" s="455"/>
    </row>
    <row r="35" spans="1:13" ht="15.75" x14ac:dyDescent="0.25">
      <c r="A35" s="41"/>
      <c r="B35" s="41"/>
      <c r="D35" s="41"/>
      <c r="E35" s="41"/>
      <c r="H35" s="101"/>
      <c r="I35" s="101"/>
      <c r="J35" s="41"/>
    </row>
    <row r="36" spans="1:13" ht="15.75" x14ac:dyDescent="0.25">
      <c r="A36" s="41"/>
      <c r="B36" s="41"/>
      <c r="D36" s="41"/>
      <c r="E36" s="41"/>
      <c r="H36" s="101"/>
      <c r="I36" s="101"/>
      <c r="J36" s="41"/>
    </row>
    <row r="37" spans="1:13" ht="15.75" x14ac:dyDescent="0.25">
      <c r="A37" s="41"/>
      <c r="B37" s="41"/>
      <c r="D37" s="41"/>
      <c r="E37" s="41"/>
      <c r="H37" s="101"/>
      <c r="I37" s="101"/>
      <c r="J37" s="41"/>
    </row>
    <row r="38" spans="1:13" ht="28.5" customHeight="1" x14ac:dyDescent="0.25">
      <c r="A38" s="41"/>
      <c r="B38" s="41"/>
      <c r="D38" s="41"/>
      <c r="E38" s="41"/>
      <c r="H38" s="101"/>
      <c r="I38" s="101"/>
      <c r="J38" s="41"/>
    </row>
    <row r="39" spans="1:13" ht="15.75" x14ac:dyDescent="0.25">
      <c r="A39" s="41"/>
      <c r="B39" s="41"/>
      <c r="D39" s="41"/>
      <c r="E39" s="41"/>
      <c r="H39" s="101"/>
      <c r="I39" s="101"/>
      <c r="J39" s="41"/>
    </row>
    <row r="40" spans="1:13" ht="15.75" x14ac:dyDescent="0.25">
      <c r="A40" s="41"/>
      <c r="B40" s="41"/>
      <c r="D40" s="41"/>
      <c r="E40" s="41"/>
      <c r="H40" s="101"/>
      <c r="I40" s="101"/>
      <c r="J40" s="41"/>
    </row>
    <row r="41" spans="1:13" ht="15.75" x14ac:dyDescent="0.25">
      <c r="A41" s="96"/>
      <c r="B41" s="96"/>
      <c r="D41" s="96"/>
      <c r="E41" s="96"/>
      <c r="H41" s="401" t="s">
        <v>67</v>
      </c>
      <c r="I41" s="401"/>
      <c r="J41" s="401"/>
    </row>
    <row r="42" spans="1:13" ht="15.75" x14ac:dyDescent="0.25">
      <c r="A42" s="96"/>
      <c r="B42" s="96"/>
      <c r="D42" s="96"/>
      <c r="E42" s="96"/>
      <c r="H42" s="142"/>
      <c r="I42" s="142"/>
      <c r="J42" s="96"/>
    </row>
    <row r="43" spans="1:13" ht="15.75" x14ac:dyDescent="0.25">
      <c r="A43" s="96"/>
      <c r="B43" s="96"/>
      <c r="D43" s="96"/>
      <c r="E43" s="96"/>
      <c r="H43" s="142"/>
      <c r="I43" s="142"/>
      <c r="J43" s="96"/>
    </row>
    <row r="44" spans="1:13" ht="15.75" x14ac:dyDescent="0.25">
      <c r="A44" s="96"/>
      <c r="B44" s="96"/>
      <c r="D44" s="96"/>
      <c r="E44" s="96"/>
      <c r="H44" s="142"/>
      <c r="I44" s="142"/>
      <c r="J44" s="96"/>
      <c r="M44" s="143"/>
    </row>
    <row r="45" spans="1:13" ht="15.75" x14ac:dyDescent="0.25">
      <c r="A45" s="96"/>
      <c r="B45" s="96"/>
      <c r="D45" s="96"/>
      <c r="E45" s="96"/>
      <c r="H45" s="142"/>
      <c r="I45" s="142"/>
      <c r="J45" s="96"/>
    </row>
    <row r="46" spans="1:13" ht="15.75" x14ac:dyDescent="0.25">
      <c r="A46" s="96"/>
      <c r="B46" s="96"/>
      <c r="D46" s="96"/>
      <c r="E46" s="96"/>
      <c r="H46" s="142"/>
      <c r="I46" s="142"/>
      <c r="J46" s="96"/>
    </row>
    <row r="47" spans="1:13" ht="15.75" x14ac:dyDescent="0.25">
      <c r="A47" s="96"/>
      <c r="B47" s="96"/>
      <c r="D47" s="96"/>
      <c r="E47" s="96"/>
      <c r="H47" s="142"/>
      <c r="I47" s="142"/>
      <c r="J47" s="96"/>
    </row>
    <row r="48" spans="1:13" ht="15.75" x14ac:dyDescent="0.25">
      <c r="A48" s="96"/>
      <c r="B48" s="96"/>
      <c r="D48" s="96"/>
      <c r="E48" s="96"/>
      <c r="H48" s="142"/>
      <c r="I48" s="142"/>
      <c r="J48" s="96"/>
    </row>
    <row r="49" spans="1:10" ht="15.75" x14ac:dyDescent="0.25">
      <c r="A49" s="96"/>
      <c r="B49" s="96"/>
      <c r="D49" s="96"/>
      <c r="E49" s="96"/>
      <c r="H49" s="142"/>
      <c r="I49" s="142"/>
      <c r="J49" s="96"/>
    </row>
  </sheetData>
  <autoFilter ref="A18:J20">
    <filterColumn colId="7" showButton="0"/>
  </autoFilter>
  <mergeCells count="7">
    <mergeCell ref="A21:D21"/>
    <mergeCell ref="I34:J34"/>
    <mergeCell ref="H41:J41"/>
    <mergeCell ref="A20:I20"/>
    <mergeCell ref="A10:J10"/>
    <mergeCell ref="H18:I18"/>
    <mergeCell ref="H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M49"/>
  <sheetViews>
    <sheetView topLeftCell="A4" zoomScale="86" zoomScaleNormal="86" workbookViewId="0">
      <selection activeCell="K20" sqref="K20"/>
    </sheetView>
  </sheetViews>
  <sheetFormatPr defaultRowHeight="15" x14ac:dyDescent="0.25"/>
  <cols>
    <col min="1" max="1" width="4.85546875" style="97" customWidth="1"/>
    <col min="2" max="2" width="12.85546875" style="97" customWidth="1"/>
    <col min="3" max="3" width="10" style="97" customWidth="1"/>
    <col min="4" max="4" width="31" style="97" customWidth="1"/>
    <col min="5" max="5" width="19.5703125" style="97" customWidth="1"/>
    <col min="6" max="6" width="6.28515625" style="97" customWidth="1"/>
    <col min="7" max="7" width="8" style="97" customWidth="1"/>
    <col min="8" max="8" width="13.5703125" style="98" customWidth="1"/>
    <col min="9" max="9" width="2.140625" style="98" customWidth="1"/>
    <col min="10" max="10" width="21.42578125" style="97" customWidth="1"/>
    <col min="11" max="12" width="9.140625" style="97"/>
    <col min="13" max="13" width="16.85546875" style="97" bestFit="1" customWidth="1"/>
    <col min="14" max="15" width="9.140625" style="97"/>
    <col min="16" max="16" width="16.42578125" style="97" bestFit="1" customWidth="1"/>
    <col min="17" max="16384" width="9.140625" style="97"/>
  </cols>
  <sheetData>
    <row r="2" spans="1:10" ht="18.75" x14ac:dyDescent="0.3">
      <c r="A2" s="94" t="s">
        <v>0</v>
      </c>
      <c r="B2" s="95"/>
      <c r="C2" s="96"/>
    </row>
    <row r="3" spans="1:10" x14ac:dyDescent="0.25">
      <c r="A3" s="59" t="s">
        <v>1</v>
      </c>
      <c r="B3" s="65"/>
      <c r="C3" s="65"/>
    </row>
    <row r="4" spans="1:10" x14ac:dyDescent="0.25">
      <c r="A4" s="59" t="s">
        <v>2</v>
      </c>
      <c r="B4" s="65"/>
      <c r="C4" s="65"/>
    </row>
    <row r="5" spans="1:10" x14ac:dyDescent="0.25">
      <c r="A5" s="59" t="s">
        <v>3</v>
      </c>
      <c r="B5" s="65"/>
      <c r="C5" s="65"/>
    </row>
    <row r="6" spans="1:10" x14ac:dyDescent="0.25">
      <c r="A6" s="59" t="s">
        <v>4</v>
      </c>
      <c r="B6" s="65"/>
      <c r="C6" s="65"/>
    </row>
    <row r="7" spans="1:10" x14ac:dyDescent="0.25">
      <c r="A7" s="59" t="s">
        <v>5</v>
      </c>
      <c r="B7" s="65"/>
      <c r="C7" s="65"/>
    </row>
    <row r="8" spans="1:10" x14ac:dyDescent="0.25">
      <c r="A8" s="65"/>
      <c r="B8" s="65"/>
      <c r="C8" s="65"/>
    </row>
    <row r="9" spans="1:10" ht="15.75" thickBot="1" x14ac:dyDescent="0.3">
      <c r="A9" s="99"/>
      <c r="B9" s="99"/>
      <c r="C9" s="99"/>
      <c r="D9" s="99"/>
      <c r="E9" s="99"/>
      <c r="F9" s="99"/>
      <c r="G9" s="99"/>
      <c r="H9" s="100"/>
      <c r="I9" s="100"/>
      <c r="J9" s="99"/>
    </row>
    <row r="10" spans="1:10" ht="24" thickBot="1" x14ac:dyDescent="0.4">
      <c r="A10" s="459" t="s">
        <v>6</v>
      </c>
      <c r="B10" s="460"/>
      <c r="C10" s="460"/>
      <c r="D10" s="460"/>
      <c r="E10" s="460"/>
      <c r="F10" s="460"/>
      <c r="G10" s="460"/>
      <c r="H10" s="460"/>
      <c r="I10" s="460"/>
      <c r="J10" s="461"/>
    </row>
    <row r="12" spans="1:10" ht="18.75" customHeight="1" x14ac:dyDescent="0.25">
      <c r="A12" s="41" t="s">
        <v>7</v>
      </c>
      <c r="B12" s="41" t="s">
        <v>61</v>
      </c>
      <c r="C12" s="41"/>
      <c r="D12" s="41"/>
      <c r="E12" s="41"/>
      <c r="F12" s="41"/>
      <c r="G12" s="41"/>
      <c r="H12" s="101" t="s">
        <v>8</v>
      </c>
      <c r="I12" s="101" t="s">
        <v>9</v>
      </c>
      <c r="J12" s="8" t="s">
        <v>191</v>
      </c>
    </row>
    <row r="13" spans="1:10" ht="18.75" customHeight="1" x14ac:dyDescent="0.25">
      <c r="A13" s="41"/>
      <c r="B13" s="41"/>
      <c r="C13" s="41"/>
      <c r="D13" s="41"/>
      <c r="E13" s="41"/>
      <c r="F13" s="41"/>
      <c r="G13" s="41"/>
      <c r="H13" s="101" t="s">
        <v>10</v>
      </c>
      <c r="I13" s="101" t="s">
        <v>9</v>
      </c>
      <c r="J13" s="9" t="s">
        <v>149</v>
      </c>
    </row>
    <row r="14" spans="1:10" ht="18.75" customHeight="1" x14ac:dyDescent="0.25">
      <c r="A14" s="41"/>
      <c r="B14" s="41"/>
      <c r="C14" s="41"/>
      <c r="D14" s="41"/>
      <c r="E14" s="41"/>
      <c r="F14" s="41"/>
      <c r="G14" s="41"/>
      <c r="H14" s="101" t="s">
        <v>11</v>
      </c>
      <c r="I14" s="101" t="s">
        <v>9</v>
      </c>
      <c r="J14" s="9" t="s">
        <v>179</v>
      </c>
    </row>
    <row r="15" spans="1:10" ht="18.75" customHeight="1" x14ac:dyDescent="0.25">
      <c r="A15" s="41" t="s">
        <v>13</v>
      </c>
      <c r="B15" s="41" t="s">
        <v>62</v>
      </c>
      <c r="C15" s="41"/>
      <c r="D15" s="41"/>
      <c r="E15" s="41"/>
      <c r="F15" s="41"/>
      <c r="G15" s="41"/>
      <c r="H15" s="101" t="s">
        <v>12</v>
      </c>
      <c r="I15" s="101" t="s">
        <v>9</v>
      </c>
      <c r="J15" s="102" t="s">
        <v>192</v>
      </c>
    </row>
    <row r="16" spans="1:10" ht="27.75" customHeight="1" x14ac:dyDescent="0.25">
      <c r="A16" s="41"/>
      <c r="B16" s="41"/>
      <c r="C16" s="41"/>
      <c r="D16" s="41"/>
      <c r="E16" s="41"/>
      <c r="F16" s="41"/>
      <c r="G16" s="41"/>
      <c r="H16" s="101" t="s">
        <v>63</v>
      </c>
      <c r="I16" s="101" t="s">
        <v>9</v>
      </c>
      <c r="J16" s="103" t="s">
        <v>193</v>
      </c>
    </row>
    <row r="17" spans="1:13" ht="11.25" customHeight="1" thickBot="1" x14ac:dyDescent="0.3">
      <c r="A17" s="104"/>
      <c r="B17" s="104"/>
      <c r="C17" s="104"/>
      <c r="D17" s="104"/>
      <c r="E17" s="104"/>
      <c r="F17" s="104"/>
      <c r="G17" s="104"/>
      <c r="H17" s="105"/>
      <c r="I17" s="105"/>
      <c r="J17" s="104"/>
    </row>
    <row r="18" spans="1:13" ht="43.5" customHeight="1" x14ac:dyDescent="0.25">
      <c r="A18" s="106" t="s">
        <v>15</v>
      </c>
      <c r="B18" s="107" t="s">
        <v>64</v>
      </c>
      <c r="C18" s="108" t="s">
        <v>17</v>
      </c>
      <c r="D18" s="107" t="s">
        <v>65</v>
      </c>
      <c r="E18" s="107" t="s">
        <v>19</v>
      </c>
      <c r="F18" s="108" t="s">
        <v>20</v>
      </c>
      <c r="G18" s="109" t="s">
        <v>21</v>
      </c>
      <c r="H18" s="462" t="s">
        <v>22</v>
      </c>
      <c r="I18" s="463"/>
      <c r="J18" s="110" t="s">
        <v>23</v>
      </c>
      <c r="M18" s="98"/>
    </row>
    <row r="19" spans="1:13" s="104" customFormat="1" ht="64.5" customHeight="1" x14ac:dyDescent="0.25">
      <c r="A19" s="111">
        <v>1</v>
      </c>
      <c r="B19" s="112">
        <v>44615</v>
      </c>
      <c r="C19" s="113">
        <v>405899</v>
      </c>
      <c r="D19" s="114" t="s">
        <v>195</v>
      </c>
      <c r="E19" s="115" t="s">
        <v>92</v>
      </c>
      <c r="F19" s="116">
        <v>6</v>
      </c>
      <c r="G19" s="117">
        <v>102</v>
      </c>
      <c r="H19" s="464">
        <v>6000</v>
      </c>
      <c r="I19" s="465"/>
      <c r="J19" s="118">
        <f>G19*H19</f>
        <v>612000</v>
      </c>
      <c r="K19" s="104" t="s">
        <v>217</v>
      </c>
      <c r="M19" s="105"/>
    </row>
    <row r="20" spans="1:13" ht="30" customHeight="1" thickBot="1" x14ac:dyDescent="0.3">
      <c r="A20" s="456" t="s">
        <v>24</v>
      </c>
      <c r="B20" s="457"/>
      <c r="C20" s="457"/>
      <c r="D20" s="457"/>
      <c r="E20" s="457"/>
      <c r="F20" s="457"/>
      <c r="G20" s="457"/>
      <c r="H20" s="457"/>
      <c r="I20" s="458"/>
      <c r="J20" s="119">
        <f>SUM(J19:J19)</f>
        <v>612000</v>
      </c>
    </row>
    <row r="21" spans="1:13" ht="11.25" customHeight="1" x14ac:dyDescent="0.25">
      <c r="A21" s="454"/>
      <c r="B21" s="454"/>
      <c r="C21" s="454"/>
      <c r="D21" s="454"/>
      <c r="E21" s="120"/>
      <c r="H21" s="121"/>
      <c r="I21" s="121"/>
      <c r="J21" s="122"/>
    </row>
    <row r="22" spans="1:13" ht="22.5" customHeight="1" x14ac:dyDescent="0.25">
      <c r="A22" s="123"/>
      <c r="B22" s="123"/>
      <c r="D22" s="123"/>
      <c r="E22" s="123"/>
      <c r="H22" s="124" t="s">
        <v>25</v>
      </c>
      <c r="I22" s="124"/>
      <c r="J22" s="125">
        <v>0</v>
      </c>
    </row>
    <row r="23" spans="1:13" ht="22.5" customHeight="1" thickBot="1" x14ac:dyDescent="0.3">
      <c r="A23" s="126"/>
      <c r="B23" s="126"/>
      <c r="D23" s="126"/>
      <c r="E23" s="126"/>
      <c r="H23" s="127" t="s">
        <v>66</v>
      </c>
      <c r="I23" s="127"/>
      <c r="J23" s="128">
        <v>0</v>
      </c>
    </row>
    <row r="24" spans="1:13" ht="22.5" customHeight="1" x14ac:dyDescent="0.25">
      <c r="A24" s="41"/>
      <c r="B24" s="41"/>
      <c r="D24" s="41"/>
      <c r="E24" s="129"/>
      <c r="H24" s="130" t="s">
        <v>28</v>
      </c>
      <c r="I24" s="131"/>
      <c r="J24" s="132">
        <f>J20</f>
        <v>612000</v>
      </c>
    </row>
    <row r="25" spans="1:13" ht="13.5" customHeight="1" x14ac:dyDescent="0.25">
      <c r="A25" s="41"/>
      <c r="B25" s="41"/>
      <c r="D25" s="41"/>
      <c r="E25" s="129"/>
      <c r="H25" s="131"/>
      <c r="I25" s="131"/>
      <c r="J25" s="133"/>
    </row>
    <row r="26" spans="1:13" ht="18.75" x14ac:dyDescent="0.25">
      <c r="A26" s="134" t="s">
        <v>196</v>
      </c>
      <c r="B26" s="129"/>
      <c r="D26" s="41"/>
      <c r="E26" s="129"/>
      <c r="H26" s="131"/>
      <c r="I26" s="131"/>
      <c r="J26" s="133"/>
    </row>
    <row r="27" spans="1:13" ht="15.75" x14ac:dyDescent="0.25">
      <c r="A27" s="41"/>
      <c r="B27" s="41"/>
      <c r="D27" s="41"/>
      <c r="E27" s="129"/>
      <c r="H27" s="131"/>
      <c r="I27" s="131"/>
      <c r="J27" s="133"/>
    </row>
    <row r="28" spans="1:13" ht="17.25" customHeight="1" x14ac:dyDescent="0.25">
      <c r="A28" s="34" t="s">
        <v>29</v>
      </c>
      <c r="B28" s="135"/>
      <c r="D28" s="135"/>
      <c r="E28" s="41"/>
      <c r="H28" s="101"/>
      <c r="I28" s="101"/>
      <c r="J28" s="41"/>
    </row>
    <row r="29" spans="1:13" ht="17.25" customHeight="1" x14ac:dyDescent="0.25">
      <c r="A29" s="35" t="s">
        <v>30</v>
      </c>
      <c r="B29" s="129"/>
      <c r="D29" s="129"/>
      <c r="E29" s="41"/>
      <c r="H29" s="101"/>
      <c r="I29" s="101"/>
      <c r="J29" s="41"/>
      <c r="M29" s="136"/>
    </row>
    <row r="30" spans="1:13" ht="17.25" customHeight="1" x14ac:dyDescent="0.25">
      <c r="A30" s="35" t="s">
        <v>31</v>
      </c>
      <c r="B30" s="129"/>
      <c r="D30" s="41"/>
      <c r="E30" s="41"/>
      <c r="H30" s="101"/>
      <c r="I30" s="101"/>
      <c r="J30" s="41"/>
    </row>
    <row r="31" spans="1:13" ht="17.25" customHeight="1" x14ac:dyDescent="0.25">
      <c r="A31" s="36" t="s">
        <v>32</v>
      </c>
      <c r="B31" s="137"/>
      <c r="D31" s="137"/>
      <c r="E31" s="41"/>
      <c r="H31" s="101"/>
      <c r="I31" s="101"/>
      <c r="J31" s="41"/>
    </row>
    <row r="32" spans="1:13" ht="17.25" customHeight="1" x14ac:dyDescent="0.25">
      <c r="A32" s="38" t="s">
        <v>33</v>
      </c>
      <c r="B32" s="138"/>
      <c r="D32" s="139"/>
      <c r="E32" s="41"/>
      <c r="H32" s="101"/>
      <c r="I32" s="101"/>
      <c r="J32" s="41"/>
    </row>
    <row r="33" spans="1:13" ht="15.75" x14ac:dyDescent="0.25">
      <c r="A33" s="138"/>
      <c r="B33" s="138"/>
      <c r="D33" s="140"/>
      <c r="E33" s="41"/>
      <c r="H33" s="101"/>
      <c r="I33" s="101"/>
      <c r="J33" s="41"/>
    </row>
    <row r="34" spans="1:13" ht="15.75" x14ac:dyDescent="0.25">
      <c r="A34" s="41"/>
      <c r="B34" s="41"/>
      <c r="D34" s="41"/>
      <c r="E34" s="41"/>
      <c r="H34" s="141" t="s">
        <v>34</v>
      </c>
      <c r="I34" s="455" t="str">
        <f>J13</f>
        <v xml:space="preserve"> 05 April 2022</v>
      </c>
      <c r="J34" s="455"/>
    </row>
    <row r="35" spans="1:13" ht="15.75" x14ac:dyDescent="0.25">
      <c r="A35" s="41"/>
      <c r="B35" s="41"/>
      <c r="D35" s="41"/>
      <c r="E35" s="41"/>
      <c r="H35" s="101"/>
      <c r="I35" s="101"/>
      <c r="J35" s="41"/>
    </row>
    <row r="36" spans="1:13" ht="15.75" x14ac:dyDescent="0.25">
      <c r="A36" s="41"/>
      <c r="B36" s="41"/>
      <c r="D36" s="41"/>
      <c r="E36" s="41"/>
      <c r="H36" s="101"/>
      <c r="I36" s="101"/>
      <c r="J36" s="41"/>
    </row>
    <row r="37" spans="1:13" ht="15.75" x14ac:dyDescent="0.25">
      <c r="A37" s="41"/>
      <c r="B37" s="41"/>
      <c r="D37" s="41"/>
      <c r="E37" s="41"/>
      <c r="H37" s="101"/>
      <c r="I37" s="101"/>
      <c r="J37" s="41"/>
    </row>
    <row r="38" spans="1:13" ht="28.5" customHeight="1" x14ac:dyDescent="0.25">
      <c r="A38" s="41"/>
      <c r="B38" s="41"/>
      <c r="D38" s="41"/>
      <c r="E38" s="41"/>
      <c r="H38" s="101"/>
      <c r="I38" s="101"/>
      <c r="J38" s="41"/>
    </row>
    <row r="39" spans="1:13" ht="15.75" x14ac:dyDescent="0.25">
      <c r="A39" s="41"/>
      <c r="B39" s="41"/>
      <c r="D39" s="41"/>
      <c r="E39" s="41"/>
      <c r="H39" s="101"/>
      <c r="I39" s="101"/>
      <c r="J39" s="41"/>
    </row>
    <row r="40" spans="1:13" ht="15.75" x14ac:dyDescent="0.25">
      <c r="A40" s="41"/>
      <c r="B40" s="41"/>
      <c r="D40" s="41"/>
      <c r="E40" s="41"/>
      <c r="H40" s="101"/>
      <c r="I40" s="101"/>
      <c r="J40" s="41"/>
    </row>
    <row r="41" spans="1:13" ht="15.75" x14ac:dyDescent="0.25">
      <c r="A41" s="96"/>
      <c r="B41" s="96"/>
      <c r="D41" s="96"/>
      <c r="E41" s="96"/>
      <c r="H41" s="401" t="s">
        <v>67</v>
      </c>
      <c r="I41" s="401"/>
      <c r="J41" s="401"/>
    </row>
    <row r="42" spans="1:13" ht="15.75" x14ac:dyDescent="0.25">
      <c r="A42" s="96"/>
      <c r="B42" s="96"/>
      <c r="D42" s="96"/>
      <c r="E42" s="96"/>
      <c r="H42" s="142"/>
      <c r="I42" s="142"/>
      <c r="J42" s="96"/>
    </row>
    <row r="43" spans="1:13" ht="15.75" x14ac:dyDescent="0.25">
      <c r="A43" s="96"/>
      <c r="B43" s="96"/>
      <c r="D43" s="96"/>
      <c r="E43" s="96"/>
      <c r="H43" s="142"/>
      <c r="I43" s="142"/>
      <c r="J43" s="96"/>
    </row>
    <row r="44" spans="1:13" ht="15.75" x14ac:dyDescent="0.25">
      <c r="A44" s="96"/>
      <c r="B44" s="96"/>
      <c r="D44" s="96"/>
      <c r="E44" s="96"/>
      <c r="H44" s="142"/>
      <c r="I44" s="142"/>
      <c r="J44" s="96"/>
      <c r="M44" s="143"/>
    </row>
    <row r="45" spans="1:13" ht="15.75" x14ac:dyDescent="0.25">
      <c r="A45" s="96"/>
      <c r="B45" s="96"/>
      <c r="D45" s="96"/>
      <c r="E45" s="96"/>
      <c r="H45" s="142"/>
      <c r="I45" s="142"/>
      <c r="J45" s="96"/>
    </row>
    <row r="46" spans="1:13" ht="15.75" x14ac:dyDescent="0.25">
      <c r="A46" s="96"/>
      <c r="B46" s="96"/>
      <c r="D46" s="96"/>
      <c r="E46" s="96"/>
      <c r="H46" s="142"/>
      <c r="I46" s="142"/>
      <c r="J46" s="96"/>
    </row>
    <row r="47" spans="1:13" ht="15.75" x14ac:dyDescent="0.25">
      <c r="A47" s="96"/>
      <c r="B47" s="96"/>
      <c r="D47" s="96"/>
      <c r="E47" s="96"/>
      <c r="H47" s="142"/>
      <c r="I47" s="142"/>
      <c r="J47" s="96"/>
    </row>
    <row r="48" spans="1:13" ht="15.75" x14ac:dyDescent="0.25">
      <c r="A48" s="96"/>
      <c r="B48" s="96"/>
      <c r="D48" s="96"/>
      <c r="E48" s="96"/>
      <c r="H48" s="142"/>
      <c r="I48" s="142"/>
      <c r="J48" s="96"/>
    </row>
    <row r="49" spans="1:10" ht="15.75" x14ac:dyDescent="0.25">
      <c r="A49" s="96"/>
      <c r="B49" s="96"/>
      <c r="D49" s="96"/>
      <c r="E49" s="96"/>
      <c r="H49" s="142"/>
      <c r="I49" s="142"/>
      <c r="J49" s="96"/>
    </row>
  </sheetData>
  <autoFilter ref="A18:J20">
    <filterColumn colId="7" showButton="0"/>
  </autoFilter>
  <mergeCells count="7">
    <mergeCell ref="H41:J41"/>
    <mergeCell ref="A10:J10"/>
    <mergeCell ref="H18:I18"/>
    <mergeCell ref="H19:I19"/>
    <mergeCell ref="A20:I20"/>
    <mergeCell ref="A21:D21"/>
    <mergeCell ref="I34:J34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S41"/>
  <sheetViews>
    <sheetView topLeftCell="A7" workbookViewId="0">
      <selection activeCell="C19" sqref="C19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42</v>
      </c>
      <c r="H12" s="3" t="s">
        <v>8</v>
      </c>
      <c r="I12" s="7" t="s">
        <v>9</v>
      </c>
      <c r="J12" s="8" t="s">
        <v>48</v>
      </c>
    </row>
    <row r="13" spans="1:10" x14ac:dyDescent="0.25">
      <c r="B13" s="2" t="s">
        <v>43</v>
      </c>
      <c r="H13" s="3" t="s">
        <v>10</v>
      </c>
      <c r="I13" s="7" t="s">
        <v>9</v>
      </c>
      <c r="J13" s="9" t="s">
        <v>45</v>
      </c>
    </row>
    <row r="14" spans="1:10" x14ac:dyDescent="0.25">
      <c r="H14" s="3" t="s">
        <v>11</v>
      </c>
      <c r="I14" s="7" t="s">
        <v>9</v>
      </c>
      <c r="J14" s="9" t="s">
        <v>46</v>
      </c>
    </row>
    <row r="15" spans="1:10" x14ac:dyDescent="0.25">
      <c r="H15" s="3" t="s">
        <v>12</v>
      </c>
      <c r="I15" s="3" t="s">
        <v>9</v>
      </c>
      <c r="J15" s="10" t="s">
        <v>49</v>
      </c>
    </row>
    <row r="16" spans="1:10" x14ac:dyDescent="0.25">
      <c r="A16" s="2" t="s">
        <v>13</v>
      </c>
      <c r="B16" s="41" t="s">
        <v>44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46">
        <v>44638</v>
      </c>
      <c r="C19" s="47" t="s">
        <v>50</v>
      </c>
      <c r="D19" s="48" t="s">
        <v>51</v>
      </c>
      <c r="E19" s="19" t="s">
        <v>52</v>
      </c>
      <c r="F19" s="49">
        <v>1</v>
      </c>
      <c r="G19" s="50">
        <v>126</v>
      </c>
      <c r="H19" s="407">
        <v>3000</v>
      </c>
      <c r="I19" s="408"/>
      <c r="J19" s="21">
        <f>G19*H19</f>
        <v>378000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J19</f>
        <v>378000</v>
      </c>
      <c r="N20" s="51"/>
    </row>
    <row r="21" spans="1:19" x14ac:dyDescent="0.25">
      <c r="A21" s="419"/>
      <c r="B21" s="419"/>
      <c r="C21" s="419"/>
      <c r="D21" s="419"/>
      <c r="E21" s="52"/>
      <c r="F21" s="52"/>
      <c r="G21" s="52"/>
      <c r="H21" s="53"/>
      <c r="I21" s="53"/>
      <c r="J21" s="54"/>
      <c r="N21" s="51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N22" s="55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378000</v>
      </c>
    </row>
    <row r="25" spans="1:19" x14ac:dyDescent="0.25">
      <c r="A25" s="1" t="s">
        <v>53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x14ac:dyDescent="0.25">
      <c r="A32" s="39"/>
      <c r="B32" s="39"/>
      <c r="C32" s="39"/>
      <c r="D32" s="39"/>
    </row>
    <row r="33" spans="1:10" x14ac:dyDescent="0.25">
      <c r="A33" s="56"/>
      <c r="B33" s="56"/>
      <c r="C33" s="56"/>
      <c r="D33" s="57"/>
    </row>
    <row r="34" spans="1:10" x14ac:dyDescent="0.25">
      <c r="H34" s="40" t="s">
        <v>34</v>
      </c>
      <c r="I34" s="412" t="str">
        <f>+J13</f>
        <v xml:space="preserve"> 01 April 2022</v>
      </c>
      <c r="J34" s="413"/>
    </row>
    <row r="38" spans="1:10" x14ac:dyDescent="0.25">
      <c r="I38" s="3" t="s">
        <v>26</v>
      </c>
    </row>
    <row r="41" spans="1:10" x14ac:dyDescent="0.25">
      <c r="H41" s="401" t="s">
        <v>35</v>
      </c>
      <c r="I41" s="401"/>
      <c r="J41" s="401"/>
    </row>
  </sheetData>
  <mergeCells count="7">
    <mergeCell ref="H41:J41"/>
    <mergeCell ref="A10:J10"/>
    <mergeCell ref="H18:I18"/>
    <mergeCell ref="H19:I19"/>
    <mergeCell ref="A20:I20"/>
    <mergeCell ref="A21:D21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Q40"/>
  <sheetViews>
    <sheetView topLeftCell="A4" workbookViewId="0">
      <selection activeCell="I23" sqref="I23"/>
    </sheetView>
  </sheetViews>
  <sheetFormatPr defaultRowHeight="15" x14ac:dyDescent="0.25"/>
  <cols>
    <col min="1" max="1" width="4.85546875" style="59" customWidth="1"/>
    <col min="2" max="2" width="11.140625" style="59" customWidth="1"/>
    <col min="3" max="3" width="26.5703125" style="59" customWidth="1"/>
    <col min="4" max="4" width="13.85546875" style="59" customWidth="1"/>
    <col min="5" max="5" width="6.7109375" style="59" customWidth="1"/>
    <col min="6" max="6" width="13.5703125" style="60" customWidth="1"/>
    <col min="7" max="7" width="1.7109375" style="60" customWidth="1"/>
    <col min="8" max="8" width="18.5703125" style="59" customWidth="1"/>
    <col min="9" max="10" width="9.140625" style="59"/>
    <col min="11" max="11" width="10.5703125" style="59" bestFit="1" customWidth="1"/>
    <col min="12" max="16384" width="9.140625" style="59"/>
  </cols>
  <sheetData>
    <row r="2" spans="1:14" x14ac:dyDescent="0.25">
      <c r="A2" s="58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  <c r="B6" s="4"/>
    </row>
    <row r="7" spans="1:14" x14ac:dyDescent="0.25">
      <c r="A7" s="4" t="s">
        <v>5</v>
      </c>
      <c r="B7" s="4"/>
    </row>
    <row r="9" spans="1:14" ht="15.75" thickBot="1" x14ac:dyDescent="0.3">
      <c r="A9" s="61"/>
      <c r="B9" s="61"/>
      <c r="C9" s="61"/>
      <c r="D9" s="61"/>
      <c r="E9" s="61"/>
      <c r="F9" s="62"/>
      <c r="G9" s="62"/>
      <c r="H9" s="61"/>
    </row>
    <row r="10" spans="1:14" ht="21.75" thickBot="1" x14ac:dyDescent="0.4">
      <c r="A10" s="421" t="s">
        <v>6</v>
      </c>
      <c r="B10" s="422"/>
      <c r="C10" s="422"/>
      <c r="D10" s="422"/>
      <c r="E10" s="422"/>
      <c r="F10" s="422"/>
      <c r="G10" s="422"/>
      <c r="H10" s="423"/>
    </row>
    <row r="12" spans="1:14" x14ac:dyDescent="0.25">
      <c r="A12" s="59" t="s">
        <v>7</v>
      </c>
      <c r="B12" s="59" t="s">
        <v>54</v>
      </c>
      <c r="F12" s="60" t="s">
        <v>8</v>
      </c>
      <c r="G12" s="63" t="s">
        <v>9</v>
      </c>
      <c r="H12" s="8" t="s">
        <v>197</v>
      </c>
    </row>
    <row r="13" spans="1:14" x14ac:dyDescent="0.25">
      <c r="B13" s="64"/>
      <c r="C13" s="64"/>
      <c r="F13" s="60" t="s">
        <v>10</v>
      </c>
      <c r="G13" s="63" t="s">
        <v>9</v>
      </c>
      <c r="H13" s="9" t="s">
        <v>149</v>
      </c>
      <c r="N13" s="59" t="s">
        <v>26</v>
      </c>
    </row>
    <row r="14" spans="1:14" x14ac:dyDescent="0.25">
      <c r="B14" s="64"/>
      <c r="C14" s="64"/>
      <c r="F14" s="60" t="s">
        <v>11</v>
      </c>
      <c r="G14" s="63" t="s">
        <v>9</v>
      </c>
      <c r="H14" s="9" t="s">
        <v>179</v>
      </c>
    </row>
    <row r="15" spans="1:14" x14ac:dyDescent="0.25">
      <c r="A15" s="59" t="s">
        <v>13</v>
      </c>
      <c r="B15" s="65" t="s">
        <v>14</v>
      </c>
      <c r="F15" s="60" t="s">
        <v>12</v>
      </c>
      <c r="G15" s="63" t="s">
        <v>9</v>
      </c>
      <c r="H15" s="90" t="s">
        <v>198</v>
      </c>
    </row>
    <row r="16" spans="1:14" ht="15.75" thickBot="1" x14ac:dyDescent="0.3"/>
    <row r="17" spans="1:17" x14ac:dyDescent="0.25">
      <c r="A17" s="66" t="s">
        <v>15</v>
      </c>
      <c r="B17" s="67" t="s">
        <v>16</v>
      </c>
      <c r="C17" s="67" t="s">
        <v>18</v>
      </c>
      <c r="D17" s="67" t="s">
        <v>19</v>
      </c>
      <c r="E17" s="67" t="s">
        <v>39</v>
      </c>
      <c r="F17" s="424" t="s">
        <v>22</v>
      </c>
      <c r="G17" s="425"/>
      <c r="H17" s="68" t="s">
        <v>23</v>
      </c>
    </row>
    <row r="18" spans="1:17" ht="40.5" customHeight="1" x14ac:dyDescent="0.25">
      <c r="A18" s="69">
        <v>1</v>
      </c>
      <c r="B18" s="180">
        <v>44652</v>
      </c>
      <c r="C18" s="70" t="s">
        <v>199</v>
      </c>
      <c r="D18" s="71" t="s">
        <v>200</v>
      </c>
      <c r="E18" s="71">
        <v>1</v>
      </c>
      <c r="F18" s="426">
        <v>1300000</v>
      </c>
      <c r="G18" s="427"/>
      <c r="H18" s="72">
        <f>F18</f>
        <v>1300000</v>
      </c>
      <c r="I18" s="59" t="s">
        <v>216</v>
      </c>
      <c r="K18" s="60"/>
      <c r="M18" s="73"/>
    </row>
    <row r="19" spans="1:17" ht="21" customHeight="1" x14ac:dyDescent="0.25">
      <c r="A19" s="428" t="s">
        <v>24</v>
      </c>
      <c r="B19" s="429"/>
      <c r="C19" s="429"/>
      <c r="D19" s="429"/>
      <c r="E19" s="429"/>
      <c r="F19" s="429"/>
      <c r="G19" s="430"/>
      <c r="H19" s="74">
        <f>SUM(H18:H18)</f>
        <v>1300000</v>
      </c>
    </row>
    <row r="20" spans="1:17" x14ac:dyDescent="0.25">
      <c r="A20" s="75"/>
      <c r="B20" s="75"/>
      <c r="C20" s="75"/>
      <c r="D20" s="75"/>
      <c r="E20" s="75"/>
      <c r="F20" s="77"/>
      <c r="G20" s="77"/>
      <c r="H20" s="76"/>
    </row>
    <row r="21" spans="1:17" x14ac:dyDescent="0.25">
      <c r="D21" s="58"/>
      <c r="E21" s="58"/>
      <c r="F21" s="78" t="s">
        <v>55</v>
      </c>
      <c r="G21" s="78"/>
      <c r="H21" s="79">
        <v>0</v>
      </c>
      <c r="I21" s="80"/>
      <c r="Q21" s="59" t="s">
        <v>26</v>
      </c>
    </row>
    <row r="22" spans="1:17" ht="15.75" thickBot="1" x14ac:dyDescent="0.3">
      <c r="D22" s="58"/>
      <c r="E22" s="58"/>
      <c r="F22" s="81" t="s">
        <v>27</v>
      </c>
      <c r="G22" s="81"/>
      <c r="H22" s="82">
        <v>0</v>
      </c>
      <c r="I22" s="80"/>
    </row>
    <row r="23" spans="1:17" ht="15.75" x14ac:dyDescent="0.25">
      <c r="D23" s="58"/>
      <c r="E23" s="58"/>
      <c r="F23" s="31" t="s">
        <v>28</v>
      </c>
      <c r="G23" s="31"/>
      <c r="H23" s="32">
        <f>H19+H20-H21</f>
        <v>1300000</v>
      </c>
      <c r="I23" s="59" t="s">
        <v>331</v>
      </c>
    </row>
    <row r="24" spans="1:17" x14ac:dyDescent="0.25">
      <c r="A24" s="58" t="s">
        <v>201</v>
      </c>
      <c r="D24" s="58"/>
      <c r="E24" s="58"/>
      <c r="F24" s="83"/>
      <c r="G24" s="83"/>
      <c r="H24" s="84"/>
    </row>
    <row r="25" spans="1:17" x14ac:dyDescent="0.25">
      <c r="D25" s="58"/>
      <c r="E25" s="58"/>
      <c r="F25" s="83"/>
      <c r="G25" s="83"/>
      <c r="H25" s="84"/>
    </row>
    <row r="26" spans="1:17" ht="15.75" x14ac:dyDescent="0.25">
      <c r="A26" s="34" t="s">
        <v>29</v>
      </c>
    </row>
    <row r="27" spans="1:17" ht="15.75" x14ac:dyDescent="0.25">
      <c r="A27" s="35" t="s">
        <v>30</v>
      </c>
      <c r="B27" s="58"/>
      <c r="C27" s="58"/>
    </row>
    <row r="28" spans="1:17" ht="15.75" x14ac:dyDescent="0.25">
      <c r="A28" s="35" t="s">
        <v>31</v>
      </c>
      <c r="B28" s="58"/>
    </row>
    <row r="29" spans="1:17" ht="15.75" x14ac:dyDescent="0.25">
      <c r="A29" s="36" t="s">
        <v>32</v>
      </c>
      <c r="B29" s="85"/>
      <c r="C29" s="86"/>
    </row>
    <row r="30" spans="1:17" ht="15.75" x14ac:dyDescent="0.25">
      <c r="A30" s="38" t="s">
        <v>33</v>
      </c>
      <c r="B30" s="87"/>
      <c r="C30" s="85"/>
    </row>
    <row r="31" spans="1:17" x14ac:dyDescent="0.25">
      <c r="A31" s="85"/>
      <c r="B31" s="85"/>
      <c r="C31" s="85"/>
    </row>
    <row r="32" spans="1:17" x14ac:dyDescent="0.25">
      <c r="A32" s="87"/>
      <c r="B32" s="87"/>
      <c r="C32" s="88"/>
    </row>
    <row r="33" spans="6:8" x14ac:dyDescent="0.25">
      <c r="F33" s="89" t="s">
        <v>34</v>
      </c>
      <c r="G33" s="431" t="str">
        <f>+H13</f>
        <v xml:space="preserve"> 05 April 2022</v>
      </c>
      <c r="H33" s="432"/>
    </row>
    <row r="40" spans="6:8" ht="15.75" x14ac:dyDescent="0.25">
      <c r="F40" s="420" t="s">
        <v>35</v>
      </c>
      <c r="G40" s="420"/>
      <c r="H40" s="420"/>
    </row>
  </sheetData>
  <mergeCells count="6">
    <mergeCell ref="F40:H40"/>
    <mergeCell ref="A10:H10"/>
    <mergeCell ref="F17:G17"/>
    <mergeCell ref="F18:G18"/>
    <mergeCell ref="A19:G19"/>
    <mergeCell ref="G33:H33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Q40"/>
  <sheetViews>
    <sheetView topLeftCell="A10" workbookViewId="0">
      <selection activeCell="L24" sqref="L24"/>
    </sheetView>
  </sheetViews>
  <sheetFormatPr defaultRowHeight="15" x14ac:dyDescent="0.25"/>
  <cols>
    <col min="1" max="1" width="4.85546875" style="59" customWidth="1"/>
    <col min="2" max="2" width="11.140625" style="59" customWidth="1"/>
    <col min="3" max="3" width="26.5703125" style="59" customWidth="1"/>
    <col min="4" max="4" width="13.85546875" style="59" customWidth="1"/>
    <col min="5" max="5" width="6.7109375" style="59" customWidth="1"/>
    <col min="6" max="6" width="13.5703125" style="60" customWidth="1"/>
    <col min="7" max="7" width="1.7109375" style="60" customWidth="1"/>
    <col min="8" max="8" width="18.5703125" style="59" customWidth="1"/>
    <col min="9" max="10" width="9.140625" style="59"/>
    <col min="11" max="11" width="10.5703125" style="59" bestFit="1" customWidth="1"/>
    <col min="12" max="16384" width="9.140625" style="59"/>
  </cols>
  <sheetData>
    <row r="2" spans="1:14" x14ac:dyDescent="0.25">
      <c r="A2" s="58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  <c r="B6" s="4"/>
    </row>
    <row r="7" spans="1:14" x14ac:dyDescent="0.25">
      <c r="A7" s="4" t="s">
        <v>5</v>
      </c>
      <c r="B7" s="4"/>
    </row>
    <row r="9" spans="1:14" ht="15.75" thickBot="1" x14ac:dyDescent="0.3">
      <c r="A9" s="61"/>
      <c r="B9" s="61"/>
      <c r="C9" s="61"/>
      <c r="D9" s="61"/>
      <c r="E9" s="61"/>
      <c r="F9" s="62"/>
      <c r="G9" s="62"/>
      <c r="H9" s="61"/>
    </row>
    <row r="10" spans="1:14" ht="21.75" thickBot="1" x14ac:dyDescent="0.4">
      <c r="A10" s="421" t="s">
        <v>6</v>
      </c>
      <c r="B10" s="422"/>
      <c r="C10" s="422"/>
      <c r="D10" s="422"/>
      <c r="E10" s="422"/>
      <c r="F10" s="422"/>
      <c r="G10" s="422"/>
      <c r="H10" s="423"/>
    </row>
    <row r="12" spans="1:14" x14ac:dyDescent="0.25">
      <c r="A12" s="59" t="s">
        <v>7</v>
      </c>
      <c r="B12" s="59" t="s">
        <v>54</v>
      </c>
      <c r="F12" s="60" t="s">
        <v>8</v>
      </c>
      <c r="G12" s="63" t="s">
        <v>9</v>
      </c>
      <c r="H12" s="8" t="s">
        <v>202</v>
      </c>
    </row>
    <row r="13" spans="1:14" x14ac:dyDescent="0.25">
      <c r="B13" s="64"/>
      <c r="C13" s="64"/>
      <c r="F13" s="60" t="s">
        <v>10</v>
      </c>
      <c r="G13" s="63" t="s">
        <v>9</v>
      </c>
      <c r="H13" s="9" t="s">
        <v>149</v>
      </c>
      <c r="N13" s="59" t="s">
        <v>26</v>
      </c>
    </row>
    <row r="14" spans="1:14" x14ac:dyDescent="0.25">
      <c r="B14" s="64"/>
      <c r="C14" s="64"/>
      <c r="F14" s="60" t="s">
        <v>11</v>
      </c>
      <c r="G14" s="63" t="s">
        <v>9</v>
      </c>
      <c r="H14" s="9" t="s">
        <v>179</v>
      </c>
    </row>
    <row r="15" spans="1:14" x14ac:dyDescent="0.25">
      <c r="A15" s="59" t="s">
        <v>13</v>
      </c>
      <c r="B15" s="65" t="s">
        <v>14</v>
      </c>
      <c r="F15" s="60" t="s">
        <v>12</v>
      </c>
      <c r="G15" s="63" t="s">
        <v>9</v>
      </c>
      <c r="H15" s="90" t="s">
        <v>203</v>
      </c>
    </row>
    <row r="16" spans="1:14" ht="15.75" thickBot="1" x14ac:dyDescent="0.3"/>
    <row r="17" spans="1:17" x14ac:dyDescent="0.25">
      <c r="A17" s="66" t="s">
        <v>15</v>
      </c>
      <c r="B17" s="67" t="s">
        <v>16</v>
      </c>
      <c r="C17" s="67" t="s">
        <v>18</v>
      </c>
      <c r="D17" s="67" t="s">
        <v>19</v>
      </c>
      <c r="E17" s="67" t="s">
        <v>39</v>
      </c>
      <c r="F17" s="424" t="s">
        <v>22</v>
      </c>
      <c r="G17" s="425"/>
      <c r="H17" s="68" t="s">
        <v>23</v>
      </c>
    </row>
    <row r="18" spans="1:17" ht="61.5" customHeight="1" x14ac:dyDescent="0.25">
      <c r="A18" s="69">
        <v>1</v>
      </c>
      <c r="B18" s="180">
        <v>44645</v>
      </c>
      <c r="C18" s="70" t="s">
        <v>204</v>
      </c>
      <c r="D18" s="71" t="s">
        <v>205</v>
      </c>
      <c r="E18" s="71">
        <v>1</v>
      </c>
      <c r="F18" s="426">
        <v>2750000</v>
      </c>
      <c r="G18" s="427"/>
      <c r="H18" s="72">
        <f>F18</f>
        <v>2750000</v>
      </c>
      <c r="I18" s="59" t="s">
        <v>216</v>
      </c>
      <c r="K18" s="60"/>
      <c r="M18" s="73"/>
    </row>
    <row r="19" spans="1:17" ht="21" customHeight="1" x14ac:dyDescent="0.25">
      <c r="A19" s="428" t="s">
        <v>24</v>
      </c>
      <c r="B19" s="429"/>
      <c r="C19" s="429"/>
      <c r="D19" s="429"/>
      <c r="E19" s="429"/>
      <c r="F19" s="429"/>
      <c r="G19" s="430"/>
      <c r="H19" s="74">
        <f>SUM(H18:H18)</f>
        <v>2750000</v>
      </c>
    </row>
    <row r="20" spans="1:17" x14ac:dyDescent="0.25">
      <c r="A20" s="75"/>
      <c r="B20" s="75"/>
      <c r="C20" s="75"/>
      <c r="D20" s="75"/>
      <c r="E20" s="75"/>
      <c r="F20" s="77"/>
      <c r="G20" s="77"/>
      <c r="H20" s="76"/>
    </row>
    <row r="21" spans="1:17" x14ac:dyDescent="0.25">
      <c r="D21" s="58"/>
      <c r="E21" s="58"/>
      <c r="F21" s="78" t="s">
        <v>55</v>
      </c>
      <c r="G21" s="78"/>
      <c r="H21" s="79">
        <v>0</v>
      </c>
      <c r="I21" s="80"/>
      <c r="Q21" s="59" t="s">
        <v>26</v>
      </c>
    </row>
    <row r="22" spans="1:17" ht="15.75" thickBot="1" x14ac:dyDescent="0.3">
      <c r="D22" s="58"/>
      <c r="E22" s="58"/>
      <c r="F22" s="81" t="s">
        <v>27</v>
      </c>
      <c r="G22" s="81"/>
      <c r="H22" s="82">
        <v>0</v>
      </c>
      <c r="I22" s="80"/>
    </row>
    <row r="23" spans="1:17" ht="15.75" x14ac:dyDescent="0.25">
      <c r="D23" s="58"/>
      <c r="E23" s="58"/>
      <c r="F23" s="31" t="s">
        <v>28</v>
      </c>
      <c r="G23" s="31"/>
      <c r="H23" s="32">
        <f>H19+H20-H21</f>
        <v>2750000</v>
      </c>
      <c r="I23" s="59" t="s">
        <v>331</v>
      </c>
    </row>
    <row r="24" spans="1:17" x14ac:dyDescent="0.25">
      <c r="A24" s="58" t="s">
        <v>206</v>
      </c>
      <c r="D24" s="58"/>
      <c r="E24" s="58"/>
      <c r="F24" s="83"/>
      <c r="G24" s="83"/>
      <c r="H24" s="84"/>
    </row>
    <row r="25" spans="1:17" x14ac:dyDescent="0.25">
      <c r="D25" s="58"/>
      <c r="E25" s="58"/>
      <c r="F25" s="83"/>
      <c r="G25" s="83"/>
      <c r="H25" s="84"/>
    </row>
    <row r="26" spans="1:17" ht="15.75" x14ac:dyDescent="0.25">
      <c r="A26" s="34" t="s">
        <v>29</v>
      </c>
    </row>
    <row r="27" spans="1:17" ht="15.75" x14ac:dyDescent="0.25">
      <c r="A27" s="35" t="s">
        <v>30</v>
      </c>
      <c r="B27" s="58"/>
      <c r="C27" s="58"/>
    </row>
    <row r="28" spans="1:17" ht="15.75" x14ac:dyDescent="0.25">
      <c r="A28" s="35" t="s">
        <v>31</v>
      </c>
      <c r="B28" s="58"/>
    </row>
    <row r="29" spans="1:17" ht="15.75" x14ac:dyDescent="0.25">
      <c r="A29" s="36" t="s">
        <v>32</v>
      </c>
      <c r="B29" s="85"/>
      <c r="C29" s="86"/>
    </row>
    <row r="30" spans="1:17" ht="15.75" x14ac:dyDescent="0.25">
      <c r="A30" s="38" t="s">
        <v>33</v>
      </c>
      <c r="B30" s="87"/>
      <c r="C30" s="85"/>
    </row>
    <row r="31" spans="1:17" x14ac:dyDescent="0.25">
      <c r="A31" s="85"/>
      <c r="B31" s="85"/>
      <c r="C31" s="85"/>
    </row>
    <row r="32" spans="1:17" x14ac:dyDescent="0.25">
      <c r="A32" s="87"/>
      <c r="B32" s="87"/>
      <c r="C32" s="88"/>
    </row>
    <row r="33" spans="6:8" x14ac:dyDescent="0.25">
      <c r="F33" s="89" t="s">
        <v>34</v>
      </c>
      <c r="G33" s="431" t="str">
        <f>+H13</f>
        <v xml:space="preserve"> 05 April 2022</v>
      </c>
      <c r="H33" s="432"/>
    </row>
    <row r="40" spans="6:8" ht="15.75" x14ac:dyDescent="0.25">
      <c r="F40" s="420" t="s">
        <v>35</v>
      </c>
      <c r="G40" s="420"/>
      <c r="H40" s="420"/>
    </row>
  </sheetData>
  <mergeCells count="6">
    <mergeCell ref="F40:H40"/>
    <mergeCell ref="A10:H10"/>
    <mergeCell ref="F17:G17"/>
    <mergeCell ref="F18:G18"/>
    <mergeCell ref="A19:G19"/>
    <mergeCell ref="G33:H33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R43"/>
  <sheetViews>
    <sheetView topLeftCell="A7" workbookViewId="0">
      <selection activeCell="A20" sqref="A20:H20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8.5703125" style="2" customWidth="1"/>
    <col min="4" max="4" width="29.14062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8" t="s">
        <v>210</v>
      </c>
    </row>
    <row r="13" spans="1:9" x14ac:dyDescent="0.25">
      <c r="G13" s="3" t="s">
        <v>10</v>
      </c>
      <c r="H13" s="7" t="s">
        <v>9</v>
      </c>
      <c r="I13" s="9" t="s">
        <v>207</v>
      </c>
    </row>
    <row r="14" spans="1:9" x14ac:dyDescent="0.25">
      <c r="G14" s="3" t="s">
        <v>11</v>
      </c>
      <c r="H14" s="7" t="s">
        <v>9</v>
      </c>
      <c r="I14" s="9" t="s">
        <v>207</v>
      </c>
    </row>
    <row r="15" spans="1:9" x14ac:dyDescent="0.25">
      <c r="G15" s="3" t="s">
        <v>12</v>
      </c>
      <c r="H15" s="3" t="s">
        <v>9</v>
      </c>
      <c r="I15" s="10" t="s">
        <v>208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164">
        <v>44645</v>
      </c>
      <c r="C19" s="169"/>
      <c r="D19" s="48" t="s">
        <v>213</v>
      </c>
      <c r="E19" s="167" t="s">
        <v>122</v>
      </c>
      <c r="F19" s="49">
        <v>1</v>
      </c>
      <c r="G19" s="407">
        <v>4846744</v>
      </c>
      <c r="H19" s="408"/>
      <c r="I19" s="21">
        <f>G19</f>
        <v>4846744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4846744</v>
      </c>
      <c r="M20" s="51"/>
    </row>
    <row r="21" spans="1:18" x14ac:dyDescent="0.25">
      <c r="A21" s="419"/>
      <c r="B21" s="419"/>
      <c r="C21" s="419"/>
      <c r="D21" s="419"/>
      <c r="E21" s="163"/>
      <c r="F21" s="16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4846744</v>
      </c>
    </row>
    <row r="25" spans="1:18" ht="9" customHeight="1" x14ac:dyDescent="0.25">
      <c r="E25" s="1"/>
      <c r="F25" s="1"/>
      <c r="G25" s="31"/>
      <c r="H25" s="31"/>
      <c r="I25" s="32"/>
    </row>
    <row r="26" spans="1:18" x14ac:dyDescent="0.25">
      <c r="A26" s="1" t="s">
        <v>209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06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R43"/>
  <sheetViews>
    <sheetView topLeftCell="A10" workbookViewId="0">
      <selection activeCell="E27" sqref="E27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210</v>
      </c>
    </row>
    <row r="13" spans="1:9" x14ac:dyDescent="0.25">
      <c r="G13" s="3" t="s">
        <v>10</v>
      </c>
      <c r="H13" s="7" t="s">
        <v>9</v>
      </c>
      <c r="I13" s="9" t="s">
        <v>207</v>
      </c>
    </row>
    <row r="14" spans="1:9" x14ac:dyDescent="0.25">
      <c r="G14" s="3" t="s">
        <v>11</v>
      </c>
      <c r="H14" s="7" t="s">
        <v>9</v>
      </c>
      <c r="I14" s="9" t="s">
        <v>207</v>
      </c>
    </row>
    <row r="15" spans="1:9" x14ac:dyDescent="0.25">
      <c r="G15" s="3" t="s">
        <v>12</v>
      </c>
      <c r="H15" s="3" t="s">
        <v>9</v>
      </c>
      <c r="I15" s="10" t="s">
        <v>211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164">
        <v>44645</v>
      </c>
      <c r="C19" s="169"/>
      <c r="D19" s="48" t="s">
        <v>212</v>
      </c>
      <c r="E19" s="167" t="s">
        <v>124</v>
      </c>
      <c r="F19" s="49">
        <v>1</v>
      </c>
      <c r="G19" s="407">
        <v>6153256</v>
      </c>
      <c r="H19" s="408"/>
      <c r="I19" s="21">
        <f>G19</f>
        <v>6153256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6153256</v>
      </c>
      <c r="M20" s="51"/>
    </row>
    <row r="21" spans="1:18" x14ac:dyDescent="0.25">
      <c r="A21" s="419"/>
      <c r="B21" s="419"/>
      <c r="C21" s="419"/>
      <c r="D21" s="419"/>
      <c r="E21" s="163"/>
      <c r="F21" s="16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6153256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214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06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S38"/>
  <sheetViews>
    <sheetView topLeftCell="A7" workbookViewId="0">
      <selection activeCell="H23" sqref="H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218</v>
      </c>
      <c r="H11" s="3" t="s">
        <v>8</v>
      </c>
      <c r="I11" s="7" t="s">
        <v>9</v>
      </c>
      <c r="J11" s="8" t="s">
        <v>221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179</v>
      </c>
    </row>
    <row r="14" spans="1:10" x14ac:dyDescent="0.25">
      <c r="H14" s="3" t="s">
        <v>12</v>
      </c>
      <c r="I14" s="7" t="s">
        <v>9</v>
      </c>
      <c r="J14" s="10" t="s">
        <v>222</v>
      </c>
    </row>
    <row r="15" spans="1:10" x14ac:dyDescent="0.25">
      <c r="A15" s="2" t="s">
        <v>13</v>
      </c>
      <c r="B15" s="2" t="s">
        <v>219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44643</v>
      </c>
      <c r="C18" s="166" t="s">
        <v>223</v>
      </c>
      <c r="D18" s="18" t="s">
        <v>224</v>
      </c>
      <c r="E18" s="167" t="s">
        <v>220</v>
      </c>
      <c r="F18" s="20">
        <v>3</v>
      </c>
      <c r="G18" s="174">
        <v>126</v>
      </c>
      <c r="H18" s="407">
        <v>4000</v>
      </c>
      <c r="I18" s="408"/>
      <c r="J18" s="21">
        <f>G18*H18</f>
        <v>504000</v>
      </c>
      <c r="K18" s="39" t="s">
        <v>226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504000</v>
      </c>
      <c r="K19" s="39"/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504000</v>
      </c>
    </row>
    <row r="24" spans="1:19" x14ac:dyDescent="0.25">
      <c r="A24" s="1" t="s">
        <v>225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R38"/>
  <sheetViews>
    <sheetView workbookViewId="0">
      <selection activeCell="F14" sqref="F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.8554687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227</v>
      </c>
      <c r="G11" s="3" t="s">
        <v>8</v>
      </c>
      <c r="H11" s="7" t="s">
        <v>9</v>
      </c>
      <c r="I11" s="8" t="s">
        <v>229</v>
      </c>
    </row>
    <row r="12" spans="1:9" x14ac:dyDescent="0.25">
      <c r="G12" s="3" t="s">
        <v>10</v>
      </c>
      <c r="H12" s="7" t="s">
        <v>9</v>
      </c>
      <c r="I12" s="9" t="s">
        <v>207</v>
      </c>
    </row>
    <row r="13" spans="1:9" x14ac:dyDescent="0.25">
      <c r="G13" s="3" t="s">
        <v>11</v>
      </c>
      <c r="H13" s="7" t="s">
        <v>9</v>
      </c>
      <c r="I13" s="9" t="s">
        <v>179</v>
      </c>
    </row>
    <row r="14" spans="1:9" x14ac:dyDescent="0.25">
      <c r="G14" s="3" t="s">
        <v>12</v>
      </c>
      <c r="H14" s="7" t="s">
        <v>9</v>
      </c>
      <c r="I14" s="10" t="s">
        <v>230</v>
      </c>
    </row>
    <row r="15" spans="1:9" x14ac:dyDescent="0.25">
      <c r="A15" s="2" t="s">
        <v>13</v>
      </c>
      <c r="B15" s="2" t="s">
        <v>228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62" customFormat="1" ht="54" customHeight="1" x14ac:dyDescent="0.25">
      <c r="A18" s="15">
        <v>1</v>
      </c>
      <c r="B18" s="168">
        <v>44643</v>
      </c>
      <c r="C18" s="166"/>
      <c r="D18" s="18" t="s">
        <v>231</v>
      </c>
      <c r="E18" s="167" t="s">
        <v>156</v>
      </c>
      <c r="F18" s="20">
        <v>1</v>
      </c>
      <c r="G18" s="407">
        <v>6000000</v>
      </c>
      <c r="H18" s="408"/>
      <c r="I18" s="21">
        <f>G18</f>
        <v>6000000</v>
      </c>
      <c r="K18" s="2" t="s">
        <v>232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6000000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6000000</v>
      </c>
    </row>
    <row r="24" spans="1:18" x14ac:dyDescent="0.25">
      <c r="A24" s="1" t="s">
        <v>40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06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S38"/>
  <sheetViews>
    <sheetView topLeftCell="A13" workbookViewId="0">
      <selection activeCell="E24" sqref="E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235</v>
      </c>
      <c r="H11" s="3" t="s">
        <v>8</v>
      </c>
      <c r="I11" s="7" t="s">
        <v>9</v>
      </c>
      <c r="J11" s="8" t="s">
        <v>233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234</v>
      </c>
    </row>
    <row r="15" spans="1:10" x14ac:dyDescent="0.25">
      <c r="A15" s="2" t="s">
        <v>13</v>
      </c>
      <c r="B15" s="2" t="s">
        <v>237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44645</v>
      </c>
      <c r="C18" s="166">
        <v>405232</v>
      </c>
      <c r="D18" s="18" t="s">
        <v>238</v>
      </c>
      <c r="E18" s="167" t="s">
        <v>239</v>
      </c>
      <c r="F18" s="20">
        <v>6</v>
      </c>
      <c r="G18" s="174">
        <v>80</v>
      </c>
      <c r="H18" s="407">
        <v>400000</v>
      </c>
      <c r="I18" s="408"/>
      <c r="J18" s="21">
        <v>400000</v>
      </c>
      <c r="K18" s="39" t="s">
        <v>236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400000</v>
      </c>
      <c r="K19" s="39"/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400000</v>
      </c>
      <c r="K23" s="2" t="s">
        <v>252</v>
      </c>
    </row>
    <row r="24" spans="1:19" x14ac:dyDescent="0.25">
      <c r="A24" s="1" t="s">
        <v>240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S38"/>
  <sheetViews>
    <sheetView topLeftCell="A7" workbookViewId="0">
      <selection activeCell="F22" sqref="F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218</v>
      </c>
      <c r="H11" s="3" t="s">
        <v>8</v>
      </c>
      <c r="I11" s="7" t="s">
        <v>9</v>
      </c>
      <c r="J11" s="8" t="s">
        <v>241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179</v>
      </c>
    </row>
    <row r="14" spans="1:10" x14ac:dyDescent="0.25">
      <c r="H14" s="3" t="s">
        <v>12</v>
      </c>
      <c r="I14" s="7" t="s">
        <v>9</v>
      </c>
      <c r="J14" s="10" t="s">
        <v>242</v>
      </c>
    </row>
    <row r="15" spans="1:10" x14ac:dyDescent="0.25">
      <c r="A15" s="2" t="s">
        <v>13</v>
      </c>
      <c r="B15" s="2" t="s">
        <v>219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44643</v>
      </c>
      <c r="C18" s="166" t="s">
        <v>243</v>
      </c>
      <c r="D18" s="18" t="s">
        <v>244</v>
      </c>
      <c r="E18" s="167" t="s">
        <v>52</v>
      </c>
      <c r="F18" s="20">
        <v>9</v>
      </c>
      <c r="G18" s="174">
        <v>195</v>
      </c>
      <c r="H18" s="407">
        <v>1600</v>
      </c>
      <c r="I18" s="408"/>
      <c r="J18" s="21">
        <f>G18*H18</f>
        <v>312000</v>
      </c>
      <c r="K18" s="39" t="s">
        <v>226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312000</v>
      </c>
      <c r="K19" s="39"/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312000</v>
      </c>
    </row>
    <row r="24" spans="1:19" x14ac:dyDescent="0.25">
      <c r="A24" s="1" t="s">
        <v>245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R38"/>
  <sheetViews>
    <sheetView topLeftCell="A16" workbookViewId="0">
      <selection activeCell="D29" sqref="D2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35.285156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0" width="11.85546875" style="2" bestFit="1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246</v>
      </c>
      <c r="G11" s="3" t="s">
        <v>8</v>
      </c>
      <c r="H11" s="7" t="s">
        <v>9</v>
      </c>
      <c r="I11" s="8" t="s">
        <v>248</v>
      </c>
    </row>
    <row r="12" spans="1:9" x14ac:dyDescent="0.25">
      <c r="B12" s="2" t="s">
        <v>247</v>
      </c>
      <c r="G12" s="3" t="s">
        <v>10</v>
      </c>
      <c r="H12" s="7" t="s">
        <v>9</v>
      </c>
      <c r="I12" s="9" t="s">
        <v>207</v>
      </c>
    </row>
    <row r="13" spans="1:9" x14ac:dyDescent="0.25">
      <c r="G13" s="3" t="s">
        <v>11</v>
      </c>
      <c r="H13" s="7" t="s">
        <v>9</v>
      </c>
      <c r="I13" s="9" t="s">
        <v>207</v>
      </c>
    </row>
    <row r="14" spans="1:9" x14ac:dyDescent="0.25">
      <c r="G14" s="3" t="s">
        <v>12</v>
      </c>
      <c r="H14" s="7" t="s">
        <v>9</v>
      </c>
      <c r="I14" s="10" t="s">
        <v>249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62" customFormat="1" ht="54" customHeight="1" x14ac:dyDescent="0.25">
      <c r="A18" s="15">
        <v>1</v>
      </c>
      <c r="B18" s="168">
        <v>44652</v>
      </c>
      <c r="C18" s="166"/>
      <c r="D18" s="18" t="s">
        <v>250</v>
      </c>
      <c r="E18" s="167" t="s">
        <v>116</v>
      </c>
      <c r="F18" s="49">
        <v>1</v>
      </c>
      <c r="G18" s="407">
        <v>800000</v>
      </c>
      <c r="H18" s="408"/>
      <c r="I18" s="21">
        <f>G18</f>
        <v>800000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800000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153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800000</v>
      </c>
      <c r="J23" s="152">
        <v>44657</v>
      </c>
    </row>
    <row r="24" spans="1:18" x14ac:dyDescent="0.25">
      <c r="A24" s="1" t="s">
        <v>251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06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R38"/>
  <sheetViews>
    <sheetView topLeftCell="A10" workbookViewId="0">
      <selection activeCell="D26" sqref="D26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5.285156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253</v>
      </c>
      <c r="G11" s="3" t="s">
        <v>8</v>
      </c>
      <c r="H11" s="7" t="s">
        <v>9</v>
      </c>
      <c r="I11" s="8" t="s">
        <v>254</v>
      </c>
    </row>
    <row r="12" spans="1:9" x14ac:dyDescent="0.25">
      <c r="G12" s="3" t="s">
        <v>10</v>
      </c>
      <c r="H12" s="7" t="s">
        <v>9</v>
      </c>
      <c r="I12" s="9" t="s">
        <v>207</v>
      </c>
    </row>
    <row r="13" spans="1:9" x14ac:dyDescent="0.25">
      <c r="G13" s="3" t="s">
        <v>11</v>
      </c>
      <c r="H13" s="7" t="s">
        <v>9</v>
      </c>
      <c r="I13" s="9" t="s">
        <v>207</v>
      </c>
    </row>
    <row r="14" spans="1:9" x14ac:dyDescent="0.25">
      <c r="G14" s="3" t="s">
        <v>12</v>
      </c>
      <c r="H14" s="7" t="s">
        <v>9</v>
      </c>
      <c r="I14" s="10" t="s">
        <v>255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62" customFormat="1" ht="63.75" customHeight="1" x14ac:dyDescent="0.25">
      <c r="A18" s="15">
        <v>1</v>
      </c>
      <c r="B18" s="168">
        <v>44642</v>
      </c>
      <c r="C18" s="166">
        <v>404915</v>
      </c>
      <c r="D18" s="18" t="s">
        <v>256</v>
      </c>
      <c r="E18" s="167" t="s">
        <v>259</v>
      </c>
      <c r="F18" s="20">
        <v>1</v>
      </c>
      <c r="G18" s="407">
        <v>5500000</v>
      </c>
      <c r="H18" s="408"/>
      <c r="I18" s="21">
        <f>G18</f>
        <v>5500000</v>
      </c>
      <c r="J18" s="39"/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5500000</v>
      </c>
      <c r="J19" s="39" t="s">
        <v>257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5500000</v>
      </c>
      <c r="J23" s="2" t="s">
        <v>258</v>
      </c>
    </row>
    <row r="24" spans="1:18" x14ac:dyDescent="0.25">
      <c r="A24" s="1" t="s">
        <v>260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06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40"/>
  <sheetViews>
    <sheetView topLeftCell="A13" workbookViewId="0">
      <selection activeCell="J19" sqref="J19"/>
    </sheetView>
  </sheetViews>
  <sheetFormatPr defaultRowHeight="15" x14ac:dyDescent="0.25"/>
  <cols>
    <col min="1" max="1" width="4.85546875" style="59" customWidth="1"/>
    <col min="2" max="2" width="11.140625" style="59" customWidth="1"/>
    <col min="3" max="3" width="26.5703125" style="59" customWidth="1"/>
    <col min="4" max="4" width="13.85546875" style="59" customWidth="1"/>
    <col min="5" max="5" width="6.7109375" style="59" customWidth="1"/>
    <col min="6" max="6" width="13.5703125" style="60" customWidth="1"/>
    <col min="7" max="7" width="1.7109375" style="60" customWidth="1"/>
    <col min="8" max="8" width="18.5703125" style="59" customWidth="1"/>
    <col min="9" max="10" width="9.140625" style="59"/>
    <col min="11" max="11" width="10.5703125" style="59" bestFit="1" customWidth="1"/>
    <col min="12" max="16384" width="9.140625" style="59"/>
  </cols>
  <sheetData>
    <row r="2" spans="1:14" x14ac:dyDescent="0.25">
      <c r="A2" s="58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  <c r="B6" s="4"/>
    </row>
    <row r="7" spans="1:14" x14ac:dyDescent="0.25">
      <c r="A7" s="4" t="s">
        <v>5</v>
      </c>
      <c r="B7" s="4"/>
    </row>
    <row r="9" spans="1:14" ht="15.75" thickBot="1" x14ac:dyDescent="0.3">
      <c r="A9" s="61"/>
      <c r="B9" s="61"/>
      <c r="C9" s="61"/>
      <c r="D9" s="61"/>
      <c r="E9" s="61"/>
      <c r="F9" s="62"/>
      <c r="G9" s="62"/>
      <c r="H9" s="61"/>
    </row>
    <row r="10" spans="1:14" ht="21.75" thickBot="1" x14ac:dyDescent="0.4">
      <c r="A10" s="421" t="s">
        <v>6</v>
      </c>
      <c r="B10" s="422"/>
      <c r="C10" s="422"/>
      <c r="D10" s="422"/>
      <c r="E10" s="422"/>
      <c r="F10" s="422"/>
      <c r="G10" s="422"/>
      <c r="H10" s="423"/>
    </row>
    <row r="12" spans="1:14" x14ac:dyDescent="0.25">
      <c r="A12" s="59" t="s">
        <v>7</v>
      </c>
      <c r="B12" s="59" t="s">
        <v>54</v>
      </c>
      <c r="F12" s="60" t="s">
        <v>8</v>
      </c>
      <c r="G12" s="63" t="s">
        <v>9</v>
      </c>
      <c r="H12" s="8" t="s">
        <v>60</v>
      </c>
    </row>
    <row r="13" spans="1:14" x14ac:dyDescent="0.25">
      <c r="B13" s="64"/>
      <c r="C13" s="64"/>
      <c r="F13" s="60" t="s">
        <v>10</v>
      </c>
      <c r="G13" s="63" t="s">
        <v>9</v>
      </c>
      <c r="H13" s="9" t="s">
        <v>45</v>
      </c>
      <c r="N13" s="59" t="s">
        <v>26</v>
      </c>
    </row>
    <row r="14" spans="1:14" x14ac:dyDescent="0.25">
      <c r="B14" s="64"/>
      <c r="C14" s="64"/>
      <c r="F14" s="60" t="s">
        <v>11</v>
      </c>
      <c r="G14" s="63" t="s">
        <v>9</v>
      </c>
      <c r="H14" s="9" t="s">
        <v>46</v>
      </c>
    </row>
    <row r="15" spans="1:14" x14ac:dyDescent="0.25">
      <c r="A15" s="59" t="s">
        <v>13</v>
      </c>
      <c r="B15" s="65" t="s">
        <v>14</v>
      </c>
      <c r="F15" s="60" t="s">
        <v>12</v>
      </c>
      <c r="G15" s="63" t="s">
        <v>9</v>
      </c>
      <c r="H15" s="90" t="s">
        <v>56</v>
      </c>
    </row>
    <row r="16" spans="1:14" ht="15.75" thickBot="1" x14ac:dyDescent="0.3"/>
    <row r="17" spans="1:17" x14ac:dyDescent="0.25">
      <c r="A17" s="66" t="s">
        <v>15</v>
      </c>
      <c r="B17" s="67" t="s">
        <v>16</v>
      </c>
      <c r="C17" s="67" t="s">
        <v>18</v>
      </c>
      <c r="D17" s="67" t="s">
        <v>19</v>
      </c>
      <c r="E17" s="67" t="s">
        <v>39</v>
      </c>
      <c r="F17" s="424" t="s">
        <v>22</v>
      </c>
      <c r="G17" s="425"/>
      <c r="H17" s="68" t="s">
        <v>23</v>
      </c>
    </row>
    <row r="18" spans="1:17" ht="40.5" customHeight="1" x14ac:dyDescent="0.25">
      <c r="A18" s="69">
        <v>1</v>
      </c>
      <c r="C18" s="70" t="s">
        <v>58</v>
      </c>
      <c r="D18" s="71" t="s">
        <v>57</v>
      </c>
      <c r="E18" s="71">
        <v>1</v>
      </c>
      <c r="F18" s="426">
        <v>2000000</v>
      </c>
      <c r="G18" s="427"/>
      <c r="H18" s="72">
        <f>F18</f>
        <v>2000000</v>
      </c>
      <c r="K18" s="60"/>
      <c r="M18" s="73"/>
    </row>
    <row r="19" spans="1:17" ht="21" customHeight="1" x14ac:dyDescent="0.25">
      <c r="A19" s="428" t="s">
        <v>24</v>
      </c>
      <c r="B19" s="429"/>
      <c r="C19" s="429"/>
      <c r="D19" s="429"/>
      <c r="E19" s="429"/>
      <c r="F19" s="429"/>
      <c r="G19" s="430"/>
      <c r="H19" s="74">
        <f>SUM(H18:H18)</f>
        <v>2000000</v>
      </c>
    </row>
    <row r="20" spans="1:17" x14ac:dyDescent="0.25">
      <c r="A20" s="75"/>
      <c r="B20" s="75"/>
      <c r="C20" s="75"/>
      <c r="D20" s="75"/>
      <c r="E20" s="75"/>
      <c r="F20" s="77"/>
      <c r="G20" s="77"/>
      <c r="H20" s="76"/>
    </row>
    <row r="21" spans="1:17" x14ac:dyDescent="0.25">
      <c r="D21" s="58"/>
      <c r="E21" s="58"/>
      <c r="F21" s="78" t="s">
        <v>55</v>
      </c>
      <c r="G21" s="78"/>
      <c r="H21" s="79">
        <v>0</v>
      </c>
      <c r="I21" s="80"/>
      <c r="Q21" s="59" t="s">
        <v>26</v>
      </c>
    </row>
    <row r="22" spans="1:17" ht="15.75" thickBot="1" x14ac:dyDescent="0.3">
      <c r="D22" s="58"/>
      <c r="E22" s="58"/>
      <c r="F22" s="81" t="s">
        <v>27</v>
      </c>
      <c r="G22" s="81"/>
      <c r="H22" s="82">
        <v>0</v>
      </c>
      <c r="I22" s="80"/>
    </row>
    <row r="23" spans="1:17" x14ac:dyDescent="0.25">
      <c r="D23" s="58"/>
      <c r="E23" s="58"/>
      <c r="F23" s="83" t="s">
        <v>28</v>
      </c>
      <c r="G23" s="83"/>
      <c r="H23" s="84">
        <f>H19+H20-H21</f>
        <v>2000000</v>
      </c>
    </row>
    <row r="24" spans="1:17" x14ac:dyDescent="0.25">
      <c r="A24" s="58" t="s">
        <v>59</v>
      </c>
      <c r="D24" s="58"/>
      <c r="E24" s="58"/>
      <c r="F24" s="83"/>
      <c r="G24" s="83"/>
      <c r="H24" s="84"/>
    </row>
    <row r="25" spans="1:17" x14ac:dyDescent="0.25">
      <c r="D25" s="58"/>
      <c r="E25" s="58"/>
      <c r="F25" s="83"/>
      <c r="G25" s="83"/>
      <c r="H25" s="84"/>
    </row>
    <row r="26" spans="1:17" ht="15.75" x14ac:dyDescent="0.25">
      <c r="A26" s="34" t="s">
        <v>29</v>
      </c>
    </row>
    <row r="27" spans="1:17" ht="15.75" x14ac:dyDescent="0.25">
      <c r="A27" s="35" t="s">
        <v>30</v>
      </c>
      <c r="B27" s="58"/>
      <c r="C27" s="58"/>
    </row>
    <row r="28" spans="1:17" ht="15.75" x14ac:dyDescent="0.25">
      <c r="A28" s="35" t="s">
        <v>31</v>
      </c>
      <c r="B28" s="58"/>
    </row>
    <row r="29" spans="1:17" ht="15.75" x14ac:dyDescent="0.25">
      <c r="A29" s="36" t="s">
        <v>32</v>
      </c>
      <c r="B29" s="85"/>
      <c r="C29" s="86"/>
    </row>
    <row r="30" spans="1:17" ht="15.75" x14ac:dyDescent="0.25">
      <c r="A30" s="38" t="s">
        <v>33</v>
      </c>
      <c r="B30" s="87"/>
      <c r="C30" s="85"/>
    </row>
    <row r="31" spans="1:17" x14ac:dyDescent="0.25">
      <c r="A31" s="85"/>
      <c r="B31" s="85"/>
      <c r="C31" s="85"/>
    </row>
    <row r="32" spans="1:17" x14ac:dyDescent="0.25">
      <c r="A32" s="87"/>
      <c r="B32" s="87"/>
      <c r="C32" s="88"/>
    </row>
    <row r="33" spans="6:8" x14ac:dyDescent="0.25">
      <c r="F33" s="89" t="s">
        <v>34</v>
      </c>
      <c r="G33" s="431" t="str">
        <f>+H13</f>
        <v xml:space="preserve"> 01 April 2022</v>
      </c>
      <c r="H33" s="432"/>
    </row>
    <row r="40" spans="6:8" ht="15.75" x14ac:dyDescent="0.25">
      <c r="F40" s="420" t="s">
        <v>35</v>
      </c>
      <c r="G40" s="420"/>
      <c r="H40" s="420"/>
    </row>
  </sheetData>
  <mergeCells count="6">
    <mergeCell ref="F40:H40"/>
    <mergeCell ref="A10:H10"/>
    <mergeCell ref="F17:G17"/>
    <mergeCell ref="F18:G18"/>
    <mergeCell ref="A19:G19"/>
    <mergeCell ref="G33:H33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S38"/>
  <sheetViews>
    <sheetView topLeftCell="A7" workbookViewId="0">
      <selection activeCell="M19" sqref="M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8" t="s">
        <v>263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264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44633</v>
      </c>
      <c r="C18" s="166" t="s">
        <v>265</v>
      </c>
      <c r="D18" s="18" t="s">
        <v>266</v>
      </c>
      <c r="E18" s="167" t="s">
        <v>220</v>
      </c>
      <c r="F18" s="20">
        <v>2</v>
      </c>
      <c r="G18" s="174">
        <v>50</v>
      </c>
      <c r="H18" s="407">
        <v>4500</v>
      </c>
      <c r="I18" s="408"/>
      <c r="J18" s="21">
        <f>G18*H18</f>
        <v>225000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225000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F14" sqref="F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269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270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44" customFormat="1" ht="54" customHeight="1" x14ac:dyDescent="0.25">
      <c r="A18" s="15">
        <v>1</v>
      </c>
      <c r="B18" s="249">
        <v>44633</v>
      </c>
      <c r="C18" s="247" t="s">
        <v>271</v>
      </c>
      <c r="D18" s="18" t="s">
        <v>272</v>
      </c>
      <c r="E18" s="248" t="s">
        <v>220</v>
      </c>
      <c r="F18" s="251">
        <v>8</v>
      </c>
      <c r="G18" s="174">
        <v>225</v>
      </c>
      <c r="H18" s="407">
        <v>4000</v>
      </c>
      <c r="I18" s="408"/>
      <c r="J18" s="252">
        <f>G18*H18</f>
        <v>900000</v>
      </c>
      <c r="K18" s="244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900000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900000</v>
      </c>
    </row>
    <row r="24" spans="1:19" x14ac:dyDescent="0.25">
      <c r="A24" s="1" t="s">
        <v>273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S38"/>
  <sheetViews>
    <sheetView topLeftCell="A10" workbookViewId="0">
      <selection activeCell="L32" sqref="L3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275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276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44653</v>
      </c>
      <c r="C18" s="166" t="s">
        <v>277</v>
      </c>
      <c r="D18" s="18" t="s">
        <v>278</v>
      </c>
      <c r="E18" s="167" t="s">
        <v>220</v>
      </c>
      <c r="F18" s="20">
        <v>18</v>
      </c>
      <c r="G18" s="174">
        <v>164</v>
      </c>
      <c r="H18" s="407">
        <v>4000</v>
      </c>
      <c r="I18" s="408"/>
      <c r="J18" s="21">
        <f>G18*H18</f>
        <v>656000</v>
      </c>
      <c r="K18" s="16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656000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656000</v>
      </c>
    </row>
    <row r="24" spans="1:19" x14ac:dyDescent="0.25">
      <c r="A24" s="1" t="s">
        <v>279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S38"/>
  <sheetViews>
    <sheetView topLeftCell="A10" workbookViewId="0">
      <selection activeCell="K23" sqref="K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280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281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44653</v>
      </c>
      <c r="C18" s="166" t="s">
        <v>282</v>
      </c>
      <c r="D18" s="18" t="s">
        <v>283</v>
      </c>
      <c r="E18" s="167" t="s">
        <v>220</v>
      </c>
      <c r="F18" s="20">
        <v>45</v>
      </c>
      <c r="G18" s="174">
        <v>201</v>
      </c>
      <c r="H18" s="407">
        <v>4000</v>
      </c>
      <c r="I18" s="408"/>
      <c r="J18" s="21">
        <f>G18*H18</f>
        <v>804000</v>
      </c>
      <c r="K18" s="16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804000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804000</v>
      </c>
      <c r="K23" s="2" t="s">
        <v>332</v>
      </c>
    </row>
    <row r="24" spans="1:19" x14ac:dyDescent="0.25">
      <c r="A24" s="1" t="s">
        <v>284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S38"/>
  <sheetViews>
    <sheetView topLeftCell="A7" workbookViewId="0">
      <selection activeCell="K23" sqref="K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285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286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44655</v>
      </c>
      <c r="C18" s="166" t="s">
        <v>287</v>
      </c>
      <c r="D18" s="18" t="s">
        <v>278</v>
      </c>
      <c r="E18" s="167" t="s">
        <v>220</v>
      </c>
      <c r="F18" s="20">
        <v>6</v>
      </c>
      <c r="G18" s="174">
        <v>73</v>
      </c>
      <c r="H18" s="407">
        <v>4000</v>
      </c>
      <c r="I18" s="408"/>
      <c r="J18" s="21">
        <f>G18*H18</f>
        <v>292000</v>
      </c>
      <c r="K18" s="16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292000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292000</v>
      </c>
      <c r="K23" s="2" t="s">
        <v>332</v>
      </c>
    </row>
    <row r="24" spans="1:19" x14ac:dyDescent="0.25">
      <c r="A24" s="1" t="s">
        <v>288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S38"/>
  <sheetViews>
    <sheetView topLeftCell="A7" workbookViewId="0">
      <selection activeCell="B11" sqref="B1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292</v>
      </c>
      <c r="H11" s="3" t="s">
        <v>8</v>
      </c>
      <c r="I11" s="7" t="s">
        <v>9</v>
      </c>
      <c r="J11" s="8" t="s">
        <v>290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291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44655</v>
      </c>
      <c r="C18" s="166" t="s">
        <v>293</v>
      </c>
      <c r="D18" s="18" t="s">
        <v>294</v>
      </c>
      <c r="E18" s="167" t="s">
        <v>220</v>
      </c>
      <c r="F18" s="20">
        <v>2</v>
      </c>
      <c r="G18" s="174">
        <v>404</v>
      </c>
      <c r="H18" s="407">
        <v>4000</v>
      </c>
      <c r="I18" s="408"/>
      <c r="J18" s="21">
        <f>G18*H18</f>
        <v>1616000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1616000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1616000</v>
      </c>
    </row>
    <row r="24" spans="1:19" x14ac:dyDescent="0.25">
      <c r="A24" s="1" t="s">
        <v>295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S38"/>
  <sheetViews>
    <sheetView topLeftCell="A7" workbookViewId="0">
      <selection activeCell="D16" sqref="D16:D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11.85546875" style="2" bestFit="1" customWidth="1"/>
    <col min="12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296</v>
      </c>
      <c r="H11" s="3" t="s">
        <v>8</v>
      </c>
      <c r="I11" s="7" t="s">
        <v>9</v>
      </c>
      <c r="J11" s="8" t="s">
        <v>298</v>
      </c>
    </row>
    <row r="12" spans="1:10" x14ac:dyDescent="0.25">
      <c r="B12" s="2" t="s">
        <v>43</v>
      </c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299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44655</v>
      </c>
      <c r="C18" s="166"/>
      <c r="D18" s="18" t="s">
        <v>297</v>
      </c>
      <c r="E18" s="181" t="s">
        <v>220</v>
      </c>
      <c r="F18" s="20">
        <v>2</v>
      </c>
      <c r="G18" s="174">
        <v>24</v>
      </c>
      <c r="H18" s="407">
        <v>7000</v>
      </c>
      <c r="I18" s="408"/>
      <c r="J18" s="21">
        <f>G18*H18</f>
        <v>168000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168000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168000</v>
      </c>
      <c r="K23" s="152">
        <v>44658</v>
      </c>
    </row>
    <row r="24" spans="1:19" x14ac:dyDescent="0.25">
      <c r="A24" s="1" t="s">
        <v>300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S38"/>
  <sheetViews>
    <sheetView topLeftCell="A13" workbookViewId="0">
      <selection activeCell="N28" sqref="N2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8" t="s">
        <v>301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302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 t="s">
        <v>303</v>
      </c>
      <c r="C18" s="166"/>
      <c r="D18" s="18" t="s">
        <v>304</v>
      </c>
      <c r="E18" s="167" t="s">
        <v>220</v>
      </c>
      <c r="F18" s="20">
        <v>1</v>
      </c>
      <c r="G18" s="174">
        <v>50</v>
      </c>
      <c r="H18" s="407">
        <v>4500</v>
      </c>
      <c r="I18" s="408"/>
      <c r="J18" s="21">
        <f>G18*H18</f>
        <v>225000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225000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S39"/>
  <sheetViews>
    <sheetView topLeftCell="A13" workbookViewId="0">
      <selection activeCell="M20" sqref="M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305</v>
      </c>
      <c r="H11" s="3" t="s">
        <v>8</v>
      </c>
      <c r="I11" s="7" t="s">
        <v>9</v>
      </c>
      <c r="J11" s="8" t="s">
        <v>306</v>
      </c>
    </row>
    <row r="12" spans="1:10" x14ac:dyDescent="0.25">
      <c r="B12" s="2" t="s">
        <v>247</v>
      </c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307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437">
        <v>44649</v>
      </c>
      <c r="C18" s="166"/>
      <c r="D18" s="48" t="s">
        <v>308</v>
      </c>
      <c r="E18" s="444" t="s">
        <v>309</v>
      </c>
      <c r="F18" s="20">
        <v>2</v>
      </c>
      <c r="G18" s="49">
        <v>110</v>
      </c>
      <c r="H18" s="407">
        <v>3600</v>
      </c>
      <c r="I18" s="408"/>
      <c r="J18" s="21">
        <f>G18*H18</f>
        <v>396000</v>
      </c>
    </row>
    <row r="19" spans="1:19" s="189" customFormat="1" ht="54" customHeight="1" x14ac:dyDescent="0.25">
      <c r="A19" s="15">
        <v>2</v>
      </c>
      <c r="B19" s="448"/>
      <c r="C19" s="190"/>
      <c r="D19" s="18" t="s">
        <v>117</v>
      </c>
      <c r="E19" s="446"/>
      <c r="F19" s="20">
        <v>1</v>
      </c>
      <c r="G19" s="174">
        <v>1</v>
      </c>
      <c r="H19" s="407">
        <v>200000</v>
      </c>
      <c r="I19" s="408"/>
      <c r="J19" s="21">
        <f>G19*H19</f>
        <v>200000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J18+J19</f>
        <v>596000</v>
      </c>
    </row>
    <row r="21" spans="1:19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596000</v>
      </c>
      <c r="K24" s="2" t="s">
        <v>543</v>
      </c>
    </row>
    <row r="25" spans="1:19" x14ac:dyDescent="0.25">
      <c r="A25" s="1" t="s">
        <v>358</v>
      </c>
      <c r="E25" s="1"/>
      <c r="F25" s="1"/>
      <c r="G25" s="1"/>
      <c r="H25" s="31"/>
      <c r="I25" s="31"/>
      <c r="J25" s="32"/>
    </row>
    <row r="26" spans="1:19" ht="10.5" customHeight="1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ht="8.25" customHeight="1" x14ac:dyDescent="0.25">
      <c r="A32" s="39"/>
      <c r="B32" s="39"/>
      <c r="C32" s="39"/>
      <c r="D32" s="39"/>
    </row>
    <row r="33" spans="8:10" x14ac:dyDescent="0.25">
      <c r="H33" s="40" t="s">
        <v>34</v>
      </c>
      <c r="I33" s="412" t="str">
        <f>+J12</f>
        <v xml:space="preserve"> 06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9">
    <mergeCell ref="H39:J39"/>
    <mergeCell ref="A9:J9"/>
    <mergeCell ref="H17:I17"/>
    <mergeCell ref="H18:I18"/>
    <mergeCell ref="A20:I20"/>
    <mergeCell ref="I33:J33"/>
    <mergeCell ref="H19:I19"/>
    <mergeCell ref="B18:B19"/>
    <mergeCell ref="E18:E19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S38"/>
  <sheetViews>
    <sheetView topLeftCell="A10" workbookViewId="0">
      <selection activeCell="K23" sqref="K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310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311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44656</v>
      </c>
      <c r="C18" s="166"/>
      <c r="D18" s="18" t="s">
        <v>312</v>
      </c>
      <c r="E18" s="167" t="s">
        <v>220</v>
      </c>
      <c r="F18" s="20">
        <v>2</v>
      </c>
      <c r="G18" s="174">
        <v>50</v>
      </c>
      <c r="H18" s="407">
        <v>4000</v>
      </c>
      <c r="I18" s="408"/>
      <c r="J18" s="21">
        <f>G18*H18</f>
        <v>200000</v>
      </c>
      <c r="K18" s="16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200000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200000</v>
      </c>
      <c r="K23" s="2" t="s">
        <v>332</v>
      </c>
    </row>
    <row r="24" spans="1:19" x14ac:dyDescent="0.25">
      <c r="A24" s="1" t="s">
        <v>289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R39"/>
  <sheetViews>
    <sheetView topLeftCell="A10" zoomScale="98" zoomScaleNormal="98" workbookViewId="0">
      <selection activeCell="I22" sqref="I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42578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74</v>
      </c>
      <c r="G11" s="3" t="s">
        <v>8</v>
      </c>
      <c r="H11" s="7" t="s">
        <v>9</v>
      </c>
      <c r="I11" s="8" t="s">
        <v>72</v>
      </c>
    </row>
    <row r="12" spans="1:9" x14ac:dyDescent="0.25">
      <c r="G12" s="3" t="s">
        <v>10</v>
      </c>
      <c r="H12" s="7" t="s">
        <v>9</v>
      </c>
      <c r="I12" s="9" t="s">
        <v>45</v>
      </c>
    </row>
    <row r="13" spans="1:9" x14ac:dyDescent="0.25">
      <c r="G13" s="3" t="s">
        <v>11</v>
      </c>
      <c r="H13" s="7" t="s">
        <v>9</v>
      </c>
      <c r="I13" s="9" t="s">
        <v>46</v>
      </c>
    </row>
    <row r="14" spans="1:9" x14ac:dyDescent="0.25">
      <c r="G14" s="3" t="s">
        <v>12</v>
      </c>
      <c r="H14" s="7" t="s">
        <v>9</v>
      </c>
      <c r="I14" s="144" t="s">
        <v>73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91" customFormat="1" ht="40.5" customHeight="1" x14ac:dyDescent="0.25">
      <c r="A18" s="15">
        <v>1</v>
      </c>
      <c r="B18" s="437">
        <v>44633</v>
      </c>
      <c r="C18" s="146" t="s">
        <v>75</v>
      </c>
      <c r="D18" s="18" t="s">
        <v>78</v>
      </c>
      <c r="E18" s="147" t="s">
        <v>77</v>
      </c>
      <c r="F18" s="148">
        <v>1</v>
      </c>
      <c r="G18" s="435">
        <v>9600000</v>
      </c>
      <c r="H18" s="436"/>
      <c r="I18" s="150">
        <f>G18</f>
        <v>9600000</v>
      </c>
    </row>
    <row r="19" spans="1:18" s="91" customFormat="1" ht="40.5" customHeight="1" x14ac:dyDescent="0.25">
      <c r="A19" s="15"/>
      <c r="B19" s="438"/>
      <c r="C19" s="146" t="s">
        <v>76</v>
      </c>
      <c r="D19" s="18" t="s">
        <v>79</v>
      </c>
      <c r="E19" s="149" t="s">
        <v>80</v>
      </c>
      <c r="F19" s="148">
        <v>1</v>
      </c>
      <c r="G19" s="433">
        <v>300000</v>
      </c>
      <c r="H19" s="434"/>
      <c r="I19" s="150">
        <f>G19</f>
        <v>300000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9900000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6700000</v>
      </c>
      <c r="J22" s="152">
        <v>44635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3200000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3200000</v>
      </c>
    </row>
    <row r="25" spans="1:18" x14ac:dyDescent="0.25">
      <c r="A25" s="1" t="s">
        <v>81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01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8">
    <mergeCell ref="G39:I39"/>
    <mergeCell ref="G19:H19"/>
    <mergeCell ref="G18:H18"/>
    <mergeCell ref="A9:I9"/>
    <mergeCell ref="G17:H17"/>
    <mergeCell ref="B18:B19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2:S38"/>
  <sheetViews>
    <sheetView topLeftCell="A13" workbookViewId="0">
      <selection activeCell="J23" sqref="J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313</v>
      </c>
    </row>
    <row r="12" spans="1:10" x14ac:dyDescent="0.25">
      <c r="H12" s="3" t="s">
        <v>10</v>
      </c>
      <c r="I12" s="7" t="s">
        <v>9</v>
      </c>
      <c r="J12" s="9" t="s">
        <v>207</v>
      </c>
    </row>
    <row r="13" spans="1:10" x14ac:dyDescent="0.25">
      <c r="H13" s="3" t="s">
        <v>11</v>
      </c>
      <c r="I13" s="7" t="s">
        <v>9</v>
      </c>
      <c r="J13" s="9" t="s">
        <v>207</v>
      </c>
    </row>
    <row r="14" spans="1:10" x14ac:dyDescent="0.25">
      <c r="H14" s="3" t="s">
        <v>12</v>
      </c>
      <c r="I14" s="7" t="s">
        <v>9</v>
      </c>
      <c r="J14" s="10" t="s">
        <v>314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62" customFormat="1" ht="54" customHeight="1" x14ac:dyDescent="0.25">
      <c r="A18" s="15">
        <v>1</v>
      </c>
      <c r="B18" s="168">
        <v>44657</v>
      </c>
      <c r="C18" s="166"/>
      <c r="D18" s="18" t="s">
        <v>315</v>
      </c>
      <c r="E18" s="167" t="s">
        <v>220</v>
      </c>
      <c r="F18" s="20">
        <v>12</v>
      </c>
      <c r="G18" s="174">
        <v>206</v>
      </c>
      <c r="H18" s="407">
        <v>4000</v>
      </c>
      <c r="I18" s="408"/>
      <c r="J18" s="21">
        <f>G18*H18</f>
        <v>824000</v>
      </c>
      <c r="K18" s="16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824000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824000</v>
      </c>
      <c r="K23" s="2" t="s">
        <v>332</v>
      </c>
    </row>
    <row r="24" spans="1:19" x14ac:dyDescent="0.25">
      <c r="A24" s="1" t="s">
        <v>316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06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S42"/>
  <sheetViews>
    <sheetView topLeftCell="A13" workbookViewId="0">
      <selection activeCell="D22" sqref="D2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3" width="9.140625" style="2"/>
    <col min="14" max="14" width="14.5703125" style="2" bestFit="1" customWidth="1"/>
    <col min="15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317</v>
      </c>
      <c r="H12" s="3" t="s">
        <v>8</v>
      </c>
      <c r="I12" s="7" t="s">
        <v>9</v>
      </c>
      <c r="J12" s="8" t="s">
        <v>324</v>
      </c>
    </row>
    <row r="13" spans="1:10" x14ac:dyDescent="0.25">
      <c r="B13" s="2" t="s">
        <v>318</v>
      </c>
      <c r="H13" s="3" t="s">
        <v>10</v>
      </c>
      <c r="I13" s="7" t="s">
        <v>9</v>
      </c>
      <c r="J13" s="9" t="s">
        <v>207</v>
      </c>
    </row>
    <row r="14" spans="1:10" x14ac:dyDescent="0.25">
      <c r="H14" s="3" t="s">
        <v>11</v>
      </c>
      <c r="I14" s="7" t="s">
        <v>9</v>
      </c>
      <c r="J14" s="9" t="s">
        <v>207</v>
      </c>
    </row>
    <row r="15" spans="1:10" x14ac:dyDescent="0.25">
      <c r="H15" s="3" t="s">
        <v>12</v>
      </c>
      <c r="I15" s="7" t="s">
        <v>9</v>
      </c>
      <c r="J15" s="10" t="s">
        <v>325</v>
      </c>
    </row>
    <row r="16" spans="1:10" x14ac:dyDescent="0.25">
      <c r="A16" s="2" t="s">
        <v>13</v>
      </c>
      <c r="B16" s="2" t="s">
        <v>319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  <c r="N18" s="2" t="s">
        <v>357</v>
      </c>
    </row>
    <row r="19" spans="1:19" ht="49.5" customHeight="1" x14ac:dyDescent="0.25">
      <c r="A19" s="15">
        <v>1</v>
      </c>
      <c r="B19" s="164">
        <v>44649</v>
      </c>
      <c r="C19" s="169"/>
      <c r="D19" s="48" t="s">
        <v>326</v>
      </c>
      <c r="E19" s="167" t="s">
        <v>320</v>
      </c>
      <c r="F19" s="49">
        <v>89</v>
      </c>
      <c r="G19" s="50">
        <v>1318</v>
      </c>
      <c r="H19" s="407">
        <v>7500</v>
      </c>
      <c r="I19" s="408"/>
      <c r="J19" s="21">
        <f>G19*H19</f>
        <v>9885000</v>
      </c>
      <c r="K19" s="2" t="s">
        <v>327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J19</f>
        <v>9885000</v>
      </c>
      <c r="L20" s="2" t="s">
        <v>321</v>
      </c>
      <c r="M20" s="2">
        <v>7500</v>
      </c>
      <c r="N20" s="51">
        <f>G19*M20</f>
        <v>9885000</v>
      </c>
    </row>
    <row r="21" spans="1:19" x14ac:dyDescent="0.25">
      <c r="A21" s="419"/>
      <c r="B21" s="419"/>
      <c r="C21" s="419"/>
      <c r="D21" s="419"/>
      <c r="E21" s="163"/>
      <c r="F21" s="163"/>
      <c r="G21" s="163"/>
      <c r="H21" s="53"/>
      <c r="I21" s="53"/>
      <c r="J21" s="54"/>
      <c r="L21" s="2" t="s">
        <v>322</v>
      </c>
      <c r="M21" s="2">
        <v>5500</v>
      </c>
      <c r="N21" s="51">
        <f>G19*M21</f>
        <v>7249000</v>
      </c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L22" s="2" t="s">
        <v>323</v>
      </c>
      <c r="N22" s="55">
        <f>N20-N21</f>
        <v>2636000</v>
      </c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9885000</v>
      </c>
    </row>
    <row r="25" spans="1:19" x14ac:dyDescent="0.25">
      <c r="A25" s="1" t="s">
        <v>328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06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A20:I20"/>
    <mergeCell ref="A21:D21"/>
    <mergeCell ref="I35:J35"/>
    <mergeCell ref="H42:J42"/>
    <mergeCell ref="A10:J10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S38"/>
  <sheetViews>
    <sheetView topLeftCell="A22" workbookViewId="0">
      <selection activeCell="J17" sqref="J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333</v>
      </c>
      <c r="H11" s="3" t="s">
        <v>8</v>
      </c>
      <c r="I11" s="7" t="s">
        <v>9</v>
      </c>
      <c r="J11" s="8" t="s">
        <v>334</v>
      </c>
    </row>
    <row r="12" spans="1:10" x14ac:dyDescent="0.25">
      <c r="H12" s="3" t="s">
        <v>10</v>
      </c>
      <c r="I12" s="7" t="s">
        <v>9</v>
      </c>
      <c r="J12" s="9" t="s">
        <v>335</v>
      </c>
    </row>
    <row r="13" spans="1:10" x14ac:dyDescent="0.25">
      <c r="H13" s="3" t="s">
        <v>11</v>
      </c>
      <c r="I13" s="7" t="s">
        <v>9</v>
      </c>
      <c r="J13" s="9" t="s">
        <v>336</v>
      </c>
    </row>
    <row r="14" spans="1:10" x14ac:dyDescent="0.25">
      <c r="H14" s="3" t="s">
        <v>12</v>
      </c>
      <c r="I14" s="7" t="s">
        <v>9</v>
      </c>
      <c r="J14" s="10" t="s">
        <v>337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3" t="s">
        <v>21</v>
      </c>
      <c r="H17" s="405" t="s">
        <v>22</v>
      </c>
      <c r="I17" s="406"/>
      <c r="J17" s="14" t="s">
        <v>23</v>
      </c>
    </row>
    <row r="18" spans="1:19" s="176" customFormat="1" ht="54" customHeight="1" x14ac:dyDescent="0.25">
      <c r="A18" s="15">
        <v>1</v>
      </c>
      <c r="B18" s="179">
        <v>44641</v>
      </c>
      <c r="C18" s="177" t="s">
        <v>338</v>
      </c>
      <c r="D18" s="18" t="s">
        <v>343</v>
      </c>
      <c r="E18" s="178" t="s">
        <v>52</v>
      </c>
      <c r="F18" s="49">
        <v>15</v>
      </c>
      <c r="G18" s="49">
        <v>525</v>
      </c>
      <c r="H18" s="407">
        <v>1575000</v>
      </c>
      <c r="I18" s="408"/>
      <c r="J18" s="21">
        <f>H18</f>
        <v>1575000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1575000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1575000</v>
      </c>
    </row>
    <row r="24" spans="1:19" x14ac:dyDescent="0.25">
      <c r="A24" s="1" t="s">
        <v>339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S38"/>
  <sheetViews>
    <sheetView topLeftCell="A30" workbookViewId="0">
      <selection activeCell="J17" sqref="J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6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333</v>
      </c>
      <c r="H11" s="3" t="s">
        <v>8</v>
      </c>
      <c r="I11" s="7" t="s">
        <v>9</v>
      </c>
      <c r="J11" s="8" t="s">
        <v>340</v>
      </c>
    </row>
    <row r="12" spans="1:10" x14ac:dyDescent="0.25">
      <c r="H12" s="3" t="s">
        <v>10</v>
      </c>
      <c r="I12" s="7" t="s">
        <v>9</v>
      </c>
      <c r="J12" s="9" t="s">
        <v>335</v>
      </c>
    </row>
    <row r="13" spans="1:10" x14ac:dyDescent="0.25">
      <c r="H13" s="3" t="s">
        <v>11</v>
      </c>
      <c r="I13" s="7" t="s">
        <v>9</v>
      </c>
      <c r="J13" s="9" t="s">
        <v>336</v>
      </c>
    </row>
    <row r="14" spans="1:10" x14ac:dyDescent="0.25">
      <c r="H14" s="3" t="s">
        <v>12</v>
      </c>
      <c r="I14" s="7" t="s">
        <v>9</v>
      </c>
      <c r="J14" s="10" t="s">
        <v>341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3" t="s">
        <v>21</v>
      </c>
      <c r="H17" s="405" t="s">
        <v>22</v>
      </c>
      <c r="I17" s="406"/>
      <c r="J17" s="14" t="s">
        <v>23</v>
      </c>
    </row>
    <row r="18" spans="1:19" s="176" customFormat="1" ht="54" customHeight="1" x14ac:dyDescent="0.25">
      <c r="A18" s="15">
        <v>1</v>
      </c>
      <c r="B18" s="179">
        <v>44629</v>
      </c>
      <c r="C18" s="177" t="s">
        <v>342</v>
      </c>
      <c r="D18" s="18" t="s">
        <v>344</v>
      </c>
      <c r="E18" s="178" t="s">
        <v>92</v>
      </c>
      <c r="F18" s="49">
        <v>52</v>
      </c>
      <c r="G18" s="49">
        <v>711</v>
      </c>
      <c r="H18" s="407">
        <v>2844000</v>
      </c>
      <c r="I18" s="408"/>
      <c r="J18" s="21">
        <f>H18</f>
        <v>2844000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2844000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2844000</v>
      </c>
    </row>
    <row r="24" spans="1:19" x14ac:dyDescent="0.25">
      <c r="A24" s="1" t="s">
        <v>345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07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28" workbookViewId="0">
      <selection activeCell="G47" sqref="G4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333</v>
      </c>
      <c r="G11" s="3" t="s">
        <v>8</v>
      </c>
      <c r="H11" s="7" t="s">
        <v>9</v>
      </c>
      <c r="I11" s="8" t="s">
        <v>346</v>
      </c>
    </row>
    <row r="12" spans="1:9" x14ac:dyDescent="0.25">
      <c r="G12" s="3" t="s">
        <v>10</v>
      </c>
      <c r="H12" s="7" t="s">
        <v>9</v>
      </c>
      <c r="I12" s="9" t="s">
        <v>335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0" t="s">
        <v>347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82" customFormat="1" ht="54" customHeight="1" x14ac:dyDescent="0.25">
      <c r="A18" s="15">
        <v>1</v>
      </c>
      <c r="B18" s="187">
        <v>44627</v>
      </c>
      <c r="C18" s="185"/>
      <c r="D18" s="18" t="s">
        <v>348</v>
      </c>
      <c r="E18" s="186" t="s">
        <v>309</v>
      </c>
      <c r="F18" s="49">
        <v>1</v>
      </c>
      <c r="G18" s="407">
        <v>7000000</v>
      </c>
      <c r="H18" s="408"/>
      <c r="I18" s="21">
        <f>G18</f>
        <v>7000000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7000000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7000000</v>
      </c>
    </row>
    <row r="24" spans="1:18" x14ac:dyDescent="0.25">
      <c r="A24" s="1" t="s">
        <v>127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07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I30" sqref="I30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5.85546875" style="2" customWidth="1"/>
    <col min="5" max="5" width="13.85546875" style="2" customWidth="1"/>
    <col min="6" max="6" width="6.42578125" style="2" customWidth="1"/>
    <col min="7" max="7" width="15.5703125" style="3" customWidth="1"/>
    <col min="8" max="8" width="1.42578125" style="3" customWidth="1"/>
    <col min="9" max="9" width="18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135</v>
      </c>
      <c r="G12" s="3" t="s">
        <v>8</v>
      </c>
      <c r="H12" s="7" t="s">
        <v>9</v>
      </c>
      <c r="I12" s="8" t="s">
        <v>349</v>
      </c>
    </row>
    <row r="13" spans="1:9" x14ac:dyDescent="0.25">
      <c r="G13" s="3" t="s">
        <v>10</v>
      </c>
      <c r="H13" s="7" t="s">
        <v>9</v>
      </c>
      <c r="I13" s="9" t="s">
        <v>335</v>
      </c>
    </row>
    <row r="14" spans="1:9" x14ac:dyDescent="0.25">
      <c r="G14" s="3" t="s">
        <v>11</v>
      </c>
      <c r="H14" s="7" t="s">
        <v>9</v>
      </c>
      <c r="I14" s="9" t="s">
        <v>335</v>
      </c>
    </row>
    <row r="15" spans="1:9" x14ac:dyDescent="0.25">
      <c r="G15" s="3" t="s">
        <v>12</v>
      </c>
      <c r="H15" s="3" t="s">
        <v>9</v>
      </c>
      <c r="I15" s="10" t="s">
        <v>350</v>
      </c>
    </row>
    <row r="16" spans="1:9" x14ac:dyDescent="0.25">
      <c r="A16" s="2" t="s">
        <v>13</v>
      </c>
      <c r="B16" s="2" t="s">
        <v>136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184">
        <v>44661</v>
      </c>
      <c r="C19" s="188" t="s">
        <v>351</v>
      </c>
      <c r="D19" s="48" t="s">
        <v>352</v>
      </c>
      <c r="E19" s="186" t="s">
        <v>116</v>
      </c>
      <c r="F19" s="49">
        <v>1</v>
      </c>
      <c r="G19" s="407">
        <v>300000000</v>
      </c>
      <c r="H19" s="408"/>
      <c r="I19" s="21">
        <f>G19</f>
        <v>300000000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SUM(I19:I19)</f>
        <v>300000000</v>
      </c>
      <c r="M20" s="51"/>
    </row>
    <row r="21" spans="1:18" x14ac:dyDescent="0.25">
      <c r="A21" s="419"/>
      <c r="B21" s="419"/>
      <c r="C21" s="419"/>
      <c r="D21" s="419"/>
      <c r="E21" s="183"/>
      <c r="F21" s="183"/>
      <c r="G21" s="53"/>
      <c r="H21" s="53"/>
      <c r="I21" s="54"/>
      <c r="M21" s="51"/>
    </row>
    <row r="22" spans="1:18" x14ac:dyDescent="0.25">
      <c r="E22" s="1"/>
      <c r="F22" s="26" t="s">
        <v>353</v>
      </c>
      <c r="G22" s="2"/>
      <c r="H22" s="26"/>
      <c r="I22" s="191">
        <f>I20*50%</f>
        <v>150000000</v>
      </c>
      <c r="J22" s="28"/>
      <c r="M22" s="55"/>
      <c r="R22" s="2" t="s">
        <v>26</v>
      </c>
    </row>
    <row r="23" spans="1:18" x14ac:dyDescent="0.25">
      <c r="E23" s="1"/>
      <c r="F23" s="26" t="s">
        <v>354</v>
      </c>
      <c r="G23" s="2"/>
      <c r="H23" s="26"/>
      <c r="I23" s="27">
        <f>I20*30%</f>
        <v>90000000</v>
      </c>
      <c r="J23" s="28"/>
      <c r="M23" s="55"/>
    </row>
    <row r="24" spans="1:18" ht="16.5" thickBot="1" x14ac:dyDescent="0.3">
      <c r="E24" s="1"/>
      <c r="F24" s="29" t="s">
        <v>355</v>
      </c>
      <c r="G24" s="5"/>
      <c r="H24" s="29"/>
      <c r="I24" s="30">
        <f>I20*20%</f>
        <v>60000000</v>
      </c>
      <c r="J24" s="28"/>
    </row>
    <row r="25" spans="1:18" ht="16.5" customHeight="1" x14ac:dyDescent="0.25">
      <c r="E25" s="1"/>
      <c r="F25" s="31" t="s">
        <v>28</v>
      </c>
      <c r="G25" s="2"/>
      <c r="H25" s="31"/>
      <c r="I25" s="32">
        <f>I22</f>
        <v>150000000</v>
      </c>
    </row>
    <row r="26" spans="1:18" x14ac:dyDescent="0.25">
      <c r="A26" s="1" t="s">
        <v>356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+I13</f>
        <v xml:space="preserve"> 07 April 2022</v>
      </c>
      <c r="I34" s="413"/>
    </row>
    <row r="38" spans="1:9" x14ac:dyDescent="0.25">
      <c r="H38" s="3" t="s">
        <v>26</v>
      </c>
    </row>
    <row r="41" spans="1:9" x14ac:dyDescent="0.25">
      <c r="G41" s="401" t="s">
        <v>35</v>
      </c>
      <c r="H41" s="401"/>
      <c r="I41" s="401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6" workbookViewId="0">
      <selection activeCell="H28" sqref="H28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" style="2" customWidth="1"/>
    <col min="4" max="4" width="30.5703125" style="2" customWidth="1"/>
    <col min="5" max="5" width="12.7109375" style="2" customWidth="1"/>
    <col min="6" max="6" width="6.140625" style="2" customWidth="1"/>
    <col min="7" max="7" width="15.5703125" style="3" customWidth="1"/>
    <col min="8" max="8" width="1.42578125" style="3" customWidth="1"/>
    <col min="9" max="9" width="18.5703125" style="2" customWidth="1"/>
    <col min="10" max="10" width="11.85546875" style="2" bestFit="1" customWidth="1"/>
    <col min="11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135</v>
      </c>
      <c r="G12" s="3" t="s">
        <v>8</v>
      </c>
      <c r="H12" s="7" t="s">
        <v>9</v>
      </c>
      <c r="I12" s="300" t="s">
        <v>812</v>
      </c>
    </row>
    <row r="13" spans="1:9" x14ac:dyDescent="0.25">
      <c r="G13" s="3" t="s">
        <v>10</v>
      </c>
      <c r="H13" s="7" t="s">
        <v>9</v>
      </c>
      <c r="I13" s="9" t="s">
        <v>786</v>
      </c>
    </row>
    <row r="14" spans="1:9" x14ac:dyDescent="0.25">
      <c r="G14" s="3" t="s">
        <v>11</v>
      </c>
      <c r="H14" s="7" t="s">
        <v>9</v>
      </c>
      <c r="I14" s="9" t="s">
        <v>786</v>
      </c>
    </row>
    <row r="15" spans="1:9" x14ac:dyDescent="0.25">
      <c r="G15" s="3" t="s">
        <v>12</v>
      </c>
      <c r="H15" s="3" t="s">
        <v>9</v>
      </c>
      <c r="I15" s="10" t="s">
        <v>350</v>
      </c>
    </row>
    <row r="16" spans="1:9" x14ac:dyDescent="0.25">
      <c r="A16" s="2" t="s">
        <v>13</v>
      </c>
      <c r="B16" s="2" t="s">
        <v>136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60" customHeight="1" x14ac:dyDescent="0.25">
      <c r="A19" s="15">
        <v>1</v>
      </c>
      <c r="B19" s="316">
        <v>44661</v>
      </c>
      <c r="C19" s="318" t="s">
        <v>351</v>
      </c>
      <c r="D19" s="48" t="s">
        <v>811</v>
      </c>
      <c r="E19" s="317" t="s">
        <v>116</v>
      </c>
      <c r="F19" s="49">
        <v>1</v>
      </c>
      <c r="G19" s="407">
        <v>300000000</v>
      </c>
      <c r="H19" s="408"/>
      <c r="I19" s="270">
        <f>G19</f>
        <v>300000000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SUM(I19:I19)</f>
        <v>300000000</v>
      </c>
      <c r="M20" s="51"/>
    </row>
    <row r="21" spans="1:18" x14ac:dyDescent="0.25">
      <c r="A21" s="419"/>
      <c r="B21" s="419"/>
      <c r="C21" s="419"/>
      <c r="D21" s="419"/>
      <c r="E21" s="315"/>
      <c r="F21" s="315"/>
      <c r="G21" s="53"/>
      <c r="H21" s="53"/>
      <c r="I21" s="54"/>
      <c r="M21" s="51"/>
    </row>
    <row r="22" spans="1:18" x14ac:dyDescent="0.25">
      <c r="E22" s="1"/>
      <c r="F22" s="26" t="s">
        <v>353</v>
      </c>
      <c r="G22" s="2"/>
      <c r="H22" s="26"/>
      <c r="I22" s="27">
        <f>I20*50%</f>
        <v>150000000</v>
      </c>
      <c r="J22" s="28"/>
      <c r="M22" s="55"/>
      <c r="R22" s="2" t="s">
        <v>26</v>
      </c>
    </row>
    <row r="23" spans="1:18" x14ac:dyDescent="0.25">
      <c r="E23" s="1"/>
      <c r="F23" s="26" t="s">
        <v>354</v>
      </c>
      <c r="G23" s="2"/>
      <c r="H23" s="26"/>
      <c r="I23" s="191">
        <f>I20*30%</f>
        <v>90000000</v>
      </c>
      <c r="J23" s="152">
        <v>44676</v>
      </c>
      <c r="M23" s="55"/>
    </row>
    <row r="24" spans="1:18" ht="16.5" thickBot="1" x14ac:dyDescent="0.3">
      <c r="E24" s="1"/>
      <c r="F24" s="29" t="s">
        <v>355</v>
      </c>
      <c r="G24" s="5"/>
      <c r="H24" s="29"/>
      <c r="I24" s="30">
        <f>I20*20%</f>
        <v>60000000</v>
      </c>
      <c r="J24" s="28"/>
    </row>
    <row r="25" spans="1:18" ht="16.5" customHeight="1" x14ac:dyDescent="0.25">
      <c r="E25" s="1"/>
      <c r="F25" s="31" t="s">
        <v>28</v>
      </c>
      <c r="G25" s="2"/>
      <c r="H25" s="31"/>
      <c r="I25" s="32">
        <f>I23</f>
        <v>90000000</v>
      </c>
    </row>
    <row r="26" spans="1:18" x14ac:dyDescent="0.25">
      <c r="A26" s="1" t="s">
        <v>813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+I13</f>
        <v xml:space="preserve"> 25 April 2022</v>
      </c>
      <c r="I34" s="413"/>
    </row>
    <row r="38" spans="1:9" x14ac:dyDescent="0.25">
      <c r="H38" s="3" t="s">
        <v>26</v>
      </c>
    </row>
    <row r="41" spans="1:9" x14ac:dyDescent="0.25">
      <c r="G41" s="401" t="s">
        <v>35</v>
      </c>
      <c r="H41" s="401"/>
      <c r="I41" s="401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workbookViewId="0">
      <selection activeCell="M7" sqref="M7"/>
    </sheetView>
  </sheetViews>
  <sheetFormatPr defaultColWidth="9.140625" defaultRowHeight="15.75" x14ac:dyDescent="0.25"/>
  <cols>
    <col min="1" max="1" width="4" style="2" customWidth="1"/>
    <col min="2" max="2" width="11" style="2" customWidth="1"/>
    <col min="3" max="3" width="9" style="2" customWidth="1"/>
    <col min="4" max="4" width="30.5703125" style="2" customWidth="1"/>
    <col min="5" max="5" width="12.7109375" style="2" customWidth="1"/>
    <col min="6" max="6" width="6.140625" style="2" customWidth="1"/>
    <col min="7" max="7" width="15.5703125" style="3" customWidth="1"/>
    <col min="8" max="8" width="1.42578125" style="3" customWidth="1"/>
    <col min="9" max="9" width="18.5703125" style="2" customWidth="1"/>
    <col min="10" max="10" width="11.85546875" style="2" bestFit="1" customWidth="1"/>
    <col min="11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135</v>
      </c>
      <c r="G12" s="3" t="s">
        <v>8</v>
      </c>
      <c r="H12" s="7" t="s">
        <v>9</v>
      </c>
      <c r="I12" s="300" t="s">
        <v>853</v>
      </c>
    </row>
    <row r="13" spans="1:9" x14ac:dyDescent="0.25">
      <c r="G13" s="3" t="s">
        <v>10</v>
      </c>
      <c r="H13" s="7" t="s">
        <v>9</v>
      </c>
      <c r="I13" s="9" t="s">
        <v>845</v>
      </c>
    </row>
    <row r="14" spans="1:9" x14ac:dyDescent="0.25">
      <c r="G14" s="3" t="s">
        <v>11</v>
      </c>
      <c r="H14" s="7" t="s">
        <v>9</v>
      </c>
      <c r="I14" s="9" t="s">
        <v>845</v>
      </c>
    </row>
    <row r="15" spans="1:9" x14ac:dyDescent="0.25">
      <c r="G15" s="3" t="s">
        <v>12</v>
      </c>
      <c r="H15" s="3" t="s">
        <v>9</v>
      </c>
      <c r="I15" s="10" t="s">
        <v>350</v>
      </c>
    </row>
    <row r="16" spans="1:9" x14ac:dyDescent="0.25">
      <c r="A16" s="2" t="s">
        <v>13</v>
      </c>
      <c r="B16" s="2" t="s">
        <v>136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60" customHeight="1" x14ac:dyDescent="0.25">
      <c r="A19" s="15">
        <v>1</v>
      </c>
      <c r="B19" s="373">
        <v>44661</v>
      </c>
      <c r="C19" s="377" t="s">
        <v>351</v>
      </c>
      <c r="D19" s="48" t="s">
        <v>811</v>
      </c>
      <c r="E19" s="376" t="s">
        <v>116</v>
      </c>
      <c r="F19" s="49">
        <v>1</v>
      </c>
      <c r="G19" s="407">
        <v>300000000</v>
      </c>
      <c r="H19" s="408"/>
      <c r="I19" s="270">
        <f>G19</f>
        <v>300000000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SUM(I19:I19)</f>
        <v>300000000</v>
      </c>
      <c r="M20" s="51"/>
    </row>
    <row r="21" spans="1:18" x14ac:dyDescent="0.25">
      <c r="A21" s="419"/>
      <c r="B21" s="419"/>
      <c r="C21" s="419"/>
      <c r="D21" s="419"/>
      <c r="E21" s="372"/>
      <c r="F21" s="372"/>
      <c r="G21" s="53"/>
      <c r="H21" s="53"/>
      <c r="I21" s="54"/>
      <c r="M21" s="51"/>
    </row>
    <row r="22" spans="1:18" x14ac:dyDescent="0.25">
      <c r="E22" s="1"/>
      <c r="F22" s="26" t="s">
        <v>353</v>
      </c>
      <c r="G22" s="2"/>
      <c r="H22" s="26"/>
      <c r="I22" s="27">
        <f>I20*50%</f>
        <v>150000000</v>
      </c>
      <c r="J22" s="28"/>
      <c r="M22" s="55"/>
      <c r="R22" s="2" t="s">
        <v>26</v>
      </c>
    </row>
    <row r="23" spans="1:18" x14ac:dyDescent="0.25">
      <c r="E23" s="1"/>
      <c r="F23" s="26" t="s">
        <v>354</v>
      </c>
      <c r="G23" s="2"/>
      <c r="H23" s="26"/>
      <c r="I23" s="27">
        <f>I20*30%</f>
        <v>90000000</v>
      </c>
      <c r="J23" s="152">
        <v>44676</v>
      </c>
      <c r="M23" s="55"/>
    </row>
    <row r="24" spans="1:18" ht="16.5" thickBot="1" x14ac:dyDescent="0.3">
      <c r="E24" s="1"/>
      <c r="F24" s="29" t="s">
        <v>355</v>
      </c>
      <c r="G24" s="5"/>
      <c r="H24" s="29"/>
      <c r="I24" s="153">
        <f>I20*20%</f>
        <v>60000000</v>
      </c>
      <c r="J24" s="28"/>
    </row>
    <row r="25" spans="1:18" ht="16.5" customHeight="1" x14ac:dyDescent="0.25">
      <c r="E25" s="1"/>
      <c r="F25" s="31" t="s">
        <v>28</v>
      </c>
      <c r="G25" s="2"/>
      <c r="H25" s="31"/>
      <c r="I25" s="32">
        <f>I24</f>
        <v>60000000</v>
      </c>
    </row>
    <row r="26" spans="1:18" x14ac:dyDescent="0.25">
      <c r="A26" s="1" t="s">
        <v>854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+I13</f>
        <v xml:space="preserve"> 27 April 2022</v>
      </c>
      <c r="I34" s="413"/>
    </row>
    <row r="38" spans="1:9" x14ac:dyDescent="0.25">
      <c r="H38" s="3" t="s">
        <v>26</v>
      </c>
    </row>
    <row r="41" spans="1:9" x14ac:dyDescent="0.25">
      <c r="G41" s="401" t="s">
        <v>35</v>
      </c>
      <c r="H41" s="401"/>
      <c r="I41" s="401"/>
    </row>
  </sheetData>
  <mergeCells count="7">
    <mergeCell ref="G41:I41"/>
    <mergeCell ref="A10:I10"/>
    <mergeCell ref="G18:H18"/>
    <mergeCell ref="G19:H19"/>
    <mergeCell ref="A20:H20"/>
    <mergeCell ref="A21:D21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F24" sqref="F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359</v>
      </c>
      <c r="H11" s="3" t="s">
        <v>8</v>
      </c>
      <c r="I11" s="7" t="s">
        <v>9</v>
      </c>
      <c r="J11" s="8" t="s">
        <v>360</v>
      </c>
    </row>
    <row r="12" spans="1:10" x14ac:dyDescent="0.25">
      <c r="H12" s="3" t="s">
        <v>10</v>
      </c>
      <c r="I12" s="7" t="s">
        <v>9</v>
      </c>
      <c r="J12" s="9" t="s">
        <v>361</v>
      </c>
    </row>
    <row r="13" spans="1:10" x14ac:dyDescent="0.25">
      <c r="H13" s="3" t="s">
        <v>11</v>
      </c>
      <c r="I13" s="7" t="s">
        <v>9</v>
      </c>
      <c r="J13" s="9" t="s">
        <v>361</v>
      </c>
    </row>
    <row r="14" spans="1:10" x14ac:dyDescent="0.25">
      <c r="H14" s="3" t="s">
        <v>12</v>
      </c>
      <c r="I14" s="7" t="s">
        <v>9</v>
      </c>
      <c r="J14" s="10" t="s">
        <v>362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92" customFormat="1" ht="54" customHeight="1" x14ac:dyDescent="0.25">
      <c r="A18" s="15">
        <v>1</v>
      </c>
      <c r="B18" s="195">
        <v>44660</v>
      </c>
      <c r="C18" s="193" t="s">
        <v>363</v>
      </c>
      <c r="D18" s="18" t="s">
        <v>364</v>
      </c>
      <c r="E18" s="194" t="s">
        <v>220</v>
      </c>
      <c r="F18" s="20">
        <v>3</v>
      </c>
      <c r="G18" s="174">
        <v>74</v>
      </c>
      <c r="H18" s="407">
        <v>6000</v>
      </c>
      <c r="I18" s="408"/>
      <c r="J18" s="21">
        <f>G18*H18</f>
        <v>444000</v>
      </c>
      <c r="K18" s="19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444000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444000</v>
      </c>
    </row>
    <row r="24" spans="1:19" x14ac:dyDescent="0.25">
      <c r="A24" s="1" t="s">
        <v>365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11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L14" sqref="L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292</v>
      </c>
      <c r="H11" s="3" t="s">
        <v>8</v>
      </c>
      <c r="I11" s="7" t="s">
        <v>9</v>
      </c>
      <c r="J11" s="8" t="s">
        <v>366</v>
      </c>
    </row>
    <row r="12" spans="1:10" x14ac:dyDescent="0.25">
      <c r="H12" s="3" t="s">
        <v>10</v>
      </c>
      <c r="I12" s="7" t="s">
        <v>9</v>
      </c>
      <c r="J12" s="9" t="s">
        <v>361</v>
      </c>
    </row>
    <row r="13" spans="1:10" x14ac:dyDescent="0.25">
      <c r="H13" s="3" t="s">
        <v>11</v>
      </c>
      <c r="I13" s="7" t="s">
        <v>9</v>
      </c>
      <c r="J13" s="9" t="s">
        <v>361</v>
      </c>
    </row>
    <row r="14" spans="1:10" x14ac:dyDescent="0.25">
      <c r="H14" s="3" t="s">
        <v>12</v>
      </c>
      <c r="I14" s="7" t="s">
        <v>9</v>
      </c>
      <c r="J14" s="10" t="s">
        <v>367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92" customFormat="1" ht="54" customHeight="1" x14ac:dyDescent="0.25">
      <c r="A18" s="15">
        <v>1</v>
      </c>
      <c r="B18" s="195">
        <v>44660</v>
      </c>
      <c r="C18" s="193" t="s">
        <v>368</v>
      </c>
      <c r="D18" s="18" t="s">
        <v>369</v>
      </c>
      <c r="E18" s="194" t="s">
        <v>220</v>
      </c>
      <c r="F18" s="20">
        <v>13</v>
      </c>
      <c r="G18" s="174">
        <v>137</v>
      </c>
      <c r="H18" s="407">
        <v>4500</v>
      </c>
      <c r="I18" s="408"/>
      <c r="J18" s="21">
        <f>G18*H18</f>
        <v>616500</v>
      </c>
      <c r="K18" s="192" t="s">
        <v>274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616500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616500</v>
      </c>
    </row>
    <row r="24" spans="1:19" x14ac:dyDescent="0.25">
      <c r="A24" s="1" t="s">
        <v>370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11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R39"/>
  <sheetViews>
    <sheetView topLeftCell="A7" zoomScale="98" zoomScaleNormal="98" workbookViewId="0">
      <selection activeCell="F19" sqref="F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84</v>
      </c>
    </row>
    <row r="12" spans="1:9" x14ac:dyDescent="0.25">
      <c r="G12" s="3" t="s">
        <v>10</v>
      </c>
      <c r="H12" s="7" t="s">
        <v>9</v>
      </c>
      <c r="I12" s="9" t="s">
        <v>45</v>
      </c>
    </row>
    <row r="13" spans="1:9" x14ac:dyDescent="0.25">
      <c r="G13" s="3" t="s">
        <v>11</v>
      </c>
      <c r="H13" s="7" t="s">
        <v>9</v>
      </c>
      <c r="I13" s="9" t="s">
        <v>46</v>
      </c>
    </row>
    <row r="14" spans="1:9" x14ac:dyDescent="0.25">
      <c r="G14" s="3" t="s">
        <v>12</v>
      </c>
      <c r="H14" s="7" t="s">
        <v>9</v>
      </c>
      <c r="I14" s="144" t="s">
        <v>83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91" customFormat="1" ht="40.5" customHeight="1" x14ac:dyDescent="0.25">
      <c r="A18" s="15">
        <v>1</v>
      </c>
      <c r="B18" s="46">
        <v>44643</v>
      </c>
      <c r="C18" s="146" t="s">
        <v>85</v>
      </c>
      <c r="D18" s="18" t="s">
        <v>86</v>
      </c>
      <c r="E18" s="147" t="s">
        <v>69</v>
      </c>
      <c r="F18" s="148">
        <v>1</v>
      </c>
      <c r="G18" s="435">
        <v>8000000</v>
      </c>
      <c r="H18" s="436"/>
      <c r="I18" s="150">
        <f>G18</f>
        <v>8000000</v>
      </c>
    </row>
    <row r="19" spans="1:18" s="91" customFormat="1" ht="40.5" customHeight="1" x14ac:dyDescent="0.25">
      <c r="A19" s="15">
        <v>2</v>
      </c>
      <c r="B19" s="46">
        <v>44643</v>
      </c>
      <c r="C19" s="146" t="s">
        <v>85</v>
      </c>
      <c r="D19" s="18" t="s">
        <v>70</v>
      </c>
      <c r="E19" s="147" t="s">
        <v>69</v>
      </c>
      <c r="F19" s="148">
        <v>1</v>
      </c>
      <c r="G19" s="435">
        <v>175000</v>
      </c>
      <c r="H19" s="436"/>
      <c r="I19" s="150">
        <f>G19</f>
        <v>175000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8175000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5600000</v>
      </c>
      <c r="J22" s="152"/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2575000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2575000</v>
      </c>
    </row>
    <row r="25" spans="1:18" x14ac:dyDescent="0.25">
      <c r="A25" s="1" t="s">
        <v>87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01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7">
    <mergeCell ref="H33:I33"/>
    <mergeCell ref="G39:I39"/>
    <mergeCell ref="A9:I9"/>
    <mergeCell ref="G17:H17"/>
    <mergeCell ref="G18:H18"/>
    <mergeCell ref="G19:H19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4" workbookViewId="0">
      <selection activeCell="A20" sqref="A20:I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371</v>
      </c>
      <c r="H11" s="3" t="s">
        <v>8</v>
      </c>
      <c r="I11" s="7" t="s">
        <v>9</v>
      </c>
      <c r="J11" s="8" t="s">
        <v>372</v>
      </c>
    </row>
    <row r="12" spans="1:10" x14ac:dyDescent="0.25">
      <c r="H12" s="3" t="s">
        <v>10</v>
      </c>
      <c r="I12" s="7" t="s">
        <v>9</v>
      </c>
      <c r="J12" s="9" t="s">
        <v>361</v>
      </c>
    </row>
    <row r="13" spans="1:10" x14ac:dyDescent="0.25">
      <c r="H13" s="3" t="s">
        <v>11</v>
      </c>
      <c r="I13" s="7" t="s">
        <v>9</v>
      </c>
      <c r="J13" s="9" t="s">
        <v>361</v>
      </c>
    </row>
    <row r="14" spans="1:10" x14ac:dyDescent="0.25">
      <c r="H14" s="3" t="s">
        <v>12</v>
      </c>
      <c r="I14" s="7" t="s">
        <v>9</v>
      </c>
      <c r="J14" s="10" t="s">
        <v>373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92" customFormat="1" ht="44.25" customHeight="1" x14ac:dyDescent="0.25">
      <c r="A18" s="15">
        <v>1</v>
      </c>
      <c r="B18" s="437">
        <v>44660</v>
      </c>
      <c r="C18" s="193"/>
      <c r="D18" s="18" t="s">
        <v>374</v>
      </c>
      <c r="E18" s="444" t="s">
        <v>52</v>
      </c>
      <c r="F18" s="49">
        <v>8</v>
      </c>
      <c r="G18" s="49">
        <v>96</v>
      </c>
      <c r="H18" s="407">
        <v>2600</v>
      </c>
      <c r="I18" s="408"/>
      <c r="J18" s="21">
        <f>G18*H18</f>
        <v>249600</v>
      </c>
    </row>
    <row r="19" spans="1:19" s="192" customFormat="1" ht="44.25" customHeight="1" x14ac:dyDescent="0.25">
      <c r="A19" s="15">
        <v>2</v>
      </c>
      <c r="B19" s="448"/>
      <c r="C19" s="193"/>
      <c r="D19" s="18" t="s">
        <v>145</v>
      </c>
      <c r="E19" s="446"/>
      <c r="F19" s="20">
        <v>1</v>
      </c>
      <c r="G19" s="174">
        <v>1</v>
      </c>
      <c r="H19" s="407">
        <v>150000</v>
      </c>
      <c r="I19" s="408"/>
      <c r="J19" s="21">
        <f>G19*H19</f>
        <v>150000</v>
      </c>
      <c r="K19" s="192" t="s">
        <v>274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SUM(J18:J19)</f>
        <v>399600</v>
      </c>
    </row>
    <row r="21" spans="1:19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399600</v>
      </c>
    </row>
    <row r="25" spans="1:19" x14ac:dyDescent="0.25">
      <c r="A25" s="1" t="s">
        <v>375</v>
      </c>
      <c r="E25" s="1"/>
      <c r="F25" s="1"/>
      <c r="G25" s="1"/>
      <c r="H25" s="31"/>
      <c r="I25" s="31"/>
      <c r="J25" s="32"/>
    </row>
    <row r="26" spans="1:19" ht="10.5" customHeight="1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ht="8.25" customHeight="1" x14ac:dyDescent="0.25">
      <c r="A32" s="39"/>
      <c r="B32" s="39"/>
      <c r="C32" s="39"/>
      <c r="D32" s="39"/>
    </row>
    <row r="33" spans="8:10" x14ac:dyDescent="0.25">
      <c r="H33" s="40" t="s">
        <v>34</v>
      </c>
      <c r="I33" s="412" t="str">
        <f>+J12</f>
        <v xml:space="preserve"> 11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9">
    <mergeCell ref="H39:J39"/>
    <mergeCell ref="H19:I19"/>
    <mergeCell ref="B18:B19"/>
    <mergeCell ref="E18:E19"/>
    <mergeCell ref="A9:J9"/>
    <mergeCell ref="H17:I17"/>
    <mergeCell ref="H18:I18"/>
    <mergeCell ref="A20:I20"/>
    <mergeCell ref="I33:J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J20" sqref="J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5703125" style="2" customWidth="1"/>
    <col min="6" max="6" width="7.140625" style="2" customWidth="1"/>
    <col min="7" max="7" width="13.140625" style="3" customWidth="1"/>
    <col min="8" max="8" width="1.42578125" style="3" customWidth="1"/>
    <col min="9" max="9" width="16" style="2" customWidth="1"/>
    <col min="10" max="12" width="9.140625" style="2"/>
    <col min="13" max="13" width="15.710937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36</v>
      </c>
      <c r="G11" s="3" t="s">
        <v>8</v>
      </c>
      <c r="H11" s="7" t="s">
        <v>9</v>
      </c>
      <c r="I11" s="8" t="s">
        <v>376</v>
      </c>
    </row>
    <row r="12" spans="1:9" x14ac:dyDescent="0.25">
      <c r="G12" s="3" t="s">
        <v>10</v>
      </c>
      <c r="H12" s="7" t="s">
        <v>9</v>
      </c>
      <c r="I12" s="9" t="s">
        <v>377</v>
      </c>
    </row>
    <row r="13" spans="1:9" x14ac:dyDescent="0.25">
      <c r="G13" s="3" t="s">
        <v>11</v>
      </c>
      <c r="H13" s="7" t="s">
        <v>9</v>
      </c>
      <c r="I13" s="9" t="s">
        <v>377</v>
      </c>
    </row>
    <row r="14" spans="1:9" x14ac:dyDescent="0.25">
      <c r="G14" s="3" t="s">
        <v>12</v>
      </c>
      <c r="H14" s="7" t="s">
        <v>9</v>
      </c>
      <c r="I14" s="10" t="s">
        <v>378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96" customFormat="1" ht="54" customHeight="1" x14ac:dyDescent="0.25">
      <c r="A18" s="15">
        <v>1</v>
      </c>
      <c r="B18" s="200">
        <v>44662</v>
      </c>
      <c r="C18" s="198"/>
      <c r="D18" s="18" t="s">
        <v>380</v>
      </c>
      <c r="E18" s="199" t="s">
        <v>379</v>
      </c>
      <c r="F18" s="20">
        <v>2</v>
      </c>
      <c r="G18" s="407">
        <v>21500000</v>
      </c>
      <c r="H18" s="408"/>
      <c r="I18" s="21">
        <f>F18*G18</f>
        <v>43000000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43000000</v>
      </c>
      <c r="J19" s="2" t="s">
        <v>398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  <c r="L20" s="2" t="s">
        <v>172</v>
      </c>
      <c r="M20" s="51">
        <v>43000000</v>
      </c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L21" s="2" t="s">
        <v>381</v>
      </c>
      <c r="M21" s="51">
        <v>38000000</v>
      </c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  <c r="L22" s="1" t="s">
        <v>323</v>
      </c>
      <c r="M22" s="55">
        <f>M20-M21</f>
        <v>5000000</v>
      </c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43000000</v>
      </c>
    </row>
    <row r="24" spans="1:18" x14ac:dyDescent="0.25">
      <c r="A24" s="1" t="s">
        <v>382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12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0" workbookViewId="0">
      <selection activeCell="J21" sqref="J2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383</v>
      </c>
      <c r="G11" s="3" t="s">
        <v>8</v>
      </c>
      <c r="H11" s="7" t="s">
        <v>9</v>
      </c>
      <c r="I11" s="8" t="s">
        <v>387</v>
      </c>
    </row>
    <row r="12" spans="1:9" x14ac:dyDescent="0.25">
      <c r="G12" s="3" t="s">
        <v>10</v>
      </c>
      <c r="H12" s="7" t="s">
        <v>9</v>
      </c>
      <c r="I12" s="9" t="s">
        <v>377</v>
      </c>
    </row>
    <row r="13" spans="1:9" x14ac:dyDescent="0.25">
      <c r="G13" s="3" t="s">
        <v>11</v>
      </c>
      <c r="H13" s="7" t="s">
        <v>9</v>
      </c>
      <c r="I13" s="9" t="s">
        <v>377</v>
      </c>
    </row>
    <row r="14" spans="1:9" x14ac:dyDescent="0.25">
      <c r="G14" s="3" t="s">
        <v>12</v>
      </c>
      <c r="H14" s="7" t="s">
        <v>9</v>
      </c>
      <c r="I14" s="10" t="s">
        <v>388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196" customFormat="1" ht="31.5" customHeight="1" x14ac:dyDescent="0.25">
      <c r="A18" s="15">
        <v>1</v>
      </c>
      <c r="B18" s="200">
        <v>44659</v>
      </c>
      <c r="C18" s="442" t="s">
        <v>389</v>
      </c>
      <c r="D18" s="18" t="s">
        <v>384</v>
      </c>
      <c r="E18" s="444" t="s">
        <v>385</v>
      </c>
      <c r="F18" s="466">
        <v>1</v>
      </c>
      <c r="G18" s="407">
        <v>6660000</v>
      </c>
      <c r="H18" s="408"/>
      <c r="I18" s="21">
        <f>G18</f>
        <v>6660000</v>
      </c>
    </row>
    <row r="19" spans="1:18" s="196" customFormat="1" ht="31.5" customHeight="1" x14ac:dyDescent="0.25">
      <c r="A19" s="15">
        <v>2</v>
      </c>
      <c r="B19" s="200">
        <v>44659</v>
      </c>
      <c r="C19" s="443"/>
      <c r="D19" s="18" t="s">
        <v>386</v>
      </c>
      <c r="E19" s="446"/>
      <c r="F19" s="467"/>
      <c r="G19" s="407">
        <v>6453651</v>
      </c>
      <c r="H19" s="408"/>
      <c r="I19" s="21">
        <f>G19</f>
        <v>6453651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I18+I19</f>
        <v>13113651</v>
      </c>
      <c r="J20" s="2" t="s">
        <v>397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13113651</v>
      </c>
    </row>
    <row r="25" spans="1:18" ht="16.5" customHeight="1" x14ac:dyDescent="0.25">
      <c r="E25" s="1"/>
      <c r="F25" s="1"/>
      <c r="G25" s="31"/>
      <c r="H25" s="31"/>
      <c r="I25" s="32"/>
    </row>
    <row r="26" spans="1:18" x14ac:dyDescent="0.25">
      <c r="A26" s="1" t="s">
        <v>390</v>
      </c>
      <c r="E26" s="1"/>
      <c r="F26" s="1"/>
      <c r="G26" s="31"/>
      <c r="H26" s="31"/>
      <c r="I26" s="32"/>
    </row>
    <row r="27" spans="1:18" ht="10.5" customHeight="1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ht="8.25" customHeight="1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+I12</f>
        <v xml:space="preserve"> 12 April 2022</v>
      </c>
      <c r="I34" s="413"/>
    </row>
    <row r="38" spans="1:9" x14ac:dyDescent="0.25">
      <c r="H38" s="3" t="s">
        <v>26</v>
      </c>
    </row>
    <row r="40" spans="1:9" x14ac:dyDescent="0.25">
      <c r="G40" s="401" t="s">
        <v>35</v>
      </c>
      <c r="H40" s="401"/>
      <c r="I40" s="401"/>
    </row>
  </sheetData>
  <mergeCells count="10">
    <mergeCell ref="A20:H20"/>
    <mergeCell ref="H34:I34"/>
    <mergeCell ref="G40:I40"/>
    <mergeCell ref="C18:C19"/>
    <mergeCell ref="A9:I9"/>
    <mergeCell ref="G17:H17"/>
    <mergeCell ref="E18:E19"/>
    <mergeCell ref="F18:F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9" workbookViewId="0">
      <selection activeCell="L36" sqref="L36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393</v>
      </c>
      <c r="H11" s="3" t="s">
        <v>8</v>
      </c>
      <c r="I11" s="7" t="s">
        <v>9</v>
      </c>
      <c r="J11" s="8" t="s">
        <v>391</v>
      </c>
    </row>
    <row r="12" spans="1:10" x14ac:dyDescent="0.25">
      <c r="H12" s="3" t="s">
        <v>10</v>
      </c>
      <c r="I12" s="7" t="s">
        <v>9</v>
      </c>
      <c r="J12" s="9" t="s">
        <v>377</v>
      </c>
    </row>
    <row r="13" spans="1:10" x14ac:dyDescent="0.25">
      <c r="H13" s="3" t="s">
        <v>11</v>
      </c>
      <c r="I13" s="7" t="s">
        <v>9</v>
      </c>
      <c r="J13" s="9" t="s">
        <v>377</v>
      </c>
    </row>
    <row r="14" spans="1:10" x14ac:dyDescent="0.25">
      <c r="H14" s="3" t="s">
        <v>12</v>
      </c>
      <c r="I14" s="7" t="s">
        <v>9</v>
      </c>
      <c r="J14" s="10" t="s">
        <v>392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96" customFormat="1" ht="44.25" customHeight="1" x14ac:dyDescent="0.25">
      <c r="A18" s="15">
        <v>1</v>
      </c>
      <c r="B18" s="197">
        <v>44630</v>
      </c>
      <c r="C18" s="198">
        <v>404176</v>
      </c>
      <c r="D18" s="18" t="s">
        <v>394</v>
      </c>
      <c r="E18" s="199" t="s">
        <v>395</v>
      </c>
      <c r="F18" s="49">
        <v>2</v>
      </c>
      <c r="G18" s="49">
        <v>276</v>
      </c>
      <c r="H18" s="407">
        <v>7500</v>
      </c>
      <c r="I18" s="408"/>
      <c r="J18" s="21">
        <f>G18*H18</f>
        <v>2070000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2070000</v>
      </c>
      <c r="K19" s="2" t="s">
        <v>396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2070000</v>
      </c>
    </row>
    <row r="24" spans="1:19" x14ac:dyDescent="0.25">
      <c r="A24" s="1" t="s">
        <v>454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6" workbookViewId="0">
      <selection activeCell="E31" sqref="E3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1" width="11.85546875" style="2" bestFit="1" customWidth="1"/>
    <col min="12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399</v>
      </c>
      <c r="H11" s="3" t="s">
        <v>8</v>
      </c>
      <c r="I11" s="7" t="s">
        <v>9</v>
      </c>
      <c r="J11" s="8" t="s">
        <v>400</v>
      </c>
    </row>
    <row r="12" spans="1:10" x14ac:dyDescent="0.25">
      <c r="H12" s="3" t="s">
        <v>10</v>
      </c>
      <c r="I12" s="7" t="s">
        <v>9</v>
      </c>
      <c r="J12" s="9" t="s">
        <v>377</v>
      </c>
    </row>
    <row r="13" spans="1:10" x14ac:dyDescent="0.25">
      <c r="H13" s="3" t="s">
        <v>11</v>
      </c>
      <c r="I13" s="7" t="s">
        <v>9</v>
      </c>
      <c r="J13" s="9" t="s">
        <v>377</v>
      </c>
    </row>
    <row r="14" spans="1:10" x14ac:dyDescent="0.25">
      <c r="H14" s="3" t="s">
        <v>12</v>
      </c>
      <c r="I14" s="7" t="s">
        <v>9</v>
      </c>
      <c r="J14" s="10" t="s">
        <v>401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196" customFormat="1" ht="44.25" customHeight="1" x14ac:dyDescent="0.25">
      <c r="A18" s="15">
        <v>1</v>
      </c>
      <c r="B18" s="197">
        <v>44657</v>
      </c>
      <c r="C18" s="198">
        <v>405354</v>
      </c>
      <c r="D18" s="18" t="s">
        <v>402</v>
      </c>
      <c r="E18" s="199" t="s">
        <v>37</v>
      </c>
      <c r="F18" s="49">
        <v>1</v>
      </c>
      <c r="G18" s="49">
        <v>298</v>
      </c>
      <c r="H18" s="407">
        <v>4800000</v>
      </c>
      <c r="I18" s="408"/>
      <c r="J18" s="21">
        <f>H18</f>
        <v>4800000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4800000</v>
      </c>
      <c r="K19" s="2" t="s">
        <v>403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2200000</v>
      </c>
      <c r="K21" s="214" t="s">
        <v>468</v>
      </c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J19-J21</f>
        <v>2600000</v>
      </c>
      <c r="K23" s="152">
        <v>44667</v>
      </c>
    </row>
    <row r="24" spans="1:19" x14ac:dyDescent="0.25">
      <c r="A24" s="1" t="s">
        <v>404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12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5" workbookViewId="0">
      <selection activeCell="B12" sqref="B1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467</v>
      </c>
      <c r="H11" s="3" t="s">
        <v>8</v>
      </c>
      <c r="I11" s="7" t="s">
        <v>9</v>
      </c>
      <c r="J11" s="8" t="s">
        <v>406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405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1" customFormat="1" ht="44.25" customHeight="1" x14ac:dyDescent="0.25">
      <c r="A18" s="15">
        <v>1</v>
      </c>
      <c r="B18" s="437">
        <v>44663</v>
      </c>
      <c r="C18" s="442" t="s">
        <v>408</v>
      </c>
      <c r="D18" s="18" t="s">
        <v>409</v>
      </c>
      <c r="E18" s="444" t="s">
        <v>410</v>
      </c>
      <c r="F18" s="49">
        <v>2</v>
      </c>
      <c r="G18" s="49">
        <v>50</v>
      </c>
      <c r="H18" s="407">
        <v>450000</v>
      </c>
      <c r="I18" s="408"/>
      <c r="J18" s="21">
        <f>H18</f>
        <v>450000</v>
      </c>
    </row>
    <row r="19" spans="1:19" s="201" customFormat="1" ht="44.25" customHeight="1" x14ac:dyDescent="0.25">
      <c r="A19" s="15">
        <v>2</v>
      </c>
      <c r="B19" s="448"/>
      <c r="C19" s="443"/>
      <c r="D19" s="18" t="s">
        <v>117</v>
      </c>
      <c r="E19" s="446"/>
      <c r="F19" s="49">
        <v>1</v>
      </c>
      <c r="G19" s="49">
        <v>1</v>
      </c>
      <c r="H19" s="407">
        <v>200000</v>
      </c>
      <c r="I19" s="408"/>
      <c r="J19" s="21">
        <f>H19</f>
        <v>200000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SUM(J18:J19)</f>
        <v>650000</v>
      </c>
      <c r="K20" s="2" t="s">
        <v>411</v>
      </c>
    </row>
    <row r="21" spans="1:19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650000</v>
      </c>
    </row>
    <row r="25" spans="1:19" x14ac:dyDescent="0.25">
      <c r="A25" s="1" t="s">
        <v>412</v>
      </c>
      <c r="E25" s="1"/>
      <c r="F25" s="1"/>
      <c r="G25" s="1"/>
      <c r="H25" s="31"/>
      <c r="I25" s="31"/>
      <c r="J25" s="32"/>
    </row>
    <row r="26" spans="1:19" ht="10.5" customHeight="1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ht="8.25" customHeight="1" x14ac:dyDescent="0.25">
      <c r="A32" s="39"/>
      <c r="B32" s="39"/>
      <c r="C32" s="39"/>
      <c r="D32" s="39"/>
    </row>
    <row r="33" spans="8:10" x14ac:dyDescent="0.25">
      <c r="H33" s="40" t="s">
        <v>34</v>
      </c>
      <c r="I33" s="412" t="str">
        <f>+J12</f>
        <v xml:space="preserve"> 13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10">
    <mergeCell ref="A9:J9"/>
    <mergeCell ref="H17:I17"/>
    <mergeCell ref="H18:I18"/>
    <mergeCell ref="A20:I20"/>
    <mergeCell ref="I33:J33"/>
    <mergeCell ref="H39:J39"/>
    <mergeCell ref="H19:I19"/>
    <mergeCell ref="B18:B19"/>
    <mergeCell ref="C18:C19"/>
    <mergeCell ref="E18:E19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4" workbookViewId="0">
      <selection activeCell="M17" sqref="M1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415</v>
      </c>
      <c r="H11" s="3" t="s">
        <v>8</v>
      </c>
      <c r="I11" s="7" t="s">
        <v>9</v>
      </c>
      <c r="J11" s="8" t="s">
        <v>413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414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44659</v>
      </c>
      <c r="C18" s="204" t="s">
        <v>416</v>
      </c>
      <c r="D18" s="18" t="s">
        <v>417</v>
      </c>
      <c r="E18" s="205" t="s">
        <v>220</v>
      </c>
      <c r="F18" s="49">
        <v>20</v>
      </c>
      <c r="G18" s="49">
        <v>400</v>
      </c>
      <c r="H18" s="407">
        <v>4500</v>
      </c>
      <c r="I18" s="408"/>
      <c r="J18" s="21">
        <f>G18*H18</f>
        <v>1800000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1800000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1800000</v>
      </c>
    </row>
    <row r="24" spans="1:19" x14ac:dyDescent="0.25">
      <c r="A24" s="1" t="s">
        <v>574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N15" sqref="N1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421</v>
      </c>
      <c r="H11" s="3" t="s">
        <v>8</v>
      </c>
      <c r="I11" s="7" t="s">
        <v>9</v>
      </c>
      <c r="J11" s="8" t="s">
        <v>419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420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44663</v>
      </c>
      <c r="C18" s="204" t="s">
        <v>422</v>
      </c>
      <c r="D18" s="18" t="s">
        <v>423</v>
      </c>
      <c r="E18" s="205" t="s">
        <v>118</v>
      </c>
      <c r="F18" s="49">
        <v>8</v>
      </c>
      <c r="G18" s="49">
        <v>275</v>
      </c>
      <c r="H18" s="407">
        <v>3200</v>
      </c>
      <c r="I18" s="408"/>
      <c r="J18" s="21">
        <f>G18*H18</f>
        <v>880000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880000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880000</v>
      </c>
    </row>
    <row r="24" spans="1:19" x14ac:dyDescent="0.25">
      <c r="A24" s="1" t="s">
        <v>424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8" workbookViewId="0">
      <selection activeCell="E35" sqref="E3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425</v>
      </c>
      <c r="H11" s="3" t="s">
        <v>8</v>
      </c>
      <c r="I11" s="7" t="s">
        <v>9</v>
      </c>
      <c r="J11" s="8" t="s">
        <v>426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427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44663</v>
      </c>
      <c r="C18" s="204"/>
      <c r="D18" s="18" t="s">
        <v>428</v>
      </c>
      <c r="E18" s="205" t="s">
        <v>220</v>
      </c>
      <c r="F18" s="49">
        <v>10</v>
      </c>
      <c r="G18" s="49">
        <v>245</v>
      </c>
      <c r="H18" s="407">
        <v>11000</v>
      </c>
      <c r="I18" s="408"/>
      <c r="J18" s="21">
        <f>G18*H18</f>
        <v>2695000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2695000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2695000</v>
      </c>
    </row>
    <row r="24" spans="1:19" x14ac:dyDescent="0.25">
      <c r="A24" s="1" t="s">
        <v>441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6" workbookViewId="0">
      <selection activeCell="F26" sqref="F26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268</v>
      </c>
      <c r="H11" s="3" t="s">
        <v>8</v>
      </c>
      <c r="I11" s="7" t="s">
        <v>9</v>
      </c>
      <c r="J11" s="8" t="s">
        <v>429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430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44663</v>
      </c>
      <c r="C18" s="204"/>
      <c r="D18" s="18" t="s">
        <v>431</v>
      </c>
      <c r="E18" s="205" t="s">
        <v>220</v>
      </c>
      <c r="F18" s="49">
        <v>2</v>
      </c>
      <c r="G18" s="49">
        <v>50</v>
      </c>
      <c r="H18" s="407">
        <v>4500</v>
      </c>
      <c r="I18" s="408"/>
      <c r="J18" s="21">
        <f>G18*H18</f>
        <v>225000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225000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R39"/>
  <sheetViews>
    <sheetView topLeftCell="A10" zoomScale="98" zoomScaleNormal="98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88</v>
      </c>
    </row>
    <row r="12" spans="1:9" x14ac:dyDescent="0.25">
      <c r="G12" s="3" t="s">
        <v>10</v>
      </c>
      <c r="H12" s="7" t="s">
        <v>9</v>
      </c>
      <c r="I12" s="9" t="s">
        <v>45</v>
      </c>
    </row>
    <row r="13" spans="1:9" x14ac:dyDescent="0.25">
      <c r="G13" s="3" t="s">
        <v>11</v>
      </c>
      <c r="H13" s="7" t="s">
        <v>9</v>
      </c>
      <c r="I13" s="9" t="s">
        <v>46</v>
      </c>
    </row>
    <row r="14" spans="1:9" x14ac:dyDescent="0.25">
      <c r="G14" s="3" t="s">
        <v>12</v>
      </c>
      <c r="H14" s="7" t="s">
        <v>9</v>
      </c>
      <c r="I14" s="144" t="s">
        <v>89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91" customFormat="1" ht="40.5" customHeight="1" x14ac:dyDescent="0.25">
      <c r="A18" s="15">
        <v>1</v>
      </c>
      <c r="B18" s="46">
        <v>44638</v>
      </c>
      <c r="C18" s="442" t="s">
        <v>90</v>
      </c>
      <c r="D18" s="18" t="s">
        <v>91</v>
      </c>
      <c r="E18" s="147" t="s">
        <v>92</v>
      </c>
      <c r="F18" s="148">
        <v>1</v>
      </c>
      <c r="G18" s="435">
        <v>19450000</v>
      </c>
      <c r="H18" s="436"/>
      <c r="I18" s="150">
        <f>G18</f>
        <v>19450000</v>
      </c>
    </row>
    <row r="19" spans="1:18" s="91" customFormat="1" ht="40.5" customHeight="1" x14ac:dyDescent="0.25">
      <c r="A19" s="15">
        <v>2</v>
      </c>
      <c r="B19" s="46">
        <v>44638</v>
      </c>
      <c r="C19" s="443"/>
      <c r="D19" s="18" t="s">
        <v>70</v>
      </c>
      <c r="E19" s="147" t="s">
        <v>92</v>
      </c>
      <c r="F19" s="148">
        <v>1</v>
      </c>
      <c r="G19" s="435">
        <v>311000</v>
      </c>
      <c r="H19" s="436"/>
      <c r="I19" s="150">
        <f>G19</f>
        <v>311000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19761000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13600000</v>
      </c>
      <c r="J22" s="152"/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6161000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6161000</v>
      </c>
    </row>
    <row r="25" spans="1:18" x14ac:dyDescent="0.25">
      <c r="A25" s="1" t="s">
        <v>93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01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8">
    <mergeCell ref="G39:I39"/>
    <mergeCell ref="C18:C19"/>
    <mergeCell ref="A9:I9"/>
    <mergeCell ref="G17:H17"/>
    <mergeCell ref="G18:H18"/>
    <mergeCell ref="G19:H19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D27" sqref="D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434</v>
      </c>
      <c r="H11" s="3" t="s">
        <v>8</v>
      </c>
      <c r="I11" s="7" t="s">
        <v>9</v>
      </c>
      <c r="J11" s="8" t="s">
        <v>432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44663</v>
      </c>
      <c r="C18" s="204"/>
      <c r="D18" s="18" t="s">
        <v>435</v>
      </c>
      <c r="E18" s="205" t="s">
        <v>220</v>
      </c>
      <c r="F18" s="49">
        <v>7</v>
      </c>
      <c r="G18" s="49">
        <v>445</v>
      </c>
      <c r="H18" s="407">
        <v>6000</v>
      </c>
      <c r="I18" s="408"/>
      <c r="J18" s="21">
        <f>G18*H18</f>
        <v>2670000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2670000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2670000</v>
      </c>
    </row>
    <row r="24" spans="1:19" x14ac:dyDescent="0.25">
      <c r="A24" s="1" t="s">
        <v>442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K32" sqref="K3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437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438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44662</v>
      </c>
      <c r="C18" s="204" t="s">
        <v>440</v>
      </c>
      <c r="D18" s="18" t="s">
        <v>439</v>
      </c>
      <c r="E18" s="205" t="s">
        <v>220</v>
      </c>
      <c r="F18" s="49">
        <v>27</v>
      </c>
      <c r="G18" s="49">
        <v>665</v>
      </c>
      <c r="H18" s="407">
        <v>4000</v>
      </c>
      <c r="I18" s="408"/>
      <c r="J18" s="21">
        <f>G18*H18</f>
        <v>2660000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2660000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2660000</v>
      </c>
    </row>
    <row r="24" spans="1:19" x14ac:dyDescent="0.25">
      <c r="A24" s="1" t="s">
        <v>443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K18" sqref="K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444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445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44662</v>
      </c>
      <c r="C18" s="204" t="s">
        <v>446</v>
      </c>
      <c r="D18" s="18" t="s">
        <v>447</v>
      </c>
      <c r="E18" s="205" t="s">
        <v>220</v>
      </c>
      <c r="F18" s="49">
        <v>11</v>
      </c>
      <c r="G18" s="49">
        <v>83</v>
      </c>
      <c r="H18" s="407">
        <v>4000</v>
      </c>
      <c r="I18" s="408"/>
      <c r="J18" s="21">
        <f>G18*H18</f>
        <v>332000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332000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332000</v>
      </c>
    </row>
    <row r="24" spans="1:19" x14ac:dyDescent="0.25">
      <c r="A24" s="1" t="s">
        <v>448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J18" sqref="J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449</v>
      </c>
    </row>
    <row r="12" spans="1:10" x14ac:dyDescent="0.25">
      <c r="H12" s="3" t="s">
        <v>10</v>
      </c>
      <c r="I12" s="7" t="s">
        <v>9</v>
      </c>
      <c r="J12" s="9" t="s">
        <v>407</v>
      </c>
    </row>
    <row r="13" spans="1:10" x14ac:dyDescent="0.25">
      <c r="H13" s="3" t="s">
        <v>11</v>
      </c>
      <c r="I13" s="7" t="s">
        <v>9</v>
      </c>
      <c r="J13" s="9" t="s">
        <v>407</v>
      </c>
    </row>
    <row r="14" spans="1:10" x14ac:dyDescent="0.25">
      <c r="H14" s="3" t="s">
        <v>12</v>
      </c>
      <c r="I14" s="7" t="s">
        <v>9</v>
      </c>
      <c r="J14" s="10" t="s">
        <v>450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02" customFormat="1" ht="44.25" customHeight="1" x14ac:dyDescent="0.25">
      <c r="A18" s="15">
        <v>1</v>
      </c>
      <c r="B18" s="203">
        <v>44662</v>
      </c>
      <c r="C18" s="204" t="s">
        <v>451</v>
      </c>
      <c r="D18" s="18" t="s">
        <v>452</v>
      </c>
      <c r="E18" s="205" t="s">
        <v>220</v>
      </c>
      <c r="F18" s="49">
        <v>18</v>
      </c>
      <c r="G18" s="49">
        <v>54</v>
      </c>
      <c r="H18" s="407">
        <v>4000</v>
      </c>
      <c r="I18" s="408"/>
      <c r="J18" s="21">
        <f>G18*H18</f>
        <v>216000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216000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216000</v>
      </c>
    </row>
    <row r="24" spans="1:19" x14ac:dyDescent="0.25">
      <c r="A24" s="1" t="s">
        <v>453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13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8" zoomScale="98" zoomScaleNormal="98" workbookViewId="0">
      <selection activeCell="D26" sqref="D26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462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455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9.5" customHeight="1" x14ac:dyDescent="0.25">
      <c r="A18" s="468">
        <v>1</v>
      </c>
      <c r="B18" s="437">
        <v>44637</v>
      </c>
      <c r="C18" s="442" t="s">
        <v>456</v>
      </c>
      <c r="D18" s="18" t="s">
        <v>457</v>
      </c>
      <c r="E18" s="444" t="s">
        <v>461</v>
      </c>
      <c r="F18" s="210">
        <v>1</v>
      </c>
      <c r="G18" s="435">
        <v>14000000</v>
      </c>
      <c r="H18" s="436"/>
      <c r="I18" s="150">
        <f>G18</f>
        <v>14000000</v>
      </c>
    </row>
    <row r="19" spans="1:18" s="206" customFormat="1" ht="33" customHeight="1" x14ac:dyDescent="0.25">
      <c r="A19" s="469"/>
      <c r="B19" s="448"/>
      <c r="C19" s="443"/>
      <c r="D19" s="18" t="s">
        <v>70</v>
      </c>
      <c r="E19" s="446"/>
      <c r="F19" s="210">
        <v>1</v>
      </c>
      <c r="G19" s="435">
        <f>442800*50%</f>
        <v>221400</v>
      </c>
      <c r="H19" s="436"/>
      <c r="I19" s="150">
        <f>G19</f>
        <v>221400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14221400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f>9800000</f>
        <v>9800000</v>
      </c>
      <c r="J22" s="152">
        <v>44639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4421400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4421400</v>
      </c>
    </row>
    <row r="25" spans="1:18" x14ac:dyDescent="0.25">
      <c r="A25" s="1" t="s">
        <v>463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14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11">
    <mergeCell ref="G39:I39"/>
    <mergeCell ref="C18:C19"/>
    <mergeCell ref="B18:B19"/>
    <mergeCell ref="G19:H19"/>
    <mergeCell ref="E18:E19"/>
    <mergeCell ref="A9:I9"/>
    <mergeCell ref="G17:H17"/>
    <mergeCell ref="G18:H18"/>
    <mergeCell ref="A20:H20"/>
    <mergeCell ref="H33:I33"/>
    <mergeCell ref="A18:A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3" zoomScale="98" zoomScaleNormal="98" workbookViewId="0">
      <selection activeCell="I22" sqref="I22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32.570312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464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465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468">
        <v>1</v>
      </c>
      <c r="B18" s="437">
        <v>44651</v>
      </c>
      <c r="C18" s="442" t="s">
        <v>458</v>
      </c>
      <c r="D18" s="18" t="s">
        <v>459</v>
      </c>
      <c r="E18" s="444" t="s">
        <v>460</v>
      </c>
      <c r="F18" s="210">
        <v>1</v>
      </c>
      <c r="G18" s="435">
        <v>8500000</v>
      </c>
      <c r="H18" s="436"/>
      <c r="I18" s="150">
        <f>G18</f>
        <v>8500000</v>
      </c>
    </row>
    <row r="19" spans="1:18" s="206" customFormat="1" ht="40.5" customHeight="1" x14ac:dyDescent="0.25">
      <c r="A19" s="469"/>
      <c r="B19" s="448"/>
      <c r="C19" s="443"/>
      <c r="D19" s="18" t="s">
        <v>70</v>
      </c>
      <c r="E19" s="446"/>
      <c r="F19" s="210">
        <v>1</v>
      </c>
      <c r="G19" s="435">
        <v>176000</v>
      </c>
      <c r="H19" s="436"/>
      <c r="I19" s="150">
        <f t="shared" ref="I19" si="0">G19</f>
        <v>176000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8676000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5950000</v>
      </c>
      <c r="J22" s="152">
        <v>44655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2726000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2726000</v>
      </c>
    </row>
    <row r="25" spans="1:18" x14ac:dyDescent="0.25">
      <c r="A25" s="1" t="s">
        <v>466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14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11">
    <mergeCell ref="A9:I9"/>
    <mergeCell ref="G17:H17"/>
    <mergeCell ref="G39:I39"/>
    <mergeCell ref="C18:C19"/>
    <mergeCell ref="B18:B19"/>
    <mergeCell ref="A18:A19"/>
    <mergeCell ref="E18:E19"/>
    <mergeCell ref="G18:H18"/>
    <mergeCell ref="G19:H19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zoomScale="98" zoomScaleNormal="98" workbookViewId="0">
      <selection activeCell="K24" sqref="K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85546875" style="2" customWidth="1"/>
    <col min="4" max="4" width="33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469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470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212">
        <v>1</v>
      </c>
      <c r="B18" s="207">
        <v>44618</v>
      </c>
      <c r="C18" s="208" t="s">
        <v>471</v>
      </c>
      <c r="D18" s="18" t="s">
        <v>472</v>
      </c>
      <c r="E18" s="209" t="s">
        <v>473</v>
      </c>
      <c r="F18" s="210">
        <v>1</v>
      </c>
      <c r="G18" s="435">
        <v>10800000</v>
      </c>
      <c r="H18" s="436"/>
      <c r="I18" s="150">
        <f>G18</f>
        <v>10800000</v>
      </c>
    </row>
    <row r="19" spans="1:18" s="96" customFormat="1" ht="24" customHeight="1" thickBot="1" x14ac:dyDescent="0.3">
      <c r="A19" s="439" t="s">
        <v>24</v>
      </c>
      <c r="B19" s="440"/>
      <c r="C19" s="440"/>
      <c r="D19" s="440"/>
      <c r="E19" s="440"/>
      <c r="F19" s="440"/>
      <c r="G19" s="440"/>
      <c r="H19" s="441"/>
      <c r="I19" s="151">
        <f>SUM(I18:I18)</f>
        <v>10800000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55</v>
      </c>
      <c r="H21" s="26"/>
      <c r="I21" s="27">
        <v>7550000</v>
      </c>
      <c r="J21" s="152">
        <v>44627</v>
      </c>
      <c r="R21" s="2" t="s">
        <v>26</v>
      </c>
    </row>
    <row r="22" spans="1:18" ht="16.5" thickBot="1" x14ac:dyDescent="0.3">
      <c r="E22" s="1"/>
      <c r="F22" s="1"/>
      <c r="G22" s="29" t="s">
        <v>71</v>
      </c>
      <c r="H22" s="29"/>
      <c r="I22" s="153">
        <f>I19-I21</f>
        <v>3250000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I22</f>
        <v>3250000</v>
      </c>
    </row>
    <row r="24" spans="1:18" x14ac:dyDescent="0.25">
      <c r="A24" s="1" t="s">
        <v>474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14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A19:H19"/>
    <mergeCell ref="H32:I32"/>
    <mergeCell ref="G38:I38"/>
    <mergeCell ref="A9:I9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zoomScale="98" zoomScaleNormal="98" workbookViewId="0">
      <selection activeCell="J23" sqref="J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85546875" style="2" customWidth="1"/>
    <col min="4" max="4" width="33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475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476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212">
        <v>1</v>
      </c>
      <c r="B18" s="207">
        <v>44618</v>
      </c>
      <c r="C18" s="208" t="s">
        <v>477</v>
      </c>
      <c r="D18" s="18" t="s">
        <v>478</v>
      </c>
      <c r="E18" s="209" t="s">
        <v>473</v>
      </c>
      <c r="F18" s="210">
        <v>1</v>
      </c>
      <c r="G18" s="435">
        <v>4650000</v>
      </c>
      <c r="H18" s="436"/>
      <c r="I18" s="150">
        <f>G18</f>
        <v>4650000</v>
      </c>
    </row>
    <row r="19" spans="1:18" s="96" customFormat="1" ht="24" customHeight="1" thickBot="1" x14ac:dyDescent="0.3">
      <c r="A19" s="439" t="s">
        <v>24</v>
      </c>
      <c r="B19" s="440"/>
      <c r="C19" s="440"/>
      <c r="D19" s="440"/>
      <c r="E19" s="440"/>
      <c r="F19" s="440"/>
      <c r="G19" s="440"/>
      <c r="H19" s="441"/>
      <c r="I19" s="151">
        <f>SUM(I18:I18)</f>
        <v>4650000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55</v>
      </c>
      <c r="H21" s="26"/>
      <c r="I21" s="27">
        <v>3250000</v>
      </c>
      <c r="J21" s="152">
        <v>44627</v>
      </c>
      <c r="R21" s="2" t="s">
        <v>26</v>
      </c>
    </row>
    <row r="22" spans="1:18" ht="16.5" thickBot="1" x14ac:dyDescent="0.3">
      <c r="E22" s="1"/>
      <c r="F22" s="1"/>
      <c r="G22" s="29" t="s">
        <v>71</v>
      </c>
      <c r="H22" s="29"/>
      <c r="I22" s="153">
        <f>I19-I21</f>
        <v>1400000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I22</f>
        <v>1400000</v>
      </c>
    </row>
    <row r="24" spans="1:18" x14ac:dyDescent="0.25">
      <c r="A24" s="1" t="s">
        <v>479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14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2" zoomScale="98" zoomScaleNormal="98" workbookViewId="0">
      <selection activeCell="I23" sqref="I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85546875" style="2" customWidth="1"/>
    <col min="4" max="4" width="33.7109375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82</v>
      </c>
      <c r="G11" s="3" t="s">
        <v>8</v>
      </c>
      <c r="H11" s="7" t="s">
        <v>9</v>
      </c>
      <c r="I11" s="8" t="s">
        <v>480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481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468">
        <v>1</v>
      </c>
      <c r="B18" s="437">
        <v>44630</v>
      </c>
      <c r="C18" s="442" t="s">
        <v>482</v>
      </c>
      <c r="D18" s="18" t="s">
        <v>484</v>
      </c>
      <c r="E18" s="444" t="s">
        <v>485</v>
      </c>
      <c r="F18" s="210">
        <v>1</v>
      </c>
      <c r="G18" s="435">
        <v>2350000</v>
      </c>
      <c r="H18" s="436"/>
      <c r="I18" s="150">
        <f>G18</f>
        <v>2350000</v>
      </c>
    </row>
    <row r="19" spans="1:18" s="206" customFormat="1" ht="40.5" customHeight="1" x14ac:dyDescent="0.25">
      <c r="A19" s="469"/>
      <c r="B19" s="448"/>
      <c r="C19" s="443"/>
      <c r="D19" s="18" t="s">
        <v>70</v>
      </c>
      <c r="E19" s="446"/>
      <c r="F19" s="210">
        <v>1</v>
      </c>
      <c r="G19" s="435">
        <v>292000</v>
      </c>
      <c r="H19" s="436"/>
      <c r="I19" s="150">
        <f>G19</f>
        <v>292000</v>
      </c>
    </row>
    <row r="20" spans="1:18" s="206" customFormat="1" ht="40.5" customHeight="1" x14ac:dyDescent="0.25">
      <c r="A20" s="212">
        <v>2</v>
      </c>
      <c r="B20" s="207">
        <v>44630</v>
      </c>
      <c r="C20" s="208" t="s">
        <v>483</v>
      </c>
      <c r="D20" s="18" t="s">
        <v>486</v>
      </c>
      <c r="E20" s="209" t="s">
        <v>485</v>
      </c>
      <c r="F20" s="210">
        <v>1</v>
      </c>
      <c r="G20" s="435">
        <v>2350000</v>
      </c>
      <c r="H20" s="436"/>
      <c r="I20" s="150">
        <f>G20</f>
        <v>2350000</v>
      </c>
    </row>
    <row r="21" spans="1:18" s="96" customFormat="1" ht="24" customHeight="1" thickBot="1" x14ac:dyDescent="0.3">
      <c r="A21" s="439" t="s">
        <v>24</v>
      </c>
      <c r="B21" s="440"/>
      <c r="C21" s="440"/>
      <c r="D21" s="440"/>
      <c r="E21" s="440"/>
      <c r="F21" s="440"/>
      <c r="G21" s="440"/>
      <c r="H21" s="441"/>
      <c r="I21" s="151">
        <f>SUM(I18:I20)</f>
        <v>4992000</v>
      </c>
    </row>
    <row r="22" spans="1:18" ht="13.5" customHeight="1" x14ac:dyDescent="0.25">
      <c r="A22" s="24"/>
      <c r="B22" s="24"/>
      <c r="C22" s="24"/>
      <c r="D22" s="24"/>
      <c r="E22" s="24"/>
      <c r="F22" s="24"/>
      <c r="G22" s="24"/>
      <c r="H22" s="24"/>
      <c r="I22" s="25"/>
    </row>
    <row r="23" spans="1:18" x14ac:dyDescent="0.25">
      <c r="E23" s="1"/>
      <c r="F23" s="1"/>
      <c r="G23" s="26" t="s">
        <v>55</v>
      </c>
      <c r="H23" s="26"/>
      <c r="I23" s="27">
        <f>1600000+1600000</f>
        <v>3200000</v>
      </c>
      <c r="J23" s="152">
        <v>44635</v>
      </c>
      <c r="R23" s="2" t="s">
        <v>26</v>
      </c>
    </row>
    <row r="24" spans="1:18" ht="16.5" thickBot="1" x14ac:dyDescent="0.3">
      <c r="E24" s="1"/>
      <c r="F24" s="1"/>
      <c r="G24" s="29" t="s">
        <v>71</v>
      </c>
      <c r="H24" s="29"/>
      <c r="I24" s="153">
        <f>I21-I23</f>
        <v>1792000</v>
      </c>
      <c r="J24" s="28"/>
    </row>
    <row r="25" spans="1:18" ht="16.5" customHeight="1" x14ac:dyDescent="0.25">
      <c r="E25" s="1"/>
      <c r="F25" s="1"/>
      <c r="G25" s="31" t="s">
        <v>28</v>
      </c>
      <c r="H25" s="31"/>
      <c r="I25" s="32">
        <f>I24</f>
        <v>1792000</v>
      </c>
    </row>
    <row r="26" spans="1:18" x14ac:dyDescent="0.25">
      <c r="A26" s="1" t="s">
        <v>487</v>
      </c>
      <c r="E26" s="1"/>
      <c r="F26" s="1"/>
      <c r="G26" s="31"/>
      <c r="H26" s="31"/>
      <c r="I26" s="32"/>
    </row>
    <row r="27" spans="1:18" ht="10.5" customHeight="1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ht="8.25" customHeight="1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+I12</f>
        <v xml:space="preserve"> 14 April 2022</v>
      </c>
      <c r="I34" s="413"/>
    </row>
    <row r="38" spans="1:9" x14ac:dyDescent="0.25">
      <c r="H38" s="3" t="s">
        <v>26</v>
      </c>
    </row>
    <row r="40" spans="1:9" x14ac:dyDescent="0.25">
      <c r="G40" s="401" t="s">
        <v>35</v>
      </c>
      <c r="H40" s="401"/>
      <c r="I40" s="401"/>
    </row>
  </sheetData>
  <mergeCells count="12">
    <mergeCell ref="A9:I9"/>
    <mergeCell ref="G17:H17"/>
    <mergeCell ref="G18:H18"/>
    <mergeCell ref="A21:H21"/>
    <mergeCell ref="H34:I34"/>
    <mergeCell ref="A18:A19"/>
    <mergeCell ref="G40:I40"/>
    <mergeCell ref="G20:H20"/>
    <mergeCell ref="G19:H19"/>
    <mergeCell ref="C18:C19"/>
    <mergeCell ref="B18:B19"/>
    <mergeCell ref="E18:E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9" zoomScale="98" zoomScaleNormal="98" workbookViewId="0">
      <selection activeCell="E23" sqref="E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" style="2" customWidth="1"/>
    <col min="4" max="4" width="36.140625" style="2" customWidth="1"/>
    <col min="5" max="5" width="12.5703125" style="2" customWidth="1"/>
    <col min="6" max="6" width="6.42578125" style="2" customWidth="1"/>
    <col min="7" max="7" width="13.57031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68</v>
      </c>
      <c r="G11" s="3" t="s">
        <v>8</v>
      </c>
      <c r="H11" s="7" t="s">
        <v>9</v>
      </c>
      <c r="I11" s="8" t="s">
        <v>488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489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06" customFormat="1" ht="40.5" customHeight="1" x14ac:dyDescent="0.25">
      <c r="A18" s="468">
        <v>1</v>
      </c>
      <c r="B18" s="437">
        <v>44636</v>
      </c>
      <c r="C18" s="442" t="s">
        <v>490</v>
      </c>
      <c r="D18" s="18" t="s">
        <v>491</v>
      </c>
      <c r="E18" s="444" t="s">
        <v>156</v>
      </c>
      <c r="F18" s="210">
        <v>1</v>
      </c>
      <c r="G18" s="435">
        <v>14758000</v>
      </c>
      <c r="H18" s="436"/>
      <c r="I18" s="150">
        <f>G18</f>
        <v>14758000</v>
      </c>
    </row>
    <row r="19" spans="1:18" s="206" customFormat="1" ht="40.5" customHeight="1" x14ac:dyDescent="0.25">
      <c r="A19" s="469"/>
      <c r="B19" s="448"/>
      <c r="C19" s="443"/>
      <c r="D19" s="18" t="s">
        <v>70</v>
      </c>
      <c r="E19" s="446"/>
      <c r="F19" s="210">
        <v>1</v>
      </c>
      <c r="G19" s="435">
        <v>1488100</v>
      </c>
      <c r="H19" s="436"/>
      <c r="I19" s="150">
        <f>G19</f>
        <v>1488100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16246100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10300000</v>
      </c>
      <c r="J22" s="152">
        <v>44636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5946100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5946100</v>
      </c>
    </row>
    <row r="25" spans="1:18" x14ac:dyDescent="0.25">
      <c r="A25" s="1" t="s">
        <v>492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14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11">
    <mergeCell ref="A20:H20"/>
    <mergeCell ref="H33:I33"/>
    <mergeCell ref="G39:I39"/>
    <mergeCell ref="A9:I9"/>
    <mergeCell ref="G17:H17"/>
    <mergeCell ref="A18:A19"/>
    <mergeCell ref="B18:B19"/>
    <mergeCell ref="C18:C19"/>
    <mergeCell ref="E18:E19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S42"/>
  <sheetViews>
    <sheetView topLeftCell="A16" zoomScale="98" zoomScaleNormal="98" workbookViewId="0">
      <selection activeCell="L29" sqref="L2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6.5703125" style="2" customWidth="1"/>
    <col min="5" max="5" width="26.140625" style="2" customWidth="1"/>
    <col min="6" max="6" width="13.140625" style="2" customWidth="1"/>
    <col min="7" max="7" width="6.42578125" style="2" customWidth="1"/>
    <col min="8" max="8" width="14.28515625" style="3" customWidth="1"/>
    <col min="9" max="9" width="1.42578125" style="3" customWidth="1"/>
    <col min="10" max="10" width="16" style="2" customWidth="1"/>
    <col min="11" max="11" width="11.85546875" style="2" customWidth="1"/>
    <col min="12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68</v>
      </c>
      <c r="H11" s="3" t="s">
        <v>8</v>
      </c>
      <c r="I11" s="7" t="s">
        <v>9</v>
      </c>
      <c r="J11" s="8" t="s">
        <v>94</v>
      </c>
    </row>
    <row r="12" spans="1:10" x14ac:dyDescent="0.25">
      <c r="H12" s="3" t="s">
        <v>10</v>
      </c>
      <c r="I12" s="7" t="s">
        <v>9</v>
      </c>
      <c r="J12" s="9" t="s">
        <v>45</v>
      </c>
    </row>
    <row r="13" spans="1:10" x14ac:dyDescent="0.25">
      <c r="H13" s="3" t="s">
        <v>11</v>
      </c>
      <c r="I13" s="7" t="s">
        <v>9</v>
      </c>
      <c r="J13" s="9" t="s">
        <v>46</v>
      </c>
    </row>
    <row r="14" spans="1:10" x14ac:dyDescent="0.25">
      <c r="A14" s="2" t="s">
        <v>13</v>
      </c>
      <c r="B14" s="2" t="s">
        <v>14</v>
      </c>
    </row>
    <row r="15" spans="1:10" ht="12.75" customHeight="1" thickBot="1" x14ac:dyDescent="0.3">
      <c r="G15" s="5"/>
    </row>
    <row r="16" spans="1:10" ht="20.100000000000001" customHeight="1" x14ac:dyDescent="0.25">
      <c r="A16" s="12" t="s">
        <v>15</v>
      </c>
      <c r="B16" s="13" t="s">
        <v>16</v>
      </c>
      <c r="C16" s="13" t="s">
        <v>17</v>
      </c>
      <c r="D16" s="13" t="s">
        <v>12</v>
      </c>
      <c r="E16" s="13" t="s">
        <v>18</v>
      </c>
      <c r="F16" s="13" t="s">
        <v>19</v>
      </c>
      <c r="G16" s="13" t="s">
        <v>39</v>
      </c>
      <c r="H16" s="405" t="s">
        <v>22</v>
      </c>
      <c r="I16" s="406"/>
      <c r="J16" s="14" t="s">
        <v>23</v>
      </c>
    </row>
    <row r="17" spans="1:19" s="91" customFormat="1" ht="31.5" customHeight="1" x14ac:dyDescent="0.25">
      <c r="A17" s="15">
        <v>1</v>
      </c>
      <c r="B17" s="46">
        <v>44648</v>
      </c>
      <c r="C17" s="442" t="s">
        <v>95</v>
      </c>
      <c r="D17" s="442" t="s">
        <v>96</v>
      </c>
      <c r="E17" s="18" t="s">
        <v>97</v>
      </c>
      <c r="F17" s="444" t="s">
        <v>37</v>
      </c>
      <c r="G17" s="148">
        <v>1</v>
      </c>
      <c r="H17" s="435">
        <v>350000</v>
      </c>
      <c r="I17" s="436"/>
      <c r="J17" s="150">
        <f t="shared" ref="J17:J22" si="0">H17</f>
        <v>350000</v>
      </c>
    </row>
    <row r="18" spans="1:19" s="91" customFormat="1" ht="31.5" customHeight="1" x14ac:dyDescent="0.25">
      <c r="A18" s="15">
        <v>2</v>
      </c>
      <c r="B18" s="46">
        <v>44648</v>
      </c>
      <c r="C18" s="443"/>
      <c r="D18" s="447"/>
      <c r="E18" s="18" t="s">
        <v>70</v>
      </c>
      <c r="F18" s="445"/>
      <c r="G18" s="148">
        <v>1</v>
      </c>
      <c r="H18" s="435">
        <v>500000</v>
      </c>
      <c r="I18" s="436"/>
      <c r="J18" s="150">
        <f t="shared" si="0"/>
        <v>500000</v>
      </c>
    </row>
    <row r="19" spans="1:19" s="91" customFormat="1" ht="31.5" customHeight="1" x14ac:dyDescent="0.25">
      <c r="A19" s="15">
        <v>3</v>
      </c>
      <c r="B19" s="46">
        <v>44648</v>
      </c>
      <c r="C19" s="442" t="s">
        <v>98</v>
      </c>
      <c r="D19" s="447"/>
      <c r="E19" s="18" t="s">
        <v>97</v>
      </c>
      <c r="F19" s="445"/>
      <c r="G19" s="148">
        <v>1</v>
      </c>
      <c r="H19" s="435">
        <v>3838000</v>
      </c>
      <c r="I19" s="436"/>
      <c r="J19" s="150">
        <f t="shared" si="0"/>
        <v>3838000</v>
      </c>
    </row>
    <row r="20" spans="1:19" s="91" customFormat="1" ht="31.5" customHeight="1" x14ac:dyDescent="0.25">
      <c r="A20" s="15">
        <v>4</v>
      </c>
      <c r="B20" s="46">
        <v>44648</v>
      </c>
      <c r="C20" s="443"/>
      <c r="D20" s="443"/>
      <c r="E20" s="18" t="s">
        <v>70</v>
      </c>
      <c r="F20" s="446"/>
      <c r="G20" s="148">
        <v>1</v>
      </c>
      <c r="H20" s="435">
        <v>250000</v>
      </c>
      <c r="I20" s="436"/>
      <c r="J20" s="150">
        <f t="shared" si="0"/>
        <v>250000</v>
      </c>
    </row>
    <row r="21" spans="1:19" s="91" customFormat="1" ht="31.5" customHeight="1" x14ac:dyDescent="0.25">
      <c r="A21" s="15">
        <v>5</v>
      </c>
      <c r="B21" s="46">
        <v>44646</v>
      </c>
      <c r="C21" s="442" t="s">
        <v>99</v>
      </c>
      <c r="D21" s="442" t="s">
        <v>101</v>
      </c>
      <c r="E21" s="18" t="s">
        <v>100</v>
      </c>
      <c r="F21" s="444" t="s">
        <v>69</v>
      </c>
      <c r="G21" s="148">
        <v>1</v>
      </c>
      <c r="H21" s="435">
        <v>5795000</v>
      </c>
      <c r="I21" s="436"/>
      <c r="J21" s="150">
        <f t="shared" si="0"/>
        <v>5795000</v>
      </c>
    </row>
    <row r="22" spans="1:19" s="91" customFormat="1" ht="31.5" customHeight="1" x14ac:dyDescent="0.25">
      <c r="A22" s="15">
        <v>6</v>
      </c>
      <c r="B22" s="46">
        <v>44646</v>
      </c>
      <c r="C22" s="443"/>
      <c r="D22" s="443"/>
      <c r="E22" s="18" t="s">
        <v>70</v>
      </c>
      <c r="F22" s="446"/>
      <c r="G22" s="148">
        <v>1</v>
      </c>
      <c r="H22" s="435">
        <v>595000</v>
      </c>
      <c r="I22" s="436"/>
      <c r="J22" s="150">
        <f t="shared" si="0"/>
        <v>595000</v>
      </c>
    </row>
    <row r="23" spans="1:19" s="96" customFormat="1" ht="24" customHeight="1" thickBot="1" x14ac:dyDescent="0.3">
      <c r="A23" s="439" t="s">
        <v>24</v>
      </c>
      <c r="B23" s="440"/>
      <c r="C23" s="440"/>
      <c r="D23" s="440"/>
      <c r="E23" s="440"/>
      <c r="F23" s="440"/>
      <c r="G23" s="440"/>
      <c r="H23" s="440"/>
      <c r="I23" s="441"/>
      <c r="J23" s="151">
        <f>SUM(J17:J22)</f>
        <v>11328000</v>
      </c>
    </row>
    <row r="24" spans="1:19" ht="13.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5"/>
    </row>
    <row r="25" spans="1:19" x14ac:dyDescent="0.25">
      <c r="F25" s="1"/>
      <c r="G25" s="1"/>
      <c r="H25" s="26" t="s">
        <v>55</v>
      </c>
      <c r="I25" s="26"/>
      <c r="J25" s="27">
        <f>2600000+4000000</f>
        <v>6600000</v>
      </c>
      <c r="K25" s="152"/>
      <c r="S25" s="2" t="s">
        <v>26</v>
      </c>
    </row>
    <row r="26" spans="1:19" ht="16.5" thickBot="1" x14ac:dyDescent="0.3">
      <c r="F26" s="1"/>
      <c r="G26" s="1"/>
      <c r="H26" s="29" t="s">
        <v>71</v>
      </c>
      <c r="I26" s="29"/>
      <c r="J26" s="153">
        <f>J23-J25</f>
        <v>4728000</v>
      </c>
      <c r="K26" s="28"/>
    </row>
    <row r="27" spans="1:19" ht="16.5" customHeight="1" x14ac:dyDescent="0.25">
      <c r="F27" s="1"/>
      <c r="G27" s="1"/>
      <c r="H27" s="31" t="s">
        <v>28</v>
      </c>
      <c r="I27" s="31"/>
      <c r="J27" s="32">
        <f>J26</f>
        <v>4728000</v>
      </c>
    </row>
    <row r="28" spans="1:19" x14ac:dyDescent="0.25">
      <c r="A28" s="1" t="s">
        <v>102</v>
      </c>
      <c r="F28" s="1"/>
      <c r="G28" s="1"/>
      <c r="H28" s="31"/>
      <c r="I28" s="31"/>
      <c r="J28" s="32"/>
    </row>
    <row r="29" spans="1:19" ht="10.5" customHeight="1" x14ac:dyDescent="0.25">
      <c r="A29" s="33"/>
      <c r="F29" s="1"/>
      <c r="G29" s="1"/>
      <c r="H29" s="31"/>
      <c r="I29" s="31"/>
      <c r="J29" s="32"/>
    </row>
    <row r="30" spans="1:19" x14ac:dyDescent="0.25">
      <c r="A30" s="34" t="s">
        <v>29</v>
      </c>
    </row>
    <row r="31" spans="1:19" x14ac:dyDescent="0.25">
      <c r="A31" s="35" t="s">
        <v>30</v>
      </c>
      <c r="B31" s="35"/>
      <c r="C31" s="35"/>
      <c r="D31" s="35"/>
      <c r="E31" s="35"/>
      <c r="F31" s="11"/>
    </row>
    <row r="32" spans="1:19" x14ac:dyDescent="0.25">
      <c r="A32" s="35" t="s">
        <v>31</v>
      </c>
      <c r="B32" s="35"/>
      <c r="C32" s="35"/>
      <c r="D32" s="35"/>
      <c r="E32" s="11"/>
      <c r="F32" s="11"/>
    </row>
    <row r="33" spans="1:10" x14ac:dyDescent="0.25">
      <c r="A33" s="36" t="s">
        <v>32</v>
      </c>
      <c r="B33" s="37"/>
      <c r="C33" s="37"/>
      <c r="D33" s="37"/>
      <c r="E33" s="36"/>
      <c r="F33" s="11"/>
    </row>
    <row r="34" spans="1:10" x14ac:dyDescent="0.25">
      <c r="A34" s="38" t="s">
        <v>33</v>
      </c>
      <c r="B34" s="38"/>
      <c r="C34" s="38"/>
      <c r="D34" s="38"/>
      <c r="E34" s="37"/>
      <c r="F34" s="11"/>
    </row>
    <row r="35" spans="1:10" ht="8.25" customHeight="1" x14ac:dyDescent="0.25">
      <c r="A35" s="39"/>
      <c r="B35" s="39"/>
      <c r="C35" s="39"/>
      <c r="D35" s="39"/>
      <c r="E35" s="39"/>
    </row>
    <row r="36" spans="1:10" x14ac:dyDescent="0.25">
      <c r="H36" s="40" t="s">
        <v>34</v>
      </c>
      <c r="I36" s="412" t="str">
        <f>+J12</f>
        <v xml:space="preserve"> 01 April 2022</v>
      </c>
      <c r="J36" s="413"/>
    </row>
    <row r="40" spans="1:10" x14ac:dyDescent="0.25">
      <c r="I40" s="3" t="s">
        <v>26</v>
      </c>
    </row>
    <row r="42" spans="1:10" x14ac:dyDescent="0.25">
      <c r="H42" s="401" t="s">
        <v>35</v>
      </c>
      <c r="I42" s="401"/>
      <c r="J42" s="401"/>
    </row>
  </sheetData>
  <mergeCells count="18">
    <mergeCell ref="A9:J9"/>
    <mergeCell ref="H16:I16"/>
    <mergeCell ref="C17:C18"/>
    <mergeCell ref="H17:I17"/>
    <mergeCell ref="H18:I18"/>
    <mergeCell ref="I36:J36"/>
    <mergeCell ref="H42:J42"/>
    <mergeCell ref="H19:I19"/>
    <mergeCell ref="H20:I20"/>
    <mergeCell ref="C19:C20"/>
    <mergeCell ref="F17:F20"/>
    <mergeCell ref="D17:D20"/>
    <mergeCell ref="C21:C22"/>
    <mergeCell ref="H21:I21"/>
    <mergeCell ref="A23:I23"/>
    <mergeCell ref="H22:I22"/>
    <mergeCell ref="F21:F22"/>
    <mergeCell ref="D21:D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3" zoomScale="98" zoomScaleNormal="98" workbookViewId="0">
      <selection activeCell="A25" sqref="A2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" style="2" customWidth="1"/>
    <col min="4" max="4" width="34" style="2" customWidth="1"/>
    <col min="5" max="5" width="13.140625" style="2" customWidth="1"/>
    <col min="6" max="6" width="6.42578125" style="2" customWidth="1"/>
    <col min="7" max="7" width="14.28515625" style="3" customWidth="1"/>
    <col min="8" max="8" width="1.42578125" style="3" customWidth="1"/>
    <col min="9" max="9" width="16.28515625" style="2" customWidth="1"/>
    <col min="10" max="10" width="11.85546875" style="2" customWidth="1"/>
    <col min="11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74</v>
      </c>
      <c r="G11" s="3" t="s">
        <v>8</v>
      </c>
      <c r="H11" s="7" t="s">
        <v>9</v>
      </c>
      <c r="I11" s="8" t="s">
        <v>503</v>
      </c>
    </row>
    <row r="12" spans="1:9" x14ac:dyDescent="0.25"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336</v>
      </c>
    </row>
    <row r="14" spans="1:9" x14ac:dyDescent="0.25">
      <c r="G14" s="3" t="s">
        <v>12</v>
      </c>
      <c r="H14" s="7" t="s">
        <v>9</v>
      </c>
      <c r="I14" s="144" t="s">
        <v>499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11" customFormat="1" ht="40.5" customHeight="1" x14ac:dyDescent="0.25">
      <c r="A18" s="15">
        <v>1</v>
      </c>
      <c r="B18" s="437">
        <v>44633</v>
      </c>
      <c r="C18" s="442" t="s">
        <v>500</v>
      </c>
      <c r="D18" s="48" t="s">
        <v>502</v>
      </c>
      <c r="E18" s="444" t="s">
        <v>501</v>
      </c>
      <c r="F18" s="49">
        <v>1</v>
      </c>
      <c r="G18" s="435">
        <v>5050000</v>
      </c>
      <c r="H18" s="436"/>
      <c r="I18" s="217">
        <f>G18</f>
        <v>5050000</v>
      </c>
    </row>
    <row r="19" spans="1:18" s="211" customFormat="1" ht="40.5" customHeight="1" x14ac:dyDescent="0.25">
      <c r="A19" s="213">
        <v>2</v>
      </c>
      <c r="B19" s="448"/>
      <c r="C19" s="443"/>
      <c r="D19" s="48" t="s">
        <v>70</v>
      </c>
      <c r="E19" s="446"/>
      <c r="F19" s="215">
        <v>1</v>
      </c>
      <c r="G19" s="433">
        <v>240000</v>
      </c>
      <c r="H19" s="434"/>
      <c r="I19" s="218">
        <f>G19</f>
        <v>240000</v>
      </c>
    </row>
    <row r="20" spans="1:18" s="96" customFormat="1" ht="24" customHeight="1" thickBot="1" x14ac:dyDescent="0.3">
      <c r="A20" s="439" t="s">
        <v>24</v>
      </c>
      <c r="B20" s="440"/>
      <c r="C20" s="440"/>
      <c r="D20" s="440"/>
      <c r="E20" s="440"/>
      <c r="F20" s="440"/>
      <c r="G20" s="440"/>
      <c r="H20" s="441"/>
      <c r="I20" s="151">
        <f>SUM(I18:I19)</f>
        <v>5290000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55</v>
      </c>
      <c r="H22" s="26"/>
      <c r="I22" s="27">
        <v>3500000</v>
      </c>
      <c r="J22" s="152">
        <v>44635</v>
      </c>
      <c r="R22" s="2" t="s">
        <v>26</v>
      </c>
    </row>
    <row r="23" spans="1:18" ht="16.5" thickBot="1" x14ac:dyDescent="0.3">
      <c r="E23" s="1"/>
      <c r="F23" s="1"/>
      <c r="G23" s="29" t="s">
        <v>71</v>
      </c>
      <c r="H23" s="29"/>
      <c r="I23" s="153">
        <f>I20-I22</f>
        <v>1790000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I23</f>
        <v>1790000</v>
      </c>
    </row>
    <row r="25" spans="1:18" x14ac:dyDescent="0.25">
      <c r="A25" s="1" t="s">
        <v>576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14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10">
    <mergeCell ref="G39:I39"/>
    <mergeCell ref="C18:C19"/>
    <mergeCell ref="B18:B19"/>
    <mergeCell ref="E18:E19"/>
    <mergeCell ref="A9:I9"/>
    <mergeCell ref="G17:H17"/>
    <mergeCell ref="G18:H18"/>
    <mergeCell ref="G19:H19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7" workbookViewId="0">
      <selection activeCell="F27" sqref="F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504</v>
      </c>
      <c r="G11" s="3" t="s">
        <v>8</v>
      </c>
      <c r="H11" s="7" t="s">
        <v>9</v>
      </c>
      <c r="I11" s="8" t="s">
        <v>505</v>
      </c>
    </row>
    <row r="12" spans="1:9" x14ac:dyDescent="0.25">
      <c r="B12" s="2" t="s">
        <v>247</v>
      </c>
      <c r="G12" s="3" t="s">
        <v>10</v>
      </c>
      <c r="H12" s="7" t="s">
        <v>9</v>
      </c>
      <c r="I12" s="9" t="s">
        <v>46</v>
      </c>
    </row>
    <row r="13" spans="1:9" x14ac:dyDescent="0.25">
      <c r="G13" s="3" t="s">
        <v>11</v>
      </c>
      <c r="H13" s="7" t="s">
        <v>9</v>
      </c>
      <c r="I13" s="9" t="s">
        <v>46</v>
      </c>
    </row>
    <row r="14" spans="1:9" x14ac:dyDescent="0.25">
      <c r="G14" s="3" t="s">
        <v>12</v>
      </c>
      <c r="H14" s="7" t="s">
        <v>9</v>
      </c>
      <c r="I14" s="10"/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19" customFormat="1" ht="54" customHeight="1" x14ac:dyDescent="0.25">
      <c r="A18" s="15">
        <v>1</v>
      </c>
      <c r="B18" s="222">
        <v>44613</v>
      </c>
      <c r="C18" s="220"/>
      <c r="D18" s="18" t="s">
        <v>507</v>
      </c>
      <c r="E18" s="221" t="s">
        <v>506</v>
      </c>
      <c r="F18" s="49">
        <v>7</v>
      </c>
      <c r="G18" s="407">
        <v>6220200</v>
      </c>
      <c r="H18" s="408"/>
      <c r="I18" s="21">
        <f>G18</f>
        <v>6220200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6220200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v>0</v>
      </c>
      <c r="J21" s="28"/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v>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I19</f>
        <v>6220200</v>
      </c>
    </row>
    <row r="24" spans="1:18" x14ac:dyDescent="0.25">
      <c r="A24" s="1" t="s">
        <v>508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14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H32:I32"/>
    <mergeCell ref="G38:I38"/>
    <mergeCell ref="A9:I9"/>
    <mergeCell ref="G17:H17"/>
    <mergeCell ref="G18:H18"/>
    <mergeCell ref="A19:H19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6" workbookViewId="0">
      <selection activeCell="B12" sqref="B1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509</v>
      </c>
    </row>
    <row r="13" spans="1:9" x14ac:dyDescent="0.25">
      <c r="G13" s="3" t="s">
        <v>10</v>
      </c>
      <c r="H13" s="7" t="s">
        <v>9</v>
      </c>
      <c r="I13" s="9" t="s">
        <v>510</v>
      </c>
    </row>
    <row r="14" spans="1:9" x14ac:dyDescent="0.25">
      <c r="G14" s="3" t="s">
        <v>11</v>
      </c>
      <c r="H14" s="7" t="s">
        <v>9</v>
      </c>
      <c r="I14" s="9" t="s">
        <v>511</v>
      </c>
    </row>
    <row r="15" spans="1:9" x14ac:dyDescent="0.25">
      <c r="G15" s="3" t="s">
        <v>12</v>
      </c>
      <c r="H15" s="3" t="s">
        <v>9</v>
      </c>
      <c r="I15" s="10" t="s">
        <v>512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4">
        <v>44655</v>
      </c>
      <c r="C19" s="226" t="s">
        <v>513</v>
      </c>
      <c r="D19" s="48" t="s">
        <v>514</v>
      </c>
      <c r="E19" s="225" t="s">
        <v>515</v>
      </c>
      <c r="F19" s="49">
        <v>1</v>
      </c>
      <c r="G19" s="407">
        <v>3000000</v>
      </c>
      <c r="H19" s="408"/>
      <c r="I19" s="21">
        <f>G19</f>
        <v>3000000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3000000</v>
      </c>
      <c r="M20" s="51"/>
    </row>
    <row r="21" spans="1:18" x14ac:dyDescent="0.25">
      <c r="A21" s="419"/>
      <c r="B21" s="419"/>
      <c r="C21" s="419"/>
      <c r="D21" s="419"/>
      <c r="E21" s="223"/>
      <c r="F21" s="22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3000000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516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workbookViewId="0">
      <selection activeCell="B12" sqref="B1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517</v>
      </c>
    </row>
    <row r="13" spans="1:9" x14ac:dyDescent="0.25">
      <c r="G13" s="3" t="s">
        <v>10</v>
      </c>
      <c r="H13" s="7" t="s">
        <v>9</v>
      </c>
      <c r="I13" s="9" t="s">
        <v>510</v>
      </c>
    </row>
    <row r="14" spans="1:9" x14ac:dyDescent="0.25">
      <c r="G14" s="3" t="s">
        <v>11</v>
      </c>
      <c r="H14" s="7" t="s">
        <v>9</v>
      </c>
      <c r="I14" s="9" t="s">
        <v>511</v>
      </c>
    </row>
    <row r="15" spans="1:9" x14ac:dyDescent="0.25">
      <c r="G15" s="3" t="s">
        <v>12</v>
      </c>
      <c r="H15" s="3" t="s">
        <v>9</v>
      </c>
      <c r="I15" s="10" t="s">
        <v>518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4">
        <v>44656</v>
      </c>
      <c r="C19" s="226" t="s">
        <v>519</v>
      </c>
      <c r="D19" s="48" t="s">
        <v>520</v>
      </c>
      <c r="E19" s="225" t="s">
        <v>111</v>
      </c>
      <c r="F19" s="49">
        <v>1</v>
      </c>
      <c r="G19" s="407">
        <v>5500000</v>
      </c>
      <c r="H19" s="408"/>
      <c r="I19" s="21">
        <f>G19</f>
        <v>5500000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5500000</v>
      </c>
      <c r="M20" s="51"/>
    </row>
    <row r="21" spans="1:18" x14ac:dyDescent="0.25">
      <c r="A21" s="419"/>
      <c r="B21" s="419"/>
      <c r="C21" s="419"/>
      <c r="D21" s="419"/>
      <c r="E21" s="223"/>
      <c r="F21" s="22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5500000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260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9" workbookViewId="0">
      <selection activeCell="D25" sqref="D25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8" t="s">
        <v>521</v>
      </c>
    </row>
    <row r="13" spans="1:9" x14ac:dyDescent="0.25">
      <c r="G13" s="3" t="s">
        <v>10</v>
      </c>
      <c r="H13" s="7" t="s">
        <v>9</v>
      </c>
      <c r="I13" s="9" t="s">
        <v>510</v>
      </c>
    </row>
    <row r="14" spans="1:9" x14ac:dyDescent="0.25">
      <c r="G14" s="3" t="s">
        <v>11</v>
      </c>
      <c r="H14" s="7" t="s">
        <v>9</v>
      </c>
      <c r="I14" s="9" t="s">
        <v>511</v>
      </c>
    </row>
    <row r="15" spans="1:9" x14ac:dyDescent="0.25">
      <c r="G15" s="3" t="s">
        <v>12</v>
      </c>
      <c r="H15" s="3" t="s">
        <v>9</v>
      </c>
      <c r="I15" s="10" t="s">
        <v>522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4">
        <v>44657</v>
      </c>
      <c r="C19" s="226" t="s">
        <v>523</v>
      </c>
      <c r="D19" s="48" t="s">
        <v>524</v>
      </c>
      <c r="E19" s="225" t="s">
        <v>515</v>
      </c>
      <c r="F19" s="49">
        <v>1</v>
      </c>
      <c r="G19" s="407">
        <v>2500000</v>
      </c>
      <c r="H19" s="408"/>
      <c r="I19" s="21">
        <f>G19</f>
        <v>2500000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2500000</v>
      </c>
      <c r="M20" s="51"/>
    </row>
    <row r="21" spans="1:18" x14ac:dyDescent="0.25">
      <c r="A21" s="419"/>
      <c r="B21" s="419"/>
      <c r="C21" s="419"/>
      <c r="D21" s="419"/>
      <c r="E21" s="223"/>
      <c r="F21" s="22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2500000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525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9" workbookViewId="0">
      <selection activeCell="K24" sqref="K24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258" t="s">
        <v>703</v>
      </c>
    </row>
    <row r="13" spans="1:9" x14ac:dyDescent="0.25">
      <c r="G13" s="3" t="s">
        <v>10</v>
      </c>
      <c r="H13" s="7" t="s">
        <v>9</v>
      </c>
      <c r="I13" s="9" t="s">
        <v>510</v>
      </c>
    </row>
    <row r="14" spans="1:9" x14ac:dyDescent="0.25">
      <c r="G14" s="3" t="s">
        <v>11</v>
      </c>
      <c r="H14" s="7" t="s">
        <v>9</v>
      </c>
      <c r="I14" s="9" t="s">
        <v>511</v>
      </c>
    </row>
    <row r="15" spans="1:9" x14ac:dyDescent="0.25">
      <c r="G15" s="3" t="s">
        <v>12</v>
      </c>
      <c r="H15" s="3" t="s">
        <v>9</v>
      </c>
      <c r="I15" s="10" t="s">
        <v>526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54">
        <v>44649</v>
      </c>
      <c r="C19" s="256"/>
      <c r="D19" s="48" t="s">
        <v>704</v>
      </c>
      <c r="E19" s="255" t="s">
        <v>705</v>
      </c>
      <c r="F19" s="49">
        <v>1</v>
      </c>
      <c r="G19" s="407">
        <v>6000000</v>
      </c>
      <c r="H19" s="408"/>
      <c r="I19" s="257">
        <f>G19</f>
        <v>6000000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6000000</v>
      </c>
      <c r="M20" s="51"/>
    </row>
    <row r="21" spans="1:18" x14ac:dyDescent="0.25">
      <c r="A21" s="419"/>
      <c r="B21" s="419"/>
      <c r="C21" s="419"/>
      <c r="D21" s="419"/>
      <c r="E21" s="253"/>
      <c r="F21" s="25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6000000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40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7" workbookViewId="0">
      <selection activeCell="F23" sqref="F23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527</v>
      </c>
    </row>
    <row r="13" spans="1:9" x14ac:dyDescent="0.25">
      <c r="G13" s="3" t="s">
        <v>10</v>
      </c>
      <c r="H13" s="7" t="s">
        <v>9</v>
      </c>
      <c r="I13" s="9" t="s">
        <v>510</v>
      </c>
    </row>
    <row r="14" spans="1:9" x14ac:dyDescent="0.25">
      <c r="G14" s="3" t="s">
        <v>11</v>
      </c>
      <c r="H14" s="7" t="s">
        <v>9</v>
      </c>
      <c r="I14" s="9" t="s">
        <v>511</v>
      </c>
    </row>
    <row r="15" spans="1:9" x14ac:dyDescent="0.25">
      <c r="G15" s="3" t="s">
        <v>12</v>
      </c>
      <c r="H15" s="3" t="s">
        <v>9</v>
      </c>
      <c r="I15" s="10" t="s">
        <v>526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4">
        <v>44649</v>
      </c>
      <c r="C19" s="226"/>
      <c r="D19" s="48" t="s">
        <v>528</v>
      </c>
      <c r="E19" s="225" t="s">
        <v>529</v>
      </c>
      <c r="F19" s="49">
        <v>1</v>
      </c>
      <c r="G19" s="407">
        <v>3000000</v>
      </c>
      <c r="H19" s="408"/>
      <c r="I19" s="21">
        <f>G19</f>
        <v>3000000</v>
      </c>
      <c r="J19" s="2" t="s">
        <v>215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3000000</v>
      </c>
      <c r="M20" s="51"/>
    </row>
    <row r="21" spans="1:18" x14ac:dyDescent="0.25">
      <c r="A21" s="419"/>
      <c r="B21" s="419"/>
      <c r="C21" s="419"/>
      <c r="D21" s="419"/>
      <c r="E21" s="223"/>
      <c r="F21" s="22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3000000</v>
      </c>
    </row>
    <row r="25" spans="1:18" ht="9.75" customHeight="1" x14ac:dyDescent="0.25">
      <c r="E25" s="1"/>
      <c r="F25" s="1"/>
      <c r="G25" s="31"/>
      <c r="H25" s="31"/>
      <c r="I25" s="32"/>
    </row>
    <row r="26" spans="1:18" x14ac:dyDescent="0.25">
      <c r="A26" s="1" t="s">
        <v>516</v>
      </c>
      <c r="E26" s="1"/>
      <c r="F26" s="1"/>
      <c r="G26" s="31"/>
      <c r="H26" s="31"/>
      <c r="I26" s="32"/>
    </row>
    <row r="27" spans="1:18" x14ac:dyDescent="0.25">
      <c r="A27" s="33"/>
      <c r="E27" s="1"/>
      <c r="F27" s="1"/>
      <c r="G27" s="31"/>
      <c r="H27" s="31"/>
      <c r="I27" s="32"/>
    </row>
    <row r="28" spans="1:18" x14ac:dyDescent="0.25">
      <c r="E28" s="1"/>
      <c r="F28" s="1"/>
      <c r="G28" s="31"/>
      <c r="H28" s="31"/>
      <c r="I28" s="32"/>
    </row>
    <row r="29" spans="1:18" x14ac:dyDescent="0.25">
      <c r="A29" s="34" t="s">
        <v>29</v>
      </c>
    </row>
    <row r="30" spans="1:18" x14ac:dyDescent="0.25">
      <c r="A30" s="35" t="s">
        <v>30</v>
      </c>
      <c r="B30" s="35"/>
      <c r="C30" s="35"/>
      <c r="D30" s="35"/>
      <c r="E30" s="11"/>
    </row>
    <row r="31" spans="1:18" x14ac:dyDescent="0.25">
      <c r="A31" s="35" t="s">
        <v>31</v>
      </c>
      <c r="B31" s="35"/>
      <c r="C31" s="35"/>
      <c r="D31" s="11"/>
      <c r="E31" s="11"/>
    </row>
    <row r="32" spans="1:18" x14ac:dyDescent="0.25">
      <c r="A32" s="36" t="s">
        <v>32</v>
      </c>
      <c r="B32" s="37"/>
      <c r="C32" s="37"/>
      <c r="D32" s="36"/>
      <c r="E32" s="11"/>
    </row>
    <row r="33" spans="1:9" x14ac:dyDescent="0.25">
      <c r="A33" s="38" t="s">
        <v>33</v>
      </c>
      <c r="B33" s="38"/>
      <c r="C33" s="38"/>
      <c r="D33" s="37"/>
      <c r="E33" s="11"/>
    </row>
    <row r="34" spans="1:9" x14ac:dyDescent="0.25">
      <c r="A34" s="39"/>
      <c r="B34" s="39"/>
      <c r="C34" s="39"/>
      <c r="D34" s="39"/>
    </row>
    <row r="35" spans="1:9" x14ac:dyDescent="0.25">
      <c r="A35" s="56"/>
      <c r="B35" s="56"/>
      <c r="C35" s="56"/>
      <c r="D35" s="57"/>
    </row>
    <row r="36" spans="1:9" x14ac:dyDescent="0.25">
      <c r="G36" s="40" t="s">
        <v>34</v>
      </c>
      <c r="H36" s="412" t="str">
        <f>+I13</f>
        <v xml:space="preserve"> 16 April 2022</v>
      </c>
      <c r="I36" s="413"/>
    </row>
    <row r="40" spans="1:9" x14ac:dyDescent="0.25">
      <c r="H40" s="3" t="s">
        <v>26</v>
      </c>
    </row>
    <row r="43" spans="1:9" x14ac:dyDescent="0.25">
      <c r="G43" s="401" t="s">
        <v>35</v>
      </c>
      <c r="H43" s="401"/>
      <c r="I43" s="401"/>
    </row>
  </sheetData>
  <mergeCells count="7">
    <mergeCell ref="G43:I43"/>
    <mergeCell ref="A10:I10"/>
    <mergeCell ref="G18:H18"/>
    <mergeCell ref="G19:H19"/>
    <mergeCell ref="A20:H20"/>
    <mergeCell ref="A21:D21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4" sqref="D2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530</v>
      </c>
      <c r="H11" s="3" t="s">
        <v>8</v>
      </c>
      <c r="I11" s="7" t="s">
        <v>9</v>
      </c>
      <c r="J11" s="8" t="s">
        <v>531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533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44.25" customHeight="1" x14ac:dyDescent="0.25">
      <c r="A18" s="15">
        <v>1</v>
      </c>
      <c r="B18" s="229">
        <v>44645</v>
      </c>
      <c r="C18" s="230">
        <v>403776</v>
      </c>
      <c r="D18" s="18" t="s">
        <v>575</v>
      </c>
      <c r="E18" s="232" t="s">
        <v>309</v>
      </c>
      <c r="F18" s="49">
        <v>30</v>
      </c>
      <c r="G18" s="49">
        <v>493</v>
      </c>
      <c r="H18" s="407">
        <v>2300</v>
      </c>
      <c r="I18" s="408"/>
      <c r="J18" s="21">
        <f>G18*H18</f>
        <v>1133900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1133900</v>
      </c>
      <c r="K19" s="2" t="s">
        <v>534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1133900</v>
      </c>
      <c r="K23" s="2" t="s">
        <v>659</v>
      </c>
    </row>
    <row r="24" spans="1:19" x14ac:dyDescent="0.25">
      <c r="A24" s="1" t="s">
        <v>660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K23" sqref="K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4" x14ac:dyDescent="0.25">
      <c r="A2" s="1" t="s">
        <v>0</v>
      </c>
    </row>
    <row r="3" spans="1:14" x14ac:dyDescent="0.25">
      <c r="A3" s="4" t="s">
        <v>1</v>
      </c>
    </row>
    <row r="4" spans="1:14" x14ac:dyDescent="0.25">
      <c r="A4" s="4" t="s">
        <v>2</v>
      </c>
    </row>
    <row r="5" spans="1:14" x14ac:dyDescent="0.25">
      <c r="A5" s="4" t="s">
        <v>3</v>
      </c>
    </row>
    <row r="6" spans="1:14" x14ac:dyDescent="0.25">
      <c r="A6" s="4" t="s">
        <v>4</v>
      </c>
    </row>
    <row r="7" spans="1:14" x14ac:dyDescent="0.25">
      <c r="A7" s="4" t="s">
        <v>5</v>
      </c>
    </row>
    <row r="8" spans="1:14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4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4" ht="11.25" customHeight="1" x14ac:dyDescent="0.25"/>
    <row r="11" spans="1:14" x14ac:dyDescent="0.25">
      <c r="A11" s="2" t="s">
        <v>7</v>
      </c>
      <c r="B11" s="2" t="s">
        <v>305</v>
      </c>
      <c r="H11" s="3" t="s">
        <v>8</v>
      </c>
      <c r="I11" s="7" t="s">
        <v>9</v>
      </c>
      <c r="J11" s="8" t="s">
        <v>535</v>
      </c>
    </row>
    <row r="12" spans="1:14" x14ac:dyDescent="0.25">
      <c r="B12" s="2" t="s">
        <v>247</v>
      </c>
      <c r="H12" s="3" t="s">
        <v>10</v>
      </c>
      <c r="I12" s="7" t="s">
        <v>9</v>
      </c>
      <c r="J12" s="9" t="s">
        <v>532</v>
      </c>
    </row>
    <row r="13" spans="1:14" x14ac:dyDescent="0.25">
      <c r="H13" s="3" t="s">
        <v>11</v>
      </c>
      <c r="I13" s="7" t="s">
        <v>9</v>
      </c>
      <c r="J13" s="9" t="s">
        <v>532</v>
      </c>
    </row>
    <row r="14" spans="1:14" x14ac:dyDescent="0.25">
      <c r="H14" s="3" t="s">
        <v>12</v>
      </c>
      <c r="I14" s="7" t="s">
        <v>9</v>
      </c>
      <c r="J14" s="10" t="s">
        <v>536</v>
      </c>
      <c r="N14" s="2" t="s">
        <v>537</v>
      </c>
    </row>
    <row r="15" spans="1:14" x14ac:dyDescent="0.25">
      <c r="A15" s="2" t="s">
        <v>13</v>
      </c>
      <c r="B15" s="2" t="s">
        <v>14</v>
      </c>
      <c r="N15" s="2" t="s">
        <v>538</v>
      </c>
    </row>
    <row r="16" spans="1:14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69" customHeight="1" x14ac:dyDescent="0.25">
      <c r="A18" s="15">
        <v>1</v>
      </c>
      <c r="B18" s="229">
        <v>44667</v>
      </c>
      <c r="C18" s="230"/>
      <c r="D18" s="18" t="s">
        <v>539</v>
      </c>
      <c r="E18" s="232" t="s">
        <v>309</v>
      </c>
      <c r="F18" s="49">
        <v>7</v>
      </c>
      <c r="G18" s="49">
        <v>500</v>
      </c>
      <c r="H18" s="407">
        <v>2500</v>
      </c>
      <c r="I18" s="408"/>
      <c r="J18" s="21">
        <f>G18*H18</f>
        <v>1250000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1250000</v>
      </c>
      <c r="K19" s="2" t="s">
        <v>540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1250000</v>
      </c>
      <c r="K23" s="2" t="s">
        <v>661</v>
      </c>
    </row>
    <row r="24" spans="1:19" x14ac:dyDescent="0.25">
      <c r="A24" s="1" t="s">
        <v>542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B18" sqref="B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544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545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44.25" customHeight="1" x14ac:dyDescent="0.25">
      <c r="A18" s="15">
        <v>1</v>
      </c>
      <c r="B18" s="229">
        <v>44665</v>
      </c>
      <c r="C18" s="230"/>
      <c r="D18" s="18" t="s">
        <v>546</v>
      </c>
      <c r="E18" s="232" t="s">
        <v>220</v>
      </c>
      <c r="F18" s="49">
        <v>25</v>
      </c>
      <c r="G18" s="49">
        <v>327</v>
      </c>
      <c r="H18" s="407">
        <v>4000</v>
      </c>
      <c r="I18" s="408"/>
      <c r="J18" s="21">
        <f>G18*H18</f>
        <v>1308000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1308000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1308000</v>
      </c>
    </row>
    <row r="24" spans="1:19" x14ac:dyDescent="0.25">
      <c r="A24" s="1" t="s">
        <v>547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42"/>
  <sheetViews>
    <sheetView workbookViewId="0">
      <selection activeCell="B12" sqref="B12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8" t="s">
        <v>106</v>
      </c>
    </row>
    <row r="13" spans="1:9" x14ac:dyDescent="0.25">
      <c r="G13" s="3" t="s">
        <v>10</v>
      </c>
      <c r="H13" s="7" t="s">
        <v>9</v>
      </c>
      <c r="I13" s="9" t="s">
        <v>45</v>
      </c>
    </row>
    <row r="14" spans="1:9" x14ac:dyDescent="0.25">
      <c r="G14" s="3" t="s">
        <v>11</v>
      </c>
      <c r="H14" s="7" t="s">
        <v>9</v>
      </c>
      <c r="I14" s="9" t="s">
        <v>107</v>
      </c>
    </row>
    <row r="15" spans="1:9" x14ac:dyDescent="0.25">
      <c r="G15" s="3" t="s">
        <v>12</v>
      </c>
      <c r="H15" s="3" t="s">
        <v>9</v>
      </c>
      <c r="I15" s="10" t="s">
        <v>103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46">
        <v>44636</v>
      </c>
      <c r="C19" s="47" t="s">
        <v>104</v>
      </c>
      <c r="D19" s="48" t="s">
        <v>105</v>
      </c>
      <c r="E19" s="19" t="s">
        <v>122</v>
      </c>
      <c r="F19" s="49">
        <v>1</v>
      </c>
      <c r="G19" s="407">
        <v>2000000</v>
      </c>
      <c r="H19" s="408"/>
      <c r="I19" s="21">
        <f>G19</f>
        <v>2000000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2000000</v>
      </c>
      <c r="M20" s="51"/>
    </row>
    <row r="21" spans="1:18" x14ac:dyDescent="0.25">
      <c r="A21" s="419"/>
      <c r="B21" s="419"/>
      <c r="C21" s="419"/>
      <c r="D21" s="419"/>
      <c r="E21" s="92"/>
      <c r="F21" s="92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2000000</v>
      </c>
    </row>
    <row r="25" spans="1:18" x14ac:dyDescent="0.25">
      <c r="A25" s="1" t="s">
        <v>126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01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4" workbookViewId="0">
      <selection activeCell="K19" sqref="K1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7.710937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436</v>
      </c>
      <c r="H11" s="3" t="s">
        <v>8</v>
      </c>
      <c r="I11" s="7" t="s">
        <v>9</v>
      </c>
      <c r="J11" s="8" t="s">
        <v>548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549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44.25" customHeight="1" x14ac:dyDescent="0.25">
      <c r="A18" s="15">
        <v>1</v>
      </c>
      <c r="B18" s="229">
        <v>44665</v>
      </c>
      <c r="C18" s="230"/>
      <c r="D18" s="18" t="s">
        <v>550</v>
      </c>
      <c r="E18" s="240" t="s">
        <v>220</v>
      </c>
      <c r="F18" s="49">
        <v>25</v>
      </c>
      <c r="G18" s="49">
        <v>182</v>
      </c>
      <c r="H18" s="407">
        <v>4000</v>
      </c>
      <c r="I18" s="408"/>
      <c r="J18" s="21">
        <f>G18*H18</f>
        <v>728000</v>
      </c>
    </row>
    <row r="19" spans="1:19" ht="25.5" customHeight="1" thickBot="1" x14ac:dyDescent="0.3">
      <c r="A19" s="409"/>
      <c r="B19" s="410"/>
      <c r="C19" s="410"/>
      <c r="D19" s="410"/>
      <c r="E19" s="410"/>
      <c r="F19" s="410"/>
      <c r="G19" s="410"/>
      <c r="H19" s="410"/>
      <c r="I19" s="411"/>
      <c r="J19" s="23">
        <f>SUM(J18:J18)</f>
        <v>728000</v>
      </c>
      <c r="K19" s="2" t="s">
        <v>418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728000</v>
      </c>
    </row>
    <row r="24" spans="1:19" x14ac:dyDescent="0.25">
      <c r="A24" s="1" t="s">
        <v>551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K35" sqref="K35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261</v>
      </c>
      <c r="H11" s="3" t="s">
        <v>8</v>
      </c>
      <c r="I11" s="7" t="s">
        <v>9</v>
      </c>
      <c r="J11" s="8" t="s">
        <v>552</v>
      </c>
    </row>
    <row r="12" spans="1:10" x14ac:dyDescent="0.25">
      <c r="B12" s="2" t="s">
        <v>262</v>
      </c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553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54" customHeight="1" x14ac:dyDescent="0.25">
      <c r="A18" s="15">
        <v>1</v>
      </c>
      <c r="B18" s="233">
        <v>44665</v>
      </c>
      <c r="C18" s="231"/>
      <c r="D18" s="18" t="s">
        <v>554</v>
      </c>
      <c r="E18" s="232" t="s">
        <v>220</v>
      </c>
      <c r="F18" s="235">
        <v>1</v>
      </c>
      <c r="G18" s="174">
        <v>61</v>
      </c>
      <c r="H18" s="407">
        <v>4500</v>
      </c>
      <c r="I18" s="408"/>
      <c r="J18" s="21">
        <f>G18*H18</f>
        <v>274500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274500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274500</v>
      </c>
    </row>
    <row r="24" spans="1:19" x14ac:dyDescent="0.25">
      <c r="A24" s="1" t="s">
        <v>555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7" workbookViewId="0">
      <selection activeCell="D23" sqref="D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559</v>
      </c>
      <c r="H11" s="3" t="s">
        <v>8</v>
      </c>
      <c r="I11" s="7" t="s">
        <v>9</v>
      </c>
      <c r="J11" s="8" t="s">
        <v>556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557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54" customHeight="1" x14ac:dyDescent="0.25">
      <c r="A18" s="15">
        <v>1</v>
      </c>
      <c r="B18" s="233">
        <v>44667</v>
      </c>
      <c r="C18" s="231"/>
      <c r="D18" s="18" t="s">
        <v>560</v>
      </c>
      <c r="E18" s="232" t="s">
        <v>220</v>
      </c>
      <c r="F18" s="235">
        <v>1</v>
      </c>
      <c r="G18" s="174">
        <v>50</v>
      </c>
      <c r="H18" s="407">
        <v>4500</v>
      </c>
      <c r="I18" s="408"/>
      <c r="J18" s="21">
        <f>G18*H18</f>
        <v>225000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225000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225000</v>
      </c>
    </row>
    <row r="24" spans="1:19" x14ac:dyDescent="0.25">
      <c r="A24" s="1" t="s">
        <v>267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10" workbookViewId="0">
      <selection activeCell="K27" sqref="K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559</v>
      </c>
      <c r="H11" s="3" t="s">
        <v>8</v>
      </c>
      <c r="I11" s="7" t="s">
        <v>9</v>
      </c>
      <c r="J11" s="8" t="s">
        <v>558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561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54" customHeight="1" x14ac:dyDescent="0.25">
      <c r="A18" s="15">
        <v>1</v>
      </c>
      <c r="B18" s="233">
        <v>44667</v>
      </c>
      <c r="C18" s="231"/>
      <c r="D18" s="18" t="s">
        <v>562</v>
      </c>
      <c r="E18" s="232" t="s">
        <v>220</v>
      </c>
      <c r="F18" s="235">
        <v>2</v>
      </c>
      <c r="G18" s="174">
        <v>79</v>
      </c>
      <c r="H18" s="407">
        <v>4500</v>
      </c>
      <c r="I18" s="408"/>
      <c r="J18" s="21">
        <f>G18*H18</f>
        <v>355500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355500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355500</v>
      </c>
    </row>
    <row r="24" spans="1:19" x14ac:dyDescent="0.25">
      <c r="A24" s="1" t="s">
        <v>563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9"/>
  <sheetViews>
    <sheetView topLeftCell="A15" workbookViewId="0">
      <selection activeCell="E29" sqref="E2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566</v>
      </c>
      <c r="H11" s="3" t="s">
        <v>8</v>
      </c>
      <c r="I11" s="7" t="s">
        <v>9</v>
      </c>
      <c r="J11" s="8" t="s">
        <v>564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565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39.75" customHeight="1" x14ac:dyDescent="0.25">
      <c r="A18" s="468">
        <v>1</v>
      </c>
      <c r="B18" s="437">
        <v>44669</v>
      </c>
      <c r="C18" s="231"/>
      <c r="D18" s="18" t="s">
        <v>567</v>
      </c>
      <c r="E18" s="444" t="s">
        <v>118</v>
      </c>
      <c r="F18" s="235">
        <v>1</v>
      </c>
      <c r="G18" s="49">
        <v>77</v>
      </c>
      <c r="H18" s="407">
        <v>3000</v>
      </c>
      <c r="I18" s="408"/>
      <c r="J18" s="21">
        <f>G18*H18</f>
        <v>231000</v>
      </c>
    </row>
    <row r="19" spans="1:19" s="227" customFormat="1" ht="39.75" customHeight="1" x14ac:dyDescent="0.25">
      <c r="A19" s="469"/>
      <c r="B19" s="448"/>
      <c r="C19" s="231"/>
      <c r="D19" s="18" t="s">
        <v>117</v>
      </c>
      <c r="E19" s="446"/>
      <c r="F19" s="235">
        <v>1</v>
      </c>
      <c r="G19" s="174">
        <v>1</v>
      </c>
      <c r="H19" s="407">
        <v>200000</v>
      </c>
      <c r="I19" s="408"/>
      <c r="J19" s="21">
        <f>G19*H19</f>
        <v>200000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J18+J19</f>
        <v>431000</v>
      </c>
    </row>
    <row r="21" spans="1:19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431000</v>
      </c>
    </row>
    <row r="25" spans="1:19" x14ac:dyDescent="0.25">
      <c r="A25" s="1" t="s">
        <v>563</v>
      </c>
      <c r="E25" s="1"/>
      <c r="F25" s="1"/>
      <c r="G25" s="1"/>
      <c r="H25" s="31"/>
      <c r="I25" s="31"/>
      <c r="J25" s="32"/>
    </row>
    <row r="26" spans="1:19" ht="10.5" customHeight="1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A27" s="34" t="s">
        <v>29</v>
      </c>
    </row>
    <row r="28" spans="1:19" x14ac:dyDescent="0.25">
      <c r="A28" s="35" t="s">
        <v>30</v>
      </c>
      <c r="B28" s="35"/>
      <c r="C28" s="35"/>
      <c r="D28" s="35"/>
      <c r="E28" s="11"/>
    </row>
    <row r="29" spans="1:19" x14ac:dyDescent="0.25">
      <c r="A29" s="35" t="s">
        <v>31</v>
      </c>
      <c r="B29" s="35"/>
      <c r="C29" s="35"/>
      <c r="D29" s="11"/>
      <c r="E29" s="11"/>
    </row>
    <row r="30" spans="1:19" x14ac:dyDescent="0.25">
      <c r="A30" s="36" t="s">
        <v>32</v>
      </c>
      <c r="B30" s="37"/>
      <c r="C30" s="37"/>
      <c r="D30" s="36"/>
      <c r="E30" s="11"/>
    </row>
    <row r="31" spans="1:19" x14ac:dyDescent="0.25">
      <c r="A31" s="38" t="s">
        <v>33</v>
      </c>
      <c r="B31" s="38"/>
      <c r="C31" s="38"/>
      <c r="D31" s="37"/>
      <c r="E31" s="11"/>
    </row>
    <row r="32" spans="1:19" ht="8.25" customHeight="1" x14ac:dyDescent="0.25">
      <c r="A32" s="39"/>
      <c r="B32" s="39"/>
      <c r="C32" s="39"/>
      <c r="D32" s="39"/>
    </row>
    <row r="33" spans="8:10" x14ac:dyDescent="0.25">
      <c r="H33" s="40" t="s">
        <v>34</v>
      </c>
      <c r="I33" s="412" t="str">
        <f>+J12</f>
        <v xml:space="preserve"> 18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10">
    <mergeCell ref="H39:J39"/>
    <mergeCell ref="H19:I19"/>
    <mergeCell ref="B18:B19"/>
    <mergeCell ref="A18:A19"/>
    <mergeCell ref="E18:E19"/>
    <mergeCell ref="A9:J9"/>
    <mergeCell ref="H17:I17"/>
    <mergeCell ref="H18:I18"/>
    <mergeCell ref="A20:I20"/>
    <mergeCell ref="I33:J33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workbookViewId="0">
      <selection activeCell="D18" sqref="D18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568</v>
      </c>
      <c r="H11" s="3" t="s">
        <v>8</v>
      </c>
      <c r="I11" s="7" t="s">
        <v>9</v>
      </c>
      <c r="J11" s="8" t="s">
        <v>569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532</v>
      </c>
    </row>
    <row r="14" spans="1:10" x14ac:dyDescent="0.25">
      <c r="H14" s="3" t="s">
        <v>12</v>
      </c>
      <c r="I14" s="7" t="s">
        <v>9</v>
      </c>
      <c r="J14" s="10" t="s">
        <v>570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39.75" customHeight="1" x14ac:dyDescent="0.25">
      <c r="A18" s="236">
        <v>1</v>
      </c>
      <c r="B18" s="229">
        <v>44669</v>
      </c>
      <c r="C18" s="231"/>
      <c r="D18" s="18" t="s">
        <v>571</v>
      </c>
      <c r="E18" s="232" t="s">
        <v>572</v>
      </c>
      <c r="F18" s="235">
        <v>3</v>
      </c>
      <c r="G18" s="49">
        <v>78</v>
      </c>
      <c r="H18" s="407">
        <v>6500</v>
      </c>
      <c r="I18" s="408"/>
      <c r="J18" s="21">
        <f>G18*H18</f>
        <v>507000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507000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507000</v>
      </c>
    </row>
    <row r="24" spans="1:19" x14ac:dyDescent="0.25">
      <c r="A24" s="1" t="s">
        <v>573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Views>
    <sheetView topLeftCell="A16" workbookViewId="0">
      <selection activeCell="I26" sqref="I26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5703125" style="2" customWidth="1"/>
    <col min="4" max="4" width="26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580</v>
      </c>
      <c r="G11" s="3" t="s">
        <v>8</v>
      </c>
      <c r="H11" s="7" t="s">
        <v>9</v>
      </c>
      <c r="I11" s="8" t="s">
        <v>577</v>
      </c>
    </row>
    <row r="12" spans="1:9" x14ac:dyDescent="0.25">
      <c r="G12" s="3" t="s">
        <v>10</v>
      </c>
      <c r="H12" s="7" t="s">
        <v>9</v>
      </c>
      <c r="I12" s="9" t="s">
        <v>532</v>
      </c>
    </row>
    <row r="13" spans="1:9" x14ac:dyDescent="0.25">
      <c r="G13" s="3" t="s">
        <v>11</v>
      </c>
      <c r="H13" s="7" t="s">
        <v>9</v>
      </c>
      <c r="I13" s="9" t="s">
        <v>578</v>
      </c>
    </row>
    <row r="14" spans="1:9" x14ac:dyDescent="0.25">
      <c r="G14" s="3" t="s">
        <v>12</v>
      </c>
      <c r="H14" s="7" t="s">
        <v>9</v>
      </c>
      <c r="I14" s="10" t="s">
        <v>579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27" customFormat="1" ht="54" customHeight="1" x14ac:dyDescent="0.25">
      <c r="A18" s="468">
        <v>1</v>
      </c>
      <c r="B18" s="437">
        <v>44658</v>
      </c>
      <c r="C18" s="231"/>
      <c r="D18" s="18" t="s">
        <v>582</v>
      </c>
      <c r="E18" s="444" t="s">
        <v>581</v>
      </c>
      <c r="F18" s="49">
        <v>1</v>
      </c>
      <c r="G18" s="407">
        <v>2500000</v>
      </c>
      <c r="H18" s="408"/>
      <c r="I18" s="21">
        <f>G18</f>
        <v>2500000</v>
      </c>
    </row>
    <row r="19" spans="1:18" s="227" customFormat="1" ht="54" customHeight="1" x14ac:dyDescent="0.25">
      <c r="A19" s="469"/>
      <c r="B19" s="448"/>
      <c r="C19" s="231"/>
      <c r="D19" s="18" t="s">
        <v>70</v>
      </c>
      <c r="E19" s="446"/>
      <c r="F19" s="49">
        <v>1</v>
      </c>
      <c r="G19" s="407">
        <v>180000</v>
      </c>
      <c r="H19" s="408"/>
      <c r="I19" s="21">
        <f>G19</f>
        <v>180000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I18+I19</f>
        <v>2680000</v>
      </c>
    </row>
    <row r="21" spans="1:18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5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2680000</v>
      </c>
    </row>
    <row r="25" spans="1:18" x14ac:dyDescent="0.25">
      <c r="A25" s="1" t="s">
        <v>583</v>
      </c>
      <c r="E25" s="1"/>
      <c r="F25" s="1"/>
      <c r="G25" s="31"/>
      <c r="H25" s="31"/>
      <c r="I25" s="32"/>
    </row>
    <row r="26" spans="1:18" ht="10.5" customHeight="1" x14ac:dyDescent="0.25">
      <c r="A26" s="33"/>
      <c r="E26" s="1"/>
      <c r="F26" s="1"/>
      <c r="G26" s="31"/>
      <c r="H26" s="31"/>
      <c r="I26" s="32"/>
    </row>
    <row r="27" spans="1:18" x14ac:dyDescent="0.25">
      <c r="A27" s="34" t="s">
        <v>29</v>
      </c>
    </row>
    <row r="28" spans="1:18" x14ac:dyDescent="0.25">
      <c r="A28" s="35" t="s">
        <v>30</v>
      </c>
      <c r="B28" s="35"/>
      <c r="C28" s="35"/>
      <c r="D28" s="35"/>
      <c r="E28" s="11"/>
    </row>
    <row r="29" spans="1:18" x14ac:dyDescent="0.25">
      <c r="A29" s="35" t="s">
        <v>31</v>
      </c>
      <c r="B29" s="35"/>
      <c r="C29" s="35"/>
      <c r="D29" s="11"/>
      <c r="E29" s="11"/>
    </row>
    <row r="30" spans="1:18" x14ac:dyDescent="0.25">
      <c r="A30" s="36" t="s">
        <v>32</v>
      </c>
      <c r="B30" s="37"/>
      <c r="C30" s="37"/>
      <c r="D30" s="36"/>
      <c r="E30" s="11"/>
    </row>
    <row r="31" spans="1:18" x14ac:dyDescent="0.25">
      <c r="A31" s="38" t="s">
        <v>33</v>
      </c>
      <c r="B31" s="38"/>
      <c r="C31" s="38"/>
      <c r="D31" s="37"/>
      <c r="E31" s="11"/>
    </row>
    <row r="32" spans="1:18" ht="8.25" customHeight="1" x14ac:dyDescent="0.25">
      <c r="A32" s="39"/>
      <c r="B32" s="39"/>
      <c r="C32" s="39"/>
      <c r="D32" s="39"/>
    </row>
    <row r="33" spans="7:9" x14ac:dyDescent="0.25">
      <c r="G33" s="40" t="s">
        <v>34</v>
      </c>
      <c r="H33" s="412" t="str">
        <f>+I12</f>
        <v xml:space="preserve"> 18 April 2022</v>
      </c>
      <c r="I33" s="413"/>
    </row>
    <row r="37" spans="7:9" x14ac:dyDescent="0.25">
      <c r="H37" s="3" t="s">
        <v>26</v>
      </c>
    </row>
    <row r="39" spans="7:9" x14ac:dyDescent="0.25">
      <c r="G39" s="401" t="s">
        <v>35</v>
      </c>
      <c r="H39" s="401"/>
      <c r="I39" s="401"/>
    </row>
  </sheetData>
  <mergeCells count="10">
    <mergeCell ref="G39:I39"/>
    <mergeCell ref="G19:H19"/>
    <mergeCell ref="B18:B19"/>
    <mergeCell ref="A18:A19"/>
    <mergeCell ref="E18:E19"/>
    <mergeCell ref="A9:I9"/>
    <mergeCell ref="G17:H17"/>
    <mergeCell ref="G18:H18"/>
    <mergeCell ref="A20:H20"/>
    <mergeCell ref="H33:I33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22" workbookViewId="0">
      <selection activeCell="D39" sqref="D39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42578125" style="2" customWidth="1"/>
    <col min="4" max="4" width="28.85546875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580</v>
      </c>
      <c r="H11" s="3" t="s">
        <v>8</v>
      </c>
      <c r="I11" s="7" t="s">
        <v>9</v>
      </c>
      <c r="J11" s="8" t="s">
        <v>584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578</v>
      </c>
    </row>
    <row r="14" spans="1:10" x14ac:dyDescent="0.25">
      <c r="H14" s="3" t="s">
        <v>12</v>
      </c>
      <c r="I14" s="7" t="s">
        <v>9</v>
      </c>
      <c r="J14" s="10" t="s">
        <v>585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66" customHeight="1" x14ac:dyDescent="0.25">
      <c r="A18" s="236">
        <v>1</v>
      </c>
      <c r="B18" s="229">
        <v>44646</v>
      </c>
      <c r="C18" s="231"/>
      <c r="D18" s="18" t="s">
        <v>586</v>
      </c>
      <c r="E18" s="232" t="s">
        <v>581</v>
      </c>
      <c r="F18" s="49">
        <v>1</v>
      </c>
      <c r="G18" s="50">
        <v>111</v>
      </c>
      <c r="H18" s="407">
        <v>3500</v>
      </c>
      <c r="I18" s="408"/>
      <c r="J18" s="21">
        <f>G18*H18</f>
        <v>388500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388500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388500</v>
      </c>
    </row>
    <row r="24" spans="1:19" x14ac:dyDescent="0.25">
      <c r="A24" s="1" t="s">
        <v>587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A19:I19"/>
    <mergeCell ref="I32:J32"/>
    <mergeCell ref="H38:J38"/>
    <mergeCell ref="A9:J9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8"/>
  <sheetViews>
    <sheetView topLeftCell="A28" workbookViewId="0">
      <selection activeCell="F23" sqref="F23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42578125" style="2" customWidth="1"/>
    <col min="4" max="4" width="28.85546875" style="2" customWidth="1"/>
    <col min="5" max="5" width="14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580</v>
      </c>
      <c r="H11" s="3" t="s">
        <v>8</v>
      </c>
      <c r="I11" s="7" t="s">
        <v>9</v>
      </c>
      <c r="J11" s="8" t="s">
        <v>588</v>
      </c>
    </row>
    <row r="12" spans="1:10" x14ac:dyDescent="0.25">
      <c r="H12" s="3" t="s">
        <v>10</v>
      </c>
      <c r="I12" s="7" t="s">
        <v>9</v>
      </c>
      <c r="J12" s="9" t="s">
        <v>532</v>
      </c>
    </row>
    <row r="13" spans="1:10" x14ac:dyDescent="0.25">
      <c r="H13" s="3" t="s">
        <v>11</v>
      </c>
      <c r="I13" s="7" t="s">
        <v>9</v>
      </c>
      <c r="J13" s="9" t="s">
        <v>578</v>
      </c>
    </row>
    <row r="14" spans="1:10" x14ac:dyDescent="0.25">
      <c r="H14" s="3" t="s">
        <v>12</v>
      </c>
      <c r="I14" s="7" t="s">
        <v>9</v>
      </c>
      <c r="J14" s="10" t="s">
        <v>589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19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19" s="227" customFormat="1" ht="66" customHeight="1" x14ac:dyDescent="0.25">
      <c r="A18" s="236">
        <v>1</v>
      </c>
      <c r="B18" s="229">
        <v>44660</v>
      </c>
      <c r="C18" s="231"/>
      <c r="D18" s="18" t="s">
        <v>590</v>
      </c>
      <c r="E18" s="232" t="s">
        <v>591</v>
      </c>
      <c r="F18" s="49">
        <v>2</v>
      </c>
      <c r="G18" s="49">
        <v>783</v>
      </c>
      <c r="H18" s="407">
        <v>3400000</v>
      </c>
      <c r="I18" s="408"/>
      <c r="J18" s="21">
        <f>H18</f>
        <v>3400000</v>
      </c>
    </row>
    <row r="19" spans="1:19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0"/>
      <c r="I19" s="411"/>
      <c r="J19" s="23">
        <f>J18</f>
        <v>3400000</v>
      </c>
    </row>
    <row r="20" spans="1:19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5"/>
    </row>
    <row r="21" spans="1:19" x14ac:dyDescent="0.25">
      <c r="E21" s="1"/>
      <c r="F21" s="1"/>
      <c r="G21" s="1"/>
      <c r="H21" s="26" t="s">
        <v>25</v>
      </c>
      <c r="I21" s="26"/>
      <c r="J21" s="27">
        <v>0</v>
      </c>
      <c r="K21" s="28"/>
      <c r="S21" s="2" t="s">
        <v>26</v>
      </c>
    </row>
    <row r="22" spans="1:19" ht="16.5" thickBot="1" x14ac:dyDescent="0.3">
      <c r="E22" s="1"/>
      <c r="F22" s="1"/>
      <c r="G22" s="1"/>
      <c r="H22" s="29" t="s">
        <v>27</v>
      </c>
      <c r="I22" s="29"/>
      <c r="J22" s="30">
        <v>0</v>
      </c>
      <c r="K22" s="28"/>
    </row>
    <row r="23" spans="1:19" ht="16.5" customHeight="1" x14ac:dyDescent="0.25">
      <c r="E23" s="1"/>
      <c r="F23" s="1"/>
      <c r="G23" s="1"/>
      <c r="H23" s="31" t="s">
        <v>28</v>
      </c>
      <c r="I23" s="31"/>
      <c r="J23" s="32">
        <f>J19</f>
        <v>3400000</v>
      </c>
    </row>
    <row r="24" spans="1:19" x14ac:dyDescent="0.25">
      <c r="A24" s="1" t="s">
        <v>592</v>
      </c>
      <c r="E24" s="1"/>
      <c r="F24" s="1"/>
      <c r="G24" s="1"/>
      <c r="H24" s="31"/>
      <c r="I24" s="31"/>
      <c r="J24" s="32"/>
    </row>
    <row r="25" spans="1:19" ht="10.5" customHeight="1" x14ac:dyDescent="0.25">
      <c r="A25" s="33"/>
      <c r="E25" s="1"/>
      <c r="F25" s="1"/>
      <c r="G25" s="1"/>
      <c r="H25" s="31"/>
      <c r="I25" s="31"/>
      <c r="J25" s="32"/>
    </row>
    <row r="26" spans="1:19" x14ac:dyDescent="0.25">
      <c r="A26" s="34" t="s">
        <v>29</v>
      </c>
    </row>
    <row r="27" spans="1:19" x14ac:dyDescent="0.25">
      <c r="A27" s="35" t="s">
        <v>30</v>
      </c>
      <c r="B27" s="35"/>
      <c r="C27" s="35"/>
      <c r="D27" s="35"/>
      <c r="E27" s="11"/>
    </row>
    <row r="28" spans="1:19" x14ac:dyDescent="0.25">
      <c r="A28" s="35" t="s">
        <v>31</v>
      </c>
      <c r="B28" s="35"/>
      <c r="C28" s="35"/>
      <c r="D28" s="11"/>
      <c r="E28" s="11"/>
    </row>
    <row r="29" spans="1:19" x14ac:dyDescent="0.25">
      <c r="A29" s="36" t="s">
        <v>32</v>
      </c>
      <c r="B29" s="37"/>
      <c r="C29" s="37"/>
      <c r="D29" s="36"/>
      <c r="E29" s="11"/>
    </row>
    <row r="30" spans="1:19" x14ac:dyDescent="0.25">
      <c r="A30" s="38" t="s">
        <v>33</v>
      </c>
      <c r="B30" s="38"/>
      <c r="C30" s="38"/>
      <c r="D30" s="37"/>
      <c r="E30" s="11"/>
    </row>
    <row r="31" spans="1:19" ht="8.25" customHeight="1" x14ac:dyDescent="0.25">
      <c r="A31" s="39"/>
      <c r="B31" s="39"/>
      <c r="C31" s="39"/>
      <c r="D31" s="39"/>
    </row>
    <row r="32" spans="1:19" x14ac:dyDescent="0.25">
      <c r="H32" s="40" t="s">
        <v>34</v>
      </c>
      <c r="I32" s="412" t="str">
        <f>+J12</f>
        <v xml:space="preserve"> 18 April 2022</v>
      </c>
      <c r="J32" s="413"/>
    </row>
    <row r="36" spans="8:10" x14ac:dyDescent="0.25">
      <c r="I36" s="3" t="s">
        <v>26</v>
      </c>
    </row>
    <row r="38" spans="8:10" x14ac:dyDescent="0.25">
      <c r="H38" s="401" t="s">
        <v>35</v>
      </c>
      <c r="I38" s="401"/>
      <c r="J38" s="401"/>
    </row>
  </sheetData>
  <mergeCells count="6">
    <mergeCell ref="H38:J38"/>
    <mergeCell ref="A9:J9"/>
    <mergeCell ref="H17:I17"/>
    <mergeCell ref="H18:I18"/>
    <mergeCell ref="A19:I19"/>
    <mergeCell ref="I32:J3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E20" sqref="E20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8.85546875" style="2" customWidth="1"/>
    <col min="4" max="4" width="28.85546875" style="2" customWidth="1"/>
    <col min="5" max="5" width="14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580</v>
      </c>
      <c r="G11" s="3" t="s">
        <v>8</v>
      </c>
      <c r="H11" s="7" t="s">
        <v>9</v>
      </c>
      <c r="I11" s="8" t="s">
        <v>593</v>
      </c>
    </row>
    <row r="12" spans="1:9" x14ac:dyDescent="0.25">
      <c r="G12" s="3" t="s">
        <v>10</v>
      </c>
      <c r="H12" s="7" t="s">
        <v>9</v>
      </c>
      <c r="I12" s="9" t="s">
        <v>532</v>
      </c>
    </row>
    <row r="13" spans="1:9" x14ac:dyDescent="0.25">
      <c r="G13" s="3" t="s">
        <v>11</v>
      </c>
      <c r="H13" s="7" t="s">
        <v>9</v>
      </c>
      <c r="I13" s="9" t="s">
        <v>578</v>
      </c>
    </row>
    <row r="14" spans="1:9" x14ac:dyDescent="0.25">
      <c r="G14" s="3" t="s">
        <v>12</v>
      </c>
      <c r="H14" s="7" t="s">
        <v>9</v>
      </c>
      <c r="I14" s="10" t="s">
        <v>594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70" t="s">
        <v>22</v>
      </c>
      <c r="H17" s="471"/>
      <c r="I17" s="281" t="s">
        <v>23</v>
      </c>
    </row>
    <row r="18" spans="1:18" s="227" customFormat="1" ht="45.75" customHeight="1" x14ac:dyDescent="0.25">
      <c r="A18" s="236">
        <v>1</v>
      </c>
      <c r="B18" s="229">
        <v>44659</v>
      </c>
      <c r="C18" s="231">
        <v>405465</v>
      </c>
      <c r="D18" s="18" t="s">
        <v>595</v>
      </c>
      <c r="E18" s="232" t="s">
        <v>122</v>
      </c>
      <c r="F18" s="171">
        <v>1</v>
      </c>
      <c r="G18" s="286">
        <v>3600000</v>
      </c>
      <c r="H18" s="285"/>
      <c r="I18" s="280">
        <f>G18</f>
        <v>3600000</v>
      </c>
    </row>
    <row r="19" spans="1:18" s="227" customFormat="1" ht="45.75" customHeight="1" x14ac:dyDescent="0.25">
      <c r="A19" s="236">
        <v>2</v>
      </c>
      <c r="B19" s="229">
        <v>44659</v>
      </c>
      <c r="C19" s="231">
        <v>405464</v>
      </c>
      <c r="D19" s="18" t="s">
        <v>596</v>
      </c>
      <c r="E19" s="232" t="s">
        <v>597</v>
      </c>
      <c r="F19" s="171">
        <v>1</v>
      </c>
      <c r="G19" s="278">
        <v>500000</v>
      </c>
      <c r="H19" s="283"/>
      <c r="I19" s="284">
        <f>G19</f>
        <v>500000</v>
      </c>
    </row>
    <row r="20" spans="1:18" s="227" customFormat="1" ht="45.75" customHeight="1" x14ac:dyDescent="0.25">
      <c r="A20" s="236">
        <v>3</v>
      </c>
      <c r="B20" s="229">
        <v>44659</v>
      </c>
      <c r="C20" s="231"/>
      <c r="D20" s="18" t="s">
        <v>70</v>
      </c>
      <c r="E20" s="232"/>
      <c r="F20" s="49">
        <v>1</v>
      </c>
      <c r="G20" s="278">
        <v>200000</v>
      </c>
      <c r="H20" s="279"/>
      <c r="I20" s="282">
        <f>G20</f>
        <v>200000</v>
      </c>
    </row>
    <row r="21" spans="1:18" ht="25.5" customHeight="1" thickBot="1" x14ac:dyDescent="0.3">
      <c r="A21" s="409" t="s">
        <v>24</v>
      </c>
      <c r="B21" s="410"/>
      <c r="C21" s="410"/>
      <c r="D21" s="410"/>
      <c r="E21" s="410"/>
      <c r="F21" s="410"/>
      <c r="G21" s="410"/>
      <c r="H21" s="411"/>
      <c r="I21" s="23">
        <f>SUM(I18:I20)</f>
        <v>4300000</v>
      </c>
    </row>
    <row r="22" spans="1:18" ht="13.5" customHeight="1" x14ac:dyDescent="0.25">
      <c r="A22" s="24"/>
      <c r="B22" s="24"/>
      <c r="C22" s="24"/>
      <c r="D22" s="24"/>
      <c r="E22" s="24"/>
      <c r="F22" s="24"/>
      <c r="G22" s="24"/>
      <c r="H22" s="24"/>
      <c r="I22" s="25"/>
    </row>
    <row r="23" spans="1:18" x14ac:dyDescent="0.25">
      <c r="E23" s="1"/>
      <c r="F23" s="1"/>
      <c r="G23" s="26" t="s">
        <v>25</v>
      </c>
      <c r="H23" s="26"/>
      <c r="I23" s="27">
        <v>0</v>
      </c>
      <c r="J23" s="28"/>
      <c r="R23" s="2" t="s">
        <v>26</v>
      </c>
    </row>
    <row r="24" spans="1:18" ht="16.5" thickBot="1" x14ac:dyDescent="0.3">
      <c r="E24" s="1"/>
      <c r="F24" s="1"/>
      <c r="G24" s="29" t="s">
        <v>27</v>
      </c>
      <c r="H24" s="29"/>
      <c r="I24" s="30">
        <v>0</v>
      </c>
      <c r="J24" s="28"/>
    </row>
    <row r="25" spans="1:18" ht="16.5" customHeight="1" x14ac:dyDescent="0.25">
      <c r="E25" s="1"/>
      <c r="F25" s="1"/>
      <c r="G25" s="31" t="s">
        <v>28</v>
      </c>
      <c r="H25" s="31"/>
      <c r="I25" s="32">
        <f>I21</f>
        <v>4300000</v>
      </c>
    </row>
    <row r="26" spans="1:18" x14ac:dyDescent="0.25">
      <c r="A26" s="1" t="s">
        <v>715</v>
      </c>
      <c r="E26" s="1"/>
      <c r="F26" s="1"/>
      <c r="G26" s="31"/>
      <c r="H26" s="31"/>
      <c r="I26" s="32"/>
    </row>
    <row r="27" spans="1:18" ht="10.5" customHeight="1" x14ac:dyDescent="0.25">
      <c r="A27" s="33"/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ht="8.25" customHeight="1" x14ac:dyDescent="0.25">
      <c r="A33" s="39"/>
      <c r="B33" s="39"/>
      <c r="C33" s="39"/>
      <c r="D33" s="39"/>
    </row>
    <row r="34" spans="1:9" x14ac:dyDescent="0.25">
      <c r="G34" s="40" t="s">
        <v>34</v>
      </c>
      <c r="H34" s="412" t="str">
        <f>+I12</f>
        <v xml:space="preserve"> 18 April 2022</v>
      </c>
      <c r="I34" s="413"/>
    </row>
    <row r="38" spans="1:9" x14ac:dyDescent="0.25">
      <c r="H38" s="3" t="s">
        <v>26</v>
      </c>
    </row>
    <row r="40" spans="1:9" x14ac:dyDescent="0.25">
      <c r="G40" s="401" t="s">
        <v>35</v>
      </c>
      <c r="H40" s="401"/>
      <c r="I40" s="401"/>
    </row>
  </sheetData>
  <mergeCells count="5">
    <mergeCell ref="A9:I9"/>
    <mergeCell ref="G17:H17"/>
    <mergeCell ref="A21:H21"/>
    <mergeCell ref="H34:I34"/>
    <mergeCell ref="G40:I4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42"/>
  <sheetViews>
    <sheetView topLeftCell="A7" workbookViewId="0">
      <selection activeCell="J24" sqref="J24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125</v>
      </c>
      <c r="G12" s="3" t="s">
        <v>8</v>
      </c>
      <c r="H12" s="7" t="s">
        <v>9</v>
      </c>
      <c r="I12" s="8" t="s">
        <v>123</v>
      </c>
    </row>
    <row r="13" spans="1:9" x14ac:dyDescent="0.25">
      <c r="G13" s="3" t="s">
        <v>10</v>
      </c>
      <c r="H13" s="7" t="s">
        <v>9</v>
      </c>
      <c r="I13" s="9" t="s">
        <v>45</v>
      </c>
    </row>
    <row r="14" spans="1:9" x14ac:dyDescent="0.25">
      <c r="G14" s="3" t="s">
        <v>11</v>
      </c>
      <c r="H14" s="7" t="s">
        <v>9</v>
      </c>
      <c r="I14" s="9" t="s">
        <v>107</v>
      </c>
    </row>
    <row r="15" spans="1:9" x14ac:dyDescent="0.25">
      <c r="G15" s="3" t="s">
        <v>12</v>
      </c>
      <c r="H15" s="3" t="s">
        <v>9</v>
      </c>
      <c r="I15" s="10" t="s">
        <v>103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145">
        <v>44636</v>
      </c>
      <c r="C19" s="155" t="s">
        <v>104</v>
      </c>
      <c r="D19" s="48" t="s">
        <v>105</v>
      </c>
      <c r="E19" s="154" t="s">
        <v>124</v>
      </c>
      <c r="F19" s="49">
        <v>1</v>
      </c>
      <c r="G19" s="407">
        <v>7000000</v>
      </c>
      <c r="H19" s="408"/>
      <c r="I19" s="21">
        <f>G19</f>
        <v>7000000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7000000</v>
      </c>
      <c r="M20" s="51"/>
    </row>
    <row r="21" spans="1:18" x14ac:dyDescent="0.25">
      <c r="A21" s="419"/>
      <c r="B21" s="419"/>
      <c r="C21" s="419"/>
      <c r="D21" s="419"/>
      <c r="E21" s="93"/>
      <c r="F21" s="93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7000000</v>
      </c>
    </row>
    <row r="25" spans="1:18" x14ac:dyDescent="0.25">
      <c r="A25" s="1" t="s">
        <v>127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01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4" workbookViewId="0">
      <selection activeCell="E49" sqref="E49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10.28515625" style="2" customWidth="1"/>
    <col min="4" max="4" width="25.85546875" style="2" customWidth="1"/>
    <col min="5" max="5" width="12.8554687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7.5703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8" t="s">
        <v>601</v>
      </c>
    </row>
    <row r="13" spans="1:10" x14ac:dyDescent="0.25">
      <c r="H13" s="3" t="s">
        <v>10</v>
      </c>
      <c r="I13" s="7" t="s">
        <v>9</v>
      </c>
      <c r="J13" s="9" t="s">
        <v>532</v>
      </c>
    </row>
    <row r="14" spans="1:10" x14ac:dyDescent="0.25">
      <c r="H14" s="3" t="s">
        <v>11</v>
      </c>
      <c r="I14" s="7" t="s">
        <v>9</v>
      </c>
      <c r="J14" s="9" t="s">
        <v>532</v>
      </c>
    </row>
    <row r="15" spans="1:10" x14ac:dyDescent="0.25">
      <c r="H15" s="3" t="s">
        <v>12</v>
      </c>
      <c r="I15" s="3" t="s">
        <v>9</v>
      </c>
      <c r="J15" s="10" t="s">
        <v>602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33">
        <v>44643</v>
      </c>
      <c r="C19" s="449" t="s">
        <v>603</v>
      </c>
      <c r="D19" s="48" t="s">
        <v>604</v>
      </c>
      <c r="E19" s="444" t="s">
        <v>52</v>
      </c>
      <c r="F19" s="49">
        <v>500</v>
      </c>
      <c r="G19" s="50">
        <v>5500</v>
      </c>
      <c r="H19" s="407">
        <v>18500000</v>
      </c>
      <c r="I19" s="408"/>
      <c r="J19" s="21">
        <f>H19</f>
        <v>18500000</v>
      </c>
    </row>
    <row r="20" spans="1:19" ht="49.5" customHeight="1" x14ac:dyDescent="0.25">
      <c r="A20" s="15">
        <v>2</v>
      </c>
      <c r="B20" s="233">
        <v>44649</v>
      </c>
      <c r="C20" s="450"/>
      <c r="D20" s="48" t="s">
        <v>70</v>
      </c>
      <c r="E20" s="446"/>
      <c r="F20" s="49">
        <v>1</v>
      </c>
      <c r="G20" s="50">
        <v>1</v>
      </c>
      <c r="H20" s="407">
        <v>600000</v>
      </c>
      <c r="I20" s="408"/>
      <c r="J20" s="21">
        <f>H20</f>
        <v>600000</v>
      </c>
    </row>
    <row r="21" spans="1:19" ht="25.5" customHeight="1" thickBot="1" x14ac:dyDescent="0.3">
      <c r="A21" s="409" t="s">
        <v>24</v>
      </c>
      <c r="B21" s="410"/>
      <c r="C21" s="410"/>
      <c r="D21" s="410"/>
      <c r="E21" s="410"/>
      <c r="F21" s="410"/>
      <c r="G21" s="410"/>
      <c r="H21" s="410"/>
      <c r="I21" s="411"/>
      <c r="J21" s="23">
        <f>J19+J20</f>
        <v>19100000</v>
      </c>
    </row>
    <row r="22" spans="1:19" x14ac:dyDescent="0.25">
      <c r="A22" s="419"/>
      <c r="B22" s="419"/>
      <c r="C22" s="419"/>
      <c r="D22" s="419"/>
      <c r="E22" s="228"/>
      <c r="F22" s="228"/>
      <c r="G22" s="228"/>
      <c r="H22" s="53"/>
      <c r="I22" s="53"/>
      <c r="J22" s="54"/>
    </row>
    <row r="23" spans="1:19" x14ac:dyDescent="0.25">
      <c r="E23" s="1"/>
      <c r="F23" s="1"/>
      <c r="G23" s="1"/>
      <c r="H23" s="26" t="s">
        <v>25</v>
      </c>
      <c r="I23" s="26"/>
      <c r="J23" s="27">
        <v>0</v>
      </c>
      <c r="K23" s="28"/>
      <c r="S23" s="2" t="s">
        <v>26</v>
      </c>
    </row>
    <row r="24" spans="1:19" ht="16.5" thickBot="1" x14ac:dyDescent="0.3">
      <c r="E24" s="1"/>
      <c r="F24" s="1"/>
      <c r="G24" s="1"/>
      <c r="H24" s="29" t="s">
        <v>27</v>
      </c>
      <c r="I24" s="29"/>
      <c r="J24" s="30">
        <v>0</v>
      </c>
      <c r="K24" s="28"/>
    </row>
    <row r="25" spans="1:19" ht="16.5" customHeight="1" x14ac:dyDescent="0.25">
      <c r="E25" s="1"/>
      <c r="F25" s="1"/>
      <c r="G25" s="1"/>
      <c r="H25" s="31" t="s">
        <v>28</v>
      </c>
      <c r="I25" s="31"/>
      <c r="J25" s="32">
        <f>J21</f>
        <v>19100000</v>
      </c>
    </row>
    <row r="26" spans="1:19" x14ac:dyDescent="0.25">
      <c r="A26" s="1" t="s">
        <v>605</v>
      </c>
      <c r="E26" s="1"/>
      <c r="F26" s="1"/>
      <c r="G26" s="1"/>
      <c r="H26" s="31"/>
      <c r="I26" s="31"/>
      <c r="J26" s="32"/>
    </row>
    <row r="27" spans="1:19" x14ac:dyDescent="0.25">
      <c r="A27" s="33"/>
      <c r="E27" s="1"/>
      <c r="F27" s="1"/>
      <c r="G27" s="1"/>
      <c r="H27" s="31"/>
      <c r="I27" s="31"/>
      <c r="J27" s="32"/>
    </row>
    <row r="28" spans="1:19" x14ac:dyDescent="0.25">
      <c r="E28" s="1"/>
      <c r="F28" s="1"/>
      <c r="G28" s="1"/>
      <c r="H28" s="31"/>
      <c r="I28" s="31"/>
      <c r="J28" s="32"/>
    </row>
    <row r="29" spans="1:19" x14ac:dyDescent="0.25">
      <c r="A29" s="34" t="s">
        <v>29</v>
      </c>
    </row>
    <row r="30" spans="1:19" x14ac:dyDescent="0.25">
      <c r="A30" s="35" t="s">
        <v>30</v>
      </c>
      <c r="B30" s="35"/>
      <c r="C30" s="35"/>
      <c r="D30" s="35"/>
      <c r="E30" s="11"/>
    </row>
    <row r="31" spans="1:19" x14ac:dyDescent="0.25">
      <c r="A31" s="35" t="s">
        <v>31</v>
      </c>
      <c r="B31" s="35"/>
      <c r="C31" s="35"/>
      <c r="D31" s="11"/>
      <c r="E31" s="11"/>
    </row>
    <row r="32" spans="1:19" x14ac:dyDescent="0.25">
      <c r="A32" s="36" t="s">
        <v>32</v>
      </c>
      <c r="B32" s="37"/>
      <c r="C32" s="37"/>
      <c r="D32" s="36"/>
      <c r="E32" s="11"/>
    </row>
    <row r="33" spans="1:10" x14ac:dyDescent="0.25">
      <c r="A33" s="38" t="s">
        <v>33</v>
      </c>
      <c r="B33" s="38"/>
      <c r="C33" s="38"/>
      <c r="D33" s="37"/>
      <c r="E33" s="11"/>
    </row>
    <row r="34" spans="1:10" x14ac:dyDescent="0.25">
      <c r="A34" s="39"/>
      <c r="B34" s="39"/>
      <c r="C34" s="39"/>
      <c r="D34" s="39"/>
    </row>
    <row r="35" spans="1:10" x14ac:dyDescent="0.25">
      <c r="A35" s="56"/>
      <c r="B35" s="56"/>
      <c r="C35" s="56"/>
      <c r="D35" s="57"/>
    </row>
    <row r="36" spans="1:10" x14ac:dyDescent="0.25">
      <c r="H36" s="40" t="s">
        <v>34</v>
      </c>
      <c r="I36" s="412" t="str">
        <f>+J13</f>
        <v xml:space="preserve"> 18 April 2022</v>
      </c>
      <c r="J36" s="413"/>
    </row>
    <row r="40" spans="1:10" x14ac:dyDescent="0.25">
      <c r="I40" s="3" t="s">
        <v>26</v>
      </c>
    </row>
    <row r="43" spans="1:10" x14ac:dyDescent="0.25">
      <c r="H43" s="401" t="s">
        <v>35</v>
      </c>
      <c r="I43" s="401"/>
      <c r="J43" s="401"/>
    </row>
  </sheetData>
  <mergeCells count="10">
    <mergeCell ref="H43:J43"/>
    <mergeCell ref="H20:I20"/>
    <mergeCell ref="C19:C20"/>
    <mergeCell ref="E19:E20"/>
    <mergeCell ref="A10:J10"/>
    <mergeCell ref="H18:I18"/>
    <mergeCell ref="H19:I19"/>
    <mergeCell ref="A21:I21"/>
    <mergeCell ref="A22:D22"/>
    <mergeCell ref="I36:J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workbookViewId="0">
      <selection activeCell="E44" sqref="E44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8.42578125" style="2" customWidth="1"/>
    <col min="4" max="4" width="33" style="2" customWidth="1"/>
    <col min="5" max="5" width="12" style="2" customWidth="1"/>
    <col min="6" max="6" width="6.42578125" style="2" customWidth="1"/>
    <col min="7" max="7" width="4.42578125" style="2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8" t="s">
        <v>606</v>
      </c>
    </row>
    <row r="13" spans="1:10" x14ac:dyDescent="0.25">
      <c r="H13" s="3" t="s">
        <v>10</v>
      </c>
      <c r="I13" s="7" t="s">
        <v>9</v>
      </c>
      <c r="J13" s="9" t="s">
        <v>532</v>
      </c>
    </row>
    <row r="14" spans="1:10" x14ac:dyDescent="0.25">
      <c r="H14" s="3" t="s">
        <v>11</v>
      </c>
      <c r="I14" s="7" t="s">
        <v>9</v>
      </c>
      <c r="J14" s="9" t="s">
        <v>532</v>
      </c>
    </row>
    <row r="15" spans="1:10" x14ac:dyDescent="0.25">
      <c r="H15" s="3" t="s">
        <v>12</v>
      </c>
      <c r="I15" s="3" t="s">
        <v>9</v>
      </c>
      <c r="J15" s="10" t="s">
        <v>607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33">
        <v>44657</v>
      </c>
      <c r="C19" s="449" t="s">
        <v>609</v>
      </c>
      <c r="D19" s="48" t="s">
        <v>610</v>
      </c>
      <c r="E19" s="444" t="s">
        <v>122</v>
      </c>
      <c r="F19" s="49">
        <v>2</v>
      </c>
      <c r="G19" s="50">
        <v>98</v>
      </c>
      <c r="H19" s="407">
        <v>3500</v>
      </c>
      <c r="I19" s="408"/>
      <c r="J19" s="21">
        <f>G19*H19</f>
        <v>343000</v>
      </c>
    </row>
    <row r="20" spans="1:19" ht="39.75" customHeight="1" x14ac:dyDescent="0.25">
      <c r="A20" s="15">
        <v>2</v>
      </c>
      <c r="B20" s="233">
        <v>44657</v>
      </c>
      <c r="C20" s="472"/>
      <c r="D20" s="48" t="s">
        <v>117</v>
      </c>
      <c r="E20" s="445"/>
      <c r="F20" s="49">
        <v>1</v>
      </c>
      <c r="G20" s="50">
        <v>1</v>
      </c>
      <c r="H20" s="407">
        <v>250000</v>
      </c>
      <c r="I20" s="408"/>
      <c r="J20" s="21">
        <f>H20</f>
        <v>250000</v>
      </c>
    </row>
    <row r="21" spans="1:19" ht="39.75" customHeight="1" x14ac:dyDescent="0.25">
      <c r="A21" s="15">
        <v>3</v>
      </c>
      <c r="B21" s="233">
        <v>44657</v>
      </c>
      <c r="C21" s="450"/>
      <c r="D21" s="48" t="s">
        <v>608</v>
      </c>
      <c r="E21" s="446"/>
      <c r="F21" s="49">
        <v>1</v>
      </c>
      <c r="G21" s="50">
        <v>1</v>
      </c>
      <c r="H21" s="407">
        <v>250000</v>
      </c>
      <c r="I21" s="408"/>
      <c r="J21" s="21">
        <f>H21</f>
        <v>250000</v>
      </c>
    </row>
    <row r="22" spans="1:19" ht="25.5" customHeight="1" thickBot="1" x14ac:dyDescent="0.3">
      <c r="A22" s="409" t="s">
        <v>24</v>
      </c>
      <c r="B22" s="410"/>
      <c r="C22" s="410"/>
      <c r="D22" s="410"/>
      <c r="E22" s="410"/>
      <c r="F22" s="410"/>
      <c r="G22" s="410"/>
      <c r="H22" s="410"/>
      <c r="I22" s="411"/>
      <c r="J22" s="23">
        <f>SUM(J19:J21)</f>
        <v>843000</v>
      </c>
    </row>
    <row r="23" spans="1:19" x14ac:dyDescent="0.25">
      <c r="A23" s="419"/>
      <c r="B23" s="419"/>
      <c r="C23" s="419"/>
      <c r="D23" s="419"/>
      <c r="E23" s="228"/>
      <c r="F23" s="228"/>
      <c r="G23" s="228"/>
      <c r="H23" s="53"/>
      <c r="I23" s="53"/>
      <c r="J23" s="54"/>
    </row>
    <row r="24" spans="1:19" x14ac:dyDescent="0.25">
      <c r="E24" s="1"/>
      <c r="F24" s="1"/>
      <c r="G24" s="1"/>
      <c r="H24" s="26" t="s">
        <v>25</v>
      </c>
      <c r="I24" s="26"/>
      <c r="J24" s="27">
        <v>0</v>
      </c>
      <c r="K24" s="28"/>
      <c r="S24" s="2" t="s">
        <v>26</v>
      </c>
    </row>
    <row r="25" spans="1:19" ht="16.5" thickBot="1" x14ac:dyDescent="0.3">
      <c r="E25" s="1"/>
      <c r="F25" s="1"/>
      <c r="G25" s="1"/>
      <c r="H25" s="29" t="s">
        <v>27</v>
      </c>
      <c r="I25" s="29"/>
      <c r="J25" s="30">
        <v>0</v>
      </c>
      <c r="K25" s="28"/>
    </row>
    <row r="26" spans="1:19" ht="16.5" customHeight="1" x14ac:dyDescent="0.25">
      <c r="E26" s="1"/>
      <c r="F26" s="1"/>
      <c r="G26" s="1"/>
      <c r="H26" s="31" t="s">
        <v>28</v>
      </c>
      <c r="I26" s="31"/>
      <c r="J26" s="32">
        <f>J22</f>
        <v>843000</v>
      </c>
    </row>
    <row r="27" spans="1:19" x14ac:dyDescent="0.25">
      <c r="A27" s="1" t="s">
        <v>611</v>
      </c>
      <c r="E27" s="1"/>
      <c r="F27" s="1"/>
      <c r="G27" s="1"/>
      <c r="H27" s="31"/>
      <c r="I27" s="31"/>
      <c r="J27" s="32"/>
    </row>
    <row r="28" spans="1:19" x14ac:dyDescent="0.25">
      <c r="A28" s="33"/>
      <c r="E28" s="1"/>
      <c r="F28" s="1"/>
      <c r="G28" s="1"/>
      <c r="H28" s="31"/>
      <c r="I28" s="31"/>
      <c r="J28" s="32"/>
    </row>
    <row r="29" spans="1:19" x14ac:dyDescent="0.25">
      <c r="E29" s="1"/>
      <c r="F29" s="1"/>
      <c r="G29" s="1"/>
      <c r="H29" s="31"/>
      <c r="I29" s="31"/>
      <c r="J29" s="32"/>
    </row>
    <row r="30" spans="1:19" x14ac:dyDescent="0.25">
      <c r="A30" s="34" t="s">
        <v>29</v>
      </c>
    </row>
    <row r="31" spans="1:19" x14ac:dyDescent="0.25">
      <c r="A31" s="35" t="s">
        <v>30</v>
      </c>
      <c r="B31" s="35"/>
      <c r="C31" s="35"/>
      <c r="D31" s="35"/>
      <c r="E31" s="11"/>
    </row>
    <row r="32" spans="1:19" x14ac:dyDescent="0.25">
      <c r="A32" s="35" t="s">
        <v>31</v>
      </c>
      <c r="B32" s="35"/>
      <c r="C32" s="35"/>
      <c r="D32" s="11"/>
      <c r="E32" s="11"/>
    </row>
    <row r="33" spans="1:10" x14ac:dyDescent="0.25">
      <c r="A33" s="36" t="s">
        <v>32</v>
      </c>
      <c r="B33" s="37"/>
      <c r="C33" s="37"/>
      <c r="D33" s="36"/>
      <c r="E33" s="11"/>
    </row>
    <row r="34" spans="1:10" x14ac:dyDescent="0.25">
      <c r="A34" s="38" t="s">
        <v>33</v>
      </c>
      <c r="B34" s="38"/>
      <c r="C34" s="38"/>
      <c r="D34" s="37"/>
      <c r="E34" s="11"/>
    </row>
    <row r="35" spans="1:10" x14ac:dyDescent="0.25">
      <c r="A35" s="39"/>
      <c r="B35" s="39"/>
      <c r="C35" s="39"/>
      <c r="D35" s="39"/>
    </row>
    <row r="36" spans="1:10" x14ac:dyDescent="0.25">
      <c r="A36" s="56"/>
      <c r="B36" s="56"/>
      <c r="C36" s="56"/>
      <c r="D36" s="57"/>
    </row>
    <row r="37" spans="1:10" x14ac:dyDescent="0.25">
      <c r="H37" s="40" t="s">
        <v>34</v>
      </c>
      <c r="I37" s="412" t="str">
        <f>+J13</f>
        <v xml:space="preserve"> 18 April 2022</v>
      </c>
      <c r="J37" s="413"/>
    </row>
    <row r="41" spans="1:10" x14ac:dyDescent="0.25">
      <c r="I41" s="3" t="s">
        <v>26</v>
      </c>
    </row>
    <row r="44" spans="1:10" x14ac:dyDescent="0.25">
      <c r="H44" s="401" t="s">
        <v>35</v>
      </c>
      <c r="I44" s="401"/>
      <c r="J44" s="401"/>
    </row>
  </sheetData>
  <mergeCells count="11">
    <mergeCell ref="A10:J10"/>
    <mergeCell ref="H18:I18"/>
    <mergeCell ref="H19:I19"/>
    <mergeCell ref="H20:I20"/>
    <mergeCell ref="A22:I22"/>
    <mergeCell ref="A23:D23"/>
    <mergeCell ref="I37:J37"/>
    <mergeCell ref="H44:J44"/>
    <mergeCell ref="H21:I21"/>
    <mergeCell ref="E19:E21"/>
    <mergeCell ref="C19:C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4" workbookViewId="0">
      <selection activeCell="D32" sqref="D32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8.42578125" style="2" customWidth="1"/>
    <col min="4" max="4" width="30.5703125" style="2" customWidth="1"/>
    <col min="5" max="5" width="12" style="2" customWidth="1"/>
    <col min="6" max="6" width="6.42578125" style="2" customWidth="1"/>
    <col min="7" max="7" width="4.42578125" style="2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8" t="s">
        <v>612</v>
      </c>
    </row>
    <row r="13" spans="1:10" x14ac:dyDescent="0.25">
      <c r="H13" s="3" t="s">
        <v>10</v>
      </c>
      <c r="I13" s="7" t="s">
        <v>9</v>
      </c>
      <c r="J13" s="9" t="s">
        <v>532</v>
      </c>
    </row>
    <row r="14" spans="1:10" x14ac:dyDescent="0.25">
      <c r="H14" s="3" t="s">
        <v>11</v>
      </c>
      <c r="I14" s="7" t="s">
        <v>9</v>
      </c>
      <c r="J14" s="9" t="s">
        <v>532</v>
      </c>
    </row>
    <row r="15" spans="1:10" x14ac:dyDescent="0.25">
      <c r="H15" s="3" t="s">
        <v>12</v>
      </c>
      <c r="I15" s="3" t="s">
        <v>9</v>
      </c>
      <c r="J15" s="10" t="s">
        <v>613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33">
        <v>44638</v>
      </c>
      <c r="C19" s="234" t="s">
        <v>614</v>
      </c>
      <c r="D19" s="48" t="s">
        <v>615</v>
      </c>
      <c r="E19" s="232" t="s">
        <v>320</v>
      </c>
      <c r="F19" s="49">
        <v>1</v>
      </c>
      <c r="G19" s="50">
        <v>44</v>
      </c>
      <c r="H19" s="407">
        <v>450000</v>
      </c>
      <c r="I19" s="408"/>
      <c r="J19" s="21">
        <v>450000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450000</v>
      </c>
    </row>
    <row r="21" spans="1:19" x14ac:dyDescent="0.25">
      <c r="A21" s="419"/>
      <c r="B21" s="419"/>
      <c r="C21" s="419"/>
      <c r="D21" s="419"/>
      <c r="E21" s="228"/>
      <c r="F21" s="228"/>
      <c r="G21" s="228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450000</v>
      </c>
    </row>
    <row r="25" spans="1:19" x14ac:dyDescent="0.25">
      <c r="A25" s="1" t="s">
        <v>616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18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A20:I20"/>
    <mergeCell ref="A21:D21"/>
    <mergeCell ref="I35:J35"/>
    <mergeCell ref="H42:J42"/>
    <mergeCell ref="A10:J10"/>
    <mergeCell ref="H18:I18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L20" sqref="L20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10" style="2" customWidth="1"/>
    <col min="4" max="4" width="30.5703125" style="2" customWidth="1"/>
    <col min="5" max="5" width="12" style="2" customWidth="1"/>
    <col min="6" max="6" width="6.42578125" style="2" customWidth="1"/>
    <col min="7" max="7" width="4.42578125" style="2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8" t="s">
        <v>617</v>
      </c>
    </row>
    <row r="13" spans="1:10" x14ac:dyDescent="0.25">
      <c r="H13" s="3" t="s">
        <v>10</v>
      </c>
      <c r="I13" s="7" t="s">
        <v>9</v>
      </c>
      <c r="J13" s="9" t="s">
        <v>532</v>
      </c>
    </row>
    <row r="14" spans="1:10" x14ac:dyDescent="0.25">
      <c r="H14" s="3" t="s">
        <v>11</v>
      </c>
      <c r="I14" s="7" t="s">
        <v>9</v>
      </c>
      <c r="J14" s="9" t="s">
        <v>532</v>
      </c>
    </row>
    <row r="15" spans="1:10" x14ac:dyDescent="0.25">
      <c r="H15" s="3" t="s">
        <v>12</v>
      </c>
      <c r="I15" s="3" t="s">
        <v>9</v>
      </c>
      <c r="J15" s="10" t="s">
        <v>618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33">
        <v>44638</v>
      </c>
      <c r="C19" s="234" t="s">
        <v>619</v>
      </c>
      <c r="D19" s="48" t="s">
        <v>620</v>
      </c>
      <c r="E19" s="232" t="s">
        <v>111</v>
      </c>
      <c r="F19" s="49">
        <v>1</v>
      </c>
      <c r="G19" s="50">
        <v>100</v>
      </c>
      <c r="H19" s="407">
        <v>350000</v>
      </c>
      <c r="I19" s="408"/>
      <c r="J19" s="21">
        <f>H19</f>
        <v>350000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350000</v>
      </c>
    </row>
    <row r="21" spans="1:19" x14ac:dyDescent="0.25">
      <c r="A21" s="419"/>
      <c r="B21" s="419"/>
      <c r="C21" s="419"/>
      <c r="D21" s="419"/>
      <c r="E21" s="228"/>
      <c r="F21" s="228"/>
      <c r="G21" s="228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350000</v>
      </c>
    </row>
    <row r="25" spans="1:19" x14ac:dyDescent="0.25">
      <c r="A25" s="1" t="s">
        <v>600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18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7" workbookViewId="0">
      <selection activeCell="J12" sqref="J12:J13"/>
    </sheetView>
  </sheetViews>
  <sheetFormatPr defaultColWidth="9.140625" defaultRowHeight="15.75" x14ac:dyDescent="0.25"/>
  <cols>
    <col min="1" max="1" width="4" style="2" customWidth="1"/>
    <col min="2" max="2" width="10.42578125" style="2" customWidth="1"/>
    <col min="3" max="3" width="10" style="2" customWidth="1"/>
    <col min="4" max="4" width="28.5703125" style="2" customWidth="1"/>
    <col min="5" max="5" width="12" style="2" customWidth="1"/>
    <col min="6" max="6" width="6.42578125" style="2" customWidth="1"/>
    <col min="7" max="7" width="4.42578125" style="2" customWidth="1"/>
    <col min="8" max="8" width="13.140625" style="3" customWidth="1"/>
    <col min="9" max="9" width="1.42578125" style="3" customWidth="1"/>
    <col min="10" max="10" width="16.710937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5"/>
      <c r="J10" s="416"/>
    </row>
    <row r="12" spans="1:10" x14ac:dyDescent="0.25">
      <c r="A12" s="2" t="s">
        <v>7</v>
      </c>
      <c r="B12" s="2" t="s">
        <v>598</v>
      </c>
      <c r="H12" s="3" t="s">
        <v>8</v>
      </c>
      <c r="I12" s="7" t="s">
        <v>9</v>
      </c>
      <c r="J12" s="8" t="s">
        <v>621</v>
      </c>
    </row>
    <row r="13" spans="1:10" x14ac:dyDescent="0.25">
      <c r="H13" s="3" t="s">
        <v>10</v>
      </c>
      <c r="I13" s="7" t="s">
        <v>9</v>
      </c>
      <c r="J13" s="9" t="s">
        <v>532</v>
      </c>
    </row>
    <row r="14" spans="1:10" x14ac:dyDescent="0.25">
      <c r="H14" s="3" t="s">
        <v>11</v>
      </c>
      <c r="I14" s="7" t="s">
        <v>9</v>
      </c>
      <c r="J14" s="9" t="s">
        <v>532</v>
      </c>
    </row>
    <row r="15" spans="1:10" x14ac:dyDescent="0.25">
      <c r="H15" s="3" t="s">
        <v>12</v>
      </c>
      <c r="I15" s="3" t="s">
        <v>9</v>
      </c>
      <c r="J15" s="10" t="s">
        <v>623</v>
      </c>
    </row>
    <row r="16" spans="1:10" x14ac:dyDescent="0.25">
      <c r="A16" s="2" t="s">
        <v>13</v>
      </c>
      <c r="B16" s="2" t="s">
        <v>599</v>
      </c>
      <c r="F16" s="11"/>
      <c r="G16" s="11"/>
      <c r="J16" s="10"/>
    </row>
    <row r="17" spans="1:19" ht="8.25" customHeight="1" thickBot="1" x14ac:dyDescent="0.3">
      <c r="F17" s="11"/>
      <c r="G17" s="11"/>
      <c r="J17" s="10"/>
    </row>
    <row r="18" spans="1:19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20</v>
      </c>
      <c r="G18" s="44" t="s">
        <v>21</v>
      </c>
      <c r="H18" s="417" t="s">
        <v>22</v>
      </c>
      <c r="I18" s="418"/>
      <c r="J18" s="45" t="s">
        <v>23</v>
      </c>
    </row>
    <row r="19" spans="1:19" ht="49.5" customHeight="1" x14ac:dyDescent="0.25">
      <c r="A19" s="15">
        <v>1</v>
      </c>
      <c r="B19" s="233">
        <v>44645</v>
      </c>
      <c r="C19" s="234" t="s">
        <v>624</v>
      </c>
      <c r="D19" s="48" t="s">
        <v>625</v>
      </c>
      <c r="E19" s="232" t="s">
        <v>124</v>
      </c>
      <c r="F19" s="49">
        <v>20</v>
      </c>
      <c r="G19" s="50">
        <v>376</v>
      </c>
      <c r="H19" s="407">
        <v>3500</v>
      </c>
      <c r="I19" s="408"/>
      <c r="J19" s="21">
        <f>G19*H19</f>
        <v>1316000</v>
      </c>
    </row>
    <row r="20" spans="1:19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SUM(J19:J19)</f>
        <v>1316000</v>
      </c>
    </row>
    <row r="21" spans="1:19" x14ac:dyDescent="0.25">
      <c r="A21" s="419"/>
      <c r="B21" s="419"/>
      <c r="C21" s="419"/>
      <c r="D21" s="419"/>
      <c r="E21" s="228"/>
      <c r="F21" s="228"/>
      <c r="G21" s="228"/>
      <c r="H21" s="53"/>
      <c r="I21" s="53"/>
      <c r="J21" s="54"/>
    </row>
    <row r="22" spans="1:19" x14ac:dyDescent="0.25">
      <c r="E22" s="1"/>
      <c r="F22" s="1"/>
      <c r="G22" s="1"/>
      <c r="H22" s="26" t="s">
        <v>25</v>
      </c>
      <c r="I22" s="26"/>
      <c r="J22" s="27">
        <v>0</v>
      </c>
      <c r="K22" s="28"/>
      <c r="S22" s="2" t="s">
        <v>26</v>
      </c>
    </row>
    <row r="23" spans="1:19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19" ht="16.5" customHeight="1" x14ac:dyDescent="0.25">
      <c r="E24" s="1"/>
      <c r="F24" s="1"/>
      <c r="G24" s="1"/>
      <c r="H24" s="31" t="s">
        <v>28</v>
      </c>
      <c r="I24" s="31"/>
      <c r="J24" s="32">
        <f>J20</f>
        <v>1316000</v>
      </c>
    </row>
    <row r="25" spans="1:19" x14ac:dyDescent="0.25">
      <c r="A25" s="1" t="s">
        <v>626</v>
      </c>
      <c r="E25" s="1"/>
      <c r="F25" s="1"/>
      <c r="G25" s="1"/>
      <c r="H25" s="31"/>
      <c r="I25" s="31"/>
      <c r="J25" s="32"/>
    </row>
    <row r="26" spans="1:19" x14ac:dyDescent="0.25">
      <c r="A26" s="33"/>
      <c r="E26" s="1"/>
      <c r="F26" s="1"/>
      <c r="G26" s="1"/>
      <c r="H26" s="31"/>
      <c r="I26" s="31"/>
      <c r="J26" s="32"/>
    </row>
    <row r="27" spans="1:19" x14ac:dyDescent="0.25">
      <c r="E27" s="1"/>
      <c r="F27" s="1"/>
      <c r="G27" s="1"/>
      <c r="H27" s="31"/>
      <c r="I27" s="31"/>
      <c r="J27" s="32"/>
    </row>
    <row r="28" spans="1:19" x14ac:dyDescent="0.25">
      <c r="A28" s="34" t="s">
        <v>29</v>
      </c>
    </row>
    <row r="29" spans="1:19" x14ac:dyDescent="0.25">
      <c r="A29" s="35" t="s">
        <v>30</v>
      </c>
      <c r="B29" s="35"/>
      <c r="C29" s="35"/>
      <c r="D29" s="35"/>
      <c r="E29" s="11"/>
    </row>
    <row r="30" spans="1:19" x14ac:dyDescent="0.25">
      <c r="A30" s="35" t="s">
        <v>31</v>
      </c>
      <c r="B30" s="35"/>
      <c r="C30" s="35"/>
      <c r="D30" s="11"/>
      <c r="E30" s="11"/>
    </row>
    <row r="31" spans="1:19" x14ac:dyDescent="0.25">
      <c r="A31" s="36" t="s">
        <v>32</v>
      </c>
      <c r="B31" s="37"/>
      <c r="C31" s="37"/>
      <c r="D31" s="36"/>
      <c r="E31" s="11"/>
    </row>
    <row r="32" spans="1:19" x14ac:dyDescent="0.25">
      <c r="A32" s="38" t="s">
        <v>33</v>
      </c>
      <c r="B32" s="38"/>
      <c r="C32" s="38"/>
      <c r="D32" s="37"/>
      <c r="E32" s="11"/>
      <c r="N32" s="227"/>
    </row>
    <row r="33" spans="1:10" x14ac:dyDescent="0.25">
      <c r="A33" s="39"/>
      <c r="B33" s="39"/>
      <c r="C33" s="39"/>
      <c r="D33" s="39"/>
    </row>
    <row r="34" spans="1:10" x14ac:dyDescent="0.25">
      <c r="A34" s="56"/>
      <c r="B34" s="56"/>
      <c r="C34" s="56"/>
      <c r="D34" s="57"/>
    </row>
    <row r="35" spans="1:10" x14ac:dyDescent="0.25">
      <c r="H35" s="40" t="s">
        <v>34</v>
      </c>
      <c r="I35" s="412" t="str">
        <f>+J13</f>
        <v xml:space="preserve"> 18 April 2022</v>
      </c>
      <c r="J35" s="413"/>
    </row>
    <row r="39" spans="1:10" x14ac:dyDescent="0.25">
      <c r="I39" s="3" t="s">
        <v>26</v>
      </c>
    </row>
    <row r="42" spans="1:10" x14ac:dyDescent="0.25">
      <c r="H42" s="401" t="s">
        <v>35</v>
      </c>
      <c r="I42" s="401"/>
      <c r="J42" s="401"/>
    </row>
  </sheetData>
  <mergeCells count="7">
    <mergeCell ref="H42:J42"/>
    <mergeCell ref="A10:J10"/>
    <mergeCell ref="H18:I18"/>
    <mergeCell ref="H19:I19"/>
    <mergeCell ref="A20:I20"/>
    <mergeCell ref="A21:D21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6" workbookViewId="0">
      <selection activeCell="K18" sqref="K18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8" t="s">
        <v>622</v>
      </c>
    </row>
    <row r="13" spans="1:9" x14ac:dyDescent="0.25">
      <c r="G13" s="3" t="s">
        <v>10</v>
      </c>
      <c r="H13" s="7" t="s">
        <v>9</v>
      </c>
      <c r="I13" s="9" t="s">
        <v>532</v>
      </c>
    </row>
    <row r="14" spans="1:9" x14ac:dyDescent="0.25">
      <c r="G14" s="3" t="s">
        <v>11</v>
      </c>
      <c r="H14" s="7" t="s">
        <v>9</v>
      </c>
      <c r="I14" s="9" t="s">
        <v>629</v>
      </c>
    </row>
    <row r="15" spans="1:9" x14ac:dyDescent="0.25">
      <c r="G15" s="3" t="s">
        <v>12</v>
      </c>
      <c r="H15" s="3" t="s">
        <v>9</v>
      </c>
      <c r="I15" s="10" t="s">
        <v>630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9">
        <v>44662</v>
      </c>
      <c r="C19" s="234" t="s">
        <v>627</v>
      </c>
      <c r="D19" s="48" t="s">
        <v>628</v>
      </c>
      <c r="E19" s="232" t="s">
        <v>122</v>
      </c>
      <c r="F19" s="49">
        <v>1</v>
      </c>
      <c r="G19" s="407">
        <v>5000000</v>
      </c>
      <c r="H19" s="408"/>
      <c r="I19" s="21">
        <f>G19</f>
        <v>5000000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5000000</v>
      </c>
      <c r="M20" s="51"/>
    </row>
    <row r="21" spans="1:18" x14ac:dyDescent="0.25">
      <c r="A21" s="419"/>
      <c r="B21" s="419"/>
      <c r="C21" s="419"/>
      <c r="D21" s="419"/>
      <c r="E21" s="228"/>
      <c r="F21" s="228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5000000</v>
      </c>
    </row>
    <row r="25" spans="1:18" x14ac:dyDescent="0.25">
      <c r="A25" s="1" t="s">
        <v>541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18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workbookViewId="0">
      <selection activeCell="I12" sqref="I12:I13"/>
    </sheetView>
  </sheetViews>
  <sheetFormatPr defaultColWidth="9.140625" defaultRowHeight="15.75" x14ac:dyDescent="0.25"/>
  <cols>
    <col min="1" max="1" width="4" style="2" customWidth="1"/>
    <col min="2" max="2" width="11.5703125" style="2" customWidth="1"/>
    <col min="3" max="3" width="9.28515625" style="2" customWidth="1"/>
    <col min="4" max="4" width="27.85546875" style="2" customWidth="1"/>
    <col min="5" max="5" width="13.85546875" style="2" customWidth="1"/>
    <col min="6" max="6" width="6.42578125" style="2" customWidth="1"/>
    <col min="7" max="7" width="13.140625" style="3" customWidth="1"/>
    <col min="8" max="8" width="1.42578125" style="3" customWidth="1"/>
    <col min="9" max="9" width="17.5703125" style="2" customWidth="1"/>
    <col min="10" max="12" width="9.140625" style="2"/>
    <col min="13" max="13" width="14.5703125" style="2" bestFit="1" customWidth="1"/>
    <col min="14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414" t="s">
        <v>6</v>
      </c>
      <c r="B10" s="415"/>
      <c r="C10" s="415"/>
      <c r="D10" s="415"/>
      <c r="E10" s="415"/>
      <c r="F10" s="415"/>
      <c r="G10" s="415"/>
      <c r="H10" s="415"/>
      <c r="I10" s="416"/>
    </row>
    <row r="12" spans="1:9" x14ac:dyDescent="0.25">
      <c r="A12" s="2" t="s">
        <v>7</v>
      </c>
      <c r="B12" s="2" t="s">
        <v>121</v>
      </c>
      <c r="G12" s="3" t="s">
        <v>8</v>
      </c>
      <c r="H12" s="7" t="s">
        <v>9</v>
      </c>
      <c r="I12" s="8" t="s">
        <v>631</v>
      </c>
    </row>
    <row r="13" spans="1:9" x14ac:dyDescent="0.25">
      <c r="G13" s="3" t="s">
        <v>10</v>
      </c>
      <c r="H13" s="7" t="s">
        <v>9</v>
      </c>
      <c r="I13" s="9" t="s">
        <v>532</v>
      </c>
    </row>
    <row r="14" spans="1:9" x14ac:dyDescent="0.25">
      <c r="G14" s="3" t="s">
        <v>11</v>
      </c>
      <c r="H14" s="7" t="s">
        <v>9</v>
      </c>
      <c r="I14" s="9" t="s">
        <v>629</v>
      </c>
    </row>
    <row r="15" spans="1:9" x14ac:dyDescent="0.25">
      <c r="G15" s="3" t="s">
        <v>12</v>
      </c>
      <c r="H15" s="3" t="s">
        <v>9</v>
      </c>
      <c r="I15" s="10" t="s">
        <v>632</v>
      </c>
    </row>
    <row r="16" spans="1:9" x14ac:dyDescent="0.25">
      <c r="A16" s="2" t="s">
        <v>13</v>
      </c>
      <c r="B16" s="41" t="s">
        <v>44</v>
      </c>
      <c r="F16" s="11"/>
      <c r="I16" s="10"/>
    </row>
    <row r="17" spans="1:18" ht="8.25" customHeight="1" thickBot="1" x14ac:dyDescent="0.3">
      <c r="F17" s="11"/>
      <c r="I17" s="10"/>
    </row>
    <row r="18" spans="1:18" ht="20.100000000000001" customHeight="1" x14ac:dyDescent="0.25">
      <c r="A18" s="42" t="s">
        <v>15</v>
      </c>
      <c r="B18" s="43" t="s">
        <v>16</v>
      </c>
      <c r="C18" s="43" t="s">
        <v>17</v>
      </c>
      <c r="D18" s="43" t="s">
        <v>18</v>
      </c>
      <c r="E18" s="43" t="s">
        <v>19</v>
      </c>
      <c r="F18" s="43" t="s">
        <v>39</v>
      </c>
      <c r="G18" s="417" t="s">
        <v>22</v>
      </c>
      <c r="H18" s="418"/>
      <c r="I18" s="45" t="s">
        <v>23</v>
      </c>
    </row>
    <row r="19" spans="1:18" ht="49.5" customHeight="1" x14ac:dyDescent="0.25">
      <c r="A19" s="15">
        <v>1</v>
      </c>
      <c r="B19" s="229">
        <v>44659</v>
      </c>
      <c r="C19" s="234"/>
      <c r="D19" s="48" t="s">
        <v>633</v>
      </c>
      <c r="E19" s="232" t="s">
        <v>515</v>
      </c>
      <c r="F19" s="49">
        <v>1</v>
      </c>
      <c r="G19" s="407">
        <v>3000000</v>
      </c>
      <c r="H19" s="408"/>
      <c r="I19" s="21">
        <f>G19</f>
        <v>3000000</v>
      </c>
    </row>
    <row r="20" spans="1:18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1"/>
      <c r="I20" s="23">
        <f>I19</f>
        <v>3000000</v>
      </c>
      <c r="M20" s="51"/>
    </row>
    <row r="21" spans="1:18" x14ac:dyDescent="0.25">
      <c r="A21" s="419"/>
      <c r="B21" s="419"/>
      <c r="C21" s="419"/>
      <c r="D21" s="419"/>
      <c r="E21" s="228"/>
      <c r="F21" s="228"/>
      <c r="G21" s="53"/>
      <c r="H21" s="53"/>
      <c r="I21" s="54"/>
      <c r="M21" s="51"/>
    </row>
    <row r="22" spans="1:18" x14ac:dyDescent="0.25">
      <c r="E22" s="1"/>
      <c r="F22" s="1"/>
      <c r="G22" s="26" t="s">
        <v>25</v>
      </c>
      <c r="H22" s="26"/>
      <c r="I22" s="27">
        <v>0</v>
      </c>
      <c r="J22" s="28"/>
      <c r="M22" s="55"/>
      <c r="R22" s="2" t="s">
        <v>26</v>
      </c>
    </row>
    <row r="23" spans="1:18" ht="16.5" thickBot="1" x14ac:dyDescent="0.3">
      <c r="E23" s="1"/>
      <c r="F23" s="1"/>
      <c r="G23" s="29" t="s">
        <v>27</v>
      </c>
      <c r="H23" s="29"/>
      <c r="I23" s="30">
        <v>0</v>
      </c>
      <c r="J23" s="28"/>
    </row>
    <row r="24" spans="1:18" ht="16.5" customHeight="1" x14ac:dyDescent="0.25">
      <c r="E24" s="1"/>
      <c r="F24" s="1"/>
      <c r="G24" s="31" t="s">
        <v>28</v>
      </c>
      <c r="H24" s="31"/>
      <c r="I24" s="32">
        <f>I20</f>
        <v>3000000</v>
      </c>
    </row>
    <row r="25" spans="1:18" x14ac:dyDescent="0.25">
      <c r="A25" s="1" t="s">
        <v>516</v>
      </c>
      <c r="E25" s="1"/>
      <c r="F25" s="1"/>
      <c r="G25" s="31"/>
      <c r="H25" s="31"/>
      <c r="I25" s="32"/>
    </row>
    <row r="26" spans="1:18" x14ac:dyDescent="0.25">
      <c r="A26" s="33"/>
      <c r="E26" s="1"/>
      <c r="F26" s="1"/>
      <c r="G26" s="31"/>
      <c r="H26" s="31"/>
      <c r="I26" s="32"/>
    </row>
    <row r="27" spans="1:18" x14ac:dyDescent="0.25">
      <c r="E27" s="1"/>
      <c r="F27" s="1"/>
      <c r="G27" s="31"/>
      <c r="H27" s="31"/>
      <c r="I27" s="32"/>
    </row>
    <row r="28" spans="1:18" x14ac:dyDescent="0.25">
      <c r="A28" s="34" t="s">
        <v>29</v>
      </c>
    </row>
    <row r="29" spans="1:18" x14ac:dyDescent="0.25">
      <c r="A29" s="35" t="s">
        <v>30</v>
      </c>
      <c r="B29" s="35"/>
      <c r="C29" s="35"/>
      <c r="D29" s="35"/>
      <c r="E29" s="11"/>
    </row>
    <row r="30" spans="1:18" x14ac:dyDescent="0.25">
      <c r="A30" s="35" t="s">
        <v>31</v>
      </c>
      <c r="B30" s="35"/>
      <c r="C30" s="35"/>
      <c r="D30" s="11"/>
      <c r="E30" s="11"/>
    </row>
    <row r="31" spans="1:18" x14ac:dyDescent="0.25">
      <c r="A31" s="36" t="s">
        <v>32</v>
      </c>
      <c r="B31" s="37"/>
      <c r="C31" s="37"/>
      <c r="D31" s="36"/>
      <c r="E31" s="11"/>
    </row>
    <row r="32" spans="1:18" x14ac:dyDescent="0.25">
      <c r="A32" s="38" t="s">
        <v>33</v>
      </c>
      <c r="B32" s="38"/>
      <c r="C32" s="38"/>
      <c r="D32" s="37"/>
      <c r="E32" s="11"/>
    </row>
    <row r="33" spans="1:9" x14ac:dyDescent="0.25">
      <c r="A33" s="39"/>
      <c r="B33" s="39"/>
      <c r="C33" s="39"/>
      <c r="D33" s="39"/>
    </row>
    <row r="34" spans="1:9" x14ac:dyDescent="0.25">
      <c r="A34" s="56"/>
      <c r="B34" s="56"/>
      <c r="C34" s="56"/>
      <c r="D34" s="57"/>
    </row>
    <row r="35" spans="1:9" x14ac:dyDescent="0.25">
      <c r="G35" s="40" t="s">
        <v>34</v>
      </c>
      <c r="H35" s="412" t="str">
        <f>+I13</f>
        <v xml:space="preserve"> 18 April 2022</v>
      </c>
      <c r="I35" s="413"/>
    </row>
    <row r="39" spans="1:9" x14ac:dyDescent="0.25">
      <c r="H39" s="3" t="s">
        <v>26</v>
      </c>
    </row>
    <row r="42" spans="1:9" x14ac:dyDescent="0.25">
      <c r="G42" s="401" t="s">
        <v>35</v>
      </c>
      <c r="H42" s="401"/>
      <c r="I42" s="401"/>
    </row>
  </sheetData>
  <mergeCells count="7">
    <mergeCell ref="G42:I42"/>
    <mergeCell ref="A10:I10"/>
    <mergeCell ref="G18:H18"/>
    <mergeCell ref="G19:H19"/>
    <mergeCell ref="A20:H20"/>
    <mergeCell ref="A21:D21"/>
    <mergeCell ref="H35:I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10" workbookViewId="0">
      <selection activeCell="G21" sqref="G21:I21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5703125" style="2" customWidth="1"/>
    <col min="6" max="6" width="7.1406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36</v>
      </c>
      <c r="G11" s="3" t="s">
        <v>8</v>
      </c>
      <c r="H11" s="7" t="s">
        <v>9</v>
      </c>
      <c r="I11" s="8" t="s">
        <v>634</v>
      </c>
    </row>
    <row r="12" spans="1:9" x14ac:dyDescent="0.25">
      <c r="G12" s="3" t="s">
        <v>10</v>
      </c>
      <c r="H12" s="7" t="s">
        <v>9</v>
      </c>
      <c r="I12" s="9" t="s">
        <v>152</v>
      </c>
    </row>
    <row r="13" spans="1:9" x14ac:dyDescent="0.25">
      <c r="G13" s="3" t="s">
        <v>11</v>
      </c>
      <c r="H13" s="7" t="s">
        <v>9</v>
      </c>
      <c r="I13" s="9" t="s">
        <v>635</v>
      </c>
    </row>
    <row r="14" spans="1:9" x14ac:dyDescent="0.25">
      <c r="G14" s="3" t="s">
        <v>12</v>
      </c>
      <c r="H14" s="7" t="s">
        <v>9</v>
      </c>
      <c r="I14" s="10" t="s">
        <v>636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237" customFormat="1" ht="54" customHeight="1" x14ac:dyDescent="0.25">
      <c r="A18" s="15">
        <v>1</v>
      </c>
      <c r="B18" s="241">
        <v>44670</v>
      </c>
      <c r="C18" s="239"/>
      <c r="D18" s="18" t="s">
        <v>637</v>
      </c>
      <c r="E18" s="240" t="s">
        <v>309</v>
      </c>
      <c r="F18" s="242">
        <v>1</v>
      </c>
      <c r="G18" s="407">
        <v>17000000</v>
      </c>
      <c r="H18" s="408"/>
      <c r="I18" s="243">
        <f>G18</f>
        <v>17000000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17000000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191">
        <f>I19*50%</f>
        <v>8500000</v>
      </c>
      <c r="J21" s="28" t="s">
        <v>639</v>
      </c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30">
        <f>I19-I21</f>
        <v>8500000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I21</f>
        <v>8500000</v>
      </c>
    </row>
    <row r="24" spans="1:18" x14ac:dyDescent="0.25">
      <c r="A24" s="1" t="s">
        <v>638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19 April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G38:I38"/>
    <mergeCell ref="A9:I9"/>
    <mergeCell ref="G17:H17"/>
    <mergeCell ref="G18:H18"/>
    <mergeCell ref="A19:H19"/>
    <mergeCell ref="H32:I32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abSelected="1" topLeftCell="A7" workbookViewId="0">
      <selection activeCell="I14" sqref="I1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3.5703125" style="2" customWidth="1"/>
    <col min="6" max="6" width="7.140625" style="2" customWidth="1"/>
    <col min="7" max="7" width="13.140625" style="3" customWidth="1"/>
    <col min="8" max="8" width="1.42578125" style="3" customWidth="1"/>
    <col min="9" max="9" width="16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8" spans="1:9" ht="7.5" customHeight="1" thickBot="1" x14ac:dyDescent="0.3">
      <c r="A8" s="5"/>
      <c r="B8" s="5"/>
      <c r="C8" s="5"/>
      <c r="D8" s="5"/>
      <c r="E8" s="5"/>
      <c r="F8" s="5"/>
      <c r="G8" s="6"/>
      <c r="H8" s="6"/>
      <c r="I8" s="5"/>
    </row>
    <row r="9" spans="1:9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4"/>
    </row>
    <row r="10" spans="1:9" ht="11.25" customHeight="1" x14ac:dyDescent="0.25"/>
    <row r="11" spans="1:9" x14ac:dyDescent="0.25">
      <c r="A11" s="2" t="s">
        <v>7</v>
      </c>
      <c r="B11" s="2" t="s">
        <v>36</v>
      </c>
      <c r="G11" s="3" t="s">
        <v>8</v>
      </c>
      <c r="H11" s="7" t="s">
        <v>9</v>
      </c>
      <c r="I11" s="300" t="s">
        <v>888</v>
      </c>
    </row>
    <row r="12" spans="1:9" x14ac:dyDescent="0.25">
      <c r="G12" s="3" t="s">
        <v>10</v>
      </c>
      <c r="H12" s="7" t="s">
        <v>9</v>
      </c>
      <c r="I12" s="9" t="s">
        <v>578</v>
      </c>
    </row>
    <row r="13" spans="1:9" x14ac:dyDescent="0.25">
      <c r="G13" s="3" t="s">
        <v>11</v>
      </c>
      <c r="H13" s="7" t="s">
        <v>9</v>
      </c>
      <c r="I13" s="9" t="s">
        <v>889</v>
      </c>
    </row>
    <row r="14" spans="1:9" x14ac:dyDescent="0.25">
      <c r="G14" s="3" t="s">
        <v>12</v>
      </c>
      <c r="H14" s="7" t="s">
        <v>9</v>
      </c>
      <c r="I14" s="10" t="s">
        <v>636</v>
      </c>
    </row>
    <row r="15" spans="1:9" x14ac:dyDescent="0.25">
      <c r="A15" s="2" t="s">
        <v>13</v>
      </c>
      <c r="B15" s="2" t="s">
        <v>14</v>
      </c>
    </row>
    <row r="16" spans="1:9" ht="12.75" customHeight="1" thickBot="1" x14ac:dyDescent="0.3">
      <c r="F16" s="5"/>
    </row>
    <row r="17" spans="1:18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39</v>
      </c>
      <c r="G17" s="405" t="s">
        <v>22</v>
      </c>
      <c r="H17" s="406"/>
      <c r="I17" s="14" t="s">
        <v>23</v>
      </c>
    </row>
    <row r="18" spans="1:18" s="396" customFormat="1" ht="54" customHeight="1" x14ac:dyDescent="0.25">
      <c r="A18" s="15">
        <v>1</v>
      </c>
      <c r="B18" s="399">
        <v>44670</v>
      </c>
      <c r="C18" s="397"/>
      <c r="D18" s="18" t="s">
        <v>637</v>
      </c>
      <c r="E18" s="398" t="s">
        <v>309</v>
      </c>
      <c r="F18" s="400">
        <v>1</v>
      </c>
      <c r="G18" s="407">
        <v>17000000</v>
      </c>
      <c r="H18" s="408"/>
      <c r="I18" s="270">
        <f>G18</f>
        <v>17000000</v>
      </c>
    </row>
    <row r="19" spans="1:18" ht="25.5" customHeight="1" thickBot="1" x14ac:dyDescent="0.3">
      <c r="A19" s="409" t="s">
        <v>24</v>
      </c>
      <c r="B19" s="410"/>
      <c r="C19" s="410"/>
      <c r="D19" s="410"/>
      <c r="E19" s="410"/>
      <c r="F19" s="410"/>
      <c r="G19" s="410"/>
      <c r="H19" s="411"/>
      <c r="I19" s="23">
        <f>I18</f>
        <v>17000000</v>
      </c>
    </row>
    <row r="20" spans="1:18" ht="13.5" customHeight="1" x14ac:dyDescent="0.25">
      <c r="A20" s="24"/>
      <c r="B20" s="24"/>
      <c r="C20" s="24"/>
      <c r="D20" s="24"/>
      <c r="E20" s="24"/>
      <c r="F20" s="24"/>
      <c r="G20" s="24"/>
      <c r="H20" s="24"/>
      <c r="I20" s="25"/>
    </row>
    <row r="21" spans="1:18" x14ac:dyDescent="0.25">
      <c r="E21" s="1"/>
      <c r="F21" s="1"/>
      <c r="G21" s="26" t="s">
        <v>25</v>
      </c>
      <c r="H21" s="26"/>
      <c r="I21" s="27">
        <f>I19*50%</f>
        <v>8500000</v>
      </c>
      <c r="J21" s="28" t="s">
        <v>639</v>
      </c>
      <c r="R21" s="2" t="s">
        <v>26</v>
      </c>
    </row>
    <row r="22" spans="1:18" ht="16.5" thickBot="1" x14ac:dyDescent="0.3">
      <c r="E22" s="1"/>
      <c r="F22" s="1"/>
      <c r="G22" s="29" t="s">
        <v>27</v>
      </c>
      <c r="H22" s="29"/>
      <c r="I22" s="153">
        <f>I19-I21</f>
        <v>8500000</v>
      </c>
      <c r="J22" s="28"/>
    </row>
    <row r="23" spans="1:18" ht="16.5" customHeight="1" x14ac:dyDescent="0.25">
      <c r="E23" s="1"/>
      <c r="F23" s="1"/>
      <c r="G23" s="31" t="s">
        <v>28</v>
      </c>
      <c r="H23" s="31"/>
      <c r="I23" s="32">
        <f>I21</f>
        <v>8500000</v>
      </c>
    </row>
    <row r="24" spans="1:18" x14ac:dyDescent="0.25">
      <c r="A24" s="1" t="s">
        <v>638</v>
      </c>
      <c r="E24" s="1"/>
      <c r="F24" s="1"/>
      <c r="G24" s="31"/>
      <c r="H24" s="31"/>
      <c r="I24" s="32"/>
    </row>
    <row r="25" spans="1:18" ht="10.5" customHeight="1" x14ac:dyDescent="0.25">
      <c r="A25" s="33"/>
      <c r="E25" s="1"/>
      <c r="F25" s="1"/>
      <c r="G25" s="31"/>
      <c r="H25" s="31"/>
      <c r="I25" s="32"/>
    </row>
    <row r="26" spans="1:18" x14ac:dyDescent="0.25">
      <c r="A26" s="34" t="s">
        <v>29</v>
      </c>
    </row>
    <row r="27" spans="1:18" x14ac:dyDescent="0.25">
      <c r="A27" s="35" t="s">
        <v>30</v>
      </c>
      <c r="B27" s="35"/>
      <c r="C27" s="35"/>
      <c r="D27" s="35"/>
      <c r="E27" s="11"/>
    </row>
    <row r="28" spans="1:18" x14ac:dyDescent="0.25">
      <c r="A28" s="35" t="s">
        <v>31</v>
      </c>
      <c r="B28" s="35"/>
      <c r="C28" s="35"/>
      <c r="D28" s="11"/>
      <c r="E28" s="11"/>
    </row>
    <row r="29" spans="1:18" x14ac:dyDescent="0.25">
      <c r="A29" s="36" t="s">
        <v>32</v>
      </c>
      <c r="B29" s="37"/>
      <c r="C29" s="37"/>
      <c r="D29" s="36"/>
      <c r="E29" s="11"/>
    </row>
    <row r="30" spans="1:18" x14ac:dyDescent="0.25">
      <c r="A30" s="38" t="s">
        <v>33</v>
      </c>
      <c r="B30" s="38"/>
      <c r="C30" s="38"/>
      <c r="D30" s="37"/>
      <c r="E30" s="11"/>
    </row>
    <row r="31" spans="1:18" ht="8.25" customHeight="1" x14ac:dyDescent="0.25">
      <c r="A31" s="39"/>
      <c r="B31" s="39"/>
      <c r="C31" s="39"/>
      <c r="D31" s="39"/>
    </row>
    <row r="32" spans="1:18" x14ac:dyDescent="0.25">
      <c r="G32" s="40" t="s">
        <v>34</v>
      </c>
      <c r="H32" s="412" t="str">
        <f>+I12</f>
        <v xml:space="preserve"> 09 Mei 2022</v>
      </c>
      <c r="I32" s="413"/>
    </row>
    <row r="36" spans="7:9" x14ac:dyDescent="0.25">
      <c r="H36" s="3" t="s">
        <v>26</v>
      </c>
    </row>
    <row r="38" spans="7:9" x14ac:dyDescent="0.25">
      <c r="G38" s="401" t="s">
        <v>35</v>
      </c>
      <c r="H38" s="401"/>
      <c r="I38" s="401"/>
    </row>
  </sheetData>
  <mergeCells count="6">
    <mergeCell ref="A9:I9"/>
    <mergeCell ref="G17:H17"/>
    <mergeCell ref="G18:H18"/>
    <mergeCell ref="A19:H19"/>
    <mergeCell ref="H32:I32"/>
    <mergeCell ref="G38:I3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9"/>
  <sheetViews>
    <sheetView topLeftCell="A16" workbookViewId="0">
      <selection activeCell="K34" sqref="K34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9.140625" style="2" customWidth="1"/>
    <col min="4" max="4" width="28.42578125" style="2" customWidth="1"/>
    <col min="5" max="5" width="12.42578125" style="2" customWidth="1"/>
    <col min="6" max="7" width="6.42578125" style="2" customWidth="1"/>
    <col min="8" max="8" width="13.140625" style="3" customWidth="1"/>
    <col min="9" max="9" width="1.42578125" style="3" customWidth="1"/>
    <col min="10" max="10" width="16" style="2" customWidth="1"/>
    <col min="11" max="13" width="9.140625" style="2"/>
    <col min="14" max="14" width="10.42578125" style="2" bestFit="1" customWidth="1"/>
    <col min="15" max="15" width="10.42578125" style="2" customWidth="1"/>
    <col min="16" max="16" width="12.7109375" style="2" bestFit="1" customWidth="1"/>
    <col min="17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7.5" customHeight="1" thickBot="1" x14ac:dyDescent="0.3">
      <c r="A8" s="5"/>
      <c r="B8" s="5"/>
      <c r="C8" s="5"/>
      <c r="D8" s="5"/>
      <c r="E8" s="5"/>
      <c r="F8" s="5"/>
      <c r="G8" s="5"/>
      <c r="H8" s="6"/>
      <c r="I8" s="6"/>
      <c r="J8" s="5"/>
    </row>
    <row r="9" spans="1:10" ht="23.25" customHeight="1" thickBot="1" x14ac:dyDescent="0.3">
      <c r="A9" s="402" t="s">
        <v>6</v>
      </c>
      <c r="B9" s="403"/>
      <c r="C9" s="403"/>
      <c r="D9" s="403"/>
      <c r="E9" s="403"/>
      <c r="F9" s="403"/>
      <c r="G9" s="403"/>
      <c r="H9" s="403"/>
      <c r="I9" s="403"/>
      <c r="J9" s="404"/>
    </row>
    <row r="10" spans="1:10" ht="11.25" customHeight="1" x14ac:dyDescent="0.25"/>
    <row r="11" spans="1:10" x14ac:dyDescent="0.25">
      <c r="A11" s="2" t="s">
        <v>7</v>
      </c>
      <c r="B11" s="2" t="s">
        <v>305</v>
      </c>
      <c r="H11" s="3" t="s">
        <v>8</v>
      </c>
      <c r="I11" s="7" t="s">
        <v>9</v>
      </c>
      <c r="J11" s="8" t="s">
        <v>640</v>
      </c>
    </row>
    <row r="12" spans="1:10" x14ac:dyDescent="0.25">
      <c r="B12" s="2" t="s">
        <v>247</v>
      </c>
      <c r="H12" s="3" t="s">
        <v>10</v>
      </c>
      <c r="I12" s="7" t="s">
        <v>9</v>
      </c>
      <c r="J12" s="9" t="s">
        <v>152</v>
      </c>
    </row>
    <row r="13" spans="1:10" x14ac:dyDescent="0.25">
      <c r="H13" s="3" t="s">
        <v>11</v>
      </c>
      <c r="I13" s="7" t="s">
        <v>9</v>
      </c>
      <c r="J13" s="9" t="s">
        <v>152</v>
      </c>
    </row>
    <row r="14" spans="1:10" x14ac:dyDescent="0.25">
      <c r="H14" s="3" t="s">
        <v>12</v>
      </c>
      <c r="I14" s="7" t="s">
        <v>9</v>
      </c>
      <c r="J14" s="10" t="s">
        <v>641</v>
      </c>
    </row>
    <row r="15" spans="1:10" x14ac:dyDescent="0.25">
      <c r="A15" s="2" t="s">
        <v>13</v>
      </c>
      <c r="B15" s="2" t="s">
        <v>14</v>
      </c>
    </row>
    <row r="16" spans="1:10" ht="12.75" customHeight="1" thickBot="1" x14ac:dyDescent="0.3">
      <c r="F16" s="5"/>
      <c r="G16" s="11"/>
    </row>
    <row r="17" spans="1:20" ht="20.100000000000001" customHeight="1" x14ac:dyDescent="0.25">
      <c r="A17" s="12" t="s">
        <v>15</v>
      </c>
      <c r="B17" s="13" t="s">
        <v>16</v>
      </c>
      <c r="C17" s="13" t="s">
        <v>17</v>
      </c>
      <c r="D17" s="13" t="s">
        <v>18</v>
      </c>
      <c r="E17" s="13" t="s">
        <v>19</v>
      </c>
      <c r="F17" s="13" t="s">
        <v>20</v>
      </c>
      <c r="G17" s="170" t="s">
        <v>21</v>
      </c>
      <c r="H17" s="405" t="s">
        <v>22</v>
      </c>
      <c r="I17" s="406"/>
      <c r="J17" s="14" t="s">
        <v>23</v>
      </c>
    </row>
    <row r="18" spans="1:20" s="237" customFormat="1" ht="54" customHeight="1" x14ac:dyDescent="0.25">
      <c r="A18" s="15">
        <v>1</v>
      </c>
      <c r="B18" s="238">
        <v>44669</v>
      </c>
      <c r="C18" s="239"/>
      <c r="D18" s="48" t="s">
        <v>308</v>
      </c>
      <c r="E18" s="240" t="s">
        <v>220</v>
      </c>
      <c r="F18" s="242">
        <v>4</v>
      </c>
      <c r="G18" s="49">
        <v>100</v>
      </c>
      <c r="H18" s="407">
        <v>6000</v>
      </c>
      <c r="I18" s="408"/>
      <c r="J18" s="243">
        <f>G18*H18</f>
        <v>600000</v>
      </c>
    </row>
    <row r="19" spans="1:20" s="237" customFormat="1" ht="54" customHeight="1" x14ac:dyDescent="0.25">
      <c r="A19" s="15">
        <v>2</v>
      </c>
      <c r="B19" s="238">
        <v>44669</v>
      </c>
      <c r="C19" s="239"/>
      <c r="D19" s="48" t="s">
        <v>648</v>
      </c>
      <c r="E19" s="240" t="s">
        <v>220</v>
      </c>
      <c r="F19" s="242">
        <v>1</v>
      </c>
      <c r="G19" s="49">
        <v>1</v>
      </c>
      <c r="H19" s="407">
        <v>150000</v>
      </c>
      <c r="I19" s="408"/>
      <c r="J19" s="243">
        <f>G19*H19</f>
        <v>150000</v>
      </c>
      <c r="O19" s="237" t="s">
        <v>650</v>
      </c>
    </row>
    <row r="20" spans="1:20" ht="25.5" customHeight="1" thickBot="1" x14ac:dyDescent="0.3">
      <c r="A20" s="409" t="s">
        <v>24</v>
      </c>
      <c r="B20" s="410"/>
      <c r="C20" s="410"/>
      <c r="D20" s="410"/>
      <c r="E20" s="410"/>
      <c r="F20" s="410"/>
      <c r="G20" s="410"/>
      <c r="H20" s="410"/>
      <c r="I20" s="411"/>
      <c r="J20" s="23">
        <f>SUM(J18:J19)</f>
        <v>750000</v>
      </c>
      <c r="M20" s="2" t="s">
        <v>649</v>
      </c>
      <c r="N20" s="51">
        <f>J20</f>
        <v>750000</v>
      </c>
      <c r="O20" s="51"/>
      <c r="P20" s="51">
        <f>N20</f>
        <v>750000</v>
      </c>
    </row>
    <row r="21" spans="1:20" ht="13.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5"/>
      <c r="M21" s="2" t="s">
        <v>642</v>
      </c>
      <c r="N21" s="51">
        <v>5000</v>
      </c>
      <c r="O21" s="51">
        <v>80</v>
      </c>
      <c r="P21" s="51">
        <f>N21*O21</f>
        <v>400000</v>
      </c>
    </row>
    <row r="22" spans="1:20" x14ac:dyDescent="0.25">
      <c r="E22" s="1"/>
      <c r="F22" s="1"/>
      <c r="G22" s="1"/>
      <c r="H22" s="26" t="s">
        <v>25</v>
      </c>
      <c r="I22" s="26"/>
      <c r="J22" s="27">
        <v>0</v>
      </c>
      <c r="K22" s="28"/>
      <c r="N22" s="51" t="s">
        <v>651</v>
      </c>
      <c r="O22" s="51"/>
      <c r="P22" s="55">
        <f>P21-P20</f>
        <v>-350000</v>
      </c>
      <c r="T22" s="2" t="s">
        <v>26</v>
      </c>
    </row>
    <row r="23" spans="1:20" ht="16.5" thickBot="1" x14ac:dyDescent="0.3">
      <c r="E23" s="1"/>
      <c r="F23" s="1"/>
      <c r="G23" s="1"/>
      <c r="H23" s="29" t="s">
        <v>27</v>
      </c>
      <c r="I23" s="29"/>
      <c r="J23" s="30">
        <v>0</v>
      </c>
      <c r="K23" s="28"/>
    </row>
    <row r="24" spans="1:20" ht="16.5" customHeight="1" x14ac:dyDescent="0.25">
      <c r="E24" s="1"/>
      <c r="F24" s="1"/>
      <c r="G24" s="1"/>
      <c r="H24" s="31" t="s">
        <v>28</v>
      </c>
      <c r="I24" s="31"/>
      <c r="J24" s="32">
        <f>J20</f>
        <v>750000</v>
      </c>
    </row>
    <row r="25" spans="1:20" x14ac:dyDescent="0.25">
      <c r="A25" s="1" t="s">
        <v>652</v>
      </c>
      <c r="E25" s="1"/>
      <c r="F25" s="1"/>
      <c r="G25" s="1"/>
      <c r="H25" s="31"/>
      <c r="I25" s="31"/>
      <c r="J25" s="32"/>
    </row>
    <row r="26" spans="1:20" ht="10.5" customHeight="1" x14ac:dyDescent="0.25">
      <c r="A26" s="33"/>
      <c r="E26" s="1"/>
      <c r="F26" s="1"/>
      <c r="G26" s="1"/>
      <c r="H26" s="31"/>
      <c r="I26" s="31"/>
      <c r="J26" s="32"/>
    </row>
    <row r="27" spans="1:20" x14ac:dyDescent="0.25">
      <c r="A27" s="34" t="s">
        <v>29</v>
      </c>
      <c r="L27" s="2" t="s">
        <v>643</v>
      </c>
    </row>
    <row r="28" spans="1:20" x14ac:dyDescent="0.25">
      <c r="A28" s="35" t="s">
        <v>30</v>
      </c>
      <c r="B28" s="35"/>
      <c r="C28" s="35"/>
      <c r="D28" s="35"/>
      <c r="E28" s="11"/>
      <c r="L28" s="2" t="s">
        <v>644</v>
      </c>
    </row>
    <row r="29" spans="1:20" x14ac:dyDescent="0.25">
      <c r="A29" s="35" t="s">
        <v>31</v>
      </c>
      <c r="B29" s="35"/>
      <c r="C29" s="35"/>
      <c r="D29" s="11"/>
      <c r="E29" s="11"/>
      <c r="L29" s="2" t="s">
        <v>645</v>
      </c>
    </row>
    <row r="30" spans="1:20" x14ac:dyDescent="0.25">
      <c r="A30" s="36" t="s">
        <v>32</v>
      </c>
      <c r="B30" s="37"/>
      <c r="C30" s="37"/>
      <c r="D30" s="36"/>
      <c r="E30" s="11"/>
      <c r="L30" s="2" t="s">
        <v>646</v>
      </c>
    </row>
    <row r="31" spans="1:20" x14ac:dyDescent="0.25">
      <c r="A31" s="38" t="s">
        <v>33</v>
      </c>
      <c r="B31" s="38"/>
      <c r="C31" s="38"/>
      <c r="D31" s="37"/>
      <c r="E31" s="11"/>
    </row>
    <row r="32" spans="1:20" ht="8.25" customHeight="1" x14ac:dyDescent="0.25">
      <c r="A32" s="39"/>
      <c r="B32" s="39"/>
      <c r="C32" s="39"/>
      <c r="D32" s="39"/>
      <c r="L32" s="2" t="s">
        <v>647</v>
      </c>
    </row>
    <row r="33" spans="8:10" x14ac:dyDescent="0.25">
      <c r="H33" s="40" t="s">
        <v>34</v>
      </c>
      <c r="I33" s="412" t="str">
        <f>+J12</f>
        <v xml:space="preserve"> 19 April 2022</v>
      </c>
      <c r="J33" s="413"/>
    </row>
    <row r="37" spans="8:10" x14ac:dyDescent="0.25">
      <c r="I37" s="3" t="s">
        <v>26</v>
      </c>
    </row>
    <row r="39" spans="8:10" x14ac:dyDescent="0.25">
      <c r="H39" s="401" t="s">
        <v>35</v>
      </c>
      <c r="I39" s="401"/>
      <c r="J39" s="401"/>
    </row>
  </sheetData>
  <mergeCells count="7">
    <mergeCell ref="A20:I20"/>
    <mergeCell ref="I33:J33"/>
    <mergeCell ref="H39:J39"/>
    <mergeCell ref="H19:I19"/>
    <mergeCell ref="A9:J9"/>
    <mergeCell ref="H17:I17"/>
    <mergeCell ref="H18:I18"/>
  </mergeCells>
  <printOptions horizontalCentered="1"/>
  <pageMargins left="0.72499999999999998" right="0.2" top="0.75" bottom="0.75" header="0.3" footer="0.3"/>
  <pageSetup scale="82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146</vt:i4>
      </vt:variant>
      <vt:variant>
        <vt:lpstr>Named Ranges</vt:lpstr>
      </vt:variant>
      <vt:variant>
        <vt:i4>145</vt:i4>
      </vt:variant>
    </vt:vector>
  </HeadingPairs>
  <TitlesOfParts>
    <vt:vector size="291" baseType="lpstr">
      <vt:lpstr>274_NCT_Lampung</vt:lpstr>
      <vt:lpstr>275_Pandu_Pontianak</vt:lpstr>
      <vt:lpstr>276_MTEK_Jawa Barat</vt:lpstr>
      <vt:lpstr>278_BSC_Kino_Kisaran</vt:lpstr>
      <vt:lpstr>279_BSC_Alam Hijau_Kota Bumi</vt:lpstr>
      <vt:lpstr>280_BSC_Alam Hijau_Medan</vt:lpstr>
      <vt:lpstr>281_BSC_JHHPLamoung</vt:lpstr>
      <vt:lpstr>282_Solologo_Setiaalam_Malang</vt:lpstr>
      <vt:lpstr>282A_Solologo_Persada_Pasuruan</vt:lpstr>
      <vt:lpstr>283_Solologo_Persada_Pati</vt:lpstr>
      <vt:lpstr>284_Bpk. Agha_Jakarta</vt:lpstr>
      <vt:lpstr>285_Bpk Zudi_Banjarmasin</vt:lpstr>
      <vt:lpstr>286_DN_Lampung</vt:lpstr>
      <vt:lpstr>287_Segoro_Korea</vt:lpstr>
      <vt:lpstr>288_BSC_Alamhijau_Pekanbaru</vt:lpstr>
      <vt:lpstr>289_PT. Yasa_Konawe</vt:lpstr>
      <vt:lpstr>290_PCS_Ketapang</vt:lpstr>
      <vt:lpstr>291_Menara_Cirebon</vt:lpstr>
      <vt:lpstr>292_Menara_Medan</vt:lpstr>
      <vt:lpstr>293_MTEK_Indramayu</vt:lpstr>
      <vt:lpstr>294_MTEK_Bogor</vt:lpstr>
      <vt:lpstr>295_Solologo_Setyalam_Malang</vt:lpstr>
      <vt:lpstr>296_Solologo_Persada_Pasuruan</vt:lpstr>
      <vt:lpstr>297_Brama_Batam</vt:lpstr>
      <vt:lpstr>298_CMT_Pekanbaru</vt:lpstr>
      <vt:lpstr>299_Multi Anugrah_Purwokerto</vt:lpstr>
      <vt:lpstr>300_Brama_Pontianak</vt:lpstr>
      <vt:lpstr>301_Expresindo_Pondok Cabe</vt:lpstr>
      <vt:lpstr>302_Hinawa DNR_Mix</vt:lpstr>
      <vt:lpstr>303_Trawlbens_Batam</vt:lpstr>
      <vt:lpstr>304_Yenlingtan_Beorganik_BT</vt:lpstr>
      <vt:lpstr>305_Yenlingtan_Primasari_BTM</vt:lpstr>
      <vt:lpstr>306_Gautama_Batam</vt:lpstr>
      <vt:lpstr>307_Yenlingtan_Primasari_BTM</vt:lpstr>
      <vt:lpstr>308_Klik_Batam</vt:lpstr>
      <vt:lpstr>309_Anzora Skin_Batam</vt:lpstr>
      <vt:lpstr>310_Trawlbens_Batam</vt:lpstr>
      <vt:lpstr>311_Bpk.Iqbal_Jambi</vt:lpstr>
      <vt:lpstr>312_Yenlingtan_Primasari_BTM</vt:lpstr>
      <vt:lpstr>313_Yenlingtan_Primasari_BTM</vt:lpstr>
      <vt:lpstr>314_Padi Logistik_Bali</vt:lpstr>
      <vt:lpstr>315_BBI_Pontianak</vt:lpstr>
      <vt:lpstr>316_BBI_Medan</vt:lpstr>
      <vt:lpstr>317_BBI_Jambi</vt:lpstr>
      <vt:lpstr>318_DN_Import China-JKT</vt:lpstr>
      <vt:lpstr>318A_DN_Import China-JKT </vt:lpstr>
      <vt:lpstr>318B_DN_Import China-JKT </vt:lpstr>
      <vt:lpstr>319_Marvel_Batam</vt:lpstr>
      <vt:lpstr>320_Klik_Batam</vt:lpstr>
      <vt:lpstr>321_Okaryana_Pontianak</vt:lpstr>
      <vt:lpstr>322_NCT_Nias</vt:lpstr>
      <vt:lpstr>323_PT. SITC_Undername China</vt:lpstr>
      <vt:lpstr>324_MBS_Palu</vt:lpstr>
      <vt:lpstr>325_Maxxis_Lampung</vt:lpstr>
      <vt:lpstr>326_Ibu Yesika_Kendari</vt:lpstr>
      <vt:lpstr>327_LSJ_Batam</vt:lpstr>
      <vt:lpstr>328_Toko Ade_Makassar</vt:lpstr>
      <vt:lpstr>329_Bpk. Rosy Palilingan_Batam</vt:lpstr>
      <vt:lpstr>330_Yenlingtan_Batam</vt:lpstr>
      <vt:lpstr>331_Tinata Sukses_Batam</vt:lpstr>
      <vt:lpstr>332_Yenlingtan_Lingkar_BTH</vt:lpstr>
      <vt:lpstr>333_Yenlingtan_Timothy_BTH</vt:lpstr>
      <vt:lpstr>334_Yenlingtan_kaifa_BTH</vt:lpstr>
      <vt:lpstr>335_BSC_Alam Hijau_Bali</vt:lpstr>
      <vt:lpstr>335A_BSC_Alam Hijau_Kota Bumi</vt:lpstr>
      <vt:lpstr>335B_BSC_Alam Hijau_Palembang</vt:lpstr>
      <vt:lpstr>335C_BSC_Alam Hijau_Palemba</vt:lpstr>
      <vt:lpstr>335D_BSC_Alam Hijau_Karawang</vt:lpstr>
      <vt:lpstr>336_BSC_JHHP_Pekanbaru</vt:lpstr>
      <vt:lpstr>337_BSC_Kino_Palembang</vt:lpstr>
      <vt:lpstr>338_STL_Tarakan</vt:lpstr>
      <vt:lpstr>339_Solologo_Persada_Banjar</vt:lpstr>
      <vt:lpstr>340_Solologo_Persada_Pati</vt:lpstr>
      <vt:lpstr>341_Solologo_Satya_Banjar</vt:lpstr>
      <vt:lpstr>342_Solologo_Banyuwangi</vt:lpstr>
      <vt:lpstr>342A_Solologo_Persada_Kendal</vt:lpstr>
      <vt:lpstr>343_MAS Kargo_Jambi</vt:lpstr>
      <vt:lpstr>344_Bpk Iqbal_Jambi</vt:lpstr>
      <vt:lpstr>345_Yenlingtan_Primasari_BTH</vt:lpstr>
      <vt:lpstr>346_Yenlingtan_Prambanan_BTH</vt:lpstr>
      <vt:lpstr>347_Trawlbens_Batam</vt:lpstr>
      <vt:lpstr>348_Cargo Trans_Batam</vt:lpstr>
      <vt:lpstr>349_Cargo Trans_Batam</vt:lpstr>
      <vt:lpstr>350_PT Sinar Himalaya_Makssar</vt:lpstr>
      <vt:lpstr>351_Tiga Putra_Lahat</vt:lpstr>
      <vt:lpstr>352_BBI_Kudus</vt:lpstr>
      <vt:lpstr>353_BBI_Bali</vt:lpstr>
      <vt:lpstr>354_BBI_Tuban</vt:lpstr>
      <vt:lpstr>355_BBI_Malang</vt:lpstr>
      <vt:lpstr>356_Lion_Pontianak</vt:lpstr>
      <vt:lpstr>357_Lion_Malang</vt:lpstr>
      <vt:lpstr>358_Lion_Bali</vt:lpstr>
      <vt:lpstr>359_Lion_Pati</vt:lpstr>
      <vt:lpstr>360_Lion_Pasuruan</vt:lpstr>
      <vt:lpstr>361_Solologo_Satyaalam_Malang</vt:lpstr>
      <vt:lpstr>362_Solologo_Satyaalam_Banjar</vt:lpstr>
      <vt:lpstr>363_NCT_Jambi</vt:lpstr>
      <vt:lpstr>363a_NCT_Jambi (2)</vt:lpstr>
      <vt:lpstr>364_Bpk.Iqbal_Batam</vt:lpstr>
      <vt:lpstr>365_Klik_Batam</vt:lpstr>
      <vt:lpstr>366_Klik_Batam</vt:lpstr>
      <vt:lpstr>367_Solologo_Palembang</vt:lpstr>
      <vt:lpstr>368_Aras_PNK</vt:lpstr>
      <vt:lpstr>368A_Aras_PNK</vt:lpstr>
      <vt:lpstr>369_Yenlingtan_PT INTI_BTH</vt:lpstr>
      <vt:lpstr>370_Menara_Jambi</vt:lpstr>
      <vt:lpstr>371_PT. Lalitan Anugerah_Palu</vt:lpstr>
      <vt:lpstr>372_Lion_ParePare</vt:lpstr>
      <vt:lpstr>373_Lion_Makkatutu</vt:lpstr>
      <vt:lpstr>374_BBI_Lampung</vt:lpstr>
      <vt:lpstr>375_Bpk Budi_Banjarmasin</vt:lpstr>
      <vt:lpstr>376_CV USAHA JAYA_Batam</vt:lpstr>
      <vt:lpstr>377_Solologo_Persada_Pati</vt:lpstr>
      <vt:lpstr>378_Yenlingtan_Batam</vt:lpstr>
      <vt:lpstr>379_KaifaFood_Batam</vt:lpstr>
      <vt:lpstr>380_AnzoraSkin_Batam</vt:lpstr>
      <vt:lpstr>381_Yenlintang_Batam</vt:lpstr>
      <vt:lpstr>382_TifaTransLog_Batam</vt:lpstr>
      <vt:lpstr>383_Ibu Mujiasih_Sleman</vt:lpstr>
      <vt:lpstr>384_Yenlintang_Batam</vt:lpstr>
      <vt:lpstr>385_Yenlintang_Batam</vt:lpstr>
      <vt:lpstr>386_Yenlintang_Batam</vt:lpstr>
      <vt:lpstr>387_DN_Surabaya</vt:lpstr>
      <vt:lpstr>388_BSC_Kino_Siantar&amp; Medan</vt:lpstr>
      <vt:lpstr>389_BSC_Alam Hijau_Bandung 2</vt:lpstr>
      <vt:lpstr>389A_BSC_Alam Hijau_Medan</vt:lpstr>
      <vt:lpstr>390_PT. Olesin Ajah_Yenlintang</vt:lpstr>
      <vt:lpstr>391_Trawlbens_Batam</vt:lpstr>
      <vt:lpstr>392_Klik_Batam</vt:lpstr>
      <vt:lpstr>393_Numi Center_Yenlintang</vt:lpstr>
      <vt:lpstr>394_Jajan Korea_Batam</vt:lpstr>
      <vt:lpstr>395_Trawlbens_Batam</vt:lpstr>
      <vt:lpstr>396_Bpk. Alexander_Makassar</vt:lpstr>
      <vt:lpstr>397_Bpk. Ceper_Cikarang</vt:lpstr>
      <vt:lpstr>398_Bpk. Ahmad_Palembang</vt:lpstr>
      <vt:lpstr>399_Surya Jasa_Pontianak</vt:lpstr>
      <vt:lpstr>400_Lion_ParePare</vt:lpstr>
      <vt:lpstr>401_MTEK_Tangerang</vt:lpstr>
      <vt:lpstr>402_BBI_Denpasar</vt:lpstr>
      <vt:lpstr>403_PT Super Sukses_MAS Kargo</vt:lpstr>
      <vt:lpstr>404_MAS Kargo_Pontianak</vt:lpstr>
      <vt:lpstr>405_PT Korea Global_MAS Kargo</vt:lpstr>
      <vt:lpstr>406_PT Almas_MAS Kargo</vt:lpstr>
      <vt:lpstr>407_Wipa_Batam</vt:lpstr>
      <vt:lpstr>408_Trawlbens_Batam</vt:lpstr>
      <vt:lpstr>Sheet1</vt:lpstr>
      <vt:lpstr>'274_NCT_Lampung'!Print_Area</vt:lpstr>
      <vt:lpstr>'275_Pandu_Pontianak'!Print_Area</vt:lpstr>
      <vt:lpstr>'276_MTEK_Jawa Barat'!Print_Area</vt:lpstr>
      <vt:lpstr>'278_BSC_Kino_Kisaran'!Print_Area</vt:lpstr>
      <vt:lpstr>'279_BSC_Alam Hijau_Kota Bumi'!Print_Area</vt:lpstr>
      <vt:lpstr>'280_BSC_Alam Hijau_Medan'!Print_Area</vt:lpstr>
      <vt:lpstr>'281_BSC_JHHPLamoung'!Print_Area</vt:lpstr>
      <vt:lpstr>'282_Solologo_Setiaalam_Malang'!Print_Area</vt:lpstr>
      <vt:lpstr>'282A_Solologo_Persada_Pasuruan'!Print_Area</vt:lpstr>
      <vt:lpstr>'283_Solologo_Persada_Pati'!Print_Area</vt:lpstr>
      <vt:lpstr>'284_Bpk. Agha_Jakarta'!Print_Area</vt:lpstr>
      <vt:lpstr>'285_Bpk Zudi_Banjarmasin'!Print_Area</vt:lpstr>
      <vt:lpstr>'286_DN_Lampung'!Print_Area</vt:lpstr>
      <vt:lpstr>'287_Segoro_Korea'!Print_Area</vt:lpstr>
      <vt:lpstr>'288_BSC_Alamhijau_Pekanbaru'!Print_Area</vt:lpstr>
      <vt:lpstr>'289_PT. Yasa_Konawe'!Print_Area</vt:lpstr>
      <vt:lpstr>'290_PCS_Ketapang'!Print_Area</vt:lpstr>
      <vt:lpstr>'293_MTEK_Indramayu'!Print_Area</vt:lpstr>
      <vt:lpstr>'294_MTEK_Bogor'!Print_Area</vt:lpstr>
      <vt:lpstr>'295_Solologo_Setyalam_Malang'!Print_Area</vt:lpstr>
      <vt:lpstr>'296_Solologo_Persada_Pasuruan'!Print_Area</vt:lpstr>
      <vt:lpstr>'297_Brama_Batam'!Print_Area</vt:lpstr>
      <vt:lpstr>'298_CMT_Pekanbaru'!Print_Area</vt:lpstr>
      <vt:lpstr>'299_Multi Anugrah_Purwokerto'!Print_Area</vt:lpstr>
      <vt:lpstr>'300_Brama_Pontianak'!Print_Area</vt:lpstr>
      <vt:lpstr>'301_Expresindo_Pondok Cabe'!Print_Area</vt:lpstr>
      <vt:lpstr>'302_Hinawa DNR_Mix'!Print_Area</vt:lpstr>
      <vt:lpstr>'303_Trawlbens_Batam'!Print_Area</vt:lpstr>
      <vt:lpstr>'304_Yenlingtan_Beorganik_BT'!Print_Area</vt:lpstr>
      <vt:lpstr>'305_Yenlingtan_Primasari_BTM'!Print_Area</vt:lpstr>
      <vt:lpstr>'306_Gautama_Batam'!Print_Area</vt:lpstr>
      <vt:lpstr>'307_Yenlingtan_Primasari_BTM'!Print_Area</vt:lpstr>
      <vt:lpstr>'308_Klik_Batam'!Print_Area</vt:lpstr>
      <vt:lpstr>'309_Anzora Skin_Batam'!Print_Area</vt:lpstr>
      <vt:lpstr>'310_Trawlbens_Batam'!Print_Area</vt:lpstr>
      <vt:lpstr>'311_Bpk.Iqbal_Jambi'!Print_Area</vt:lpstr>
      <vt:lpstr>'312_Yenlingtan_Primasari_BTM'!Print_Area</vt:lpstr>
      <vt:lpstr>'313_Yenlingtan_Primasari_BTM'!Print_Area</vt:lpstr>
      <vt:lpstr>'314_Padi Logistik_Bali'!Print_Area</vt:lpstr>
      <vt:lpstr>'315_BBI_Pontianak'!Print_Area</vt:lpstr>
      <vt:lpstr>'316_BBI_Medan'!Print_Area</vt:lpstr>
      <vt:lpstr>'317_BBI_Jambi'!Print_Area</vt:lpstr>
      <vt:lpstr>'318_DN_Import China-JKT'!Print_Area</vt:lpstr>
      <vt:lpstr>'318A_DN_Import China-JKT '!Print_Area</vt:lpstr>
      <vt:lpstr>'318B_DN_Import China-JKT '!Print_Area</vt:lpstr>
      <vt:lpstr>'319_Marvel_Batam'!Print_Area</vt:lpstr>
      <vt:lpstr>'320_Klik_Batam'!Print_Area</vt:lpstr>
      <vt:lpstr>'321_Okaryana_Pontianak'!Print_Area</vt:lpstr>
      <vt:lpstr>'322_NCT_Nias'!Print_Area</vt:lpstr>
      <vt:lpstr>'323_PT. SITC_Undername China'!Print_Area</vt:lpstr>
      <vt:lpstr>'324_MBS_Palu'!Print_Area</vt:lpstr>
      <vt:lpstr>'325_Maxxis_Lampung'!Print_Area</vt:lpstr>
      <vt:lpstr>'326_Ibu Yesika_Kendari'!Print_Area</vt:lpstr>
      <vt:lpstr>'327_LSJ_Batam'!Print_Area</vt:lpstr>
      <vt:lpstr>'328_Toko Ade_Makassar'!Print_Area</vt:lpstr>
      <vt:lpstr>'329_Bpk. Rosy Palilingan_Batam'!Print_Area</vt:lpstr>
      <vt:lpstr>'330_Yenlingtan_Batam'!Print_Area</vt:lpstr>
      <vt:lpstr>'331_Tinata Sukses_Batam'!Print_Area</vt:lpstr>
      <vt:lpstr>'332_Yenlingtan_Lingkar_BTH'!Print_Area</vt:lpstr>
      <vt:lpstr>'333_Yenlingtan_Timothy_BTH'!Print_Area</vt:lpstr>
      <vt:lpstr>'334_Yenlingtan_kaifa_BTH'!Print_Area</vt:lpstr>
      <vt:lpstr>'335_BSC_Alam Hijau_Bali'!Print_Area</vt:lpstr>
      <vt:lpstr>'335A_BSC_Alam Hijau_Kota Bumi'!Print_Area</vt:lpstr>
      <vt:lpstr>'335B_BSC_Alam Hijau_Palembang'!Print_Area</vt:lpstr>
      <vt:lpstr>'335C_BSC_Alam Hijau_Palemba'!Print_Area</vt:lpstr>
      <vt:lpstr>'335D_BSC_Alam Hijau_Karawang'!Print_Area</vt:lpstr>
      <vt:lpstr>'336_BSC_JHHP_Pekanbaru'!Print_Area</vt:lpstr>
      <vt:lpstr>'337_BSC_Kino_Palembang'!Print_Area</vt:lpstr>
      <vt:lpstr>'338_STL_Tarakan'!Print_Area</vt:lpstr>
      <vt:lpstr>'339_Solologo_Persada_Banjar'!Print_Area</vt:lpstr>
      <vt:lpstr>'340_Solologo_Persada_Pati'!Print_Area</vt:lpstr>
      <vt:lpstr>'341_Solologo_Satya_Banjar'!Print_Area</vt:lpstr>
      <vt:lpstr>'342_Solologo_Banyuwangi'!Print_Area</vt:lpstr>
      <vt:lpstr>'342A_Solologo_Persada_Kendal'!Print_Area</vt:lpstr>
      <vt:lpstr>'343_MAS Kargo_Jambi'!Print_Area</vt:lpstr>
      <vt:lpstr>'344_Bpk Iqbal_Jambi'!Print_Area</vt:lpstr>
      <vt:lpstr>'345_Yenlingtan_Primasari_BTH'!Print_Area</vt:lpstr>
      <vt:lpstr>'346_Yenlingtan_Prambanan_BTH'!Print_Area</vt:lpstr>
      <vt:lpstr>'347_Trawlbens_Batam'!Print_Area</vt:lpstr>
      <vt:lpstr>'348_Cargo Trans_Batam'!Print_Area</vt:lpstr>
      <vt:lpstr>'349_Cargo Trans_Batam'!Print_Area</vt:lpstr>
      <vt:lpstr>'350_PT Sinar Himalaya_Makssar'!Print_Area</vt:lpstr>
      <vt:lpstr>'351_Tiga Putra_Lahat'!Print_Area</vt:lpstr>
      <vt:lpstr>'352_BBI_Kudus'!Print_Area</vt:lpstr>
      <vt:lpstr>'353_BBI_Bali'!Print_Area</vt:lpstr>
      <vt:lpstr>'354_BBI_Tuban'!Print_Area</vt:lpstr>
      <vt:lpstr>'355_BBI_Malang'!Print_Area</vt:lpstr>
      <vt:lpstr>'356_Lion_Pontianak'!Print_Area</vt:lpstr>
      <vt:lpstr>'357_Lion_Malang'!Print_Area</vt:lpstr>
      <vt:lpstr>'358_Lion_Bali'!Print_Area</vt:lpstr>
      <vt:lpstr>'359_Lion_Pati'!Print_Area</vt:lpstr>
      <vt:lpstr>'360_Lion_Pasuruan'!Print_Area</vt:lpstr>
      <vt:lpstr>'361_Solologo_Satyaalam_Malang'!Print_Area</vt:lpstr>
      <vt:lpstr>'362_Solologo_Satyaalam_Banjar'!Print_Area</vt:lpstr>
      <vt:lpstr>'363_NCT_Jambi'!Print_Area</vt:lpstr>
      <vt:lpstr>'363a_NCT_Jambi (2)'!Print_Area</vt:lpstr>
      <vt:lpstr>'364_Bpk.Iqbal_Batam'!Print_Area</vt:lpstr>
      <vt:lpstr>'365_Klik_Batam'!Print_Area</vt:lpstr>
      <vt:lpstr>'366_Klik_Batam'!Print_Area</vt:lpstr>
      <vt:lpstr>'367_Solologo_Palembang'!Print_Area</vt:lpstr>
      <vt:lpstr>'368_Aras_PNK'!Print_Area</vt:lpstr>
      <vt:lpstr>'368A_Aras_PNK'!Print_Area</vt:lpstr>
      <vt:lpstr>'369_Yenlingtan_PT INTI_BTH'!Print_Area</vt:lpstr>
      <vt:lpstr>'371_PT. Lalitan Anugerah_Palu'!Print_Area</vt:lpstr>
      <vt:lpstr>'372_Lion_ParePare'!Print_Area</vt:lpstr>
      <vt:lpstr>'373_Lion_Makkatutu'!Print_Area</vt:lpstr>
      <vt:lpstr>'374_BBI_Lampung'!Print_Area</vt:lpstr>
      <vt:lpstr>'375_Bpk Budi_Banjarmasin'!Print_Area</vt:lpstr>
      <vt:lpstr>'376_CV USAHA JAYA_Batam'!Print_Area</vt:lpstr>
      <vt:lpstr>'377_Solologo_Persada_Pati'!Print_Area</vt:lpstr>
      <vt:lpstr>'378_Yenlingtan_Batam'!Print_Area</vt:lpstr>
      <vt:lpstr>'379_KaifaFood_Batam'!Print_Area</vt:lpstr>
      <vt:lpstr>'380_AnzoraSkin_Batam'!Print_Area</vt:lpstr>
      <vt:lpstr>'381_Yenlintang_Batam'!Print_Area</vt:lpstr>
      <vt:lpstr>'382_TifaTransLog_Batam'!Print_Area</vt:lpstr>
      <vt:lpstr>'383_Ibu Mujiasih_Sleman'!Print_Area</vt:lpstr>
      <vt:lpstr>'384_Yenlintang_Batam'!Print_Area</vt:lpstr>
      <vt:lpstr>'385_Yenlintang_Batam'!Print_Area</vt:lpstr>
      <vt:lpstr>'386_Yenlintang_Batam'!Print_Area</vt:lpstr>
      <vt:lpstr>'387_DN_Surabaya'!Print_Area</vt:lpstr>
      <vt:lpstr>'388_BSC_Kino_Siantar&amp; Medan'!Print_Area</vt:lpstr>
      <vt:lpstr>'389_BSC_Alam Hijau_Bandung 2'!Print_Area</vt:lpstr>
      <vt:lpstr>'389A_BSC_Alam Hijau_Medan'!Print_Area</vt:lpstr>
      <vt:lpstr>'390_PT. Olesin Ajah_Yenlintang'!Print_Area</vt:lpstr>
      <vt:lpstr>'391_Trawlbens_Batam'!Print_Area</vt:lpstr>
      <vt:lpstr>'392_Klik_Batam'!Print_Area</vt:lpstr>
      <vt:lpstr>'393_Numi Center_Yenlintang'!Print_Area</vt:lpstr>
      <vt:lpstr>'394_Jajan Korea_Batam'!Print_Area</vt:lpstr>
      <vt:lpstr>'395_Trawlbens_Batam'!Print_Area</vt:lpstr>
      <vt:lpstr>'396_Bpk. Alexander_Makassar'!Print_Area</vt:lpstr>
      <vt:lpstr>'397_Bpk. Ceper_Cikarang'!Print_Area</vt:lpstr>
      <vt:lpstr>'398_Bpk. Ahmad_Palembang'!Print_Area</vt:lpstr>
      <vt:lpstr>'399_Surya Jasa_Pontianak'!Print_Area</vt:lpstr>
      <vt:lpstr>'400_Lion_ParePare'!Print_Area</vt:lpstr>
      <vt:lpstr>'401_MTEK_Tangerang'!Print_Area</vt:lpstr>
      <vt:lpstr>'402_BBI_Denpasar'!Print_Area</vt:lpstr>
      <vt:lpstr>'403_PT Super Sukses_MAS Kargo'!Print_Area</vt:lpstr>
      <vt:lpstr>'404_MAS Kargo_Pontianak'!Print_Area</vt:lpstr>
      <vt:lpstr>'405_PT Korea Global_MAS Kargo'!Print_Area</vt:lpstr>
      <vt:lpstr>'406_PT Almas_MAS Kargo'!Print_Area</vt:lpstr>
      <vt:lpstr>'407_Wipa_Batam'!Print_Area</vt:lpstr>
      <vt:lpstr>'408_Trawlbens_Batam'!Print_Area</vt:lpstr>
      <vt:lpstr>'291_Menara_Cirebon'!Print_Titles</vt:lpstr>
      <vt:lpstr>'292_Menara_Medan'!Print_Titles</vt:lpstr>
      <vt:lpstr>'370_Menara_Jambi'!Print_Titles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USER</cp:lastModifiedBy>
  <cp:lastPrinted>2022-05-09T03:48:49Z</cp:lastPrinted>
  <dcterms:created xsi:type="dcterms:W3CDTF">2022-03-31T14:01:06Z</dcterms:created>
  <dcterms:modified xsi:type="dcterms:W3CDTF">2022-05-09T03:50:55Z</dcterms:modified>
</cp:coreProperties>
</file>