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DE\2021\INVOICE\Performa\"/>
    </mc:Choice>
  </mc:AlternateContent>
  <bookViews>
    <workbookView xWindow="0" yWindow="0" windowWidth="28800" windowHeight="12435"/>
  </bookViews>
  <sheets>
    <sheet name="026_Performa_Japfa_Kalimantan" sheetId="3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3" l="1"/>
  <c r="F20" i="3"/>
  <c r="I20" i="3" s="1"/>
  <c r="F19" i="3"/>
  <c r="I19" i="3" s="1"/>
  <c r="H36" i="3"/>
  <c r="I18" i="3"/>
  <c r="I23" i="3" l="1"/>
  <c r="I26" i="3" s="1"/>
</calcChain>
</file>

<file path=xl/sharedStrings.xml><?xml version="1.0" encoding="utf-8"?>
<sst xmlns="http://schemas.openxmlformats.org/spreadsheetml/2006/main" count="48" uniqueCount="44">
  <si>
    <t>PT. PERISAI CAKRAWALA INDONESIA</t>
  </si>
  <si>
    <t>Harapan Indah - Bekasi 17214</t>
  </si>
  <si>
    <t>Jawa Barat - Indonesia</t>
  </si>
  <si>
    <t>Telp/Fax : +6221 - 8944 5283</t>
  </si>
  <si>
    <t>Email : sales@pciexpress.id</t>
  </si>
  <si>
    <t>To</t>
  </si>
  <si>
    <t>Invoice No</t>
  </si>
  <si>
    <t>:</t>
  </si>
  <si>
    <t>Invoice Date</t>
  </si>
  <si>
    <t>Due Date</t>
  </si>
  <si>
    <t xml:space="preserve"> </t>
  </si>
  <si>
    <t>Attn</t>
  </si>
  <si>
    <t>:  Finance Dept</t>
  </si>
  <si>
    <t>NO</t>
  </si>
  <si>
    <t>DATE</t>
  </si>
  <si>
    <t>DESCRIPTION</t>
  </si>
  <si>
    <t>DESNATION</t>
  </si>
  <si>
    <t>UNIT PRICE</t>
  </si>
  <si>
    <t>AMOUNT</t>
  </si>
  <si>
    <t>SUB TOTAL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</si>
  <si>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</si>
  <si>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</si>
  <si>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</si>
  <si>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</si>
  <si>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</si>
  <si>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</si>
  <si>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</si>
  <si>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INVOICE PERFORMA</t>
  </si>
  <si>
    <t>: PT. Japfa Comfeed Indonesia</t>
  </si>
  <si>
    <t xml:space="preserve"> 026/IP/PCI/VIII/21</t>
  </si>
  <si>
    <t>AWB</t>
  </si>
  <si>
    <t>BKI032210028662</t>
  </si>
  <si>
    <t>BKI032210028670</t>
  </si>
  <si>
    <t>JAPFA COMFEED INDONESIA PB FARM SEPAKU</t>
  </si>
  <si>
    <t>JAPFA COMFEED INDONESIA FARM TAMBANG ULANG</t>
  </si>
  <si>
    <t>BPNPCI0318 - PENAJAM PASER UTARA</t>
  </si>
  <si>
    <t>BDJPCI0448 - TANAH LAUT</t>
  </si>
  <si>
    <t>Biaya Pickup atau Biaya Pengambilan Barang</t>
  </si>
  <si>
    <t xml:space="preserve">DP  </t>
  </si>
  <si>
    <t xml:space="preserve">Pelunasan </t>
  </si>
  <si>
    <t>KUBIK</t>
  </si>
  <si>
    <t>PPN 10%</t>
  </si>
  <si>
    <t>Ruko Ifolia Blok HY47 No. 26</t>
  </si>
  <si>
    <r>
      <t xml:space="preserve">Say </t>
    </r>
    <r>
      <rPr>
        <b/>
        <i/>
        <sz val="12"/>
        <color theme="1"/>
        <rFont val="Calibri"/>
        <family val="2"/>
        <scheme val="minor"/>
      </rPr>
      <t>: Dua Puluh Dua Juta Tujuh Ratus Tiga Puluh Empat Ribu Delapan Ratus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</si>
</sst>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8" formatCode="_(&quot;Rp&quot;* #,##0_);_(&quot;Rp&quot;* \(#,##0\);_(&quot;Rp&quot;* &quot;-&quot;_);_(@_)"/>
    <numFmt numFmtId="172" formatCode="[$-421]dd\ mmmm\ yy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theme="2" tint="-0.74999237037263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166" fontId="3" fillId="0" borderId="0" xfId="1" applyNumberFormat="1" applyFont="1"/>
    <xf numFmtId="0" fontId="4" fillId="0" borderId="0" xfId="0" applyFont="1"/>
    <xf numFmtId="0" fontId="3" fillId="0" borderId="1" xfId="0" applyFont="1" applyBorder="1"/>
    <xf numFmtId="166" fontId="3" fillId="0" borderId="1" xfId="1" applyNumberFormat="1" applyFont="1" applyBorder="1"/>
    <xf numFmtId="0" fontId="3" fillId="0" borderId="0" xfId="0" applyFont="1" applyAlignment="1"/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0" xfId="0" applyFont="1"/>
    <xf numFmtId="164" fontId="7" fillId="0" borderId="1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3" fillId="0" borderId="0" xfId="1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6" fontId="2" fillId="0" borderId="0" xfId="1" applyNumberFormat="1" applyFont="1" applyAlignment="1">
      <alignment horizontal="left" vertical="center"/>
    </xf>
    <xf numFmtId="166" fontId="2" fillId="0" borderId="1" xfId="1" applyNumberFormat="1" applyFont="1" applyBorder="1"/>
    <xf numFmtId="168" fontId="3" fillId="0" borderId="1" xfId="0" quotePrefix="1" applyNumberFormat="1" applyFont="1" applyBorder="1" applyAlignment="1">
      <alignment horizontal="center" vertical="center"/>
    </xf>
    <xf numFmtId="9" fontId="3" fillId="0" borderId="0" xfId="0" applyNumberFormat="1" applyFont="1"/>
    <xf numFmtId="166" fontId="2" fillId="0" borderId="0" xfId="1" applyNumberFormat="1" applyFont="1"/>
    <xf numFmtId="168" fontId="2" fillId="0" borderId="0" xfId="0" applyNumberFormat="1" applyFont="1"/>
    <xf numFmtId="0" fontId="9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6" fontId="2" fillId="2" borderId="7" xfId="1" applyNumberFormat="1" applyFont="1" applyFill="1" applyBorder="1" applyAlignment="1">
      <alignment horizontal="center"/>
    </xf>
    <xf numFmtId="166" fontId="2" fillId="2" borderId="8" xfId="1" applyNumberFormat="1" applyFont="1" applyFill="1" applyBorder="1" applyAlignment="1">
      <alignment horizontal="center"/>
    </xf>
    <xf numFmtId="0" fontId="6" fillId="0" borderId="15" xfId="0" quotePrefix="1" applyFont="1" applyBorder="1" applyAlignment="1">
      <alignment horizontal="center" vertical="center"/>
    </xf>
    <xf numFmtId="0" fontId="6" fillId="0" borderId="16" xfId="0" quotePrefix="1" applyFont="1" applyBorder="1" applyAlignment="1">
      <alignment horizontal="center" vertical="center"/>
    </xf>
    <xf numFmtId="0" fontId="6" fillId="0" borderId="17" xfId="0" quotePrefix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2" fontId="3" fillId="0" borderId="0" xfId="0" quotePrefix="1" applyNumberFormat="1" applyFont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172" fontId="3" fillId="0" borderId="0" xfId="0" applyNumberFormat="1" applyFont="1" applyAlignment="1">
      <alignment horizontal="center"/>
    </xf>
    <xf numFmtId="0" fontId="6" fillId="0" borderId="0" xfId="0" applyFont="1"/>
    <xf numFmtId="166" fontId="10" fillId="3" borderId="11" xfId="1" applyNumberFormat="1" applyFont="1" applyFill="1" applyBorder="1" applyAlignment="1">
      <alignment horizontal="center" vertical="center" wrapText="1"/>
    </xf>
    <xf numFmtId="15" fontId="10" fillId="3" borderId="11" xfId="0" quotePrefix="1" applyNumberFormat="1" applyFont="1" applyFill="1" applyBorder="1" applyAlignment="1">
      <alignment horizontal="center" vertical="center"/>
    </xf>
    <xf numFmtId="0" fontId="10" fillId="3" borderId="12" xfId="1" applyNumberFormat="1" applyFont="1" applyFill="1" applyBorder="1" applyAlignment="1">
      <alignment horizontal="center" vertical="center"/>
    </xf>
    <xf numFmtId="166" fontId="10" fillId="0" borderId="12" xfId="1" applyNumberFormat="1" applyFont="1" applyBorder="1" applyAlignment="1">
      <alignment horizontal="center" vertical="center"/>
    </xf>
    <xf numFmtId="166" fontId="10" fillId="0" borderId="13" xfId="1" applyNumberFormat="1" applyFont="1" applyBorder="1" applyAlignment="1">
      <alignment horizontal="center" vertical="center"/>
    </xf>
    <xf numFmtId="166" fontId="10" fillId="0" borderId="14" xfId="1" applyNumberFormat="1" applyFont="1" applyBorder="1" applyAlignment="1">
      <alignment horizontal="center" vertical="center"/>
    </xf>
    <xf numFmtId="15" fontId="10" fillId="3" borderId="11" xfId="0" quotePrefix="1" applyNumberFormat="1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247650</xdr:colOff>
      <xdr:row>1</xdr:row>
      <xdr:rowOff>82925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91025" y="282950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428625</xdr:colOff>
      <xdr:row>36</xdr:row>
      <xdr:rowOff>55793</xdr:rowOff>
    </xdr:from>
    <xdr:to>
      <xdr:col>9</xdr:col>
      <xdr:colOff>352425</xdr:colOff>
      <xdr:row>42</xdr:row>
      <xdr:rowOff>180975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10028468"/>
          <a:ext cx="2828925" cy="13253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4"/>
  <sheetViews>
    <sheetView tabSelected="1" topLeftCell="A22" workbookViewId="0">
      <selection activeCell="N34" sqref="N34"/>
    </sheetView>
  </sheetViews>
  <sheetFormatPr defaultRowHeight="15.75" x14ac:dyDescent="0.25"/>
  <cols>
    <col min="1" max="1" width="4.85546875" style="2" customWidth="1"/>
    <col min="2" max="2" width="10.42578125" style="2" customWidth="1"/>
    <col min="3" max="3" width="9.5703125" style="2" customWidth="1"/>
    <col min="4" max="4" width="26.28515625" style="2" customWidth="1"/>
    <col min="5" max="5" width="12.140625" style="2" customWidth="1"/>
    <col min="6" max="6" width="7.42578125" style="2" customWidth="1"/>
    <col min="7" max="7" width="15.42578125" style="3" customWidth="1"/>
    <col min="8" max="8" width="2.140625" style="3" customWidth="1"/>
    <col min="9" max="9" width="18.5703125" style="2" customWidth="1"/>
    <col min="10" max="16384" width="9.140625" style="2"/>
  </cols>
  <sheetData>
    <row r="2" spans="1:15" x14ac:dyDescent="0.25">
      <c r="A2" s="41" t="s">
        <v>0</v>
      </c>
    </row>
    <row r="3" spans="1:15" x14ac:dyDescent="0.25">
      <c r="A3" s="4" t="s">
        <v>42</v>
      </c>
    </row>
    <row r="4" spans="1:15" x14ac:dyDescent="0.25">
      <c r="A4" s="4" t="s">
        <v>1</v>
      </c>
    </row>
    <row r="5" spans="1:15" x14ac:dyDescent="0.25">
      <c r="A5" s="4" t="s">
        <v>2</v>
      </c>
    </row>
    <row r="6" spans="1:15" x14ac:dyDescent="0.25">
      <c r="A6" s="4" t="s">
        <v>3</v>
      </c>
    </row>
    <row r="7" spans="1:15" x14ac:dyDescent="0.25">
      <c r="A7" s="4" t="s">
        <v>4</v>
      </c>
    </row>
    <row r="9" spans="1:15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15" ht="25.5" customHeight="1" thickBot="1" x14ac:dyDescent="0.3">
      <c r="A10" s="29" t="s">
        <v>27</v>
      </c>
      <c r="B10" s="30"/>
      <c r="C10" s="30"/>
      <c r="D10" s="30"/>
      <c r="E10" s="30"/>
      <c r="F10" s="30"/>
      <c r="G10" s="30"/>
      <c r="H10" s="30"/>
      <c r="I10" s="31"/>
    </row>
    <row r="12" spans="1:15" x14ac:dyDescent="0.25">
      <c r="A12" s="2" t="s">
        <v>5</v>
      </c>
      <c r="B12" s="2" t="s">
        <v>28</v>
      </c>
      <c r="G12" s="3" t="s">
        <v>6</v>
      </c>
      <c r="H12" s="3" t="s">
        <v>7</v>
      </c>
      <c r="I12" s="2" t="s">
        <v>29</v>
      </c>
    </row>
    <row r="13" spans="1:15" x14ac:dyDescent="0.25">
      <c r="G13" s="3" t="s">
        <v>8</v>
      </c>
      <c r="H13" s="3" t="s">
        <v>7</v>
      </c>
      <c r="I13" s="38">
        <v>44432</v>
      </c>
    </row>
    <row r="14" spans="1:15" x14ac:dyDescent="0.25">
      <c r="B14" s="7"/>
      <c r="C14" s="7"/>
      <c r="D14" s="7"/>
      <c r="E14" s="7"/>
      <c r="G14" s="3" t="s">
        <v>9</v>
      </c>
      <c r="H14" s="3" t="s">
        <v>7</v>
      </c>
      <c r="O14" s="2" t="s">
        <v>10</v>
      </c>
    </row>
    <row r="15" spans="1:15" x14ac:dyDescent="0.25">
      <c r="A15" s="2" t="s">
        <v>11</v>
      </c>
      <c r="B15" s="2" t="s">
        <v>12</v>
      </c>
    </row>
    <row r="16" spans="1:15" ht="16.5" thickBot="1" x14ac:dyDescent="0.3"/>
    <row r="17" spans="1:18" s="11" customFormat="1" ht="20.100000000000001" customHeight="1" x14ac:dyDescent="0.25">
      <c r="A17" s="8" t="s">
        <v>13</v>
      </c>
      <c r="B17" s="9" t="s">
        <v>14</v>
      </c>
      <c r="C17" s="9" t="s">
        <v>30</v>
      </c>
      <c r="D17" s="9" t="s">
        <v>15</v>
      </c>
      <c r="E17" s="9" t="s">
        <v>16</v>
      </c>
      <c r="F17" s="39" t="s">
        <v>40</v>
      </c>
      <c r="G17" s="32" t="s">
        <v>17</v>
      </c>
      <c r="H17" s="33"/>
      <c r="I17" s="10" t="s">
        <v>18</v>
      </c>
    </row>
    <row r="18" spans="1:18" s="11" customFormat="1" ht="45.75" customHeight="1" x14ac:dyDescent="0.25">
      <c r="A18" s="49">
        <v>1</v>
      </c>
      <c r="B18" s="43">
        <v>44411</v>
      </c>
      <c r="C18" s="43"/>
      <c r="D18" s="42" t="s">
        <v>37</v>
      </c>
      <c r="E18" s="42"/>
      <c r="F18" s="44">
        <v>1</v>
      </c>
      <c r="G18" s="45">
        <v>1000000</v>
      </c>
      <c r="H18" s="46"/>
      <c r="I18" s="47">
        <f t="shared" ref="I18" si="0">G18</f>
        <v>1000000</v>
      </c>
    </row>
    <row r="19" spans="1:18" s="11" customFormat="1" ht="57.75" customHeight="1" x14ac:dyDescent="0.25">
      <c r="A19" s="49">
        <v>2</v>
      </c>
      <c r="B19" s="43">
        <v>44411</v>
      </c>
      <c r="C19" s="48" t="s">
        <v>31</v>
      </c>
      <c r="D19" s="42" t="s">
        <v>33</v>
      </c>
      <c r="E19" s="42" t="s">
        <v>35</v>
      </c>
      <c r="F19" s="44">
        <f>894/250</f>
        <v>3.5760000000000001</v>
      </c>
      <c r="G19" s="45">
        <v>3000000</v>
      </c>
      <c r="H19" s="46"/>
      <c r="I19" s="47">
        <f>F19*G19</f>
        <v>10728000</v>
      </c>
    </row>
    <row r="20" spans="1:18" s="11" customFormat="1" ht="57.75" customHeight="1" x14ac:dyDescent="0.25">
      <c r="A20" s="49">
        <v>3</v>
      </c>
      <c r="B20" s="43">
        <v>44411</v>
      </c>
      <c r="C20" s="48" t="s">
        <v>32</v>
      </c>
      <c r="D20" s="42" t="s">
        <v>34</v>
      </c>
      <c r="E20" s="42" t="s">
        <v>36</v>
      </c>
      <c r="F20" s="44">
        <f>894/250</f>
        <v>3.5760000000000001</v>
      </c>
      <c r="G20" s="45">
        <v>2500000</v>
      </c>
      <c r="H20" s="46"/>
      <c r="I20" s="47">
        <f>F20*G20</f>
        <v>8940000</v>
      </c>
    </row>
    <row r="21" spans="1:18" s="11" customFormat="1" ht="25.5" customHeight="1" thickBot="1" x14ac:dyDescent="0.3">
      <c r="A21" s="34" t="s">
        <v>19</v>
      </c>
      <c r="B21" s="35"/>
      <c r="C21" s="35"/>
      <c r="D21" s="35"/>
      <c r="E21" s="35"/>
      <c r="F21" s="35"/>
      <c r="G21" s="35"/>
      <c r="H21" s="36"/>
      <c r="I21" s="12">
        <f>SUM(I18:I20)</f>
        <v>20668000</v>
      </c>
    </row>
    <row r="22" spans="1:18" x14ac:dyDescent="0.25">
      <c r="A22" s="37"/>
      <c r="B22" s="37"/>
      <c r="C22" s="37"/>
      <c r="D22" s="37"/>
      <c r="E22" s="37"/>
      <c r="F22" s="27"/>
      <c r="G22" s="14"/>
      <c r="H22" s="14"/>
      <c r="I22" s="15"/>
    </row>
    <row r="23" spans="1:18" x14ac:dyDescent="0.25">
      <c r="A23" s="27"/>
      <c r="B23" s="27"/>
      <c r="C23" s="27"/>
      <c r="D23" s="27"/>
      <c r="E23" s="27"/>
      <c r="F23" s="27"/>
      <c r="G23" s="16" t="s">
        <v>41</v>
      </c>
      <c r="H23" s="14"/>
      <c r="I23" s="15">
        <f>I21*10%</f>
        <v>2066800</v>
      </c>
    </row>
    <row r="24" spans="1:18" x14ac:dyDescent="0.25">
      <c r="A24" s="13"/>
      <c r="B24" s="13"/>
      <c r="C24" s="13"/>
      <c r="D24" s="13"/>
      <c r="E24" s="13"/>
      <c r="F24" s="27"/>
      <c r="G24" s="16" t="s">
        <v>38</v>
      </c>
      <c r="H24" s="16"/>
      <c r="I24" s="15">
        <v>0</v>
      </c>
    </row>
    <row r="25" spans="1:18" ht="16.5" thickBot="1" x14ac:dyDescent="0.3">
      <c r="F25" s="1"/>
      <c r="G25" s="17" t="s">
        <v>39</v>
      </c>
      <c r="H25" s="17"/>
      <c r="I25" s="18">
        <v>0</v>
      </c>
      <c r="J25" s="19"/>
      <c r="R25" s="2" t="s">
        <v>10</v>
      </c>
    </row>
    <row r="26" spans="1:18" x14ac:dyDescent="0.25">
      <c r="F26" s="1"/>
      <c r="G26" s="20" t="s">
        <v>20</v>
      </c>
      <c r="H26" s="20"/>
      <c r="I26" s="21">
        <f>I21+I23</f>
        <v>22734800</v>
      </c>
    </row>
    <row r="27" spans="1:18" x14ac:dyDescent="0.25">
      <c r="F27" s="1"/>
      <c r="G27" s="20"/>
      <c r="H27" s="20"/>
      <c r="I27" s="21"/>
    </row>
    <row r="28" spans="1:18" x14ac:dyDescent="0.25">
      <c r="A28" s="1" t="s">
        <v>43</v>
      </c>
      <c r="F28" s="1"/>
      <c r="G28" s="20"/>
      <c r="H28" s="20"/>
      <c r="I28" s="21"/>
    </row>
    <row r="29" spans="1:18" x14ac:dyDescent="0.25">
      <c r="F29" s="1"/>
      <c r="G29" s="20"/>
      <c r="H29" s="20"/>
      <c r="I29" s="21"/>
    </row>
    <row r="30" spans="1:18" x14ac:dyDescent="0.25">
      <c r="A30" s="22" t="s">
        <v>21</v>
      </c>
      <c r="B30" s="22"/>
      <c r="C30" s="22"/>
      <c r="D30" s="22"/>
      <c r="E30" s="22"/>
    </row>
    <row r="31" spans="1:18" x14ac:dyDescent="0.25">
      <c r="A31" s="1" t="s">
        <v>22</v>
      </c>
      <c r="B31" s="1"/>
      <c r="C31" s="1"/>
      <c r="D31" s="1"/>
      <c r="E31" s="1"/>
    </row>
    <row r="32" spans="1:18" x14ac:dyDescent="0.25">
      <c r="A32" s="1" t="s">
        <v>23</v>
      </c>
      <c r="B32" s="1"/>
      <c r="C32" s="1"/>
      <c r="D32" s="1"/>
    </row>
    <row r="33" spans="1:9" x14ac:dyDescent="0.25">
      <c r="A33" s="23" t="s">
        <v>24</v>
      </c>
      <c r="B33" s="24"/>
      <c r="C33" s="24"/>
      <c r="D33" s="24"/>
      <c r="E33" s="23"/>
    </row>
    <row r="34" spans="1:9" x14ac:dyDescent="0.25">
      <c r="A34" s="25" t="s">
        <v>0</v>
      </c>
      <c r="B34" s="25"/>
      <c r="C34" s="25"/>
      <c r="D34" s="25"/>
      <c r="E34" s="24"/>
    </row>
    <row r="35" spans="1:9" x14ac:dyDescent="0.25">
      <c r="A35" s="24"/>
      <c r="B35" s="24"/>
      <c r="C35" s="24"/>
      <c r="D35" s="24"/>
      <c r="E35" s="24"/>
    </row>
    <row r="36" spans="1:9" x14ac:dyDescent="0.25">
      <c r="G36" s="26" t="s">
        <v>25</v>
      </c>
      <c r="H36" s="40">
        <f>I13</f>
        <v>44432</v>
      </c>
      <c r="I36" s="40"/>
    </row>
    <row r="44" spans="1:9" x14ac:dyDescent="0.25">
      <c r="G44" s="28" t="s">
        <v>26</v>
      </c>
      <c r="H44" s="28"/>
      <c r="I44" s="28"/>
    </row>
  </sheetData>
  <mergeCells count="9">
    <mergeCell ref="G44:I44"/>
    <mergeCell ref="A10:I10"/>
    <mergeCell ref="G17:H17"/>
    <mergeCell ref="A21:H21"/>
    <mergeCell ref="A22:E22"/>
    <mergeCell ref="H36:I36"/>
    <mergeCell ref="G18:H18"/>
    <mergeCell ref="G19:H19"/>
    <mergeCell ref="G20:H20"/>
  </mergeCells>
  <printOptions horizontalCentered="1"/>
  <pageMargins left="0.5" right="0" top="0.75" bottom="0.75" header="0.3" footer="0.3"/>
  <pageSetup paperSize="9" scale="90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4" sqref="M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026_Performa_Japfa_Kalimantan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2021-08-24T10:48:41Z</cp:lastPrinted>
  <dcterms:created xsi:type="dcterms:W3CDTF">2020-11-12T10:03:49Z</dcterms:created>
  <dcterms:modified xsi:type="dcterms:W3CDTF">2021-08-24T11:06:45Z</dcterms:modified>
</cp:coreProperties>
</file>