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CI-DEDE\Users\Public\2021\INVOICE\Performa\"/>
    </mc:Choice>
  </mc:AlternateContent>
  <bookViews>
    <workbookView xWindow="0" yWindow="0" windowWidth="28800" windowHeight="12435" activeTab="2"/>
  </bookViews>
  <sheets>
    <sheet name="350_DwiRantau_DP_Aceh" sheetId="2" r:id="rId1"/>
    <sheet name="011_Dwirantau_PerformaInvoice" sheetId="3" r:id="rId2"/>
    <sheet name="001_DK_Olshop" sheetId="4" r:id="rId3"/>
    <sheet name="Sheet1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4" l="1"/>
  <c r="F34" i="4"/>
  <c r="G18" i="4"/>
  <c r="G20" i="4" s="1"/>
  <c r="G24" i="4" s="1"/>
  <c r="I19" i="3" l="1"/>
  <c r="I20" i="3" s="1"/>
  <c r="I23" i="3" s="1"/>
  <c r="H34" i="3"/>
  <c r="I22" i="3" l="1"/>
  <c r="I24" i="3" s="1"/>
  <c r="H35" i="2"/>
  <c r="I19" i="2"/>
  <c r="I20" i="2" s="1"/>
  <c r="I24" i="2" s="1"/>
  <c r="I23" i="2" l="1"/>
  <c r="I25" i="2" s="1"/>
</calcChain>
</file>

<file path=xl/sharedStrings.xml><?xml version="1.0" encoding="utf-8"?>
<sst xmlns="http://schemas.openxmlformats.org/spreadsheetml/2006/main" count="127" uniqueCount="60">
  <si>
    <t>PT. PERISAI CAKRAWALA INDONESIA</t>
  </si>
  <si>
    <t>Ruko Asera Blok 1S-20 No.26</t>
  </si>
  <si>
    <t>Harapan Indah - Bekasi 17214</t>
  </si>
  <si>
    <t>Jawa Barat - Indonesia</t>
  </si>
  <si>
    <t>Telp/Fax : +6221 - 8944 5283</t>
  </si>
  <si>
    <t>Email : sales@pciexpress.id</t>
  </si>
  <si>
    <t>To</t>
  </si>
  <si>
    <t>: PT. Dwi Rantau Persada</t>
  </si>
  <si>
    <t>Invoice No</t>
  </si>
  <si>
    <t>:</t>
  </si>
  <si>
    <t>Wisma Horoen No.2E Jl. Raya Pasar Minggu</t>
  </si>
  <si>
    <t>Invoice Date</t>
  </si>
  <si>
    <t>Jakarta 12780</t>
  </si>
  <si>
    <t>Due Date</t>
  </si>
  <si>
    <t xml:space="preserve"> </t>
  </si>
  <si>
    <t>Attn</t>
  </si>
  <si>
    <t>:  Finance Dept</t>
  </si>
  <si>
    <t>NO</t>
  </si>
  <si>
    <t>DATE</t>
  </si>
  <si>
    <t>DESCRIPTION</t>
  </si>
  <si>
    <t>DESNATION</t>
  </si>
  <si>
    <t>QTY</t>
  </si>
  <si>
    <t>UNIT PRICE</t>
  </si>
  <si>
    <t>AMOUNT</t>
  </si>
  <si>
    <t>Pengiriman Barang Tujuan Jakarta - Aceh</t>
  </si>
  <si>
    <t>Sumatera Barat</t>
  </si>
  <si>
    <t>1 Unit</t>
  </si>
  <si>
    <t>SUB TOTAL</t>
  </si>
  <si>
    <t>PPN 1 %</t>
  </si>
  <si>
    <t>DP   40%</t>
  </si>
  <si>
    <t>Pelunasan 60%</t>
  </si>
  <si>
    <t>Total</t>
  </si>
  <si>
    <r>
      <t xml:space="preserve">Say </t>
    </r>
    <r>
      <rPr>
        <b/>
        <i/>
        <sz val="12"/>
        <color theme="1"/>
        <rFont val="Calibri"/>
        <family val="2"/>
        <scheme val="minor"/>
      </rPr>
      <t>: Tujuh Juta Empat Ratus Ribu Rupiah.</t>
    </r>
  </si>
  <si>
    <t>Payment Instructions</t>
  </si>
  <si>
    <t>Pay Cheque or Transfer to :</t>
  </si>
  <si>
    <t>BANK CENTRAL ASIA (BCA)</t>
  </si>
  <si>
    <t>521-1322-455</t>
  </si>
  <si>
    <t>Bekasi,</t>
  </si>
  <si>
    <t>Dede Komalasari</t>
  </si>
  <si>
    <t xml:space="preserve"> 12 November 20</t>
  </si>
  <si>
    <t>INVOICE PERFORMA</t>
  </si>
  <si>
    <t>13/11/20</t>
  </si>
  <si>
    <t>PO</t>
  </si>
  <si>
    <t>006</t>
  </si>
  <si>
    <t xml:space="preserve"> 010/PCI/XI/20</t>
  </si>
  <si>
    <t xml:space="preserve"> 011/PCI/III/21</t>
  </si>
  <si>
    <t xml:space="preserve"> 04 Maret 2021</t>
  </si>
  <si>
    <t>Pengiriman Barang Tujuan Jakarta - Baturaja Ogan Komering Ulu</t>
  </si>
  <si>
    <t>Sumatera Selatan</t>
  </si>
  <si>
    <r>
      <t xml:space="preserve">Say </t>
    </r>
    <r>
      <rPr>
        <b/>
        <i/>
        <sz val="12"/>
        <color theme="1"/>
        <rFont val="Calibri"/>
        <family val="2"/>
        <scheme val="minor"/>
      </rPr>
      <t>: Enam Juta Delapan Ratus Ribu Rupiah.</t>
    </r>
  </si>
  <si>
    <t>BCA-IDR</t>
  </si>
  <si>
    <t>A/C : 521-137-0492</t>
  </si>
  <si>
    <t>A/N : M. IMAM ATAU HENRY TIRTASAPUTRA JUNIOR</t>
  </si>
  <si>
    <t>INVOICE</t>
  </si>
  <si>
    <t>: M. IMAM</t>
  </si>
  <si>
    <t>001/DK_OLSHOP/21</t>
  </si>
  <si>
    <t>Pembelian Paket MS Glow</t>
  </si>
  <si>
    <t>Pembelian Serum Glod</t>
  </si>
  <si>
    <t xml:space="preserve">DP  </t>
  </si>
  <si>
    <t>Pelunasan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</si>
</sst>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[$-F800]dddd\,\ mmmm\ dd\,\ yyyy"/>
    <numFmt numFmtId="168" formatCode="_(&quot;Rp&quot;* #,##0_);_(&quot;Rp&quot;* \(#,##0\);_(&quot;Rp&quot;* &quot;-&quot;_);_(@_)"/>
    <numFmt numFmtId="171" formatCode="dd/mm/yy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0" fontId="3" fillId="0" borderId="0" xfId="0" applyFont="1"/>
    <xf numFmtId="166" fontId="3" fillId="0" borderId="0" xfId="1" applyNumberFormat="1" applyFont="1"/>
    <xf numFmtId="0" fontId="4" fillId="0" borderId="0" xfId="0" applyFont="1"/>
    <xf numFmtId="0" fontId="3" fillId="0" borderId="1" xfId="0" applyFont="1" applyBorder="1"/>
    <xf numFmtId="166" fontId="3" fillId="0" borderId="1" xfId="1" applyNumberFormat="1" applyFont="1" applyBorder="1"/>
    <xf numFmtId="167" fontId="3" fillId="0" borderId="0" xfId="0" applyNumberFormat="1" applyFont="1"/>
    <xf numFmtId="0" fontId="3" fillId="0" borderId="0" xfId="0" applyFont="1" applyAlignment="1"/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7" fillId="0" borderId="0" xfId="0" applyFont="1"/>
    <xf numFmtId="0" fontId="7" fillId="3" borderId="10" xfId="0" applyFont="1" applyFill="1" applyBorder="1" applyAlignment="1">
      <alignment horizontal="center" vertical="center"/>
    </xf>
    <xf numFmtId="15" fontId="7" fillId="3" borderId="11" xfId="0" quotePrefix="1" applyNumberFormat="1" applyFont="1" applyFill="1" applyBorder="1" applyAlignment="1">
      <alignment horizontal="center" vertical="center"/>
    </xf>
    <xf numFmtId="166" fontId="7" fillId="3" borderId="11" xfId="1" applyNumberFormat="1" applyFont="1" applyFill="1" applyBorder="1" applyAlignment="1">
      <alignment horizontal="center" vertical="center" wrapText="1"/>
    </xf>
    <xf numFmtId="0" fontId="7" fillId="3" borderId="11" xfId="1" applyNumberFormat="1" applyFont="1" applyFill="1" applyBorder="1" applyAlignment="1">
      <alignment horizontal="center" vertical="center"/>
    </xf>
    <xf numFmtId="166" fontId="7" fillId="0" borderId="14" xfId="1" applyNumberFormat="1" applyFont="1" applyBorder="1" applyAlignment="1">
      <alignment horizontal="center" vertical="center"/>
    </xf>
    <xf numFmtId="164" fontId="7" fillId="0" borderId="18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3" fillId="0" borderId="0" xfId="1" applyNumberFormat="1" applyFont="1" applyAlignment="1">
      <alignment horizontal="center" vertical="center"/>
    </xf>
    <xf numFmtId="168" fontId="3" fillId="0" borderId="0" xfId="0" applyNumberFormat="1" applyFont="1" applyAlignment="1">
      <alignment horizontal="center" vertical="center"/>
    </xf>
    <xf numFmtId="166" fontId="2" fillId="0" borderId="0" xfId="1" applyNumberFormat="1" applyFont="1" applyAlignment="1">
      <alignment horizontal="left" vertical="center"/>
    </xf>
    <xf numFmtId="168" fontId="2" fillId="0" borderId="0" xfId="0" applyNumberFormat="1" applyFont="1" applyAlignment="1">
      <alignment horizontal="center" vertical="center"/>
    </xf>
    <xf numFmtId="166" fontId="2" fillId="0" borderId="1" xfId="1" applyNumberFormat="1" applyFont="1" applyBorder="1"/>
    <xf numFmtId="168" fontId="3" fillId="0" borderId="1" xfId="0" quotePrefix="1" applyNumberFormat="1" applyFont="1" applyBorder="1" applyAlignment="1">
      <alignment horizontal="center" vertical="center"/>
    </xf>
    <xf numFmtId="9" fontId="3" fillId="0" borderId="0" xfId="0" applyNumberFormat="1" applyFont="1"/>
    <xf numFmtId="166" fontId="2" fillId="0" borderId="0" xfId="1" applyNumberFormat="1" applyFont="1"/>
    <xf numFmtId="168" fontId="2" fillId="0" borderId="0" xfId="0" applyNumberFormat="1" applyFont="1"/>
    <xf numFmtId="0" fontId="9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quotePrefix="1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6" fillId="0" borderId="0" xfId="0" applyFont="1" applyBorder="1"/>
    <xf numFmtId="0" fontId="6" fillId="0" borderId="0" xfId="0" applyFont="1" applyBorder="1" applyAlignment="1">
      <alignment horizontal="left"/>
    </xf>
    <xf numFmtId="0" fontId="6" fillId="0" borderId="0" xfId="0" quotePrefix="1" applyFont="1" applyBorder="1" applyAlignment="1">
      <alignment horizontal="left"/>
    </xf>
    <xf numFmtId="0" fontId="2" fillId="0" borderId="0" xfId="0" applyFont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66" fontId="2" fillId="2" borderId="7" xfId="1" applyNumberFormat="1" applyFont="1" applyFill="1" applyBorder="1" applyAlignment="1">
      <alignment horizontal="center"/>
    </xf>
    <xf numFmtId="166" fontId="2" fillId="2" borderId="8" xfId="1" applyNumberFormat="1" applyFont="1" applyFill="1" applyBorder="1" applyAlignment="1">
      <alignment horizontal="center"/>
    </xf>
    <xf numFmtId="166" fontId="7" fillId="0" borderId="12" xfId="1" applyNumberFormat="1" applyFont="1" applyBorder="1" applyAlignment="1">
      <alignment horizontal="center" vertical="center"/>
    </xf>
    <xf numFmtId="166" fontId="7" fillId="0" borderId="13" xfId="1" applyNumberFormat="1" applyFont="1" applyBorder="1" applyAlignment="1">
      <alignment horizontal="center" vertical="center"/>
    </xf>
    <xf numFmtId="0" fontId="6" fillId="0" borderId="15" xfId="0" quotePrefix="1" applyFont="1" applyBorder="1" applyAlignment="1">
      <alignment horizontal="center" vertical="center"/>
    </xf>
    <xf numFmtId="0" fontId="6" fillId="0" borderId="16" xfId="0" quotePrefix="1" applyFont="1" applyBorder="1" applyAlignment="1">
      <alignment horizontal="center" vertical="center"/>
    </xf>
    <xf numFmtId="0" fontId="6" fillId="0" borderId="17" xfId="0" quotePrefix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7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71" fontId="3" fillId="0" borderId="0" xfId="0" applyNumberFormat="1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2041155</xdr:colOff>
      <xdr:row>1</xdr:row>
      <xdr:rowOff>44825</xdr:rowOff>
    </xdr:from>
    <xdr:ext cx="2510114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6180" y="244850"/>
          <a:ext cx="2510114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0</xdr:colOff>
      <xdr:row>35</xdr:row>
      <xdr:rowOff>104775</xdr:rowOff>
    </xdr:from>
    <xdr:to>
      <xdr:col>14</xdr:col>
      <xdr:colOff>104215</xdr:colOff>
      <xdr:row>41</xdr:row>
      <xdr:rowOff>28575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67675" y="7753350"/>
          <a:ext cx="1933015" cy="1123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2041155</xdr:colOff>
      <xdr:row>1</xdr:row>
      <xdr:rowOff>44825</xdr:rowOff>
    </xdr:from>
    <xdr:ext cx="2510114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6180" y="244850"/>
          <a:ext cx="2510114" cy="1162050"/>
        </a:xfrm>
        <a:prstGeom prst="rect">
          <a:avLst/>
        </a:prstGeom>
      </xdr:spPr>
    </xdr:pic>
    <xdr:clientData/>
  </xdr:oneCellAnchor>
  <xdr:twoCellAnchor editAs="oneCell">
    <xdr:from>
      <xdr:col>6</xdr:col>
      <xdr:colOff>228600</xdr:colOff>
      <xdr:row>34</xdr:row>
      <xdr:rowOff>76200</xdr:rowOff>
    </xdr:from>
    <xdr:to>
      <xdr:col>8</xdr:col>
      <xdr:colOff>990040</xdr:colOff>
      <xdr:row>40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72025" y="7743825"/>
          <a:ext cx="1933015" cy="11239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34</xdr:row>
      <xdr:rowOff>76200</xdr:rowOff>
    </xdr:from>
    <xdr:to>
      <xdr:col>6</xdr:col>
      <xdr:colOff>990040</xdr:colOff>
      <xdr:row>40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72025" y="7743825"/>
          <a:ext cx="1933015" cy="1123950"/>
        </a:xfrm>
        <a:prstGeom prst="rect">
          <a:avLst/>
        </a:prstGeom>
      </xdr:spPr>
    </xdr:pic>
    <xdr:clientData/>
  </xdr:twoCellAnchor>
  <xdr:oneCellAnchor>
    <xdr:from>
      <xdr:col>0</xdr:col>
      <xdr:colOff>93664</xdr:colOff>
      <xdr:row>0</xdr:row>
      <xdr:rowOff>171450</xdr:rowOff>
    </xdr:from>
    <xdr:ext cx="3268661" cy="1428750"/>
    <xdr:sp macro="" textlink="">
      <xdr:nvSpPr>
        <xdr:cNvPr id="4" name="Rectangle 3"/>
        <xdr:cNvSpPr/>
      </xdr:nvSpPr>
      <xdr:spPr>
        <a:xfrm>
          <a:off x="93664" y="171450"/>
          <a:ext cx="3268661" cy="142875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none" lIns="91440" tIns="45720" rIns="91440" bIns="45720">
          <a:prstTxWarp prst="textWave2">
            <a:avLst/>
          </a:prstTxWarp>
          <a:spAutoFit/>
          <a:scene3d>
            <a:camera prst="perspectiveLeft"/>
            <a:lightRig rig="threePt" dir="t"/>
          </a:scene3d>
          <a:sp3d/>
        </a:bodyPr>
        <a:lstStyle/>
        <a:p>
          <a:pPr algn="ctr"/>
          <a:r>
            <a:rPr lang="en-US" sz="5400" b="1" cap="none" spc="0">
              <a:ln w="12700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</a:ln>
              <a:solidFill>
                <a:srgbClr val="92D050"/>
              </a:solidFill>
              <a:effectLst>
                <a:outerShdw dist="38100" dir="2640000" algn="bl" rotWithShape="0">
                  <a:schemeClr val="accent1"/>
                </a:outerShdw>
              </a:effectLst>
            </a:rPr>
            <a:t>DK_Olshop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3"/>
  <sheetViews>
    <sheetView topLeftCell="A9" workbookViewId="0">
      <selection activeCell="L18" sqref="L18"/>
    </sheetView>
  </sheetViews>
  <sheetFormatPr defaultRowHeight="15.75" x14ac:dyDescent="0.25"/>
  <cols>
    <col min="1" max="1" width="4.85546875" style="2" customWidth="1"/>
    <col min="2" max="2" width="10.42578125" style="2" customWidth="1"/>
    <col min="3" max="3" width="8.42578125" style="2" customWidth="1"/>
    <col min="4" max="4" width="26.28515625" style="2" customWidth="1"/>
    <col min="5" max="5" width="12.140625" style="2" customWidth="1"/>
    <col min="6" max="6" width="6" style="2" customWidth="1"/>
    <col min="7" max="7" width="15.42578125" style="3" customWidth="1"/>
    <col min="8" max="8" width="2.140625" style="3" customWidth="1"/>
    <col min="9" max="9" width="17" style="2" customWidth="1"/>
    <col min="10" max="16384" width="9.140625" style="2"/>
  </cols>
  <sheetData>
    <row r="2" spans="1:15" x14ac:dyDescent="0.25">
      <c r="A2" s="1" t="s">
        <v>0</v>
      </c>
    </row>
    <row r="3" spans="1:15" x14ac:dyDescent="0.25">
      <c r="A3" s="4" t="s">
        <v>1</v>
      </c>
    </row>
    <row r="4" spans="1:15" x14ac:dyDescent="0.25">
      <c r="A4" s="4" t="s">
        <v>2</v>
      </c>
    </row>
    <row r="5" spans="1:15" x14ac:dyDescent="0.25">
      <c r="A5" s="4" t="s">
        <v>3</v>
      </c>
    </row>
    <row r="6" spans="1:15" x14ac:dyDescent="0.25">
      <c r="A6" s="4" t="s">
        <v>4</v>
      </c>
    </row>
    <row r="7" spans="1:15" x14ac:dyDescent="0.25">
      <c r="A7" s="4" t="s">
        <v>5</v>
      </c>
    </row>
    <row r="9" spans="1:15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15" ht="25.5" customHeight="1" thickBot="1" x14ac:dyDescent="0.3">
      <c r="A10" s="40" t="s">
        <v>40</v>
      </c>
      <c r="B10" s="41"/>
      <c r="C10" s="41"/>
      <c r="D10" s="41"/>
      <c r="E10" s="41"/>
      <c r="F10" s="41"/>
      <c r="G10" s="41"/>
      <c r="H10" s="41"/>
      <c r="I10" s="42"/>
    </row>
    <row r="12" spans="1:15" x14ac:dyDescent="0.25">
      <c r="A12" s="2" t="s">
        <v>6</v>
      </c>
      <c r="B12" s="2" t="s">
        <v>7</v>
      </c>
      <c r="G12" s="3" t="s">
        <v>8</v>
      </c>
      <c r="H12" s="3" t="s">
        <v>9</v>
      </c>
      <c r="I12" s="2" t="s">
        <v>44</v>
      </c>
    </row>
    <row r="13" spans="1:15" x14ac:dyDescent="0.25">
      <c r="B13" s="2" t="s">
        <v>10</v>
      </c>
      <c r="G13" s="3" t="s">
        <v>11</v>
      </c>
      <c r="H13" s="3" t="s">
        <v>9</v>
      </c>
      <c r="I13" s="7" t="s">
        <v>39</v>
      </c>
    </row>
    <row r="14" spans="1:15" x14ac:dyDescent="0.25">
      <c r="B14" s="8" t="s">
        <v>12</v>
      </c>
      <c r="C14" s="8"/>
      <c r="D14" s="8"/>
      <c r="E14" s="8"/>
      <c r="G14" s="3" t="s">
        <v>13</v>
      </c>
      <c r="H14" s="3" t="s">
        <v>9</v>
      </c>
      <c r="O14" s="2" t="s">
        <v>14</v>
      </c>
    </row>
    <row r="15" spans="1:15" x14ac:dyDescent="0.25">
      <c r="B15" s="8"/>
      <c r="C15" s="8"/>
      <c r="D15" s="8"/>
      <c r="E15" s="8"/>
    </row>
    <row r="16" spans="1:15" x14ac:dyDescent="0.25">
      <c r="A16" s="2" t="s">
        <v>15</v>
      </c>
      <c r="B16" s="2" t="s">
        <v>16</v>
      </c>
    </row>
    <row r="17" spans="1:18" ht="16.5" thickBot="1" x14ac:dyDescent="0.3"/>
    <row r="18" spans="1:18" s="12" customFormat="1" ht="20.100000000000001" customHeight="1" x14ac:dyDescent="0.25">
      <c r="A18" s="9" t="s">
        <v>17</v>
      </c>
      <c r="B18" s="10" t="s">
        <v>18</v>
      </c>
      <c r="C18" s="10" t="s">
        <v>42</v>
      </c>
      <c r="D18" s="10" t="s">
        <v>19</v>
      </c>
      <c r="E18" s="10" t="s">
        <v>20</v>
      </c>
      <c r="F18" s="10" t="s">
        <v>21</v>
      </c>
      <c r="G18" s="43" t="s">
        <v>22</v>
      </c>
      <c r="H18" s="44"/>
      <c r="I18" s="11" t="s">
        <v>23</v>
      </c>
    </row>
    <row r="19" spans="1:18" s="12" customFormat="1" ht="41.25" customHeight="1" x14ac:dyDescent="0.25">
      <c r="A19" s="13">
        <v>1</v>
      </c>
      <c r="B19" s="14" t="s">
        <v>41</v>
      </c>
      <c r="C19" s="14" t="s">
        <v>43</v>
      </c>
      <c r="D19" s="15" t="s">
        <v>24</v>
      </c>
      <c r="E19" s="15" t="s">
        <v>25</v>
      </c>
      <c r="F19" s="16" t="s">
        <v>26</v>
      </c>
      <c r="G19" s="45">
        <v>18500000</v>
      </c>
      <c r="H19" s="46"/>
      <c r="I19" s="17">
        <f>G19</f>
        <v>18500000</v>
      </c>
    </row>
    <row r="20" spans="1:18" s="12" customFormat="1" ht="25.5" customHeight="1" thickBot="1" x14ac:dyDescent="0.3">
      <c r="A20" s="47" t="s">
        <v>27</v>
      </c>
      <c r="B20" s="48"/>
      <c r="C20" s="48"/>
      <c r="D20" s="48"/>
      <c r="E20" s="48"/>
      <c r="F20" s="48"/>
      <c r="G20" s="48"/>
      <c r="H20" s="49"/>
      <c r="I20" s="18">
        <f>+I19</f>
        <v>18500000</v>
      </c>
    </row>
    <row r="21" spans="1:18" x14ac:dyDescent="0.25">
      <c r="A21" s="50"/>
      <c r="B21" s="50"/>
      <c r="C21" s="50"/>
      <c r="D21" s="50"/>
      <c r="E21" s="50"/>
      <c r="F21" s="19"/>
      <c r="G21" s="20"/>
      <c r="H21" s="20"/>
      <c r="I21" s="21"/>
    </row>
    <row r="22" spans="1:18" x14ac:dyDescent="0.25">
      <c r="A22" s="19"/>
      <c r="B22" s="19"/>
      <c r="C22" s="19"/>
      <c r="D22" s="19"/>
      <c r="E22" s="19"/>
      <c r="F22" s="19"/>
      <c r="G22" s="22" t="s">
        <v>28</v>
      </c>
      <c r="H22" s="22"/>
      <c r="I22" s="21">
        <v>0</v>
      </c>
    </row>
    <row r="23" spans="1:18" x14ac:dyDescent="0.25">
      <c r="A23" s="19"/>
      <c r="B23" s="19"/>
      <c r="C23" s="19"/>
      <c r="D23" s="19"/>
      <c r="E23" s="19"/>
      <c r="F23" s="19"/>
      <c r="G23" s="22" t="s">
        <v>29</v>
      </c>
      <c r="H23" s="22"/>
      <c r="I23" s="23">
        <f>+I20*40%</f>
        <v>7400000</v>
      </c>
    </row>
    <row r="24" spans="1:18" ht="16.5" thickBot="1" x14ac:dyDescent="0.3">
      <c r="F24" s="1"/>
      <c r="G24" s="24" t="s">
        <v>30</v>
      </c>
      <c r="H24" s="24"/>
      <c r="I24" s="25">
        <f>+I20*60%</f>
        <v>11100000</v>
      </c>
      <c r="J24" s="26"/>
      <c r="R24" s="2" t="s">
        <v>14</v>
      </c>
    </row>
    <row r="25" spans="1:18" x14ac:dyDescent="0.25">
      <c r="F25" s="1"/>
      <c r="G25" s="27" t="s">
        <v>31</v>
      </c>
      <c r="H25" s="27"/>
      <c r="I25" s="28">
        <f>+I23</f>
        <v>7400000</v>
      </c>
    </row>
    <row r="26" spans="1:18" x14ac:dyDescent="0.25">
      <c r="A26" s="1" t="s">
        <v>32</v>
      </c>
      <c r="F26" s="1"/>
      <c r="G26" s="27"/>
      <c r="H26" s="27"/>
      <c r="I26" s="28"/>
    </row>
    <row r="27" spans="1:18" x14ac:dyDescent="0.25">
      <c r="F27" s="1"/>
      <c r="G27" s="27"/>
      <c r="H27" s="27"/>
      <c r="I27" s="28"/>
    </row>
    <row r="28" spans="1:18" x14ac:dyDescent="0.25">
      <c r="A28" s="29" t="s">
        <v>33</v>
      </c>
      <c r="B28" s="29"/>
      <c r="C28" s="29"/>
      <c r="D28" s="29"/>
      <c r="E28" s="29"/>
    </row>
    <row r="29" spans="1:18" x14ac:dyDescent="0.25">
      <c r="A29" s="1" t="s">
        <v>34</v>
      </c>
      <c r="B29" s="1"/>
      <c r="C29" s="1"/>
      <c r="D29" s="1"/>
      <c r="E29" s="1"/>
    </row>
    <row r="30" spans="1:18" x14ac:dyDescent="0.25">
      <c r="A30" s="1" t="s">
        <v>35</v>
      </c>
      <c r="B30" s="1"/>
      <c r="C30" s="1"/>
      <c r="D30" s="1"/>
    </row>
    <row r="31" spans="1:18" x14ac:dyDescent="0.25">
      <c r="A31" s="30" t="s">
        <v>36</v>
      </c>
      <c r="B31" s="31"/>
      <c r="C31" s="31"/>
      <c r="D31" s="31"/>
      <c r="E31" s="30"/>
    </row>
    <row r="32" spans="1:18" x14ac:dyDescent="0.25">
      <c r="A32" s="32" t="s">
        <v>0</v>
      </c>
      <c r="B32" s="32"/>
      <c r="C32" s="32"/>
      <c r="D32" s="32"/>
      <c r="E32" s="31"/>
    </row>
    <row r="33" spans="1:9" x14ac:dyDescent="0.25">
      <c r="A33" s="31"/>
      <c r="B33" s="31"/>
      <c r="C33" s="31"/>
      <c r="D33" s="31"/>
      <c r="E33" s="31"/>
    </row>
    <row r="34" spans="1:9" x14ac:dyDescent="0.25">
      <c r="A34" s="32"/>
      <c r="B34" s="32"/>
      <c r="C34" s="32"/>
      <c r="D34" s="32"/>
      <c r="E34" s="33"/>
    </row>
    <row r="35" spans="1:9" x14ac:dyDescent="0.25">
      <c r="G35" s="34" t="s">
        <v>37</v>
      </c>
      <c r="H35" s="51" t="str">
        <f>+I13</f>
        <v xml:space="preserve"> 12 November 20</v>
      </c>
      <c r="I35" s="52"/>
    </row>
    <row r="43" spans="1:9" x14ac:dyDescent="0.25">
      <c r="G43" s="39" t="s">
        <v>38</v>
      </c>
      <c r="H43" s="39"/>
      <c r="I43" s="39"/>
    </row>
  </sheetData>
  <mergeCells count="7">
    <mergeCell ref="G43:I43"/>
    <mergeCell ref="A10:I10"/>
    <mergeCell ref="G18:H18"/>
    <mergeCell ref="G19:H19"/>
    <mergeCell ref="A20:H20"/>
    <mergeCell ref="A21:E21"/>
    <mergeCell ref="H35:I35"/>
  </mergeCells>
  <printOptions horizontalCentered="1"/>
  <pageMargins left="0.5" right="0" top="0.75" bottom="0.75" header="0.3" footer="0.3"/>
  <pageSetup paperSize="9" scale="90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2"/>
  <sheetViews>
    <sheetView topLeftCell="A16" workbookViewId="0">
      <selection activeCell="L10" sqref="L10"/>
    </sheetView>
  </sheetViews>
  <sheetFormatPr defaultRowHeight="15.75" x14ac:dyDescent="0.25"/>
  <cols>
    <col min="1" max="1" width="4.85546875" style="2" customWidth="1"/>
    <col min="2" max="2" width="10.42578125" style="2" customWidth="1"/>
    <col min="3" max="3" width="8.42578125" style="2" customWidth="1"/>
    <col min="4" max="4" width="26.28515625" style="2" customWidth="1"/>
    <col min="5" max="5" width="12.140625" style="2" customWidth="1"/>
    <col min="6" max="6" width="6" style="2" customWidth="1"/>
    <col min="7" max="7" width="15.42578125" style="3" customWidth="1"/>
    <col min="8" max="8" width="2.140625" style="3" customWidth="1"/>
    <col min="9" max="9" width="17" style="2" customWidth="1"/>
    <col min="10" max="16384" width="9.140625" style="2"/>
  </cols>
  <sheetData>
    <row r="2" spans="1:15" x14ac:dyDescent="0.25">
      <c r="A2" s="1" t="s">
        <v>0</v>
      </c>
    </row>
    <row r="3" spans="1:15" x14ac:dyDescent="0.25">
      <c r="A3" s="4" t="s">
        <v>1</v>
      </c>
    </row>
    <row r="4" spans="1:15" x14ac:dyDescent="0.25">
      <c r="A4" s="4" t="s">
        <v>2</v>
      </c>
    </row>
    <row r="5" spans="1:15" x14ac:dyDescent="0.25">
      <c r="A5" s="4" t="s">
        <v>3</v>
      </c>
    </row>
    <row r="6" spans="1:15" x14ac:dyDescent="0.25">
      <c r="A6" s="4" t="s">
        <v>4</v>
      </c>
    </row>
    <row r="7" spans="1:15" x14ac:dyDescent="0.25">
      <c r="A7" s="4" t="s">
        <v>5</v>
      </c>
    </row>
    <row r="9" spans="1:15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15" ht="25.5" customHeight="1" thickBot="1" x14ac:dyDescent="0.3">
      <c r="A10" s="40" t="s">
        <v>40</v>
      </c>
      <c r="B10" s="41"/>
      <c r="C10" s="41"/>
      <c r="D10" s="41"/>
      <c r="E10" s="41"/>
      <c r="F10" s="41"/>
      <c r="G10" s="41"/>
      <c r="H10" s="41"/>
      <c r="I10" s="42"/>
    </row>
    <row r="12" spans="1:15" x14ac:dyDescent="0.25">
      <c r="A12" s="2" t="s">
        <v>6</v>
      </c>
      <c r="B12" s="2" t="s">
        <v>7</v>
      </c>
      <c r="G12" s="3" t="s">
        <v>8</v>
      </c>
      <c r="H12" s="3" t="s">
        <v>9</v>
      </c>
      <c r="I12" s="2" t="s">
        <v>45</v>
      </c>
    </row>
    <row r="13" spans="1:15" x14ac:dyDescent="0.25">
      <c r="B13" s="2" t="s">
        <v>10</v>
      </c>
      <c r="G13" s="3" t="s">
        <v>11</v>
      </c>
      <c r="H13" s="3" t="s">
        <v>9</v>
      </c>
      <c r="I13" s="7" t="s">
        <v>46</v>
      </c>
    </row>
    <row r="14" spans="1:15" x14ac:dyDescent="0.25">
      <c r="B14" s="8" t="s">
        <v>12</v>
      </c>
      <c r="C14" s="8"/>
      <c r="D14" s="8"/>
      <c r="E14" s="8"/>
      <c r="G14" s="3" t="s">
        <v>13</v>
      </c>
      <c r="H14" s="3" t="s">
        <v>9</v>
      </c>
      <c r="O14" s="2" t="s">
        <v>14</v>
      </c>
    </row>
    <row r="15" spans="1:15" x14ac:dyDescent="0.25">
      <c r="B15" s="8"/>
      <c r="C15" s="8"/>
      <c r="D15" s="8"/>
      <c r="E15" s="8"/>
    </row>
    <row r="16" spans="1:15" x14ac:dyDescent="0.25">
      <c r="A16" s="2" t="s">
        <v>15</v>
      </c>
      <c r="B16" s="2" t="s">
        <v>16</v>
      </c>
    </row>
    <row r="17" spans="1:18" ht="16.5" thickBot="1" x14ac:dyDescent="0.3"/>
    <row r="18" spans="1:18" s="12" customFormat="1" ht="20.100000000000001" customHeight="1" x14ac:dyDescent="0.25">
      <c r="A18" s="9" t="s">
        <v>17</v>
      </c>
      <c r="B18" s="10" t="s">
        <v>18</v>
      </c>
      <c r="C18" s="10" t="s">
        <v>42</v>
      </c>
      <c r="D18" s="10" t="s">
        <v>19</v>
      </c>
      <c r="E18" s="10" t="s">
        <v>20</v>
      </c>
      <c r="F18" s="10" t="s">
        <v>21</v>
      </c>
      <c r="G18" s="43" t="s">
        <v>22</v>
      </c>
      <c r="H18" s="44"/>
      <c r="I18" s="11" t="s">
        <v>23</v>
      </c>
    </row>
    <row r="19" spans="1:18" s="12" customFormat="1" ht="58.5" customHeight="1" x14ac:dyDescent="0.25">
      <c r="A19" s="13">
        <v>1</v>
      </c>
      <c r="B19" s="14">
        <v>44259</v>
      </c>
      <c r="C19" s="14"/>
      <c r="D19" s="15" t="s">
        <v>47</v>
      </c>
      <c r="E19" s="15" t="s">
        <v>48</v>
      </c>
      <c r="F19" s="16" t="s">
        <v>26</v>
      </c>
      <c r="G19" s="45">
        <v>17000000</v>
      </c>
      <c r="H19" s="46"/>
      <c r="I19" s="17">
        <f>G19</f>
        <v>17000000</v>
      </c>
    </row>
    <row r="20" spans="1:18" s="12" customFormat="1" ht="25.5" customHeight="1" thickBot="1" x14ac:dyDescent="0.3">
      <c r="A20" s="47" t="s">
        <v>27</v>
      </c>
      <c r="B20" s="48"/>
      <c r="C20" s="48"/>
      <c r="D20" s="48"/>
      <c r="E20" s="48"/>
      <c r="F20" s="48"/>
      <c r="G20" s="48"/>
      <c r="H20" s="49"/>
      <c r="I20" s="18">
        <f>+I19</f>
        <v>17000000</v>
      </c>
    </row>
    <row r="21" spans="1:18" x14ac:dyDescent="0.25">
      <c r="A21" s="50"/>
      <c r="B21" s="50"/>
      <c r="C21" s="50"/>
      <c r="D21" s="50"/>
      <c r="E21" s="50"/>
      <c r="F21" s="19"/>
      <c r="G21" s="20"/>
      <c r="H21" s="20"/>
      <c r="I21" s="21"/>
    </row>
    <row r="22" spans="1:18" x14ac:dyDescent="0.25">
      <c r="A22" s="19"/>
      <c r="B22" s="19"/>
      <c r="C22" s="19"/>
      <c r="D22" s="19"/>
      <c r="E22" s="19"/>
      <c r="F22" s="19"/>
      <c r="G22" s="22" t="s">
        <v>29</v>
      </c>
      <c r="H22" s="22"/>
      <c r="I22" s="23">
        <f>+I20*40%</f>
        <v>6800000</v>
      </c>
    </row>
    <row r="23" spans="1:18" ht="16.5" thickBot="1" x14ac:dyDescent="0.3">
      <c r="F23" s="1"/>
      <c r="G23" s="24" t="s">
        <v>30</v>
      </c>
      <c r="H23" s="24"/>
      <c r="I23" s="25">
        <f>+I20*60%</f>
        <v>10200000</v>
      </c>
      <c r="J23" s="26"/>
      <c r="R23" s="2" t="s">
        <v>14</v>
      </c>
    </row>
    <row r="24" spans="1:18" x14ac:dyDescent="0.25">
      <c r="F24" s="1"/>
      <c r="G24" s="27" t="s">
        <v>31</v>
      </c>
      <c r="H24" s="27"/>
      <c r="I24" s="28">
        <f>+I22</f>
        <v>6800000</v>
      </c>
    </row>
    <row r="25" spans="1:18" x14ac:dyDescent="0.25">
      <c r="A25" s="1" t="s">
        <v>49</v>
      </c>
      <c r="F25" s="1"/>
      <c r="G25" s="27"/>
      <c r="H25" s="27"/>
      <c r="I25" s="28"/>
    </row>
    <row r="26" spans="1:18" x14ac:dyDescent="0.25">
      <c r="F26" s="1"/>
      <c r="G26" s="27"/>
      <c r="H26" s="27"/>
      <c r="I26" s="28"/>
    </row>
    <row r="27" spans="1:18" x14ac:dyDescent="0.25">
      <c r="A27" s="29" t="s">
        <v>33</v>
      </c>
      <c r="B27" s="29"/>
      <c r="C27" s="29"/>
      <c r="D27" s="29"/>
      <c r="E27" s="29"/>
    </row>
    <row r="28" spans="1:18" x14ac:dyDescent="0.25">
      <c r="A28" s="36" t="s">
        <v>34</v>
      </c>
      <c r="B28" s="1"/>
      <c r="C28" s="1"/>
      <c r="D28" s="1"/>
      <c r="E28" s="1"/>
    </row>
    <row r="29" spans="1:18" x14ac:dyDescent="0.25">
      <c r="A29" s="36" t="s">
        <v>50</v>
      </c>
      <c r="B29" s="1"/>
      <c r="C29" s="1"/>
      <c r="D29" s="1"/>
    </row>
    <row r="30" spans="1:18" x14ac:dyDescent="0.25">
      <c r="A30" s="37" t="s">
        <v>51</v>
      </c>
      <c r="B30" s="31"/>
      <c r="C30" s="31"/>
      <c r="D30" s="31"/>
      <c r="E30" s="30"/>
    </row>
    <row r="31" spans="1:18" x14ac:dyDescent="0.25">
      <c r="A31" s="38" t="s">
        <v>52</v>
      </c>
      <c r="B31" s="32"/>
      <c r="C31" s="32"/>
      <c r="D31" s="32"/>
      <c r="E31" s="31"/>
    </row>
    <row r="32" spans="1:18" x14ac:dyDescent="0.25">
      <c r="A32" s="31"/>
      <c r="B32" s="31"/>
      <c r="C32" s="31"/>
      <c r="D32" s="31"/>
      <c r="E32" s="31"/>
    </row>
    <row r="33" spans="1:9" x14ac:dyDescent="0.25">
      <c r="A33" s="32"/>
      <c r="B33" s="32"/>
      <c r="C33" s="32"/>
      <c r="D33" s="32"/>
      <c r="E33" s="33"/>
    </row>
    <row r="34" spans="1:9" x14ac:dyDescent="0.25">
      <c r="G34" s="34" t="s">
        <v>37</v>
      </c>
      <c r="H34" s="51" t="str">
        <f>+I13</f>
        <v xml:space="preserve"> 04 Maret 2021</v>
      </c>
      <c r="I34" s="52"/>
    </row>
    <row r="42" spans="1:9" x14ac:dyDescent="0.25">
      <c r="G42" s="39" t="s">
        <v>38</v>
      </c>
      <c r="H42" s="39"/>
      <c r="I42" s="39"/>
    </row>
  </sheetData>
  <mergeCells count="7">
    <mergeCell ref="G42:I42"/>
    <mergeCell ref="A10:I10"/>
    <mergeCell ref="G18:H18"/>
    <mergeCell ref="G19:H19"/>
    <mergeCell ref="A20:H20"/>
    <mergeCell ref="A21:E21"/>
    <mergeCell ref="H34:I34"/>
  </mergeCells>
  <printOptions horizontalCentered="1"/>
  <pageMargins left="0.5" right="0" top="0.75" bottom="0.75" header="0.3" footer="0.3"/>
  <pageSetup paperSize="9" scale="90" orientation="portrait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2"/>
  <sheetViews>
    <sheetView tabSelected="1" topLeftCell="A13" workbookViewId="0">
      <selection activeCell="J19" sqref="J19"/>
    </sheetView>
  </sheetViews>
  <sheetFormatPr defaultRowHeight="15.75" x14ac:dyDescent="0.25"/>
  <cols>
    <col min="1" max="1" width="4.85546875" style="2" customWidth="1"/>
    <col min="2" max="2" width="10.42578125" style="2" customWidth="1"/>
    <col min="3" max="3" width="26.28515625" style="2" customWidth="1"/>
    <col min="4" max="4" width="6" style="2" customWidth="1"/>
    <col min="5" max="5" width="15.42578125" style="3" customWidth="1"/>
    <col min="6" max="6" width="2.140625" style="3" customWidth="1"/>
    <col min="7" max="7" width="19.85546875" style="2" customWidth="1"/>
    <col min="8" max="16384" width="9.140625" style="2"/>
  </cols>
  <sheetData>
    <row r="2" spans="1:13" x14ac:dyDescent="0.25">
      <c r="A2" s="1"/>
    </row>
    <row r="3" spans="1:13" x14ac:dyDescent="0.25">
      <c r="A3" s="4"/>
    </row>
    <row r="4" spans="1:13" x14ac:dyDescent="0.25">
      <c r="A4" s="4"/>
    </row>
    <row r="5" spans="1:13" x14ac:dyDescent="0.25">
      <c r="A5" s="4"/>
    </row>
    <row r="6" spans="1:13" x14ac:dyDescent="0.25">
      <c r="A6" s="4"/>
    </row>
    <row r="7" spans="1:13" x14ac:dyDescent="0.25">
      <c r="A7" s="4"/>
    </row>
    <row r="9" spans="1:13" ht="16.5" thickBot="1" x14ac:dyDescent="0.3">
      <c r="A9" s="5"/>
      <c r="B9" s="5"/>
      <c r="C9" s="5"/>
      <c r="D9" s="5"/>
      <c r="E9" s="6"/>
      <c r="F9" s="6"/>
      <c r="G9" s="5"/>
    </row>
    <row r="10" spans="1:13" ht="25.5" customHeight="1" thickBot="1" x14ac:dyDescent="0.3">
      <c r="A10" s="40" t="s">
        <v>53</v>
      </c>
      <c r="B10" s="41"/>
      <c r="C10" s="41"/>
      <c r="D10" s="41"/>
      <c r="E10" s="41"/>
      <c r="F10" s="41"/>
      <c r="G10" s="42"/>
    </row>
    <row r="12" spans="1:13" x14ac:dyDescent="0.25">
      <c r="A12" s="2" t="s">
        <v>6</v>
      </c>
      <c r="B12" s="2" t="s">
        <v>54</v>
      </c>
      <c r="E12" s="3" t="s">
        <v>8</v>
      </c>
      <c r="F12" s="3" t="s">
        <v>9</v>
      </c>
      <c r="G12" s="2" t="s">
        <v>55</v>
      </c>
    </row>
    <row r="13" spans="1:13" x14ac:dyDescent="0.25">
      <c r="E13" s="3" t="s">
        <v>11</v>
      </c>
      <c r="F13" s="3" t="s">
        <v>9</v>
      </c>
      <c r="G13" s="53">
        <v>44441</v>
      </c>
    </row>
    <row r="14" spans="1:13" x14ac:dyDescent="0.25">
      <c r="B14" s="8"/>
      <c r="C14" s="8"/>
      <c r="E14" s="3" t="s">
        <v>13</v>
      </c>
      <c r="F14" s="3" t="s">
        <v>9</v>
      </c>
      <c r="G14" s="53">
        <v>44441</v>
      </c>
      <c r="M14" s="2" t="s">
        <v>14</v>
      </c>
    </row>
    <row r="15" spans="1:13" x14ac:dyDescent="0.25">
      <c r="B15" s="8"/>
      <c r="C15" s="8"/>
    </row>
    <row r="16" spans="1:13" ht="16.5" thickBot="1" x14ac:dyDescent="0.3"/>
    <row r="17" spans="1:16" s="12" customFormat="1" ht="20.100000000000001" customHeight="1" x14ac:dyDescent="0.25">
      <c r="A17" s="9" t="s">
        <v>17</v>
      </c>
      <c r="B17" s="10" t="s">
        <v>18</v>
      </c>
      <c r="C17" s="10" t="s">
        <v>19</v>
      </c>
      <c r="D17" s="10" t="s">
        <v>21</v>
      </c>
      <c r="E17" s="43" t="s">
        <v>22</v>
      </c>
      <c r="F17" s="44"/>
      <c r="G17" s="11" t="s">
        <v>23</v>
      </c>
    </row>
    <row r="18" spans="1:16" s="12" customFormat="1" ht="58.5" customHeight="1" x14ac:dyDescent="0.25">
      <c r="A18" s="13">
        <v>1</v>
      </c>
      <c r="B18" s="14">
        <v>44433</v>
      </c>
      <c r="C18" s="15" t="s">
        <v>56</v>
      </c>
      <c r="D18" s="16">
        <v>1</v>
      </c>
      <c r="E18" s="45">
        <v>300000</v>
      </c>
      <c r="F18" s="46"/>
      <c r="G18" s="17">
        <f>E18</f>
        <v>300000</v>
      </c>
    </row>
    <row r="19" spans="1:16" s="12" customFormat="1" ht="58.5" customHeight="1" x14ac:dyDescent="0.25">
      <c r="A19" s="13">
        <v>2</v>
      </c>
      <c r="B19" s="14">
        <v>44433</v>
      </c>
      <c r="C19" s="15" t="s">
        <v>57</v>
      </c>
      <c r="D19" s="16">
        <v>1</v>
      </c>
      <c r="E19" s="45">
        <v>175000</v>
      </c>
      <c r="F19" s="46"/>
      <c r="G19" s="17">
        <f>E19</f>
        <v>175000</v>
      </c>
    </row>
    <row r="20" spans="1:16" s="12" customFormat="1" ht="25.5" customHeight="1" thickBot="1" x14ac:dyDescent="0.3">
      <c r="A20" s="47" t="s">
        <v>27</v>
      </c>
      <c r="B20" s="48"/>
      <c r="C20" s="48"/>
      <c r="D20" s="48"/>
      <c r="E20" s="48"/>
      <c r="F20" s="49"/>
      <c r="G20" s="18">
        <f>G18+G19</f>
        <v>475000</v>
      </c>
    </row>
    <row r="21" spans="1:16" x14ac:dyDescent="0.25">
      <c r="A21" s="50"/>
      <c r="B21" s="50"/>
      <c r="C21" s="50"/>
      <c r="D21" s="35"/>
      <c r="E21" s="20"/>
      <c r="F21" s="20"/>
      <c r="G21" s="21"/>
    </row>
    <row r="22" spans="1:16" x14ac:dyDescent="0.25">
      <c r="A22" s="35"/>
      <c r="B22" s="35"/>
      <c r="C22" s="35"/>
      <c r="D22" s="35"/>
      <c r="E22" s="22" t="s">
        <v>58</v>
      </c>
      <c r="F22" s="22"/>
      <c r="G22" s="21">
        <v>0</v>
      </c>
    </row>
    <row r="23" spans="1:16" ht="16.5" thickBot="1" x14ac:dyDescent="0.3">
      <c r="D23" s="1"/>
      <c r="E23" s="24" t="s">
        <v>59</v>
      </c>
      <c r="F23" s="24"/>
      <c r="G23" s="25">
        <v>0</v>
      </c>
      <c r="H23" s="26"/>
      <c r="P23" s="2" t="s">
        <v>14</v>
      </c>
    </row>
    <row r="24" spans="1:16" x14ac:dyDescent="0.25">
      <c r="D24" s="1"/>
      <c r="E24" s="27" t="s">
        <v>31</v>
      </c>
      <c r="F24" s="27"/>
      <c r="G24" s="28">
        <f>G20</f>
        <v>475000</v>
      </c>
    </row>
    <row r="25" spans="1:16" x14ac:dyDescent="0.25">
      <c r="A25" s="1" t="s">
        <v>49</v>
      </c>
      <c r="D25" s="1"/>
      <c r="E25" s="27"/>
      <c r="F25" s="27"/>
      <c r="G25" s="28"/>
    </row>
    <row r="26" spans="1:16" x14ac:dyDescent="0.25">
      <c r="D26" s="1"/>
      <c r="E26" s="27"/>
      <c r="F26" s="27"/>
      <c r="G26" s="28"/>
    </row>
    <row r="27" spans="1:16" x14ac:dyDescent="0.25">
      <c r="A27" s="29" t="s">
        <v>33</v>
      </c>
      <c r="B27" s="29"/>
      <c r="C27" s="29"/>
    </row>
    <row r="28" spans="1:16" x14ac:dyDescent="0.25">
      <c r="A28" s="36" t="s">
        <v>34</v>
      </c>
      <c r="B28" s="1"/>
      <c r="C28" s="1"/>
    </row>
    <row r="29" spans="1:16" x14ac:dyDescent="0.25">
      <c r="A29" s="36" t="s">
        <v>50</v>
      </c>
      <c r="B29" s="1"/>
      <c r="C29" s="1"/>
    </row>
    <row r="30" spans="1:16" x14ac:dyDescent="0.25">
      <c r="A30" s="37" t="s">
        <v>51</v>
      </c>
      <c r="B30" s="31"/>
      <c r="C30" s="31"/>
    </row>
    <row r="31" spans="1:16" x14ac:dyDescent="0.25">
      <c r="A31" s="38" t="s">
        <v>52</v>
      </c>
      <c r="B31" s="32"/>
      <c r="C31" s="32"/>
    </row>
    <row r="32" spans="1:16" x14ac:dyDescent="0.25">
      <c r="A32" s="31"/>
      <c r="B32" s="31"/>
      <c r="C32" s="31"/>
    </row>
    <row r="33" spans="1:7" x14ac:dyDescent="0.25">
      <c r="A33" s="32"/>
      <c r="B33" s="32"/>
      <c r="C33" s="32"/>
    </row>
    <row r="34" spans="1:7" x14ac:dyDescent="0.25">
      <c r="E34" s="34" t="s">
        <v>37</v>
      </c>
      <c r="F34" s="51">
        <f>+G13</f>
        <v>44441</v>
      </c>
      <c r="G34" s="52"/>
    </row>
    <row r="42" spans="1:7" x14ac:dyDescent="0.25">
      <c r="E42" s="39" t="s">
        <v>38</v>
      </c>
      <c r="F42" s="39"/>
      <c r="G42" s="39"/>
    </row>
  </sheetData>
  <mergeCells count="8">
    <mergeCell ref="E42:G42"/>
    <mergeCell ref="E19:F19"/>
    <mergeCell ref="A10:G10"/>
    <mergeCell ref="E17:F17"/>
    <mergeCell ref="E18:F18"/>
    <mergeCell ref="A20:F20"/>
    <mergeCell ref="A21:C21"/>
    <mergeCell ref="F34:G34"/>
  </mergeCells>
  <printOptions horizontalCentered="1"/>
  <pageMargins left="0.5" right="0" top="0.75" bottom="0.75" header="0.3" footer="0.3"/>
  <pageSetup paperSize="9" scale="90" orientation="portrait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4" sqref="M1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350_DwiRantau_DP_Aceh</vt:lpstr>
      <vt:lpstr>011_Dwirantau_PerformaInvoice</vt:lpstr>
      <vt:lpstr>001_DK_Olshop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PCI</cp:lastModifiedBy>
  <cp:lastPrinted>2021-03-04T09:29:17Z</cp:lastPrinted>
  <dcterms:created xsi:type="dcterms:W3CDTF">2020-11-12T10:03:49Z</dcterms:created>
  <dcterms:modified xsi:type="dcterms:W3CDTF">2021-09-02T10:25:50Z</dcterms:modified>
</cp:coreProperties>
</file>