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svg" ContentType="image/sv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PCI-DEDE\Users\Public\PT. PERISAI CAKRAWALA INDONESIA\INVOICE\Performa\2022\sicepat\SOA\"/>
    </mc:Choice>
  </mc:AlternateContent>
  <bookViews>
    <workbookView xWindow="0" yWindow="0" windowWidth="20490" windowHeight="7620"/>
  </bookViews>
  <sheets>
    <sheet name="SOA Vendor" sheetId="1" r:id="rId1"/>
    <sheet name="SOA Internal Dept" sheetId="2" r:id="rId2"/>
    <sheet name="Intensi SOA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7" i="1" l="1"/>
  <c r="K27" i="1" s="1"/>
  <c r="I27" i="1"/>
  <c r="M21" i="1" l="1"/>
  <c r="M19" i="1"/>
  <c r="K33" i="1"/>
  <c r="C29" i="1"/>
  <c r="C30" i="1" s="1"/>
  <c r="C31" i="1" s="1"/>
  <c r="C28" i="1"/>
  <c r="M15" i="1" l="1"/>
  <c r="M16" i="1"/>
  <c r="M17" i="1"/>
  <c r="M18" i="1"/>
  <c r="M14" i="1" l="1"/>
  <c r="C15" i="1"/>
  <c r="C16" i="1" s="1"/>
  <c r="C17" i="1" s="1"/>
  <c r="C18" i="1" s="1"/>
  <c r="C19" i="1" l="1"/>
</calcChain>
</file>

<file path=xl/sharedStrings.xml><?xml version="1.0" encoding="utf-8"?>
<sst xmlns="http://schemas.openxmlformats.org/spreadsheetml/2006/main" count="146" uniqueCount="70">
  <si>
    <t>No</t>
  </si>
  <si>
    <t>Tanggal</t>
  </si>
  <si>
    <t>Invoice</t>
  </si>
  <si>
    <t>Nomor</t>
  </si>
  <si>
    <t>Faktur Pajak</t>
  </si>
  <si>
    <t>Tagihan</t>
  </si>
  <si>
    <t>PPN</t>
  </si>
  <si>
    <t>Total</t>
  </si>
  <si>
    <t>Periode</t>
  </si>
  <si>
    <t>Jasa</t>
  </si>
  <si>
    <t>Keterangan</t>
  </si>
  <si>
    <t>Proforma</t>
  </si>
  <si>
    <t>Nama</t>
  </si>
  <si>
    <t>:</t>
  </si>
  <si>
    <t>Alamat</t>
  </si>
  <si>
    <t>Statement of Account</t>
  </si>
  <si>
    <t>Nama Pic</t>
  </si>
  <si>
    <t>Email</t>
  </si>
  <si>
    <t>I. Penyerahan BKP/JKP yang sudah ditagihkan</t>
  </si>
  <si>
    <t>II. Penyerahan BKP/JKP yang belum ditagihkan</t>
  </si>
  <si>
    <t>dst</t>
  </si>
  <si>
    <t>Perusahaan</t>
  </si>
  <si>
    <t>Jakarta, 05 / Februari / 2022</t>
  </si>
  <si>
    <t>Jabatan</t>
  </si>
  <si>
    <t>Statement of Account tersebut merupakan seluruh data penagihan/invoicing yang sudah dan belum ditagihkan dalam periode bulan berjalan dengan</t>
  </si>
  <si>
    <t>mencerminkan keadaan yang sebenarnya.</t>
  </si>
  <si>
    <t>Catatan</t>
  </si>
  <si>
    <t>1. SOA tersebut wajib dikirimkan maksimal tanggal 5 setiap bulan berikutnya</t>
  </si>
  <si>
    <t>2. SOA wajib dikirmkan dengan format " scan " ke alamat email: FAT@sicepat.com</t>
  </si>
  <si>
    <t>Departemen</t>
  </si>
  <si>
    <t>Nama            :</t>
  </si>
  <si>
    <t>Jabatan        :</t>
  </si>
  <si>
    <t>II. Penyerahan BKP/JKP yang belum di submit ke Finance Departemen</t>
  </si>
  <si>
    <t>I. Penyerahan BKP/JKP yang sudah disubmit ke Finance Departemen</t>
  </si>
  <si>
    <t>ERP/SAP</t>
  </si>
  <si>
    <t>All Dept besar Sicepat</t>
  </si>
  <si>
    <t>1. Operational khsusus biaya - biaya 3PL</t>
  </si>
  <si>
    <t>2. Marketing seluruh biaya</t>
  </si>
  <si>
    <t>3. IT khusus biaya - biaya Software, Clodeo</t>
  </si>
  <si>
    <t>4. HRD khusus biaya - biaya OS</t>
  </si>
  <si>
    <t xml:space="preserve">5. GA all biaya - biaya </t>
  </si>
  <si>
    <t>3. SOA tersebut wajib di stempel dengan Cap Perusahaan dibagian tandatangan</t>
  </si>
  <si>
    <t>5. Procurment</t>
  </si>
  <si>
    <t>Periode Penyerahan</t>
  </si>
  <si>
    <t>Barang/ Jasa</t>
  </si>
  <si>
    <t>PPH</t>
  </si>
  <si>
    <t>DPP</t>
  </si>
  <si>
    <t xml:space="preserve"> 438/PCI/K1/XII/21</t>
  </si>
  <si>
    <t>SAUMALAKI OKTOBER 21</t>
  </si>
  <si>
    <t>DISCOUNT</t>
  </si>
  <si>
    <t>PT. PERISAI CAKRAWALA INDONESIA</t>
  </si>
  <si>
    <t>Ruko Ifolia Blok HY47 No. 26 Harapan Indah - Bekasi 17214</t>
  </si>
  <si>
    <t>DEDE KOMALASARI</t>
  </si>
  <si>
    <t>dede  &lt;dede@pciexpress.id&gt;</t>
  </si>
  <si>
    <t>FINANCE</t>
  </si>
  <si>
    <t xml:space="preserve"> 113/PCI/K1/II/22</t>
  </si>
  <si>
    <t xml:space="preserve"> 114/PCI/K1/II/22</t>
  </si>
  <si>
    <t xml:space="preserve"> 115/PCI/K1/II/22</t>
  </si>
  <si>
    <t>TERNATE DESEMBER 2021</t>
  </si>
  <si>
    <t>PONTIANAK 01-14 Januari 22</t>
  </si>
  <si>
    <t>BATAM 21-31 JAN 22</t>
  </si>
  <si>
    <t>GORONTALO JAN 22</t>
  </si>
  <si>
    <t>TIMIKA JAN 22</t>
  </si>
  <si>
    <t>TANJUNG PINAG JAN 22</t>
  </si>
  <si>
    <t>TERNATE JAN 22</t>
  </si>
  <si>
    <t>PONTIANAK 15-31 Januari 22</t>
  </si>
  <si>
    <t xml:space="preserve"> 116/PCI/K1/II/22</t>
  </si>
  <si>
    <t xml:space="preserve"> 126/PCI/K1/II/22</t>
  </si>
  <si>
    <t>TARAKAN DESEMBER 2021</t>
  </si>
  <si>
    <t>Jakarta, 03 / Maret /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</si>
</sst>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_(* #,##0_);_(* \(#,##0\);_(* &quot;-&quot;_);_(@_)"/>
    <numFmt numFmtId="165" formatCode="dd/mm/yy;@"/>
    <numFmt numFmtId="166" formatCode="_-* #,##0_-;\-* #,##0_-;_-* &quot;-&quot;??_-;_-@_-"/>
  </numFmts>
  <fonts count="8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0"/>
      <name val="Arial"/>
      <family val="2"/>
    </font>
    <font>
      <b/>
      <sz val="8"/>
      <color theme="1"/>
      <name val="Arial"/>
      <family val="2"/>
    </font>
    <font>
      <u/>
      <sz val="8"/>
      <color theme="1"/>
      <name val="Arial"/>
      <family val="2"/>
    </font>
    <font>
      <i/>
      <sz val="8"/>
      <color theme="1"/>
      <name val="Arial"/>
      <family val="2"/>
    </font>
    <font>
      <b/>
      <i/>
      <u/>
      <sz val="8"/>
      <color theme="1"/>
      <name val="Arial"/>
      <family val="2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</fills>
  <borders count="4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164" fontId="7" fillId="0" borderId="0" applyFont="0" applyFill="0" applyBorder="0" applyAlignment="0" applyProtection="0"/>
    <xf numFmtId="43" fontId="7" fillId="0" borderId="0" applyFont="0" applyFill="0" applyBorder="0" applyAlignment="0" applyProtection="0"/>
  </cellStyleXfs>
  <cellXfs count="86">
    <xf numFmtId="0" fontId="0" fillId="0" borderId="0" xfId="0"/>
    <xf numFmtId="0" fontId="1" fillId="0" borderId="0" xfId="0" applyFont="1"/>
    <xf numFmtId="0" fontId="3" fillId="0" borderId="0" xfId="0" applyFont="1"/>
    <xf numFmtId="0" fontId="3" fillId="0" borderId="5" xfId="0" applyFont="1" applyBorder="1"/>
    <xf numFmtId="0" fontId="1" fillId="0" borderId="5" xfId="0" applyFont="1" applyBorder="1"/>
    <xf numFmtId="0" fontId="1" fillId="0" borderId="8" xfId="0" applyFont="1" applyBorder="1"/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/>
    <xf numFmtId="0" fontId="1" fillId="0" borderId="22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1" fillId="0" borderId="25" xfId="0" applyFont="1" applyBorder="1"/>
    <xf numFmtId="0" fontId="1" fillId="0" borderId="26" xfId="0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1" fillId="0" borderId="29" xfId="0" applyFont="1" applyBorder="1"/>
    <xf numFmtId="0" fontId="3" fillId="0" borderId="19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21" xfId="0" applyFont="1" applyBorder="1" applyAlignment="1">
      <alignment vertical="center"/>
    </xf>
    <xf numFmtId="0" fontId="1" fillId="0" borderId="0" xfId="0" applyFont="1" applyBorder="1"/>
    <xf numFmtId="0" fontId="3" fillId="0" borderId="0" xfId="0" applyFont="1" applyBorder="1"/>
    <xf numFmtId="0" fontId="3" fillId="0" borderId="0" xfId="0" applyFont="1" applyBorder="1" applyAlignment="1">
      <alignment horizontal="left"/>
    </xf>
    <xf numFmtId="0" fontId="5" fillId="0" borderId="0" xfId="0" applyFont="1" applyBorder="1"/>
    <xf numFmtId="0" fontId="6" fillId="0" borderId="0" xfId="0" applyFont="1" applyBorder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4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3" fillId="0" borderId="4" xfId="0" applyFont="1" applyBorder="1"/>
    <xf numFmtId="0" fontId="1" fillId="0" borderId="6" xfId="0" applyFont="1" applyBorder="1"/>
    <xf numFmtId="0" fontId="1" fillId="0" borderId="7" xfId="0" applyFont="1" applyBorder="1"/>
    <xf numFmtId="0" fontId="4" fillId="0" borderId="0" xfId="0" applyFont="1" applyBorder="1"/>
    <xf numFmtId="0" fontId="3" fillId="0" borderId="14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1" fillId="0" borderId="31" xfId="0" applyFont="1" applyBorder="1" applyAlignment="1">
      <alignment horizontal="center"/>
    </xf>
    <xf numFmtId="0" fontId="1" fillId="0" borderId="36" xfId="0" applyFont="1" applyBorder="1" applyAlignment="1">
      <alignment horizontal="center"/>
    </xf>
    <xf numFmtId="0" fontId="1" fillId="0" borderId="33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/>
    </xf>
    <xf numFmtId="0" fontId="1" fillId="0" borderId="39" xfId="0" applyFont="1" applyBorder="1" applyAlignment="1">
      <alignment horizontal="center"/>
    </xf>
    <xf numFmtId="164" fontId="1" fillId="0" borderId="24" xfId="1" applyFont="1" applyBorder="1" applyAlignment="1">
      <alignment horizontal="center"/>
    </xf>
    <xf numFmtId="165" fontId="1" fillId="0" borderId="24" xfId="0" applyNumberFormat="1" applyFont="1" applyBorder="1" applyAlignment="1">
      <alignment horizontal="center"/>
    </xf>
    <xf numFmtId="0" fontId="1" fillId="0" borderId="24" xfId="0" applyFont="1" applyBorder="1" applyAlignment="1">
      <alignment horizontal="left"/>
    </xf>
    <xf numFmtId="166" fontId="1" fillId="0" borderId="24" xfId="2" applyNumberFormat="1" applyFont="1" applyBorder="1" applyAlignment="1">
      <alignment horizontal="center"/>
    </xf>
    <xf numFmtId="0" fontId="3" fillId="0" borderId="14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15" xfId="0" applyFont="1" applyBorder="1" applyAlignment="1">
      <alignment vertical="center"/>
    </xf>
    <xf numFmtId="0" fontId="3" fillId="0" borderId="30" xfId="0" applyFont="1" applyBorder="1" applyAlignment="1">
      <alignment vertical="center"/>
    </xf>
    <xf numFmtId="166" fontId="1" fillId="4" borderId="20" xfId="0" applyNumberFormat="1" applyFont="1" applyFill="1" applyBorder="1" applyAlignment="1">
      <alignment horizontal="center" vertical="center"/>
    </xf>
    <xf numFmtId="164" fontId="1" fillId="4" borderId="20" xfId="0" applyNumberFormat="1" applyFont="1" applyFill="1" applyBorder="1" applyAlignment="1">
      <alignment horizontal="center" vertical="center"/>
    </xf>
    <xf numFmtId="0" fontId="1" fillId="0" borderId="31" xfId="0" applyFont="1" applyBorder="1" applyAlignment="1">
      <alignment horizontal="center"/>
    </xf>
    <xf numFmtId="0" fontId="1" fillId="0" borderId="32" xfId="0" applyFont="1" applyBorder="1" applyAlignment="1">
      <alignment horizontal="center"/>
    </xf>
    <xf numFmtId="0" fontId="1" fillId="0" borderId="28" xfId="0" applyFont="1" applyBorder="1" applyAlignment="1">
      <alignment horizontal="left"/>
    </xf>
    <xf numFmtId="165" fontId="1" fillId="0" borderId="28" xfId="0" applyNumberFormat="1" applyFont="1" applyBorder="1" applyAlignment="1">
      <alignment horizontal="center"/>
    </xf>
    <xf numFmtId="166" fontId="1" fillId="0" borderId="28" xfId="2" applyNumberFormat="1" applyFont="1" applyBorder="1" applyAlignment="1">
      <alignment horizontal="center"/>
    </xf>
    <xf numFmtId="14" fontId="1" fillId="0" borderId="24" xfId="0" applyNumberFormat="1" applyFont="1" applyBorder="1" applyAlignment="1">
      <alignment horizontal="center"/>
    </xf>
    <xf numFmtId="17" fontId="3" fillId="0" borderId="0" xfId="0" applyNumberFormat="1" applyFont="1" applyBorder="1" applyAlignment="1">
      <alignment horizontal="left"/>
    </xf>
    <xf numFmtId="0" fontId="1" fillId="0" borderId="31" xfId="0" applyFont="1" applyBorder="1" applyAlignment="1">
      <alignment horizontal="center"/>
    </xf>
    <xf numFmtId="0" fontId="1" fillId="0" borderId="32" xfId="0" applyFont="1" applyBorder="1" applyAlignment="1">
      <alignment horizontal="center"/>
    </xf>
    <xf numFmtId="0" fontId="1" fillId="0" borderId="33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2" fillId="2" borderId="0" xfId="0" applyFont="1" applyFill="1" applyBorder="1" applyAlignment="1">
      <alignment horizontal="left"/>
    </xf>
    <xf numFmtId="0" fontId="2" fillId="3" borderId="0" xfId="0" applyFont="1" applyFill="1" applyBorder="1" applyAlignment="1">
      <alignment horizontal="left"/>
    </xf>
    <xf numFmtId="0" fontId="3" fillId="0" borderId="1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3" fillId="0" borderId="9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166" fontId="3" fillId="0" borderId="9" xfId="2" applyNumberFormat="1" applyFont="1" applyBorder="1" applyAlignment="1">
      <alignment horizontal="center" vertical="center"/>
    </xf>
    <xf numFmtId="166" fontId="3" fillId="0" borderId="11" xfId="2" applyNumberFormat="1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37" xfId="0" applyFont="1" applyBorder="1" applyAlignment="1">
      <alignment horizontal="center"/>
    </xf>
    <xf numFmtId="0" fontId="3" fillId="0" borderId="14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35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</cellXfs>
  <cellStyles count="3">
    <cellStyle name="Comma" xfId="2" builtinId="3"/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585788</xdr:colOff>
      <xdr:row>2</xdr:row>
      <xdr:rowOff>100013</xdr:rowOff>
    </xdr:from>
    <xdr:to>
      <xdr:col>13</xdr:col>
      <xdr:colOff>644549</xdr:colOff>
      <xdr:row>7</xdr:row>
      <xdr:rowOff>4763</xdr:rowOff>
    </xdr:to>
    <xdr:pic>
      <xdr:nvPicPr>
        <xdr:cNvPr id="3" name="Graphic 11">
          <a:extLst>
            <a:ext uri="{FF2B5EF4-FFF2-40B4-BE49-F238E27FC236}">
              <a16:creationId xmlns:a16="http://schemas.microsoft.com/office/drawing/2014/main" id="{3407EC4D-58ED-42A0-8BB8-86144CADF8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xmlns="" r:embed="rId2"/>
            </a:ext>
          </a:extLst>
        </a:blip>
        <a:stretch>
          <a:fillRect/>
        </a:stretch>
      </xdr:blipFill>
      <xdr:spPr>
        <a:xfrm>
          <a:off x="7215188" y="228601"/>
          <a:ext cx="962025" cy="547687"/>
        </a:xfrm>
        <a:prstGeom prst="rect">
          <a:avLst/>
        </a:prstGeom>
      </xdr:spPr>
    </xdr:pic>
    <xdr:clientData/>
  </xdr:twoCellAnchor>
  <xdr:twoCellAnchor editAs="oneCell">
    <xdr:from>
      <xdr:col>2</xdr:col>
      <xdr:colOff>10352</xdr:colOff>
      <xdr:row>36</xdr:row>
      <xdr:rowOff>86876</xdr:rowOff>
    </xdr:from>
    <xdr:to>
      <xdr:col>4</xdr:col>
      <xdr:colOff>1532283</xdr:colOff>
      <xdr:row>46</xdr:row>
      <xdr:rowOff>11536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4374" y="7499811"/>
          <a:ext cx="2184539" cy="138446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557213</xdr:colOff>
      <xdr:row>2</xdr:row>
      <xdr:rowOff>47626</xdr:rowOff>
    </xdr:from>
    <xdr:to>
      <xdr:col>13</xdr:col>
      <xdr:colOff>871538</xdr:colOff>
      <xdr:row>6</xdr:row>
      <xdr:rowOff>80963</xdr:rowOff>
    </xdr:to>
    <xdr:pic>
      <xdr:nvPicPr>
        <xdr:cNvPr id="2" name="Graphic 11">
          <a:extLst>
            <a:ext uri="{FF2B5EF4-FFF2-40B4-BE49-F238E27FC236}">
              <a16:creationId xmlns:a16="http://schemas.microsoft.com/office/drawing/2014/main" id="{0B50A424-634D-4E91-A1D0-3F05247D81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xmlns="" r:embed="rId2"/>
            </a:ext>
          </a:extLst>
        </a:blip>
        <a:stretch>
          <a:fillRect/>
        </a:stretch>
      </xdr:blipFill>
      <xdr:spPr>
        <a:xfrm>
          <a:off x="7834313" y="309564"/>
          <a:ext cx="962025" cy="54768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1:O53"/>
  <sheetViews>
    <sheetView showGridLines="0" tabSelected="1" topLeftCell="A4" zoomScale="92" zoomScaleNormal="92" workbookViewId="0">
      <selection activeCell="E28" sqref="E28"/>
    </sheetView>
  </sheetViews>
  <sheetFormatPr defaultColWidth="9.140625" defaultRowHeight="11.25" x14ac:dyDescent="0.2"/>
  <cols>
    <col min="1" max="1" width="9.140625" style="1"/>
    <col min="2" max="2" width="1.42578125" style="1" bestFit="1" customWidth="1"/>
    <col min="3" max="3" width="8.85546875" style="1" customWidth="1"/>
    <col min="4" max="4" width="1.140625" style="1" bestFit="1" customWidth="1"/>
    <col min="5" max="5" width="37.85546875" style="1" customWidth="1"/>
    <col min="6" max="7" width="14.140625" style="1" bestFit="1" customWidth="1"/>
    <col min="8" max="8" width="17.5703125" style="1" bestFit="1" customWidth="1"/>
    <col min="9" max="9" width="13.7109375" style="1" bestFit="1" customWidth="1"/>
    <col min="10" max="10" width="13.7109375" style="1" customWidth="1"/>
    <col min="11" max="11" width="11.85546875" style="1" bestFit="1" customWidth="1"/>
    <col min="12" max="13" width="12.7109375" style="1" bestFit="1" customWidth="1"/>
    <col min="14" max="14" width="13.140625" style="1" customWidth="1"/>
    <col min="15" max="15" width="2.140625" style="1" customWidth="1"/>
    <col min="16" max="16384" width="9.140625" style="1"/>
  </cols>
  <sheetData>
    <row r="1" spans="2:15" ht="12" thickBot="1" x14ac:dyDescent="0.25"/>
    <row r="2" spans="2:15" x14ac:dyDescent="0.2">
      <c r="B2" s="28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30"/>
    </row>
    <row r="3" spans="2:15" x14ac:dyDescent="0.2">
      <c r="B3" s="31"/>
      <c r="C3" s="24" t="s">
        <v>15</v>
      </c>
      <c r="D3" s="24"/>
      <c r="E3" s="24"/>
      <c r="F3" s="23"/>
      <c r="G3" s="23"/>
      <c r="H3" s="23"/>
      <c r="I3" s="23"/>
      <c r="J3" s="23"/>
      <c r="K3" s="23"/>
      <c r="L3" s="23"/>
      <c r="M3" s="23"/>
      <c r="N3" s="23"/>
      <c r="O3" s="4"/>
    </row>
    <row r="4" spans="2:15" x14ac:dyDescent="0.2">
      <c r="B4" s="31"/>
      <c r="C4" s="24" t="s">
        <v>8</v>
      </c>
      <c r="D4" s="24" t="s">
        <v>13</v>
      </c>
      <c r="E4" s="62">
        <v>44593</v>
      </c>
      <c r="F4" s="23"/>
      <c r="G4" s="23"/>
      <c r="H4" s="23"/>
      <c r="I4" s="23"/>
      <c r="J4" s="23"/>
      <c r="K4" s="23"/>
      <c r="L4" s="23"/>
      <c r="M4" s="23"/>
      <c r="N4" s="23"/>
      <c r="O4" s="4"/>
    </row>
    <row r="5" spans="2:15" x14ac:dyDescent="0.2">
      <c r="B5" s="31"/>
      <c r="C5" s="24" t="s">
        <v>21</v>
      </c>
      <c r="D5" s="24" t="s">
        <v>13</v>
      </c>
      <c r="E5" s="25" t="s">
        <v>50</v>
      </c>
      <c r="F5" s="23"/>
      <c r="G5" s="23"/>
      <c r="H5" s="23"/>
      <c r="I5" s="23"/>
      <c r="J5" s="23"/>
      <c r="K5" s="23"/>
      <c r="L5" s="23"/>
      <c r="M5" s="23"/>
      <c r="N5" s="23"/>
      <c r="O5" s="4"/>
    </row>
    <row r="6" spans="2:15" x14ac:dyDescent="0.2">
      <c r="B6" s="31"/>
      <c r="C6" s="24" t="s">
        <v>14</v>
      </c>
      <c r="D6" s="24" t="s">
        <v>13</v>
      </c>
      <c r="E6" s="25" t="s">
        <v>51</v>
      </c>
      <c r="F6" s="23"/>
      <c r="G6" s="23"/>
      <c r="H6" s="23"/>
      <c r="I6" s="23"/>
      <c r="J6" s="23"/>
      <c r="K6" s="23"/>
      <c r="L6" s="23"/>
      <c r="M6" s="23"/>
      <c r="N6" s="23"/>
      <c r="O6" s="4"/>
    </row>
    <row r="7" spans="2:15" x14ac:dyDescent="0.2">
      <c r="B7" s="31"/>
      <c r="C7" s="24" t="s">
        <v>16</v>
      </c>
      <c r="D7" s="24" t="s">
        <v>13</v>
      </c>
      <c r="E7" s="25" t="s">
        <v>52</v>
      </c>
      <c r="F7" s="23"/>
      <c r="G7" s="23"/>
      <c r="H7" s="23"/>
      <c r="I7" s="23"/>
      <c r="J7" s="23"/>
      <c r="K7" s="23"/>
      <c r="L7" s="23"/>
      <c r="M7" s="23"/>
      <c r="N7" s="23"/>
      <c r="O7" s="4"/>
    </row>
    <row r="8" spans="2:15" x14ac:dyDescent="0.2">
      <c r="B8" s="31"/>
      <c r="C8" s="24" t="s">
        <v>17</v>
      </c>
      <c r="D8" s="24" t="s">
        <v>13</v>
      </c>
      <c r="E8" s="25" t="s">
        <v>53</v>
      </c>
      <c r="F8" s="23"/>
      <c r="G8" s="23"/>
      <c r="H8" s="23"/>
      <c r="I8" s="23"/>
      <c r="J8" s="23"/>
      <c r="K8" s="23"/>
      <c r="L8" s="23"/>
      <c r="M8" s="23"/>
      <c r="N8" s="23"/>
      <c r="O8" s="4"/>
    </row>
    <row r="9" spans="2:15" x14ac:dyDescent="0.2">
      <c r="B9" s="31"/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4"/>
    </row>
    <row r="10" spans="2:15" x14ac:dyDescent="0.2">
      <c r="B10" s="31"/>
      <c r="C10" s="67" t="s">
        <v>18</v>
      </c>
      <c r="D10" s="67"/>
      <c r="E10" s="67"/>
      <c r="F10" s="67"/>
      <c r="G10" s="67"/>
      <c r="H10" s="67"/>
      <c r="I10" s="67"/>
      <c r="J10" s="67"/>
      <c r="K10" s="67"/>
      <c r="L10" s="67"/>
      <c r="M10" s="67"/>
      <c r="N10" s="67"/>
      <c r="O10" s="4"/>
    </row>
    <row r="11" spans="2:15" ht="12" thickBot="1" x14ac:dyDescent="0.25">
      <c r="B11" s="31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4"/>
    </row>
    <row r="12" spans="2:15" x14ac:dyDescent="0.2">
      <c r="B12" s="31"/>
      <c r="C12" s="69" t="s">
        <v>0</v>
      </c>
      <c r="D12" s="71"/>
      <c r="E12" s="6" t="s">
        <v>43</v>
      </c>
      <c r="F12" s="6" t="s">
        <v>1</v>
      </c>
      <c r="G12" s="6" t="s">
        <v>3</v>
      </c>
      <c r="H12" s="6" t="s">
        <v>3</v>
      </c>
      <c r="I12" s="75" t="s">
        <v>46</v>
      </c>
      <c r="J12" s="73" t="s">
        <v>49</v>
      </c>
      <c r="K12" s="73" t="s">
        <v>6</v>
      </c>
      <c r="L12" s="73" t="s">
        <v>45</v>
      </c>
      <c r="M12" s="6" t="s">
        <v>7</v>
      </c>
      <c r="N12" s="7" t="s">
        <v>10</v>
      </c>
      <c r="O12" s="4"/>
    </row>
    <row r="13" spans="2:15" x14ac:dyDescent="0.2">
      <c r="B13" s="31"/>
      <c r="C13" s="70"/>
      <c r="D13" s="72"/>
      <c r="E13" s="8" t="s">
        <v>44</v>
      </c>
      <c r="F13" s="8" t="s">
        <v>2</v>
      </c>
      <c r="G13" s="8" t="s">
        <v>2</v>
      </c>
      <c r="H13" s="8" t="s">
        <v>4</v>
      </c>
      <c r="I13" s="76"/>
      <c r="J13" s="74"/>
      <c r="K13" s="74"/>
      <c r="L13" s="74"/>
      <c r="M13" s="8" t="s">
        <v>5</v>
      </c>
      <c r="N13" s="9"/>
      <c r="O13" s="4"/>
    </row>
    <row r="14" spans="2:15" x14ac:dyDescent="0.2">
      <c r="B14" s="31"/>
      <c r="C14" s="10">
        <v>1</v>
      </c>
      <c r="D14" s="11"/>
      <c r="E14" s="48" t="s">
        <v>48</v>
      </c>
      <c r="F14" s="47">
        <v>44554</v>
      </c>
      <c r="G14" s="47" t="s">
        <v>47</v>
      </c>
      <c r="H14" s="46"/>
      <c r="I14" s="49">
        <v>15780000</v>
      </c>
      <c r="J14" s="49">
        <v>1578000</v>
      </c>
      <c r="K14" s="49">
        <v>142020</v>
      </c>
      <c r="L14" s="49">
        <v>284040</v>
      </c>
      <c r="M14" s="49">
        <f>I14-J14-L14+K14</f>
        <v>14059980</v>
      </c>
      <c r="N14" s="13"/>
      <c r="O14" s="4"/>
    </row>
    <row r="15" spans="2:15" x14ac:dyDescent="0.2">
      <c r="B15" s="31"/>
      <c r="C15" s="10">
        <f>C14+1</f>
        <v>2</v>
      </c>
      <c r="D15" s="11"/>
      <c r="E15" s="48" t="s">
        <v>68</v>
      </c>
      <c r="F15" s="47">
        <v>44607</v>
      </c>
      <c r="G15" s="47" t="s">
        <v>55</v>
      </c>
      <c r="H15" s="46"/>
      <c r="I15" s="49">
        <v>6188000</v>
      </c>
      <c r="J15" s="49">
        <v>618800</v>
      </c>
      <c r="K15" s="49">
        <v>55692</v>
      </c>
      <c r="L15" s="49">
        <v>111384</v>
      </c>
      <c r="M15" s="49">
        <f t="shared" ref="M15:M18" si="0">I15-J15-L15+K15</f>
        <v>5513508</v>
      </c>
      <c r="N15" s="13"/>
      <c r="O15" s="4"/>
    </row>
    <row r="16" spans="2:15" x14ac:dyDescent="0.2">
      <c r="B16" s="31"/>
      <c r="C16" s="10">
        <f t="shared" ref="C16:C19" si="1">C15+1</f>
        <v>3</v>
      </c>
      <c r="D16" s="11"/>
      <c r="E16" s="48" t="s">
        <v>68</v>
      </c>
      <c r="F16" s="47">
        <v>44607</v>
      </c>
      <c r="G16" s="47" t="s">
        <v>56</v>
      </c>
      <c r="H16" s="12"/>
      <c r="I16" s="49">
        <v>14890898.75</v>
      </c>
      <c r="J16" s="49">
        <v>1489089.875</v>
      </c>
      <c r="K16" s="49">
        <v>134018.08875</v>
      </c>
      <c r="L16" s="49">
        <v>268036.17749999999</v>
      </c>
      <c r="M16" s="49">
        <f t="shared" si="0"/>
        <v>13267790.786249999</v>
      </c>
      <c r="N16" s="13"/>
      <c r="O16" s="4"/>
    </row>
    <row r="17" spans="2:15" x14ac:dyDescent="0.2">
      <c r="B17" s="31"/>
      <c r="C17" s="10">
        <f t="shared" si="1"/>
        <v>4</v>
      </c>
      <c r="D17" s="11"/>
      <c r="E17" s="48" t="s">
        <v>58</v>
      </c>
      <c r="F17" s="47">
        <v>44607</v>
      </c>
      <c r="G17" s="47" t="s">
        <v>57</v>
      </c>
      <c r="H17" s="12"/>
      <c r="I17" s="49">
        <v>40826184</v>
      </c>
      <c r="J17" s="49">
        <v>4082618.4000000004</v>
      </c>
      <c r="K17" s="49">
        <v>367435.65600000002</v>
      </c>
      <c r="L17" s="49">
        <v>734871.31200000003</v>
      </c>
      <c r="M17" s="49">
        <f t="shared" si="0"/>
        <v>36376129.944000006</v>
      </c>
      <c r="N17" s="13"/>
      <c r="O17" s="4"/>
    </row>
    <row r="18" spans="2:15" x14ac:dyDescent="0.2">
      <c r="B18" s="31"/>
      <c r="C18" s="10">
        <f t="shared" si="1"/>
        <v>5</v>
      </c>
      <c r="D18" s="11"/>
      <c r="E18" s="48" t="s">
        <v>59</v>
      </c>
      <c r="F18" s="47">
        <v>44607</v>
      </c>
      <c r="G18" s="12" t="s">
        <v>66</v>
      </c>
      <c r="H18" s="12"/>
      <c r="I18" s="49">
        <v>288776929.23749995</v>
      </c>
      <c r="J18" s="49">
        <v>28877692.923749998</v>
      </c>
      <c r="K18" s="49">
        <v>2598992.3631374999</v>
      </c>
      <c r="L18" s="49">
        <v>5197984.7262749998</v>
      </c>
      <c r="M18" s="49">
        <f t="shared" si="0"/>
        <v>257300243.95061249</v>
      </c>
      <c r="N18" s="13"/>
      <c r="O18" s="4"/>
    </row>
    <row r="19" spans="2:15" x14ac:dyDescent="0.2">
      <c r="B19" s="31"/>
      <c r="C19" s="10">
        <f t="shared" si="1"/>
        <v>6</v>
      </c>
      <c r="D19" s="11"/>
      <c r="E19" s="48" t="s">
        <v>65</v>
      </c>
      <c r="F19" s="47">
        <v>44614</v>
      </c>
      <c r="G19" s="12" t="s">
        <v>67</v>
      </c>
      <c r="H19" s="12"/>
      <c r="I19" s="49">
        <v>316121899.77499998</v>
      </c>
      <c r="J19" s="49">
        <v>31612189.977499999</v>
      </c>
      <c r="K19" s="49">
        <v>2845097.0979749998</v>
      </c>
      <c r="L19" s="49">
        <v>5690194.1959499996</v>
      </c>
      <c r="M19" s="49">
        <f t="shared" ref="M19" si="2">I19-J19-L19+K19</f>
        <v>281664612.699525</v>
      </c>
      <c r="N19" s="13"/>
      <c r="O19" s="4"/>
    </row>
    <row r="20" spans="2:15" ht="12" thickBot="1" x14ac:dyDescent="0.25">
      <c r="B20" s="31"/>
      <c r="C20" s="10"/>
      <c r="D20" s="15"/>
      <c r="E20" s="58"/>
      <c r="F20" s="59"/>
      <c r="G20" s="16"/>
      <c r="H20" s="16"/>
      <c r="I20" s="60"/>
      <c r="J20" s="60"/>
      <c r="K20" s="60"/>
      <c r="L20" s="60"/>
      <c r="M20" s="49"/>
      <c r="N20" s="17"/>
      <c r="O20" s="4"/>
    </row>
    <row r="21" spans="2:15" s="21" customFormat="1" ht="14.85" customHeight="1" thickBot="1" x14ac:dyDescent="0.3">
      <c r="B21" s="32"/>
      <c r="C21" s="18" t="s">
        <v>7</v>
      </c>
      <c r="D21" s="19"/>
      <c r="E21" s="20"/>
      <c r="F21" s="20"/>
      <c r="G21" s="20"/>
      <c r="H21" s="20"/>
      <c r="I21" s="20"/>
      <c r="J21" s="20"/>
      <c r="K21" s="20"/>
      <c r="L21" s="20"/>
      <c r="M21" s="54">
        <f>SUM(M14:M20)</f>
        <v>608182265.38038754</v>
      </c>
      <c r="N21" s="22"/>
      <c r="O21" s="33"/>
    </row>
    <row r="22" spans="2:15" x14ac:dyDescent="0.2">
      <c r="B22" s="31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4"/>
    </row>
    <row r="23" spans="2:15" x14ac:dyDescent="0.2">
      <c r="B23" s="31"/>
      <c r="C23" s="68" t="s">
        <v>19</v>
      </c>
      <c r="D23" s="68"/>
      <c r="E23" s="68"/>
      <c r="F23" s="68"/>
      <c r="G23" s="68"/>
      <c r="H23" s="68"/>
      <c r="I23" s="68"/>
      <c r="J23" s="68"/>
      <c r="K23" s="68"/>
      <c r="L23" s="68"/>
      <c r="M23" s="68"/>
      <c r="N23" s="68"/>
      <c r="O23" s="4"/>
    </row>
    <row r="24" spans="2:15" ht="12" thickBot="1" x14ac:dyDescent="0.25">
      <c r="B24" s="31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4"/>
    </row>
    <row r="25" spans="2:15" s="2" customFormat="1" ht="15" customHeight="1" x14ac:dyDescent="0.2">
      <c r="B25" s="34"/>
      <c r="C25" s="69" t="s">
        <v>0</v>
      </c>
      <c r="D25" s="71"/>
      <c r="E25" s="6" t="s">
        <v>8</v>
      </c>
      <c r="F25" s="6" t="s">
        <v>1</v>
      </c>
      <c r="G25" s="6" t="s">
        <v>11</v>
      </c>
      <c r="H25" s="73" t="s">
        <v>46</v>
      </c>
      <c r="I25" s="73" t="s">
        <v>6</v>
      </c>
      <c r="J25" s="73" t="s">
        <v>45</v>
      </c>
      <c r="K25" s="6" t="s">
        <v>7</v>
      </c>
      <c r="L25" s="73" t="s">
        <v>10</v>
      </c>
      <c r="M25" s="50"/>
      <c r="N25" s="51"/>
      <c r="O25" s="3"/>
    </row>
    <row r="26" spans="2:15" s="2" customFormat="1" x14ac:dyDescent="0.2">
      <c r="B26" s="34"/>
      <c r="C26" s="70"/>
      <c r="D26" s="72"/>
      <c r="E26" s="8" t="s">
        <v>9</v>
      </c>
      <c r="F26" s="8" t="s">
        <v>11</v>
      </c>
      <c r="G26" s="8" t="s">
        <v>2</v>
      </c>
      <c r="H26" s="74"/>
      <c r="I26" s="74"/>
      <c r="J26" s="77"/>
      <c r="K26" s="8" t="s">
        <v>5</v>
      </c>
      <c r="L26" s="77"/>
      <c r="M26" s="52"/>
      <c r="N26" s="53"/>
      <c r="O26" s="3"/>
    </row>
    <row r="27" spans="2:15" x14ac:dyDescent="0.2">
      <c r="B27" s="31"/>
      <c r="C27" s="10">
        <v>1</v>
      </c>
      <c r="D27" s="11"/>
      <c r="E27" s="48" t="s">
        <v>60</v>
      </c>
      <c r="F27" s="61">
        <v>44617</v>
      </c>
      <c r="G27" s="12"/>
      <c r="H27" s="49">
        <v>187900976</v>
      </c>
      <c r="I27" s="49">
        <f>H27*1%</f>
        <v>1879009.76</v>
      </c>
      <c r="J27" s="49">
        <f>H27*2%</f>
        <v>3758019.52</v>
      </c>
      <c r="K27" s="49">
        <f>H27-J27+I27</f>
        <v>186021966.23999998</v>
      </c>
      <c r="L27" s="46"/>
      <c r="M27" s="63"/>
      <c r="N27" s="64"/>
      <c r="O27" s="4"/>
    </row>
    <row r="28" spans="2:15" x14ac:dyDescent="0.2">
      <c r="B28" s="31"/>
      <c r="C28" s="10">
        <f>C27+1</f>
        <v>2</v>
      </c>
      <c r="D28" s="11"/>
      <c r="E28" s="48" t="s">
        <v>61</v>
      </c>
      <c r="F28" s="61">
        <v>44621</v>
      </c>
      <c r="G28" s="12"/>
      <c r="H28" s="49">
        <v>7301510.25</v>
      </c>
      <c r="I28" s="49">
        <v>730151.02500000002</v>
      </c>
      <c r="J28" s="49">
        <v>65713.592250000002</v>
      </c>
      <c r="K28" s="49">
        <v>131427.1845</v>
      </c>
      <c r="L28" s="12"/>
      <c r="M28" s="63"/>
      <c r="N28" s="64"/>
      <c r="O28" s="4"/>
    </row>
    <row r="29" spans="2:15" x14ac:dyDescent="0.2">
      <c r="B29" s="31"/>
      <c r="C29" s="10">
        <f t="shared" ref="C29:C31" si="3">C28+1</f>
        <v>3</v>
      </c>
      <c r="D29" s="11"/>
      <c r="E29" s="48" t="s">
        <v>62</v>
      </c>
      <c r="F29" s="61">
        <v>44621</v>
      </c>
      <c r="G29" s="12"/>
      <c r="H29" s="49">
        <v>4163280</v>
      </c>
      <c r="I29" s="49">
        <v>416328</v>
      </c>
      <c r="J29" s="49">
        <v>37469.520000000004</v>
      </c>
      <c r="K29" s="49">
        <v>74939.040000000008</v>
      </c>
      <c r="L29" s="12"/>
      <c r="M29" s="63"/>
      <c r="N29" s="64"/>
      <c r="O29" s="4"/>
    </row>
    <row r="30" spans="2:15" x14ac:dyDescent="0.2">
      <c r="B30" s="31"/>
      <c r="C30" s="10">
        <f t="shared" si="3"/>
        <v>4</v>
      </c>
      <c r="D30" s="11"/>
      <c r="E30" s="48" t="s">
        <v>63</v>
      </c>
      <c r="F30" s="61">
        <v>44621</v>
      </c>
      <c r="G30" s="12"/>
      <c r="H30" s="49">
        <v>4492967.5</v>
      </c>
      <c r="I30" s="49">
        <v>449296.75</v>
      </c>
      <c r="J30" s="49">
        <v>40436.707500000004</v>
      </c>
      <c r="K30" s="49">
        <v>80873.415000000008</v>
      </c>
      <c r="L30" s="12"/>
      <c r="M30" s="56"/>
      <c r="N30" s="57"/>
      <c r="O30" s="4"/>
    </row>
    <row r="31" spans="2:15" x14ac:dyDescent="0.2">
      <c r="B31" s="31"/>
      <c r="C31" s="10">
        <f t="shared" si="3"/>
        <v>5</v>
      </c>
      <c r="D31" s="11"/>
      <c r="E31" s="48" t="s">
        <v>64</v>
      </c>
      <c r="F31" s="61">
        <v>44621</v>
      </c>
      <c r="G31" s="12"/>
      <c r="H31" s="49">
        <v>9464770</v>
      </c>
      <c r="I31" s="49">
        <v>946477</v>
      </c>
      <c r="J31" s="49">
        <v>85182.930000000008</v>
      </c>
      <c r="K31" s="49">
        <v>170365.86000000002</v>
      </c>
      <c r="L31" s="12"/>
      <c r="M31" s="63"/>
      <c r="N31" s="64"/>
      <c r="O31" s="4"/>
    </row>
    <row r="32" spans="2:15" ht="12" thickBot="1" x14ac:dyDescent="0.25">
      <c r="B32" s="31"/>
      <c r="C32" s="10"/>
      <c r="D32" s="15"/>
      <c r="E32" s="16"/>
      <c r="F32" s="16"/>
      <c r="G32" s="16"/>
      <c r="H32" s="60"/>
      <c r="I32" s="60"/>
      <c r="J32" s="60"/>
      <c r="K32" s="60"/>
      <c r="L32" s="16"/>
      <c r="M32" s="63"/>
      <c r="N32" s="64"/>
      <c r="O32" s="4"/>
    </row>
    <row r="33" spans="2:15" s="21" customFormat="1" ht="14.25" customHeight="1" thickBot="1" x14ac:dyDescent="0.3">
      <c r="B33" s="32"/>
      <c r="C33" s="18" t="s">
        <v>7</v>
      </c>
      <c r="D33" s="19"/>
      <c r="E33" s="20"/>
      <c r="F33" s="20"/>
      <c r="G33" s="20"/>
      <c r="H33" s="20"/>
      <c r="I33" s="20"/>
      <c r="J33" s="20"/>
      <c r="K33" s="55">
        <f>SUM(K27:K32)</f>
        <v>186479571.73949999</v>
      </c>
      <c r="L33" s="20"/>
      <c r="M33" s="65"/>
      <c r="N33" s="66"/>
      <c r="O33" s="33"/>
    </row>
    <row r="34" spans="2:15" ht="12" customHeight="1" x14ac:dyDescent="0.2">
      <c r="B34" s="31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4"/>
    </row>
    <row r="35" spans="2:15" x14ac:dyDescent="0.2">
      <c r="B35" s="31"/>
      <c r="C35" s="26" t="s">
        <v>26</v>
      </c>
      <c r="D35" s="23" t="s">
        <v>13</v>
      </c>
      <c r="E35" s="26" t="s">
        <v>24</v>
      </c>
      <c r="F35" s="23"/>
      <c r="G35" s="23"/>
      <c r="H35" s="23"/>
      <c r="I35" s="23"/>
      <c r="J35" s="23"/>
      <c r="K35" s="23"/>
      <c r="L35" s="23"/>
      <c r="M35" s="23"/>
      <c r="N35" s="23"/>
      <c r="O35" s="4"/>
    </row>
    <row r="36" spans="2:15" x14ac:dyDescent="0.2">
      <c r="B36" s="31"/>
      <c r="C36" s="23"/>
      <c r="D36" s="23"/>
      <c r="E36" s="26" t="s">
        <v>25</v>
      </c>
      <c r="F36" s="23"/>
      <c r="G36" s="23"/>
      <c r="H36" s="23"/>
      <c r="I36" s="23"/>
      <c r="J36" s="23"/>
      <c r="K36" s="23"/>
      <c r="L36" s="23"/>
      <c r="M36" s="23"/>
      <c r="N36" s="23"/>
      <c r="O36" s="4"/>
    </row>
    <row r="37" spans="2:15" ht="12" customHeight="1" x14ac:dyDescent="0.2">
      <c r="B37" s="31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4"/>
    </row>
    <row r="38" spans="2:15" x14ac:dyDescent="0.2">
      <c r="B38" s="31"/>
      <c r="C38" s="24" t="s">
        <v>69</v>
      </c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4"/>
    </row>
    <row r="39" spans="2:15" x14ac:dyDescent="0.2">
      <c r="B39" s="31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4"/>
    </row>
    <row r="40" spans="2:15" x14ac:dyDescent="0.2">
      <c r="B40" s="31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4"/>
    </row>
    <row r="41" spans="2:15" x14ac:dyDescent="0.2">
      <c r="B41" s="31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4"/>
    </row>
    <row r="42" spans="2:15" x14ac:dyDescent="0.2">
      <c r="B42" s="31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4"/>
    </row>
    <row r="43" spans="2:15" x14ac:dyDescent="0.2">
      <c r="B43" s="31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4"/>
    </row>
    <row r="44" spans="2:15" x14ac:dyDescent="0.2">
      <c r="B44" s="31"/>
      <c r="C44" s="37"/>
      <c r="D44" s="37"/>
      <c r="E44" s="37"/>
      <c r="F44" s="23"/>
      <c r="G44" s="23"/>
      <c r="H44" s="23"/>
      <c r="I44" s="23"/>
      <c r="J44" s="23"/>
      <c r="K44" s="23"/>
      <c r="L44" s="23"/>
      <c r="M44" s="23"/>
      <c r="N44" s="23"/>
      <c r="O44" s="4"/>
    </row>
    <row r="45" spans="2:15" x14ac:dyDescent="0.2">
      <c r="B45" s="31"/>
      <c r="C45" s="24" t="s">
        <v>12</v>
      </c>
      <c r="D45" s="24" t="s">
        <v>13</v>
      </c>
      <c r="E45" s="24" t="s">
        <v>52</v>
      </c>
      <c r="F45" s="23"/>
      <c r="G45" s="23"/>
      <c r="H45" s="23"/>
      <c r="I45" s="23"/>
      <c r="J45" s="23"/>
      <c r="K45" s="23"/>
      <c r="L45" s="23"/>
      <c r="M45" s="23"/>
      <c r="N45" s="23"/>
      <c r="O45" s="4"/>
    </row>
    <row r="46" spans="2:15" x14ac:dyDescent="0.2">
      <c r="B46" s="31"/>
      <c r="C46" s="24" t="s">
        <v>23</v>
      </c>
      <c r="D46" s="24" t="s">
        <v>13</v>
      </c>
      <c r="E46" s="24" t="s">
        <v>54</v>
      </c>
      <c r="F46" s="23"/>
      <c r="G46" s="23"/>
      <c r="H46" s="23"/>
      <c r="I46" s="23"/>
      <c r="J46" s="23"/>
      <c r="K46" s="23"/>
      <c r="L46" s="23"/>
      <c r="M46" s="23"/>
      <c r="N46" s="23"/>
      <c r="O46" s="4"/>
    </row>
    <row r="47" spans="2:15" x14ac:dyDescent="0.2">
      <c r="B47" s="31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4"/>
    </row>
    <row r="48" spans="2:15" x14ac:dyDescent="0.2">
      <c r="B48" s="31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4"/>
    </row>
    <row r="49" spans="2:15" x14ac:dyDescent="0.2">
      <c r="B49" s="31"/>
      <c r="C49" s="27" t="s">
        <v>10</v>
      </c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4"/>
    </row>
    <row r="50" spans="2:15" x14ac:dyDescent="0.2">
      <c r="B50" s="31"/>
      <c r="C50" s="26" t="s">
        <v>27</v>
      </c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4"/>
    </row>
    <row r="51" spans="2:15" x14ac:dyDescent="0.2">
      <c r="B51" s="31"/>
      <c r="C51" s="26" t="s">
        <v>28</v>
      </c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4"/>
    </row>
    <row r="52" spans="2:15" x14ac:dyDescent="0.2">
      <c r="B52" s="31"/>
      <c r="C52" s="26" t="s">
        <v>41</v>
      </c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4"/>
    </row>
    <row r="53" spans="2:15" ht="12" thickBot="1" x14ac:dyDescent="0.25">
      <c r="B53" s="35"/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5"/>
    </row>
  </sheetData>
  <mergeCells count="20">
    <mergeCell ref="C10:N10"/>
    <mergeCell ref="C23:N23"/>
    <mergeCell ref="C12:C13"/>
    <mergeCell ref="C25:C26"/>
    <mergeCell ref="D12:D13"/>
    <mergeCell ref="L12:L13"/>
    <mergeCell ref="D25:D26"/>
    <mergeCell ref="I25:I26"/>
    <mergeCell ref="K12:K13"/>
    <mergeCell ref="I12:I13"/>
    <mergeCell ref="H25:H26"/>
    <mergeCell ref="J12:J13"/>
    <mergeCell ref="J25:J26"/>
    <mergeCell ref="L25:L26"/>
    <mergeCell ref="M29:N29"/>
    <mergeCell ref="M28:N28"/>
    <mergeCell ref="M27:N27"/>
    <mergeCell ref="M33:N33"/>
    <mergeCell ref="M31:N31"/>
    <mergeCell ref="M32:N32"/>
  </mergeCells>
  <pageMargins left="0.7" right="0.7" top="0.75" bottom="0.75" header="0.3" footer="0.3"/>
  <pageSetup orientation="portrait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59"/>
  <sheetViews>
    <sheetView showGridLines="0" zoomScale="80" zoomScaleNormal="80" workbookViewId="0">
      <selection activeCell="I19" sqref="I19"/>
    </sheetView>
  </sheetViews>
  <sheetFormatPr defaultColWidth="9.140625" defaultRowHeight="11.25" x14ac:dyDescent="0.2"/>
  <cols>
    <col min="1" max="1" width="9.140625" style="1"/>
    <col min="2" max="2" width="1.42578125" style="1" bestFit="1" customWidth="1"/>
    <col min="3" max="3" width="8.85546875" style="1" customWidth="1"/>
    <col min="4" max="4" width="1.140625" style="1" bestFit="1" customWidth="1"/>
    <col min="5" max="5" width="15.42578125" style="1" customWidth="1"/>
    <col min="6" max="7" width="14.140625" style="1" bestFit="1" customWidth="1"/>
    <col min="8" max="8" width="12.140625" style="1" customWidth="1"/>
    <col min="9" max="13" width="9.140625" style="1"/>
    <col min="14" max="14" width="13.140625" style="1" customWidth="1"/>
    <col min="15" max="15" width="1.42578125" style="1" bestFit="1" customWidth="1"/>
    <col min="16" max="16384" width="9.140625" style="1"/>
  </cols>
  <sheetData>
    <row r="1" spans="2:15" ht="12" thickBot="1" x14ac:dyDescent="0.25"/>
    <row r="2" spans="2:15" x14ac:dyDescent="0.2">
      <c r="B2" s="28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30"/>
    </row>
    <row r="3" spans="2:15" x14ac:dyDescent="0.2">
      <c r="B3" s="31"/>
      <c r="C3" s="24" t="s">
        <v>15</v>
      </c>
      <c r="D3" s="24"/>
      <c r="E3" s="24"/>
      <c r="F3" s="23"/>
      <c r="G3" s="23"/>
      <c r="H3" s="23"/>
      <c r="I3" s="23"/>
      <c r="J3" s="23"/>
      <c r="K3" s="23"/>
      <c r="L3" s="23"/>
      <c r="M3" s="23"/>
      <c r="N3" s="23"/>
      <c r="O3" s="4"/>
    </row>
    <row r="4" spans="2:15" x14ac:dyDescent="0.2">
      <c r="B4" s="31"/>
      <c r="C4" s="24" t="s">
        <v>8</v>
      </c>
      <c r="D4" s="24" t="s">
        <v>13</v>
      </c>
      <c r="E4" s="25"/>
      <c r="F4" s="23"/>
      <c r="G4" s="23"/>
      <c r="H4" s="23"/>
      <c r="I4" s="23"/>
      <c r="J4" s="23"/>
      <c r="K4" s="23"/>
      <c r="L4" s="23"/>
      <c r="M4" s="23"/>
      <c r="N4" s="23"/>
      <c r="O4" s="4"/>
    </row>
    <row r="5" spans="2:15" x14ac:dyDescent="0.2">
      <c r="B5" s="31"/>
      <c r="C5" s="24" t="s">
        <v>29</v>
      </c>
      <c r="D5" s="24" t="s">
        <v>13</v>
      </c>
      <c r="E5" s="25"/>
      <c r="F5" s="23"/>
      <c r="G5" s="23"/>
      <c r="H5" s="23"/>
      <c r="I5" s="23"/>
      <c r="J5" s="23"/>
      <c r="K5" s="23"/>
      <c r="L5" s="23"/>
      <c r="M5" s="23"/>
      <c r="N5" s="23"/>
      <c r="O5" s="4"/>
    </row>
    <row r="6" spans="2:15" x14ac:dyDescent="0.2">
      <c r="B6" s="31"/>
      <c r="C6" s="24" t="s">
        <v>16</v>
      </c>
      <c r="D6" s="24" t="s">
        <v>13</v>
      </c>
      <c r="E6" s="25"/>
      <c r="F6" s="23"/>
      <c r="G6" s="23"/>
      <c r="H6" s="23"/>
      <c r="I6" s="23"/>
      <c r="J6" s="23"/>
      <c r="K6" s="23"/>
      <c r="L6" s="23"/>
      <c r="M6" s="23"/>
      <c r="N6" s="23"/>
      <c r="O6" s="4"/>
    </row>
    <row r="7" spans="2:15" x14ac:dyDescent="0.2">
      <c r="B7" s="31"/>
      <c r="C7" s="24" t="s">
        <v>17</v>
      </c>
      <c r="D7" s="24" t="s">
        <v>13</v>
      </c>
      <c r="E7" s="25"/>
      <c r="F7" s="23"/>
      <c r="G7" s="23"/>
      <c r="H7" s="23"/>
      <c r="I7" s="23"/>
      <c r="J7" s="23"/>
      <c r="K7" s="23"/>
      <c r="L7" s="23"/>
      <c r="M7" s="23"/>
      <c r="N7" s="23"/>
      <c r="O7" s="4"/>
    </row>
    <row r="8" spans="2:15" x14ac:dyDescent="0.2">
      <c r="B8" s="31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4"/>
    </row>
    <row r="9" spans="2:15" x14ac:dyDescent="0.2">
      <c r="B9" s="31"/>
      <c r="C9" s="67" t="s">
        <v>33</v>
      </c>
      <c r="D9" s="67"/>
      <c r="E9" s="67"/>
      <c r="F9" s="67"/>
      <c r="G9" s="67"/>
      <c r="H9" s="67"/>
      <c r="I9" s="67"/>
      <c r="J9" s="67"/>
      <c r="K9" s="67"/>
      <c r="L9" s="67"/>
      <c r="M9" s="67"/>
      <c r="N9" s="67"/>
      <c r="O9" s="4"/>
    </row>
    <row r="10" spans="2:15" ht="12" thickBot="1" x14ac:dyDescent="0.25">
      <c r="B10" s="31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4"/>
    </row>
    <row r="11" spans="2:15" x14ac:dyDescent="0.2">
      <c r="B11" s="31"/>
      <c r="C11" s="69" t="s">
        <v>0</v>
      </c>
      <c r="D11" s="71"/>
      <c r="E11" s="6" t="s">
        <v>8</v>
      </c>
      <c r="F11" s="6" t="s">
        <v>1</v>
      </c>
      <c r="G11" s="6" t="s">
        <v>3</v>
      </c>
      <c r="H11" s="6" t="s">
        <v>3</v>
      </c>
      <c r="I11" s="73" t="s">
        <v>46</v>
      </c>
      <c r="J11" s="73" t="s">
        <v>6</v>
      </c>
      <c r="K11" s="73" t="s">
        <v>45</v>
      </c>
      <c r="L11" s="6" t="s">
        <v>7</v>
      </c>
      <c r="M11" s="38" t="s">
        <v>3</v>
      </c>
      <c r="N11" s="7" t="s">
        <v>10</v>
      </c>
      <c r="O11" s="4"/>
    </row>
    <row r="12" spans="2:15" x14ac:dyDescent="0.2">
      <c r="B12" s="31"/>
      <c r="C12" s="70"/>
      <c r="D12" s="72"/>
      <c r="E12" s="8" t="s">
        <v>9</v>
      </c>
      <c r="F12" s="8" t="s">
        <v>2</v>
      </c>
      <c r="G12" s="8" t="s">
        <v>2</v>
      </c>
      <c r="H12" s="8" t="s">
        <v>4</v>
      </c>
      <c r="I12" s="74"/>
      <c r="J12" s="74"/>
      <c r="K12" s="74"/>
      <c r="L12" s="8" t="s">
        <v>5</v>
      </c>
      <c r="M12" s="39" t="s">
        <v>34</v>
      </c>
      <c r="N12" s="9"/>
      <c r="O12" s="4"/>
    </row>
    <row r="13" spans="2:15" x14ac:dyDescent="0.2">
      <c r="B13" s="31"/>
      <c r="C13" s="10">
        <v>1</v>
      </c>
      <c r="D13" s="11"/>
      <c r="E13" s="12"/>
      <c r="F13" s="12"/>
      <c r="G13" s="12"/>
      <c r="H13" s="12"/>
      <c r="I13" s="12"/>
      <c r="J13" s="12"/>
      <c r="K13" s="12"/>
      <c r="L13" s="12"/>
      <c r="M13" s="40"/>
      <c r="N13" s="13"/>
      <c r="O13" s="4"/>
    </row>
    <row r="14" spans="2:15" x14ac:dyDescent="0.2">
      <c r="B14" s="31"/>
      <c r="C14" s="10">
        <v>2</v>
      </c>
      <c r="D14" s="11"/>
      <c r="E14" s="12"/>
      <c r="F14" s="12"/>
      <c r="G14" s="12"/>
      <c r="H14" s="12"/>
      <c r="I14" s="12"/>
      <c r="J14" s="12"/>
      <c r="K14" s="12"/>
      <c r="L14" s="12"/>
      <c r="M14" s="40"/>
      <c r="N14" s="13"/>
      <c r="O14" s="4"/>
    </row>
    <row r="15" spans="2:15" x14ac:dyDescent="0.2">
      <c r="B15" s="31"/>
      <c r="C15" s="10">
        <v>3</v>
      </c>
      <c r="D15" s="11"/>
      <c r="E15" s="12"/>
      <c r="F15" s="12"/>
      <c r="G15" s="12"/>
      <c r="H15" s="12"/>
      <c r="I15" s="12"/>
      <c r="J15" s="12"/>
      <c r="K15" s="12"/>
      <c r="L15" s="12"/>
      <c r="M15" s="40"/>
      <c r="N15" s="13"/>
      <c r="O15" s="4"/>
    </row>
    <row r="16" spans="2:15" x14ac:dyDescent="0.2">
      <c r="B16" s="31"/>
      <c r="C16" s="10">
        <v>4</v>
      </c>
      <c r="D16" s="11"/>
      <c r="E16" s="12"/>
      <c r="F16" s="12"/>
      <c r="G16" s="12"/>
      <c r="H16" s="12"/>
      <c r="I16" s="12"/>
      <c r="J16" s="12"/>
      <c r="K16" s="12"/>
      <c r="L16" s="12"/>
      <c r="M16" s="40"/>
      <c r="N16" s="13"/>
      <c r="O16" s="4"/>
    </row>
    <row r="17" spans="2:15" x14ac:dyDescent="0.2">
      <c r="B17" s="31"/>
      <c r="C17" s="10">
        <v>5</v>
      </c>
      <c r="D17" s="11"/>
      <c r="E17" s="12"/>
      <c r="F17" s="12"/>
      <c r="G17" s="12"/>
      <c r="H17" s="12"/>
      <c r="I17" s="12"/>
      <c r="J17" s="12"/>
      <c r="K17" s="12"/>
      <c r="L17" s="12"/>
      <c r="M17" s="40"/>
      <c r="N17" s="13"/>
      <c r="O17" s="4"/>
    </row>
    <row r="18" spans="2:15" x14ac:dyDescent="0.2">
      <c r="B18" s="31"/>
      <c r="C18" s="10">
        <v>6</v>
      </c>
      <c r="D18" s="11"/>
      <c r="E18" s="12"/>
      <c r="F18" s="12"/>
      <c r="G18" s="12"/>
      <c r="H18" s="12"/>
      <c r="I18" s="12"/>
      <c r="J18" s="12"/>
      <c r="K18" s="12"/>
      <c r="L18" s="12"/>
      <c r="M18" s="40"/>
      <c r="N18" s="13"/>
      <c r="O18" s="4"/>
    </row>
    <row r="19" spans="2:15" x14ac:dyDescent="0.2">
      <c r="B19" s="31"/>
      <c r="C19" s="10">
        <v>7</v>
      </c>
      <c r="D19" s="11"/>
      <c r="E19" s="12"/>
      <c r="F19" s="12"/>
      <c r="G19" s="12"/>
      <c r="H19" s="12"/>
      <c r="I19" s="12"/>
      <c r="J19" s="12"/>
      <c r="K19" s="12"/>
      <c r="L19" s="12"/>
      <c r="M19" s="40"/>
      <c r="N19" s="13"/>
      <c r="O19" s="4"/>
    </row>
    <row r="20" spans="2:15" x14ac:dyDescent="0.2">
      <c r="B20" s="31"/>
      <c r="C20" s="10">
        <v>8</v>
      </c>
      <c r="D20" s="11"/>
      <c r="E20" s="12"/>
      <c r="F20" s="12"/>
      <c r="G20" s="12"/>
      <c r="H20" s="12"/>
      <c r="I20" s="12"/>
      <c r="J20" s="12"/>
      <c r="K20" s="12"/>
      <c r="L20" s="12"/>
      <c r="M20" s="40"/>
      <c r="N20" s="13"/>
      <c r="O20" s="4"/>
    </row>
    <row r="21" spans="2:15" x14ac:dyDescent="0.2">
      <c r="B21" s="31"/>
      <c r="C21" s="10" t="s">
        <v>20</v>
      </c>
      <c r="D21" s="11"/>
      <c r="E21" s="12"/>
      <c r="F21" s="12"/>
      <c r="G21" s="12"/>
      <c r="H21" s="12"/>
      <c r="I21" s="12"/>
      <c r="J21" s="12"/>
      <c r="K21" s="12"/>
      <c r="L21" s="12"/>
      <c r="M21" s="40"/>
      <c r="N21" s="13"/>
      <c r="O21" s="4"/>
    </row>
    <row r="22" spans="2:15" ht="12" thickBot="1" x14ac:dyDescent="0.25">
      <c r="B22" s="31"/>
      <c r="C22" s="14"/>
      <c r="D22" s="15"/>
      <c r="E22" s="16"/>
      <c r="F22" s="16"/>
      <c r="G22" s="16"/>
      <c r="H22" s="16"/>
      <c r="I22" s="16"/>
      <c r="J22" s="16"/>
      <c r="K22" s="16"/>
      <c r="L22" s="16"/>
      <c r="M22" s="41"/>
      <c r="N22" s="17"/>
      <c r="O22" s="4"/>
    </row>
    <row r="23" spans="2:15" s="21" customFormat="1" ht="14.85" customHeight="1" thickBot="1" x14ac:dyDescent="0.3">
      <c r="B23" s="32"/>
      <c r="C23" s="18" t="s">
        <v>7</v>
      </c>
      <c r="D23" s="19"/>
      <c r="E23" s="20"/>
      <c r="F23" s="20"/>
      <c r="G23" s="20"/>
      <c r="H23" s="20"/>
      <c r="I23" s="20"/>
      <c r="J23" s="20"/>
      <c r="K23" s="20"/>
      <c r="L23" s="20"/>
      <c r="M23" s="42"/>
      <c r="N23" s="22"/>
      <c r="O23" s="33"/>
    </row>
    <row r="24" spans="2:15" x14ac:dyDescent="0.2">
      <c r="B24" s="31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4"/>
    </row>
    <row r="25" spans="2:15" x14ac:dyDescent="0.2">
      <c r="B25" s="31"/>
      <c r="C25" s="68" t="s">
        <v>32</v>
      </c>
      <c r="D25" s="68"/>
      <c r="E25" s="68"/>
      <c r="F25" s="68"/>
      <c r="G25" s="68"/>
      <c r="H25" s="68"/>
      <c r="I25" s="68"/>
      <c r="J25" s="68"/>
      <c r="K25" s="68"/>
      <c r="L25" s="68"/>
      <c r="M25" s="68"/>
      <c r="N25" s="68"/>
      <c r="O25" s="4"/>
    </row>
    <row r="26" spans="2:15" ht="12" thickBot="1" x14ac:dyDescent="0.25">
      <c r="B26" s="31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4"/>
    </row>
    <row r="27" spans="2:15" s="2" customFormat="1" x14ac:dyDescent="0.2">
      <c r="B27" s="34"/>
      <c r="C27" s="69" t="s">
        <v>0</v>
      </c>
      <c r="D27" s="71"/>
      <c r="E27" s="6" t="s">
        <v>8</v>
      </c>
      <c r="F27" s="6" t="s">
        <v>1</v>
      </c>
      <c r="G27" s="6" t="s">
        <v>11</v>
      </c>
      <c r="H27" s="73" t="s">
        <v>46</v>
      </c>
      <c r="I27" s="73" t="s">
        <v>6</v>
      </c>
      <c r="J27" s="73" t="s">
        <v>45</v>
      </c>
      <c r="K27" s="6" t="s">
        <v>7</v>
      </c>
      <c r="L27" s="80" t="s">
        <v>10</v>
      </c>
      <c r="M27" s="81"/>
      <c r="N27" s="82"/>
      <c r="O27" s="3"/>
    </row>
    <row r="28" spans="2:15" s="2" customFormat="1" x14ac:dyDescent="0.2">
      <c r="B28" s="34"/>
      <c r="C28" s="70"/>
      <c r="D28" s="72"/>
      <c r="E28" s="8" t="s">
        <v>9</v>
      </c>
      <c r="F28" s="8" t="s">
        <v>11</v>
      </c>
      <c r="G28" s="8" t="s">
        <v>2</v>
      </c>
      <c r="H28" s="74"/>
      <c r="I28" s="74"/>
      <c r="J28" s="74"/>
      <c r="K28" s="8" t="s">
        <v>5</v>
      </c>
      <c r="L28" s="83"/>
      <c r="M28" s="84"/>
      <c r="N28" s="85"/>
      <c r="O28" s="3"/>
    </row>
    <row r="29" spans="2:15" x14ac:dyDescent="0.2">
      <c r="B29" s="31"/>
      <c r="C29" s="10">
        <v>1</v>
      </c>
      <c r="D29" s="11"/>
      <c r="E29" s="12"/>
      <c r="F29" s="12"/>
      <c r="G29" s="12"/>
      <c r="H29" s="12"/>
      <c r="I29" s="12"/>
      <c r="J29" s="12"/>
      <c r="K29" s="44"/>
      <c r="L29" s="63"/>
      <c r="M29" s="79"/>
      <c r="N29" s="64"/>
      <c r="O29" s="4"/>
    </row>
    <row r="30" spans="2:15" x14ac:dyDescent="0.2">
      <c r="B30" s="31"/>
      <c r="C30" s="10">
        <v>2</v>
      </c>
      <c r="D30" s="11"/>
      <c r="E30" s="12"/>
      <c r="F30" s="12"/>
      <c r="G30" s="12"/>
      <c r="H30" s="12"/>
      <c r="I30" s="12"/>
      <c r="J30" s="12"/>
      <c r="K30" s="44"/>
      <c r="L30" s="63"/>
      <c r="M30" s="79"/>
      <c r="N30" s="64"/>
      <c r="O30" s="4"/>
    </row>
    <row r="31" spans="2:15" x14ac:dyDescent="0.2">
      <c r="B31" s="31"/>
      <c r="C31" s="10">
        <v>3</v>
      </c>
      <c r="D31" s="11"/>
      <c r="E31" s="12"/>
      <c r="F31" s="12"/>
      <c r="G31" s="12"/>
      <c r="H31" s="12"/>
      <c r="I31" s="12"/>
      <c r="J31" s="12"/>
      <c r="K31" s="44"/>
      <c r="L31" s="63"/>
      <c r="M31" s="79"/>
      <c r="N31" s="64"/>
      <c r="O31" s="4"/>
    </row>
    <row r="32" spans="2:15" x14ac:dyDescent="0.2">
      <c r="B32" s="31"/>
      <c r="C32" s="10">
        <v>4</v>
      </c>
      <c r="D32" s="11"/>
      <c r="E32" s="12"/>
      <c r="F32" s="12"/>
      <c r="G32" s="12"/>
      <c r="H32" s="12"/>
      <c r="I32" s="12"/>
      <c r="J32" s="12"/>
      <c r="K32" s="44"/>
      <c r="L32" s="63"/>
      <c r="M32" s="79"/>
      <c r="N32" s="64"/>
      <c r="O32" s="4"/>
    </row>
    <row r="33" spans="2:15" x14ac:dyDescent="0.2">
      <c r="B33" s="31"/>
      <c r="C33" s="10">
        <v>5</v>
      </c>
      <c r="D33" s="11"/>
      <c r="E33" s="12"/>
      <c r="F33" s="12"/>
      <c r="G33" s="12"/>
      <c r="H33" s="12"/>
      <c r="I33" s="12"/>
      <c r="J33" s="12"/>
      <c r="K33" s="44"/>
      <c r="L33" s="63"/>
      <c r="M33" s="79"/>
      <c r="N33" s="64"/>
      <c r="O33" s="4"/>
    </row>
    <row r="34" spans="2:15" x14ac:dyDescent="0.2">
      <c r="B34" s="31"/>
      <c r="C34" s="10">
        <v>6</v>
      </c>
      <c r="D34" s="11"/>
      <c r="E34" s="12"/>
      <c r="F34" s="12"/>
      <c r="G34" s="12"/>
      <c r="H34" s="12"/>
      <c r="I34" s="12"/>
      <c r="J34" s="12"/>
      <c r="K34" s="44"/>
      <c r="L34" s="63"/>
      <c r="M34" s="79"/>
      <c r="N34" s="64"/>
      <c r="O34" s="4"/>
    </row>
    <row r="35" spans="2:15" x14ac:dyDescent="0.2">
      <c r="B35" s="31"/>
      <c r="C35" s="10">
        <v>7</v>
      </c>
      <c r="D35" s="11"/>
      <c r="E35" s="12"/>
      <c r="F35" s="12"/>
      <c r="G35" s="12"/>
      <c r="H35" s="12"/>
      <c r="I35" s="12"/>
      <c r="J35" s="12"/>
      <c r="K35" s="44"/>
      <c r="L35" s="63"/>
      <c r="M35" s="79"/>
      <c r="N35" s="64"/>
      <c r="O35" s="4"/>
    </row>
    <row r="36" spans="2:15" x14ac:dyDescent="0.2">
      <c r="B36" s="31"/>
      <c r="C36" s="10">
        <v>8</v>
      </c>
      <c r="D36" s="11"/>
      <c r="E36" s="12"/>
      <c r="F36" s="12"/>
      <c r="G36" s="12"/>
      <c r="H36" s="12"/>
      <c r="I36" s="12"/>
      <c r="J36" s="12"/>
      <c r="K36" s="44"/>
      <c r="L36" s="63"/>
      <c r="M36" s="79"/>
      <c r="N36" s="64"/>
      <c r="O36" s="4"/>
    </row>
    <row r="37" spans="2:15" x14ac:dyDescent="0.2">
      <c r="B37" s="31"/>
      <c r="C37" s="10" t="s">
        <v>20</v>
      </c>
      <c r="D37" s="11"/>
      <c r="E37" s="12"/>
      <c r="F37" s="12"/>
      <c r="G37" s="12"/>
      <c r="H37" s="12"/>
      <c r="I37" s="12"/>
      <c r="J37" s="12"/>
      <c r="K37" s="44"/>
      <c r="L37" s="63"/>
      <c r="M37" s="79"/>
      <c r="N37" s="64"/>
      <c r="O37" s="4"/>
    </row>
    <row r="38" spans="2:15" ht="12" thickBot="1" x14ac:dyDescent="0.25">
      <c r="B38" s="31"/>
      <c r="C38" s="14"/>
      <c r="D38" s="15"/>
      <c r="E38" s="16"/>
      <c r="F38" s="16"/>
      <c r="G38" s="16"/>
      <c r="H38" s="16"/>
      <c r="I38" s="16"/>
      <c r="J38" s="16"/>
      <c r="K38" s="45"/>
      <c r="L38" s="63"/>
      <c r="M38" s="79"/>
      <c r="N38" s="64"/>
      <c r="O38" s="4"/>
    </row>
    <row r="39" spans="2:15" s="21" customFormat="1" ht="14.25" customHeight="1" thickBot="1" x14ac:dyDescent="0.3">
      <c r="B39" s="32"/>
      <c r="C39" s="18" t="s">
        <v>7</v>
      </c>
      <c r="D39" s="19"/>
      <c r="E39" s="20"/>
      <c r="F39" s="20"/>
      <c r="G39" s="20"/>
      <c r="H39" s="20"/>
      <c r="I39" s="20"/>
      <c r="J39" s="20"/>
      <c r="K39" s="43"/>
      <c r="L39" s="65"/>
      <c r="M39" s="78"/>
      <c r="N39" s="66"/>
      <c r="O39" s="33"/>
    </row>
    <row r="40" spans="2:15" ht="12" customHeight="1" x14ac:dyDescent="0.2">
      <c r="B40" s="31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4"/>
    </row>
    <row r="41" spans="2:15" x14ac:dyDescent="0.2">
      <c r="B41" s="31"/>
      <c r="C41" s="26" t="s">
        <v>26</v>
      </c>
      <c r="D41" s="23" t="s">
        <v>13</v>
      </c>
      <c r="E41" s="26" t="s">
        <v>24</v>
      </c>
      <c r="F41" s="23"/>
      <c r="G41" s="23"/>
      <c r="H41" s="23"/>
      <c r="I41" s="23"/>
      <c r="J41" s="23"/>
      <c r="K41" s="23"/>
      <c r="L41" s="23"/>
      <c r="M41" s="23"/>
      <c r="N41" s="23"/>
      <c r="O41" s="4"/>
    </row>
    <row r="42" spans="2:15" x14ac:dyDescent="0.2">
      <c r="B42" s="31"/>
      <c r="C42" s="23"/>
      <c r="D42" s="23"/>
      <c r="E42" s="26" t="s">
        <v>25</v>
      </c>
      <c r="F42" s="23"/>
      <c r="G42" s="23"/>
      <c r="H42" s="23"/>
      <c r="I42" s="23"/>
      <c r="J42" s="23"/>
      <c r="K42" s="23"/>
      <c r="L42" s="23"/>
      <c r="M42" s="23"/>
      <c r="N42" s="23"/>
      <c r="O42" s="4"/>
    </row>
    <row r="43" spans="2:15" ht="12" customHeight="1" x14ac:dyDescent="0.2">
      <c r="B43" s="31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4"/>
    </row>
    <row r="44" spans="2:15" x14ac:dyDescent="0.2">
      <c r="B44" s="31"/>
      <c r="C44" s="24" t="s">
        <v>22</v>
      </c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4"/>
    </row>
    <row r="45" spans="2:15" x14ac:dyDescent="0.2">
      <c r="B45" s="31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4"/>
    </row>
    <row r="46" spans="2:15" x14ac:dyDescent="0.2">
      <c r="B46" s="31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4"/>
    </row>
    <row r="47" spans="2:15" x14ac:dyDescent="0.2">
      <c r="B47" s="31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4"/>
    </row>
    <row r="48" spans="2:15" x14ac:dyDescent="0.2">
      <c r="B48" s="31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4"/>
    </row>
    <row r="49" spans="2:15" x14ac:dyDescent="0.2">
      <c r="B49" s="31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4"/>
    </row>
    <row r="50" spans="2:15" x14ac:dyDescent="0.2">
      <c r="B50" s="31"/>
      <c r="C50" s="37"/>
      <c r="D50" s="37"/>
      <c r="E50" s="37"/>
      <c r="F50" s="23"/>
      <c r="G50" s="23"/>
      <c r="H50" s="23"/>
      <c r="I50" s="23"/>
      <c r="J50" s="23"/>
      <c r="K50" s="23"/>
      <c r="L50" s="23"/>
      <c r="M50" s="23"/>
      <c r="N50" s="23"/>
      <c r="O50" s="4"/>
    </row>
    <row r="51" spans="2:15" x14ac:dyDescent="0.2">
      <c r="B51" s="31"/>
      <c r="C51" s="24" t="s">
        <v>12</v>
      </c>
      <c r="D51" s="24" t="s">
        <v>13</v>
      </c>
      <c r="E51" s="24"/>
      <c r="F51" s="23"/>
      <c r="G51" s="24" t="s">
        <v>30</v>
      </c>
      <c r="H51" s="24"/>
      <c r="I51" s="24"/>
      <c r="J51" s="23"/>
      <c r="K51" s="23"/>
      <c r="L51" s="23"/>
      <c r="M51" s="23"/>
      <c r="N51" s="23"/>
      <c r="O51" s="4"/>
    </row>
    <row r="52" spans="2:15" x14ac:dyDescent="0.2">
      <c r="B52" s="31"/>
      <c r="C52" s="24" t="s">
        <v>23</v>
      </c>
      <c r="D52" s="24" t="s">
        <v>13</v>
      </c>
      <c r="E52" s="24"/>
      <c r="F52" s="23"/>
      <c r="G52" s="24" t="s">
        <v>31</v>
      </c>
      <c r="H52" s="24"/>
      <c r="I52" s="24"/>
      <c r="J52" s="23"/>
      <c r="K52" s="23"/>
      <c r="L52" s="23"/>
      <c r="M52" s="23"/>
      <c r="N52" s="23"/>
      <c r="O52" s="4"/>
    </row>
    <row r="53" spans="2:15" x14ac:dyDescent="0.2">
      <c r="B53" s="31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4"/>
    </row>
    <row r="54" spans="2:15" x14ac:dyDescent="0.2">
      <c r="B54" s="31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4"/>
    </row>
    <row r="55" spans="2:15" x14ac:dyDescent="0.2">
      <c r="B55" s="31"/>
      <c r="C55" s="27" t="s">
        <v>10</v>
      </c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4"/>
    </row>
    <row r="56" spans="2:15" x14ac:dyDescent="0.2">
      <c r="B56" s="31"/>
      <c r="C56" s="26" t="s">
        <v>27</v>
      </c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4"/>
    </row>
    <row r="57" spans="2:15" x14ac:dyDescent="0.2">
      <c r="B57" s="31"/>
      <c r="C57" s="26" t="s">
        <v>28</v>
      </c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4"/>
    </row>
    <row r="58" spans="2:15" x14ac:dyDescent="0.2">
      <c r="B58" s="31"/>
      <c r="C58" s="26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4"/>
    </row>
    <row r="59" spans="2:15" ht="12" thickBot="1" x14ac:dyDescent="0.25">
      <c r="B59" s="35"/>
      <c r="C59" s="36"/>
      <c r="D59" s="36"/>
      <c r="E59" s="36"/>
      <c r="F59" s="36"/>
      <c r="G59" s="36"/>
      <c r="H59" s="36"/>
      <c r="I59" s="36"/>
      <c r="J59" s="36"/>
      <c r="K59" s="36"/>
      <c r="L59" s="36"/>
      <c r="M59" s="36"/>
      <c r="N59" s="36"/>
      <c r="O59" s="5"/>
    </row>
  </sheetData>
  <mergeCells count="24">
    <mergeCell ref="L30:N30"/>
    <mergeCell ref="L31:N31"/>
    <mergeCell ref="L37:N37"/>
    <mergeCell ref="C27:C28"/>
    <mergeCell ref="D27:D28"/>
    <mergeCell ref="I27:I28"/>
    <mergeCell ref="L27:N28"/>
    <mergeCell ref="L29:N29"/>
    <mergeCell ref="J27:J28"/>
    <mergeCell ref="H27:H28"/>
    <mergeCell ref="C9:N9"/>
    <mergeCell ref="C11:C12"/>
    <mergeCell ref="D11:D12"/>
    <mergeCell ref="J11:J12"/>
    <mergeCell ref="C25:N25"/>
    <mergeCell ref="I11:I12"/>
    <mergeCell ref="K11:K12"/>
    <mergeCell ref="L39:N39"/>
    <mergeCell ref="L32:N32"/>
    <mergeCell ref="L33:N33"/>
    <mergeCell ref="L35:N35"/>
    <mergeCell ref="L36:N36"/>
    <mergeCell ref="L34:N34"/>
    <mergeCell ref="L38:N38"/>
  </mergeCells>
  <pageMargins left="0.7" right="0.7" top="0.75" bottom="0.75" header="0.3" footer="0.3"/>
  <pageSetup orientation="portrait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9"/>
  <sheetViews>
    <sheetView workbookViewId="0">
      <selection activeCell="I8" sqref="I8"/>
    </sheetView>
  </sheetViews>
  <sheetFormatPr defaultRowHeight="15" x14ac:dyDescent="0.25"/>
  <cols>
    <col min="2" max="2" width="1.85546875" bestFit="1" customWidth="1"/>
  </cols>
  <sheetData>
    <row r="3" spans="2:3" x14ac:dyDescent="0.25">
      <c r="B3" t="s">
        <v>35</v>
      </c>
    </row>
    <row r="4" spans="2:3" x14ac:dyDescent="0.25">
      <c r="C4" t="s">
        <v>36</v>
      </c>
    </row>
    <row r="5" spans="2:3" x14ac:dyDescent="0.25">
      <c r="C5" t="s">
        <v>37</v>
      </c>
    </row>
    <row r="6" spans="2:3" x14ac:dyDescent="0.25">
      <c r="C6" t="s">
        <v>38</v>
      </c>
    </row>
    <row r="7" spans="2:3" x14ac:dyDescent="0.25">
      <c r="C7" t="s">
        <v>39</v>
      </c>
    </row>
    <row r="8" spans="2:3" x14ac:dyDescent="0.25">
      <c r="C8" t="s">
        <v>40</v>
      </c>
    </row>
    <row r="9" spans="2:3" x14ac:dyDescent="0.25">
      <c r="C9" t="s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SOA Vendor</vt:lpstr>
      <vt:lpstr>SOA Internal Dept</vt:lpstr>
      <vt:lpstr>Intensi SOA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PCI</cp:lastModifiedBy>
  <cp:lastPrinted>2022-01-09T13:41:09Z</cp:lastPrinted>
  <dcterms:created xsi:type="dcterms:W3CDTF">2022-01-09T12:51:23Z</dcterms:created>
  <dcterms:modified xsi:type="dcterms:W3CDTF">2022-03-11T09:03:20Z</dcterms:modified>
</cp:coreProperties>
</file>