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Tanda Terima\"/>
    </mc:Choice>
  </mc:AlternateContent>
  <bookViews>
    <workbookView xWindow="0" yWindow="0" windowWidth="21840" windowHeight="9735" firstSheet="6" activeTab="12"/>
  </bookViews>
  <sheets>
    <sheet name="master" sheetId="1" r:id="rId1"/>
    <sheet name="22.01.22" sheetId="15" r:id="rId2"/>
    <sheet name="25.01.22" sheetId="16" r:id="rId3"/>
    <sheet name="08.02.22" sheetId="17" r:id="rId4"/>
    <sheet name="09.02.22" sheetId="18" r:id="rId5"/>
    <sheet name="16.02.22" sheetId="19" r:id="rId6"/>
    <sheet name="22.02.22" sheetId="20" r:id="rId7"/>
    <sheet name="04.03.22" sheetId="21" r:id="rId8"/>
    <sheet name="11.03.22" sheetId="22" r:id="rId9"/>
    <sheet name="22.03.22" sheetId="23" r:id="rId10"/>
    <sheet name="12.04.22" sheetId="24" r:id="rId11"/>
    <sheet name="12.04.22 Rev" sheetId="25" r:id="rId12"/>
    <sheet name="27.04.22" sheetId="26" r:id="rId13"/>
  </sheets>
  <definedNames>
    <definedName name="_xlnm.Print_Area" localSheetId="7">'04.03.22'!$A$2:$K$42</definedName>
    <definedName name="_xlnm.Print_Area" localSheetId="3">'08.02.22'!$A$2:$K$42</definedName>
    <definedName name="_xlnm.Print_Area" localSheetId="4">'09.02.22'!$A$2:$K$42</definedName>
    <definedName name="_xlnm.Print_Area" localSheetId="8">'11.03.22'!$A$1:$K$88</definedName>
    <definedName name="_xlnm.Print_Area" localSheetId="10">'12.04.22'!$A$1:$K$45</definedName>
    <definedName name="_xlnm.Print_Area" localSheetId="11">'12.04.22 Rev'!$A$1:$K$45</definedName>
    <definedName name="_xlnm.Print_Area" localSheetId="5">'16.02.22'!$A$2:$K$42</definedName>
    <definedName name="_xlnm.Print_Area" localSheetId="1">'22.01.22'!$A$2:$K$42</definedName>
    <definedName name="_xlnm.Print_Area" localSheetId="6">'22.02.22'!$A$2:$K$42</definedName>
    <definedName name="_xlnm.Print_Area" localSheetId="9">'22.03.22'!$A$1:$K$45</definedName>
    <definedName name="_xlnm.Print_Area" localSheetId="2">'25.01.22'!$A$2:$K$42</definedName>
    <definedName name="_xlnm.Print_Area" localSheetId="0">master!$B$2:$N$44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26" l="1"/>
  <c r="D75" i="26"/>
  <c r="J31" i="26"/>
  <c r="D31" i="26"/>
  <c r="J31" i="24" l="1"/>
  <c r="J31" i="25"/>
  <c r="D31" i="25"/>
  <c r="D31" i="24"/>
  <c r="D31" i="23" l="1"/>
  <c r="J31" i="23"/>
  <c r="D76" i="22" l="1"/>
  <c r="J31" i="22"/>
  <c r="D31" i="22"/>
  <c r="J31" i="21" l="1"/>
  <c r="D31" i="21"/>
  <c r="J31" i="20" l="1"/>
  <c r="D31" i="20"/>
  <c r="J31" i="19" l="1"/>
  <c r="D31" i="19"/>
  <c r="J31" i="18" l="1"/>
  <c r="D31" i="18"/>
  <c r="J31" i="17" l="1"/>
  <c r="D31" i="17"/>
  <c r="J31" i="16" l="1"/>
  <c r="D31" i="16"/>
  <c r="D31" i="15" l="1"/>
  <c r="C21" i="1" l="1"/>
</calcChain>
</file>

<file path=xl/sharedStrings.xml><?xml version="1.0" encoding="utf-8"?>
<sst xmlns="http://schemas.openxmlformats.org/spreadsheetml/2006/main" count="901" uniqueCount="114">
  <si>
    <t>TANDA TERIMA</t>
  </si>
  <si>
    <t>NO</t>
  </si>
  <si>
    <t>KETERANGAN</t>
  </si>
  <si>
    <t>PT. PERISAI CAKRAWALA INDONESIA</t>
  </si>
  <si>
    <t>Harapan Indah - Bekasi 17214</t>
  </si>
  <si>
    <t>Jawa Barat - Indonesia</t>
  </si>
  <si>
    <t>Telp/Fax : +6221 - 8944 5283</t>
  </si>
  <si>
    <t xml:space="preserve">Tanggal     </t>
  </si>
  <si>
    <t xml:space="preserve">Penerima </t>
  </si>
  <si>
    <t xml:space="preserve">*Jika sdh di terima harap dokumen ini ditandatangan dan distampel perusahaan, </t>
  </si>
  <si>
    <t xml:space="preserve">   Pengirim</t>
  </si>
  <si>
    <t xml:space="preserve">Mohon ditandatangani dan di kembalikan kepada kam iapabila surat ini sudah di terima </t>
  </si>
  <si>
    <t>dengan baik.</t>
  </si>
  <si>
    <t xml:space="preserve">                                             )</t>
  </si>
  <si>
    <t xml:space="preserve">Mohon ditandatangani dan di kembalikan kepada kami apabila surat ini sudah di terima </t>
  </si>
  <si>
    <t>JUMLAH</t>
  </si>
  <si>
    <t xml:space="preserve"> </t>
  </si>
  <si>
    <t>PT. Perisai Cakrawala Indonesia                                                         (</t>
  </si>
  <si>
    <t xml:space="preserve">           Penerima</t>
  </si>
  <si>
    <t>: PT. Menara Warna Indonesia</t>
  </si>
  <si>
    <t>Ruko Asera Blok 1S-20, No. 26</t>
  </si>
  <si>
    <t>Email : sales@pciexpress.id</t>
  </si>
  <si>
    <t xml:space="preserve">  lalu dikirim ke kantor pusat melalui email.</t>
  </si>
  <si>
    <t xml:space="preserve">: </t>
  </si>
  <si>
    <t>: 22 Januari  2022</t>
  </si>
  <si>
    <t xml:space="preserve">: PT. Sicepat Express Indonesia </t>
  </si>
  <si>
    <t>UP</t>
  </si>
  <si>
    <t>: Ibu. Maida _ MACT _ Handling</t>
  </si>
  <si>
    <t>Dokumen Tagihan Pengiriman Barang Invoice No :</t>
  </si>
  <si>
    <t xml:space="preserve">a. Invoice No. 036/PCI/K1/I/22 Tujuan Manokwari </t>
  </si>
  <si>
    <t xml:space="preserve">    Periode OKTOBER 2021</t>
  </si>
  <si>
    <t xml:space="preserve">b. Invoice No. 037/PCI/K1/I/22 Tujuan Marauke </t>
  </si>
  <si>
    <t xml:space="preserve">c. Invoice No. 041/PCI/K1/I/22 Tujuan Batam </t>
  </si>
  <si>
    <t xml:space="preserve">d. Invoice No. 051/PCI/K1/I/22 Tujuan Gorontalo </t>
  </si>
  <si>
    <t xml:space="preserve">    Periode November 2021</t>
  </si>
  <si>
    <t xml:space="preserve">    Periode 01 - 31 Desember 2021</t>
  </si>
  <si>
    <t>Pengirim</t>
  </si>
  <si>
    <t>(DEDE KOMALASARI)</t>
  </si>
  <si>
    <t>( MAIDA )</t>
  </si>
  <si>
    <t>TOTAL</t>
  </si>
  <si>
    <t>: 25 Januari  2022</t>
  </si>
  <si>
    <t>a. Invoice No.  055/PCI/K1/I/22 Tujuan Pontianak</t>
  </si>
  <si>
    <t>b. Invoice No.056/PCI/K1/I/22 Tujuan Tanjung</t>
  </si>
  <si>
    <t xml:space="preserve">    Pandan Periode 01-31 Desember 2021</t>
  </si>
  <si>
    <t xml:space="preserve">    Periode 16- 31 Desember 2021</t>
  </si>
  <si>
    <t>: 08 Februari 2022</t>
  </si>
  <si>
    <t>a. Invoice No.  090/PCI/K1/II/22 Tujuan Batam</t>
  </si>
  <si>
    <t xml:space="preserve">    Periode 01 - 20 Januari 2022</t>
  </si>
  <si>
    <t>Revisi Invoice No. 067/PCI/K1/II/22 Tujuan Ambon</t>
  </si>
  <si>
    <t>Periode Desember 2022</t>
  </si>
  <si>
    <t>Dokumen Revisi Invoive No :</t>
  </si>
  <si>
    <t>a. Invoice No.  071/PCI/K1/II/22 Tujuan Jayapura</t>
  </si>
  <si>
    <t xml:space="preserve">     Desember 2021</t>
  </si>
  <si>
    <t>b. Invoice No. 070/PCI/K1/II/22 Tujuan Gorontalo</t>
  </si>
  <si>
    <t>: 09 Februari 2022</t>
  </si>
  <si>
    <t>: 16 Februari 2022</t>
  </si>
  <si>
    <t>a. Invoice No.  113/PCI/K1/II/22 Tujuan Jakarta -</t>
  </si>
  <si>
    <t xml:space="preserve">     Tarakan Periode Desember 2021</t>
  </si>
  <si>
    <t>b. Invoice No. 114/PCI/K1/II/22 Tujuan Surabaya -</t>
  </si>
  <si>
    <t>c. Invoice No. 115/PCI/K2/II/22 Tujuan Ternate</t>
  </si>
  <si>
    <t xml:space="preserve">     Periode Desember 2021</t>
  </si>
  <si>
    <t>c. Invoice No. 116/PCI/K2/II/22 Tujuan Pontianak</t>
  </si>
  <si>
    <t xml:space="preserve">     Periode 01 - 14 Januari 2022</t>
  </si>
  <si>
    <t>: 22 Februari 2022</t>
  </si>
  <si>
    <t>a. Invoice No.  126/PCI/K1/II/22 Tujuan Pontianak</t>
  </si>
  <si>
    <t xml:space="preserve">     Periode 15 - 31 Januari 2022</t>
  </si>
  <si>
    <t>a. Invoice No.  136/PCI/K1/III/22 Tujuan Batam</t>
  </si>
  <si>
    <t xml:space="preserve">     Periode 21 - 31 Januari 2022</t>
  </si>
  <si>
    <t>: 04 Maret 2022</t>
  </si>
  <si>
    <t>a. Invoice No.  150/PCI/K1/III/22 Tujuan Ternate</t>
  </si>
  <si>
    <t xml:space="preserve">     Periode Januari 2022</t>
  </si>
  <si>
    <t>b. Invoice No.  151/PCI/K1/III/22 Tujuan Timika</t>
  </si>
  <si>
    <t>c. Invoice No.  152/PCI/K1/III/22 Tujuan TJ. Pinang</t>
  </si>
  <si>
    <t>d. Invoice No.  153/PCI/K1/III/22 Tujuan Jayapura</t>
  </si>
  <si>
    <t>e. Invoice No.  154/PCI/K1/III/22 Tujuan Palu</t>
  </si>
  <si>
    <t>f. Invoice No.  155/PCI/K1/III/22 Tujuan Manokwari</t>
  </si>
  <si>
    <t>g. Invoice No.  156/PCI/K1/III/22 Tujuan Ambon</t>
  </si>
  <si>
    <t>h. Invoice No.  157/PCI/K1/III/22 Tujuan Gorontalo</t>
  </si>
  <si>
    <t>i. Invoice No.  181/PCI/K1/III/22 Tujuan Merauke</t>
  </si>
  <si>
    <t>: 11 Maret 2022</t>
  </si>
  <si>
    <t>j. Invoice No.  182/PCI/K1/III/22 Tujuan Tarakan</t>
  </si>
  <si>
    <t>k. Invoice No.  183/PCI/K1/III/22 Tujuan Tj. Pandan</t>
  </si>
  <si>
    <t>a. Invoice No.  187/PCI/K1/III/22 Tujuan Batam</t>
  </si>
  <si>
    <t xml:space="preserve">     Periode Februari 2022</t>
  </si>
  <si>
    <t>b. Invoice No.  189/PCI/K1/III/22 Tujuan Monokwari</t>
  </si>
  <si>
    <t>c. Invoice No.  190/PCI/K1/III/22 Tujuan TJ. Pandan</t>
  </si>
  <si>
    <t>d. Invoice No.  191/PCI/K1/III/22 Tujuan Pinang</t>
  </si>
  <si>
    <t>: 22 Maret 2022</t>
  </si>
  <si>
    <t>: 12 April 2022</t>
  </si>
  <si>
    <t>a. Invoice No.   212/PCI/K1/IV/22 Tujuan Pontianak</t>
  </si>
  <si>
    <t>b. Invoice No.  213/PCI/K1/IV/22 Tujuan Pontianak</t>
  </si>
  <si>
    <t xml:space="preserve">     Periode 01-23 Maret 2022</t>
  </si>
  <si>
    <t>c. Invoice No.  214/PCI/K1/IV/22 Tujuan Batam</t>
  </si>
  <si>
    <t xml:space="preserve">     Periode 01 - 19 Maret 2022</t>
  </si>
  <si>
    <t xml:space="preserve"> Revisi Dokumen Tagihan Pengiriman Barang Tujuan </t>
  </si>
  <si>
    <t xml:space="preserve"> Ambon Periode Februari 2022 Invoive No :</t>
  </si>
  <si>
    <t xml:space="preserve"> Invoice Ambon - Saumalaki Peiode 12 Des 2021 </t>
  </si>
  <si>
    <t xml:space="preserve"> Invoice No. 202/PCI/K1/III/22</t>
  </si>
  <si>
    <t xml:space="preserve"> Invoice Ambon - Saumalaki Peiode 28 Des 2021 </t>
  </si>
  <si>
    <t xml:space="preserve"> Invoice No. 203/PCI/K1/III/22</t>
  </si>
  <si>
    <t xml:space="preserve"> 204/PCI/K1/III/22 dan Faktur Pajak</t>
  </si>
  <si>
    <t>d. Invoice No.   215/PCI/K1/IV/22 Tujuan Pontianak</t>
  </si>
  <si>
    <t>: 27 April 2022</t>
  </si>
  <si>
    <t xml:space="preserve"> Pontianak Periode 01-28 Februari 2022.</t>
  </si>
  <si>
    <t>Invoice BATAM Periode 20-31 Maret 2022</t>
  </si>
  <si>
    <t>Inoice No : 258/PCI/K1/IV/22</t>
  </si>
  <si>
    <t>Invoice PONTIANAK Periode 24 - 31 Maret 2022</t>
  </si>
  <si>
    <t>Invoice No : 259/PCI/K1/IV/22</t>
  </si>
  <si>
    <t>Invoice Jakarta - Tarakan Februari 2022</t>
  </si>
  <si>
    <t>Invoice No : 260/PCI/k1/IV/22</t>
  </si>
  <si>
    <t>Invoice Surabaya - Tarakan Februari 2022</t>
  </si>
  <si>
    <t>Invoice No : 261/PCI/k1/IV/22</t>
  </si>
  <si>
    <t>Invoice Trucking Februari - Maret 2022</t>
  </si>
  <si>
    <t>Invoice No : 262/PCI/k1/IV/22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</si>
</sst>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164" formatCode="_(* #,##0.00_);_(* \(#,##0.00\);_(* &quot;-&quot;??_);_(@_)"/>
    <numFmt numFmtId="165" formatCode="_-[$Rp-421]* #,##0_-;\-[$Rp-421]* #,##0_-;_-[$Rp-421]* &quot;-&quot;_-;_-@_-"/>
    <numFmt numFmtId="166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9" xfId="0" applyBorder="1"/>
    <xf numFmtId="0" fontId="3" fillId="0" borderId="0" xfId="0" applyFont="1" applyBorder="1"/>
    <xf numFmtId="0" fontId="5" fillId="0" borderId="0" xfId="0" applyFont="1" applyBorder="1"/>
    <xf numFmtId="0" fontId="0" fillId="0" borderId="0" xfId="0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0" xfId="2" applyFont="1" applyBorder="1"/>
    <xf numFmtId="0" fontId="7" fillId="0" borderId="0" xfId="0" applyFont="1" applyBorder="1"/>
    <xf numFmtId="0" fontId="7" fillId="0" borderId="9" xfId="0" applyFont="1" applyBorder="1"/>
    <xf numFmtId="0" fontId="7" fillId="0" borderId="0" xfId="0" applyFont="1"/>
    <xf numFmtId="0" fontId="7" fillId="0" borderId="8" xfId="0" applyFont="1" applyBorder="1"/>
    <xf numFmtId="0" fontId="0" fillId="0" borderId="8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5" fontId="7" fillId="0" borderId="3" xfId="0" quotePrefix="1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2" fontId="7" fillId="0" borderId="1" xfId="1" applyNumberFormat="1" applyFont="1" applyBorder="1" applyAlignment="1">
      <alignment horizontal="center" vertical="center"/>
    </xf>
    <xf numFmtId="42" fontId="9" fillId="0" borderId="12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3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0" borderId="16" xfId="0" applyFont="1" applyBorder="1"/>
    <xf numFmtId="0" fontId="7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7" fillId="0" borderId="17" xfId="0" applyFont="1" applyBorder="1"/>
    <xf numFmtId="0" fontId="0" fillId="0" borderId="16" xfId="0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42" fontId="7" fillId="0" borderId="0" xfId="1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42" fontId="9" fillId="0" borderId="0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1981200</xdr:colOff>
      <xdr:row>2</xdr:row>
      <xdr:rowOff>76200</xdr:rowOff>
    </xdr:from>
    <xdr:to>
      <xdr:col>5</xdr:col>
      <xdr:colOff>1171575</xdr:colOff>
      <xdr:row>8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61950"/>
          <a:ext cx="2343150" cy="1257300"/>
        </a:xfrm>
        <a:prstGeom prst="rect">
          <a:avLst/>
        </a:prstGeom>
      </xdr:spPr>
    </xdr:pic>
    <xdr:clientData/>
  </xdr:twoCellAnchor>
  <xdr:oneCellAnchor>
    <xdr:from>
      <xdr:col>11</xdr:col>
      <xdr:colOff>1933575</xdr:colOff>
      <xdr:row>2</xdr:row>
      <xdr:rowOff>85724</xdr:rowOff>
    </xdr:from>
    <xdr:ext cx="2381250" cy="124777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371474"/>
          <a:ext cx="2381250" cy="12477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4</xdr:col>
      <xdr:colOff>62196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2961" y="328892"/>
          <a:ext cx="2334185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8765" y="317687"/>
          <a:ext cx="2381250" cy="1247775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34</xdr:row>
      <xdr:rowOff>134471</xdr:rowOff>
    </xdr:from>
    <xdr:to>
      <xdr:col>8</xdr:col>
      <xdr:colOff>1288676</xdr:colOff>
      <xdr:row>42</xdr:row>
      <xdr:rowOff>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7402046"/>
          <a:ext cx="2022101" cy="1276086"/>
        </a:xfrm>
        <a:prstGeom prst="rect">
          <a:avLst/>
        </a:prstGeom>
      </xdr:spPr>
    </xdr:pic>
    <xdr:clientData/>
  </xdr:twoCellAnchor>
  <xdr:twoCellAnchor editAs="oneCell">
    <xdr:from>
      <xdr:col>0</xdr:col>
      <xdr:colOff>67236</xdr:colOff>
      <xdr:row>34</xdr:row>
      <xdr:rowOff>123265</xdr:rowOff>
    </xdr:from>
    <xdr:to>
      <xdr:col>2</xdr:col>
      <xdr:colOff>1367119</xdr:colOff>
      <xdr:row>41</xdr:row>
      <xdr:rowOff>68092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7390840"/>
          <a:ext cx="2014258" cy="12783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4</xdr:col>
      <xdr:colOff>62196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2961" y="328892"/>
          <a:ext cx="2334185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8765" y="317687"/>
          <a:ext cx="2381250" cy="124777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4</xdr:col>
      <xdr:colOff>62196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2961" y="328892"/>
          <a:ext cx="2334185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8765" y="317687"/>
          <a:ext cx="2381250" cy="124777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4</xdr:col>
      <xdr:colOff>62196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2961" y="328892"/>
          <a:ext cx="2334185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8765" y="317687"/>
          <a:ext cx="2381250" cy="1247775"/>
        </a:xfrm>
        <a:prstGeom prst="rect">
          <a:avLst/>
        </a:prstGeom>
      </xdr:spPr>
    </xdr:pic>
    <xdr:clientData/>
  </xdr:oneCellAnchor>
  <xdr:oneCellAnchor>
    <xdr:from>
      <xdr:col>2</xdr:col>
      <xdr:colOff>2328586</xdr:colOff>
      <xdr:row>46</xdr:row>
      <xdr:rowOff>33617</xdr:rowOff>
    </xdr:from>
    <xdr:ext cx="2339228" cy="126570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5762" y="336176"/>
          <a:ext cx="2339228" cy="1265704"/>
        </a:xfrm>
        <a:prstGeom prst="rect">
          <a:avLst/>
        </a:prstGeom>
      </xdr:spPr>
    </xdr:pic>
    <xdr:clientData/>
  </xdr:oneCellAnchor>
  <xdr:oneCellAnchor>
    <xdr:from>
      <xdr:col>8</xdr:col>
      <xdr:colOff>2336990</xdr:colOff>
      <xdr:row>46</xdr:row>
      <xdr:rowOff>22412</xdr:rowOff>
    </xdr:from>
    <xdr:ext cx="2381250" cy="124777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049" y="324971"/>
          <a:ext cx="2381250" cy="12477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1439" y="336176"/>
          <a:ext cx="2339228" cy="1265704"/>
        </a:xfrm>
        <a:prstGeom prst="rect">
          <a:avLst/>
        </a:prstGeom>
      </xdr:spPr>
    </xdr:pic>
    <xdr:clientData/>
  </xdr:twoCellAnchor>
  <xdr:oneCellAnchor>
    <xdr:from>
      <xdr:col>8</xdr:col>
      <xdr:colOff>2236137</xdr:colOff>
      <xdr:row>2</xdr:row>
      <xdr:rowOff>11206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4137" y="302559"/>
          <a:ext cx="2381250" cy="12477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2236137</xdr:colOff>
      <xdr:row>2</xdr:row>
      <xdr:rowOff>11206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7462" y="306481"/>
          <a:ext cx="2381250" cy="12477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2236137</xdr:colOff>
      <xdr:row>2</xdr:row>
      <xdr:rowOff>11206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7462" y="306481"/>
          <a:ext cx="2381250" cy="12477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2236137</xdr:colOff>
      <xdr:row>2</xdr:row>
      <xdr:rowOff>11206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7462" y="306481"/>
          <a:ext cx="2381250" cy="12477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8961" y="324971"/>
          <a:ext cx="2381250" cy="12477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315" y="317687"/>
          <a:ext cx="2381250" cy="12477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315" y="317687"/>
          <a:ext cx="2381250" cy="12477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4</xdr:col>
      <xdr:colOff>62196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1439" y="336176"/>
          <a:ext cx="2339228" cy="1265704"/>
        </a:xfrm>
        <a:prstGeom prst="rect">
          <a:avLst/>
        </a:prstGeom>
      </xdr:spPr>
    </xdr:pic>
    <xdr:clientData/>
  </xdr:twoCellAnchor>
  <xdr:oneCellAnchor>
    <xdr:from>
      <xdr:col>8</xdr:col>
      <xdr:colOff>2336990</xdr:colOff>
      <xdr:row>2</xdr:row>
      <xdr:rowOff>22412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315" y="317687"/>
          <a:ext cx="2381250" cy="1247775"/>
        </a:xfrm>
        <a:prstGeom prst="rect">
          <a:avLst/>
        </a:prstGeom>
      </xdr:spPr>
    </xdr:pic>
    <xdr:clientData/>
  </xdr:oneCellAnchor>
  <xdr:oneCellAnchor>
    <xdr:from>
      <xdr:col>2</xdr:col>
      <xdr:colOff>2328586</xdr:colOff>
      <xdr:row>47</xdr:row>
      <xdr:rowOff>33617</xdr:rowOff>
    </xdr:from>
    <xdr:ext cx="2339228" cy="126570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1439" y="336176"/>
          <a:ext cx="2339228" cy="1265704"/>
        </a:xfrm>
        <a:prstGeom prst="rect">
          <a:avLst/>
        </a:prstGeom>
      </xdr:spPr>
    </xdr:pic>
    <xdr:clientData/>
  </xdr:oneCellAnchor>
  <xdr:twoCellAnchor editAs="oneCell">
    <xdr:from>
      <xdr:col>0</xdr:col>
      <xdr:colOff>33617</xdr:colOff>
      <xdr:row>79</xdr:row>
      <xdr:rowOff>158913</xdr:rowOff>
    </xdr:from>
    <xdr:to>
      <xdr:col>2</xdr:col>
      <xdr:colOff>1333500</xdr:colOff>
      <xdr:row>87</xdr:row>
      <xdr:rowOff>25299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" y="16284178"/>
          <a:ext cx="2017059" cy="12783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134471</xdr:rowOff>
    </xdr:from>
    <xdr:to>
      <xdr:col>8</xdr:col>
      <xdr:colOff>1288676</xdr:colOff>
      <xdr:row>42</xdr:row>
      <xdr:rowOff>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1882" y="7395883"/>
          <a:ext cx="2017059" cy="1278327"/>
        </a:xfrm>
        <a:prstGeom prst="rect">
          <a:avLst/>
        </a:prstGeom>
      </xdr:spPr>
    </xdr:pic>
    <xdr:clientData/>
  </xdr:twoCellAnchor>
  <xdr:twoCellAnchor editAs="oneCell">
    <xdr:from>
      <xdr:col>0</xdr:col>
      <xdr:colOff>67236</xdr:colOff>
      <xdr:row>34</xdr:row>
      <xdr:rowOff>123265</xdr:rowOff>
    </xdr:from>
    <xdr:to>
      <xdr:col>2</xdr:col>
      <xdr:colOff>1367119</xdr:colOff>
      <xdr:row>41</xdr:row>
      <xdr:rowOff>68092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7384677"/>
          <a:ext cx="2017059" cy="127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keu.pciexpress@gmail.com" TargetMode="External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6" Type="http://schemas.openxmlformats.org/officeDocument/2006/relationships/drawing" Target="../drawings/drawing13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keu.pciexpre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keu.pciexpress@gmail.com" TargetMode="External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showGridLines="0" zoomScale="85" zoomScaleNormal="85" workbookViewId="0">
      <selection activeCell="H10" sqref="H10"/>
    </sheetView>
  </sheetViews>
  <sheetFormatPr defaultRowHeight="15" x14ac:dyDescent="0.25"/>
  <cols>
    <col min="2" max="2" width="3.140625" customWidth="1"/>
    <col min="3" max="3" width="6.85546875" customWidth="1"/>
    <col min="4" max="4" width="5" customWidth="1"/>
    <col min="5" max="5" width="47.140625" customWidth="1"/>
    <col min="6" max="6" width="21.140625" customWidth="1"/>
    <col min="7" max="7" width="3.7109375" customWidth="1"/>
    <col min="8" max="8" width="2" customWidth="1"/>
    <col min="9" max="9" width="3.42578125" customWidth="1"/>
    <col min="10" max="10" width="6.85546875" customWidth="1"/>
    <col min="11" max="11" width="5" customWidth="1"/>
    <col min="12" max="12" width="47.140625" customWidth="1"/>
    <col min="13" max="13" width="21.28515625" customWidth="1"/>
    <col min="14" max="14" width="3.42578125" customWidth="1"/>
    <col min="15" max="15" width="1.85546875" customWidth="1"/>
  </cols>
  <sheetData>
    <row r="2" spans="2:14" ht="7.5" customHeight="1" x14ac:dyDescent="0.25">
      <c r="B2" s="3"/>
      <c r="C2" s="4"/>
      <c r="D2" s="4"/>
      <c r="E2" s="4"/>
      <c r="F2" s="4"/>
      <c r="G2" s="5"/>
      <c r="I2" s="3"/>
      <c r="J2" s="4"/>
      <c r="K2" s="4"/>
      <c r="L2" s="4"/>
      <c r="M2" s="4"/>
      <c r="N2" s="5"/>
    </row>
    <row r="3" spans="2:14" ht="15.75" x14ac:dyDescent="0.25">
      <c r="B3" s="6"/>
      <c r="C3" s="7" t="s">
        <v>3</v>
      </c>
      <c r="D3" s="2"/>
      <c r="E3" s="2"/>
      <c r="F3" s="2"/>
      <c r="G3" s="8"/>
      <c r="I3" s="6"/>
      <c r="J3" s="7" t="s">
        <v>3</v>
      </c>
      <c r="K3" s="2"/>
      <c r="L3" s="2"/>
      <c r="M3" s="2"/>
      <c r="N3" s="8"/>
    </row>
    <row r="4" spans="2:14" ht="15.75" x14ac:dyDescent="0.25">
      <c r="B4" s="6"/>
      <c r="C4" s="9" t="s">
        <v>20</v>
      </c>
      <c r="D4" s="2"/>
      <c r="E4" s="2"/>
      <c r="F4" s="2"/>
      <c r="G4" s="8"/>
      <c r="I4" s="6"/>
      <c r="J4" s="9" t="s">
        <v>20</v>
      </c>
      <c r="K4" s="2"/>
      <c r="L4" s="2"/>
      <c r="M4" s="2"/>
      <c r="N4" s="8"/>
    </row>
    <row r="5" spans="2:14" ht="15.75" x14ac:dyDescent="0.25">
      <c r="B5" s="6"/>
      <c r="C5" s="9" t="s">
        <v>4</v>
      </c>
      <c r="D5" s="2"/>
      <c r="E5" s="2"/>
      <c r="F5" s="2"/>
      <c r="G5" s="8"/>
      <c r="I5" s="6"/>
      <c r="J5" s="9" t="s">
        <v>4</v>
      </c>
      <c r="K5" s="2"/>
      <c r="L5" s="2"/>
      <c r="M5" s="2"/>
      <c r="N5" s="8"/>
    </row>
    <row r="6" spans="2:14" ht="15.75" x14ac:dyDescent="0.25">
      <c r="B6" s="6"/>
      <c r="C6" s="9" t="s">
        <v>5</v>
      </c>
      <c r="D6" s="2"/>
      <c r="E6" s="2"/>
      <c r="F6" s="2"/>
      <c r="G6" s="8"/>
      <c r="I6" s="6"/>
      <c r="J6" s="9" t="s">
        <v>5</v>
      </c>
      <c r="K6" s="2"/>
      <c r="L6" s="2"/>
      <c r="M6" s="2"/>
      <c r="N6" s="8"/>
    </row>
    <row r="7" spans="2:14" ht="15.75" x14ac:dyDescent="0.25">
      <c r="B7" s="6"/>
      <c r="C7" s="9" t="s">
        <v>6</v>
      </c>
      <c r="D7" s="2"/>
      <c r="E7" s="2"/>
      <c r="F7" s="2"/>
      <c r="G7" s="8"/>
      <c r="I7" s="6"/>
      <c r="J7" s="9" t="s">
        <v>6</v>
      </c>
      <c r="K7" s="2"/>
      <c r="L7" s="2"/>
      <c r="M7" s="2"/>
      <c r="N7" s="8"/>
    </row>
    <row r="8" spans="2:14" x14ac:dyDescent="0.25">
      <c r="B8" s="6"/>
      <c r="C8" s="15" t="s">
        <v>21</v>
      </c>
      <c r="D8" s="2"/>
      <c r="E8" s="2"/>
      <c r="F8" s="2"/>
      <c r="G8" s="8"/>
      <c r="I8" s="6"/>
      <c r="J8" s="15" t="s">
        <v>21</v>
      </c>
      <c r="K8" s="2"/>
      <c r="L8" s="2"/>
      <c r="M8" s="2"/>
      <c r="N8" s="8"/>
    </row>
    <row r="9" spans="2:14" x14ac:dyDescent="0.25">
      <c r="B9" s="6"/>
      <c r="C9" s="1"/>
      <c r="D9" s="1"/>
      <c r="E9" s="1"/>
      <c r="F9" s="1"/>
      <c r="G9" s="8"/>
      <c r="I9" s="6"/>
      <c r="J9" s="1"/>
      <c r="K9" s="1"/>
      <c r="L9" s="1"/>
      <c r="M9" s="1"/>
      <c r="N9" s="8"/>
    </row>
    <row r="10" spans="2:14" ht="9.75" customHeight="1" x14ac:dyDescent="0.25">
      <c r="B10" s="6"/>
      <c r="C10" s="2"/>
      <c r="D10" s="2"/>
      <c r="E10" s="2"/>
      <c r="F10" s="2"/>
      <c r="G10" s="8"/>
      <c r="I10" s="6"/>
      <c r="J10" s="2"/>
      <c r="K10" s="2"/>
      <c r="L10" s="2"/>
      <c r="M10" s="2"/>
      <c r="N10" s="8"/>
    </row>
    <row r="11" spans="2:14" ht="15.75" x14ac:dyDescent="0.25">
      <c r="B11" s="6"/>
      <c r="C11" s="16" t="s">
        <v>7</v>
      </c>
      <c r="D11" s="16"/>
      <c r="E11" s="16" t="s">
        <v>23</v>
      </c>
      <c r="F11" s="2"/>
      <c r="G11" s="8"/>
      <c r="I11" s="6"/>
      <c r="J11" s="16" t="s">
        <v>7</v>
      </c>
      <c r="K11" s="16"/>
      <c r="L11" s="16" t="s">
        <v>23</v>
      </c>
      <c r="M11" s="2"/>
      <c r="N11" s="8"/>
    </row>
    <row r="12" spans="2:14" ht="15.75" x14ac:dyDescent="0.25">
      <c r="B12" s="6"/>
      <c r="C12" s="16" t="s">
        <v>8</v>
      </c>
      <c r="D12" s="16"/>
      <c r="E12" s="16" t="s">
        <v>19</v>
      </c>
      <c r="F12" s="2"/>
      <c r="G12" s="8"/>
      <c r="I12" s="6"/>
      <c r="J12" s="16" t="s">
        <v>8</v>
      </c>
      <c r="K12" s="16"/>
      <c r="L12" s="16" t="s">
        <v>19</v>
      </c>
      <c r="M12" s="2"/>
      <c r="N12" s="8"/>
    </row>
    <row r="13" spans="2:14" ht="27" customHeight="1" x14ac:dyDescent="0.25">
      <c r="B13" s="6"/>
      <c r="C13" s="2"/>
      <c r="D13" s="2"/>
      <c r="E13" s="2"/>
      <c r="F13" s="2"/>
      <c r="G13" s="8"/>
      <c r="I13" s="6"/>
      <c r="J13" s="2"/>
      <c r="K13" s="2"/>
      <c r="L13" s="2"/>
      <c r="M13" s="2"/>
      <c r="N13" s="8"/>
    </row>
    <row r="14" spans="2:14" ht="28.5" x14ac:dyDescent="0.45">
      <c r="B14" s="6"/>
      <c r="C14" s="74" t="s">
        <v>0</v>
      </c>
      <c r="D14" s="74"/>
      <c r="E14" s="74"/>
      <c r="F14" s="74"/>
      <c r="G14" s="8"/>
      <c r="I14" s="6"/>
      <c r="J14" s="74" t="s">
        <v>0</v>
      </c>
      <c r="K14" s="74"/>
      <c r="L14" s="74"/>
      <c r="M14" s="74"/>
      <c r="N14" s="8"/>
    </row>
    <row r="15" spans="2:14" ht="24.75" customHeight="1" x14ac:dyDescent="0.25">
      <c r="B15" s="6"/>
      <c r="C15" s="2"/>
      <c r="D15" s="2"/>
      <c r="E15" s="2"/>
      <c r="F15" s="2"/>
      <c r="G15" s="8"/>
      <c r="I15" s="6"/>
      <c r="J15" s="2"/>
      <c r="K15" s="2"/>
      <c r="L15" s="2"/>
      <c r="M15" s="2"/>
      <c r="N15" s="8"/>
    </row>
    <row r="16" spans="2:14" ht="15.75" x14ac:dyDescent="0.25">
      <c r="B16" s="6"/>
      <c r="C16" s="16" t="s">
        <v>11</v>
      </c>
      <c r="D16" s="16"/>
      <c r="E16" s="16"/>
      <c r="F16" s="16"/>
      <c r="G16" s="17"/>
      <c r="H16" s="18"/>
      <c r="I16" s="19"/>
      <c r="J16" s="16" t="s">
        <v>14</v>
      </c>
      <c r="K16" s="16"/>
      <c r="L16" s="16"/>
      <c r="M16" s="16"/>
      <c r="N16" s="8"/>
    </row>
    <row r="17" spans="2:14" ht="15.75" x14ac:dyDescent="0.25">
      <c r="B17" s="6"/>
      <c r="C17" s="16" t="s">
        <v>12</v>
      </c>
      <c r="D17" s="16"/>
      <c r="E17" s="16"/>
      <c r="F17" s="16"/>
      <c r="G17" s="17"/>
      <c r="H17" s="18"/>
      <c r="I17" s="19"/>
      <c r="J17" s="16" t="s">
        <v>12</v>
      </c>
      <c r="K17" s="16"/>
      <c r="L17" s="16"/>
      <c r="M17" s="16"/>
      <c r="N17" s="8"/>
    </row>
    <row r="18" spans="2:14" ht="15.75" x14ac:dyDescent="0.25">
      <c r="B18" s="6"/>
      <c r="C18" s="16"/>
      <c r="D18" s="16"/>
      <c r="E18" s="16"/>
      <c r="F18" s="16"/>
      <c r="G18" s="17"/>
      <c r="H18" s="18"/>
      <c r="I18" s="19"/>
      <c r="J18" s="16"/>
      <c r="K18" s="16"/>
      <c r="L18" s="16"/>
      <c r="M18" s="16"/>
      <c r="N18" s="8"/>
    </row>
    <row r="19" spans="2:14" s="26" customFormat="1" ht="18.75" customHeight="1" x14ac:dyDescent="0.25">
      <c r="B19" s="20"/>
      <c r="C19" s="21" t="s">
        <v>1</v>
      </c>
      <c r="D19" s="72" t="s">
        <v>2</v>
      </c>
      <c r="E19" s="73"/>
      <c r="F19" s="21" t="s">
        <v>15</v>
      </c>
      <c r="G19" s="22"/>
      <c r="H19" s="23"/>
      <c r="I19" s="24"/>
      <c r="J19" s="21" t="s">
        <v>1</v>
      </c>
      <c r="K19" s="72" t="s">
        <v>2</v>
      </c>
      <c r="L19" s="73"/>
      <c r="M19" s="21" t="s">
        <v>15</v>
      </c>
      <c r="N19" s="25"/>
    </row>
    <row r="20" spans="2:14" s="26" customFormat="1" ht="18.75" customHeight="1" x14ac:dyDescent="0.25">
      <c r="B20" s="20"/>
      <c r="C20" s="21">
        <v>1</v>
      </c>
      <c r="D20" s="27"/>
      <c r="E20" s="28"/>
      <c r="F20" s="29"/>
      <c r="G20" s="22"/>
      <c r="H20" s="23"/>
      <c r="I20" s="24"/>
      <c r="J20" s="21"/>
      <c r="K20" s="27"/>
      <c r="L20" s="28"/>
      <c r="M20" s="29"/>
      <c r="N20" s="25"/>
    </row>
    <row r="21" spans="2:14" s="26" customFormat="1" ht="18.75" customHeight="1" x14ac:dyDescent="0.25">
      <c r="B21" s="20"/>
      <c r="C21" s="21">
        <f>C20+1</f>
        <v>2</v>
      </c>
      <c r="D21" s="27"/>
      <c r="E21" s="28"/>
      <c r="F21" s="29"/>
      <c r="G21" s="22"/>
      <c r="H21" s="23"/>
      <c r="I21" s="24"/>
      <c r="J21" s="21"/>
      <c r="K21" s="27"/>
      <c r="L21" s="28"/>
      <c r="M21" s="29"/>
      <c r="N21" s="25"/>
    </row>
    <row r="22" spans="2:14" s="26" customFormat="1" ht="18.75" customHeight="1" x14ac:dyDescent="0.25">
      <c r="B22" s="20"/>
      <c r="C22" s="21"/>
      <c r="D22" s="27"/>
      <c r="E22" s="28"/>
      <c r="F22" s="29"/>
      <c r="G22" s="22"/>
      <c r="H22" s="23"/>
      <c r="I22" s="24"/>
      <c r="J22" s="21"/>
      <c r="K22" s="27"/>
      <c r="L22" s="28"/>
      <c r="M22" s="29"/>
      <c r="N22" s="25"/>
    </row>
    <row r="23" spans="2:14" s="26" customFormat="1" ht="18.75" customHeight="1" x14ac:dyDescent="0.25">
      <c r="B23" s="20"/>
      <c r="C23" s="21"/>
      <c r="D23" s="27"/>
      <c r="E23" s="28"/>
      <c r="F23" s="29"/>
      <c r="G23" s="22"/>
      <c r="H23" s="23"/>
      <c r="I23" s="24"/>
      <c r="J23" s="21"/>
      <c r="K23" s="27"/>
      <c r="L23" s="28"/>
      <c r="M23" s="29"/>
      <c r="N23" s="25"/>
    </row>
    <row r="24" spans="2:14" s="26" customFormat="1" ht="18.75" customHeight="1" x14ac:dyDescent="0.25">
      <c r="B24" s="20"/>
      <c r="C24" s="21"/>
      <c r="D24" s="27"/>
      <c r="E24" s="28"/>
      <c r="F24" s="29"/>
      <c r="G24" s="22"/>
      <c r="H24" s="23"/>
      <c r="I24" s="24"/>
      <c r="J24" s="21"/>
      <c r="K24" s="27"/>
      <c r="L24" s="28"/>
      <c r="M24" s="29"/>
      <c r="N24" s="25"/>
    </row>
    <row r="25" spans="2:14" s="26" customFormat="1" ht="18.75" customHeight="1" x14ac:dyDescent="0.25">
      <c r="B25" s="20"/>
      <c r="C25" s="21"/>
      <c r="D25" s="27"/>
      <c r="E25" s="28"/>
      <c r="F25" s="29"/>
      <c r="G25" s="22"/>
      <c r="H25" s="23"/>
      <c r="I25" s="24"/>
      <c r="J25" s="21"/>
      <c r="K25" s="27"/>
      <c r="L25" s="28"/>
      <c r="M25" s="29"/>
      <c r="N25" s="25"/>
    </row>
    <row r="26" spans="2:14" s="26" customFormat="1" ht="18.75" customHeight="1" x14ac:dyDescent="0.25">
      <c r="B26" s="20"/>
      <c r="C26" s="21"/>
      <c r="D26" s="27"/>
      <c r="E26" s="28"/>
      <c r="F26" s="29"/>
      <c r="G26" s="22"/>
      <c r="H26" s="23"/>
      <c r="I26" s="24"/>
      <c r="J26" s="21"/>
      <c r="K26" s="27"/>
      <c r="L26" s="28"/>
      <c r="M26" s="29"/>
      <c r="N26" s="25"/>
    </row>
    <row r="27" spans="2:14" s="26" customFormat="1" ht="18.75" customHeight="1" x14ac:dyDescent="0.25">
      <c r="B27" s="20"/>
      <c r="C27" s="30"/>
      <c r="D27" s="27"/>
      <c r="E27" s="28"/>
      <c r="F27" s="30"/>
      <c r="G27" s="22"/>
      <c r="H27" s="23"/>
      <c r="I27" s="24"/>
      <c r="J27" s="30"/>
      <c r="K27" s="27"/>
      <c r="L27" s="28"/>
      <c r="M27" s="30"/>
      <c r="N27" s="25"/>
    </row>
    <row r="28" spans="2:14" s="26" customFormat="1" ht="18.75" customHeight="1" x14ac:dyDescent="0.25">
      <c r="B28" s="20"/>
      <c r="C28" s="30"/>
      <c r="D28" s="27"/>
      <c r="E28" s="28"/>
      <c r="F28" s="30"/>
      <c r="G28" s="22"/>
      <c r="H28" s="23"/>
      <c r="I28" s="24"/>
      <c r="J28" s="30"/>
      <c r="K28" s="27"/>
      <c r="L28" s="28"/>
      <c r="M28" s="30"/>
      <c r="N28" s="25"/>
    </row>
    <row r="29" spans="2:14" s="26" customFormat="1" ht="18.75" customHeight="1" x14ac:dyDescent="0.25">
      <c r="B29" s="20"/>
      <c r="C29" s="30"/>
      <c r="D29" s="27"/>
      <c r="E29" s="28"/>
      <c r="F29" s="30"/>
      <c r="G29" s="22"/>
      <c r="H29" s="23"/>
      <c r="I29" s="24"/>
      <c r="J29" s="30"/>
      <c r="K29" s="27"/>
      <c r="L29" s="28"/>
      <c r="M29" s="30"/>
      <c r="N29" s="25"/>
    </row>
    <row r="30" spans="2:14" s="26" customFormat="1" ht="18.75" customHeight="1" x14ac:dyDescent="0.25">
      <c r="B30" s="20"/>
      <c r="C30" s="30"/>
      <c r="D30" s="27"/>
      <c r="E30" s="28"/>
      <c r="F30" s="30"/>
      <c r="G30" s="22"/>
      <c r="H30" s="23"/>
      <c r="I30" s="24"/>
      <c r="J30" s="30"/>
      <c r="K30" s="27"/>
      <c r="L30" s="28"/>
      <c r="M30" s="30"/>
      <c r="N30" s="25"/>
    </row>
    <row r="31" spans="2:14" s="26" customFormat="1" ht="18.75" customHeight="1" x14ac:dyDescent="0.25">
      <c r="B31" s="20"/>
      <c r="C31" s="30"/>
      <c r="D31" s="27"/>
      <c r="E31" s="28"/>
      <c r="F31" s="30"/>
      <c r="G31" s="22"/>
      <c r="H31" s="23"/>
      <c r="I31" s="24"/>
      <c r="J31" s="30"/>
      <c r="K31" s="27"/>
      <c r="L31" s="28"/>
      <c r="M31" s="30"/>
      <c r="N31" s="25"/>
    </row>
    <row r="32" spans="2:14" s="26" customFormat="1" ht="18.75" customHeight="1" x14ac:dyDescent="0.25">
      <c r="B32" s="20"/>
      <c r="C32" s="30"/>
      <c r="D32" s="27"/>
      <c r="E32" s="28"/>
      <c r="F32" s="30"/>
      <c r="G32" s="22"/>
      <c r="H32" s="23"/>
      <c r="I32" s="24"/>
      <c r="J32" s="30"/>
      <c r="K32" s="27"/>
      <c r="L32" s="28"/>
      <c r="M32" s="30"/>
      <c r="N32" s="25"/>
    </row>
    <row r="33" spans="2:14" ht="7.5" customHeight="1" x14ac:dyDescent="0.25">
      <c r="B33" s="6"/>
      <c r="C33" s="2"/>
      <c r="D33" s="2"/>
      <c r="E33" s="2"/>
      <c r="F33" s="2"/>
      <c r="G33" s="8"/>
      <c r="I33" s="6"/>
      <c r="J33" s="2"/>
      <c r="K33" s="2"/>
      <c r="L33" s="2"/>
      <c r="M33" s="2"/>
      <c r="N33" s="8"/>
    </row>
    <row r="34" spans="2:14" x14ac:dyDescent="0.25">
      <c r="B34" s="6"/>
      <c r="C34" s="10" t="s">
        <v>9</v>
      </c>
      <c r="D34" s="10"/>
      <c r="E34" s="2"/>
      <c r="F34" s="2"/>
      <c r="G34" s="8"/>
      <c r="I34" s="6"/>
      <c r="J34" s="10" t="s">
        <v>9</v>
      </c>
      <c r="K34" s="10"/>
      <c r="L34" s="2"/>
      <c r="M34" s="2"/>
      <c r="N34" s="8"/>
    </row>
    <row r="35" spans="2:14" x14ac:dyDescent="0.25">
      <c r="B35" s="6"/>
      <c r="C35" s="10" t="s">
        <v>22</v>
      </c>
      <c r="D35" s="10"/>
      <c r="E35" s="2"/>
      <c r="F35" s="2"/>
      <c r="G35" s="8"/>
      <c r="I35" s="6"/>
      <c r="J35" s="10" t="s">
        <v>22</v>
      </c>
      <c r="K35" s="10"/>
      <c r="L35" s="2"/>
      <c r="M35" s="2"/>
      <c r="N35" s="8"/>
    </row>
    <row r="36" spans="2:14" x14ac:dyDescent="0.25">
      <c r="B36" s="6"/>
      <c r="C36" s="2"/>
      <c r="D36" s="2"/>
      <c r="E36" s="2"/>
      <c r="F36" s="2"/>
      <c r="G36" s="8"/>
      <c r="I36" s="6"/>
      <c r="J36" s="2"/>
      <c r="K36" s="2"/>
      <c r="L36" s="2"/>
      <c r="M36" s="2"/>
      <c r="N36" s="8"/>
    </row>
    <row r="37" spans="2:14" x14ac:dyDescent="0.25">
      <c r="B37" s="6"/>
      <c r="C37" s="2"/>
      <c r="D37" s="2"/>
      <c r="E37" s="2"/>
      <c r="F37" s="2"/>
      <c r="G37" s="8"/>
      <c r="I37" s="6"/>
      <c r="J37" s="2"/>
      <c r="K37" s="2"/>
      <c r="L37" s="2"/>
      <c r="M37" s="2"/>
      <c r="N37" s="8"/>
    </row>
    <row r="38" spans="2:14" x14ac:dyDescent="0.25">
      <c r="B38" s="6"/>
      <c r="C38" s="2"/>
      <c r="D38" s="2"/>
      <c r="E38" s="2"/>
      <c r="F38" s="2"/>
      <c r="G38" s="8"/>
      <c r="I38" s="6"/>
      <c r="J38" s="2"/>
      <c r="K38" s="2"/>
      <c r="L38" s="2"/>
      <c r="M38" s="2"/>
      <c r="N38" s="8"/>
    </row>
    <row r="39" spans="2:14" x14ac:dyDescent="0.25">
      <c r="B39" s="6"/>
      <c r="C39" s="11"/>
      <c r="D39" s="11" t="s">
        <v>10</v>
      </c>
      <c r="E39" s="2"/>
      <c r="F39" s="2" t="s">
        <v>18</v>
      </c>
      <c r="G39" s="8"/>
      <c r="I39" s="6"/>
      <c r="J39" s="11"/>
      <c r="K39" s="11" t="s">
        <v>10</v>
      </c>
      <c r="L39" s="2"/>
      <c r="M39" s="2" t="s">
        <v>18</v>
      </c>
      <c r="N39" s="8"/>
    </row>
    <row r="40" spans="2:14" x14ac:dyDescent="0.25">
      <c r="B40" s="6"/>
      <c r="C40" s="2"/>
      <c r="D40" s="2"/>
      <c r="E40" s="2"/>
      <c r="F40" s="2"/>
      <c r="G40" s="8"/>
      <c r="I40" s="6"/>
      <c r="J40" s="2"/>
      <c r="K40" s="2"/>
      <c r="L40" s="2"/>
      <c r="M40" s="2"/>
      <c r="N40" s="8"/>
    </row>
    <row r="41" spans="2:14" x14ac:dyDescent="0.25">
      <c r="B41" s="6"/>
      <c r="C41" s="2"/>
      <c r="D41" s="2"/>
      <c r="E41" s="2"/>
      <c r="F41" s="2"/>
      <c r="G41" s="8"/>
      <c r="I41" s="6"/>
      <c r="J41" s="2"/>
      <c r="K41" s="2"/>
      <c r="L41" s="2"/>
      <c r="M41" s="2"/>
      <c r="N41" s="8"/>
    </row>
    <row r="42" spans="2:14" x14ac:dyDescent="0.25">
      <c r="B42" s="6"/>
      <c r="C42" s="2"/>
      <c r="D42" s="2"/>
      <c r="E42" s="2"/>
      <c r="F42" s="2"/>
      <c r="G42" s="8"/>
      <c r="I42" s="6"/>
      <c r="J42" s="2"/>
      <c r="K42" s="2"/>
      <c r="L42" s="2"/>
      <c r="M42" s="2"/>
      <c r="N42" s="8"/>
    </row>
    <row r="43" spans="2:14" x14ac:dyDescent="0.25">
      <c r="B43" s="6" t="s">
        <v>16</v>
      </c>
      <c r="C43" s="2" t="s">
        <v>17</v>
      </c>
      <c r="D43" s="2"/>
      <c r="E43" s="14"/>
      <c r="F43" s="2" t="s">
        <v>13</v>
      </c>
      <c r="G43" s="8"/>
      <c r="I43" s="6"/>
      <c r="J43" s="2" t="s">
        <v>17</v>
      </c>
      <c r="K43" s="2"/>
      <c r="L43" s="14"/>
      <c r="M43" s="2" t="s">
        <v>13</v>
      </c>
      <c r="N43" s="8"/>
    </row>
    <row r="44" spans="2:14" ht="6" customHeight="1" x14ac:dyDescent="0.25">
      <c r="B44" s="12"/>
      <c r="C44" s="1"/>
      <c r="D44" s="1"/>
      <c r="E44" s="1"/>
      <c r="F44" s="1"/>
      <c r="G44" s="13"/>
      <c r="I44" s="12"/>
      <c r="J44" s="1"/>
      <c r="K44" s="1"/>
      <c r="L44" s="1"/>
      <c r="M44" s="1"/>
      <c r="N44" s="13"/>
    </row>
  </sheetData>
  <mergeCells count="4">
    <mergeCell ref="K19:L19"/>
    <mergeCell ref="C14:F14"/>
    <mergeCell ref="D19:E19"/>
    <mergeCell ref="J14:M14"/>
  </mergeCells>
  <hyperlinks>
    <hyperlink ref="C8" r:id="rId1" display="keu.pciexpress@gmail.com"/>
    <hyperlink ref="J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2" verticalDpi="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8" zoomScale="85" zoomScaleNormal="85" workbookViewId="0">
      <selection activeCell="I29" sqref="I29"/>
    </sheetView>
  </sheetViews>
  <sheetFormatPr defaultRowHeight="15" x14ac:dyDescent="0.25"/>
  <cols>
    <col min="1" max="1" width="3.140625" customWidth="1"/>
    <col min="2" max="2" width="7.5703125" customWidth="1"/>
    <col min="3" max="3" width="49.7109375" customWidth="1"/>
    <col min="4" max="4" width="19.28515625" customWidth="1"/>
    <col min="5" max="5" width="6.85546875" customWidth="1"/>
    <col min="6" max="6" width="1.140625" customWidth="1"/>
    <col min="7" max="7" width="3.42578125" customWidth="1"/>
    <col min="8" max="8" width="7.5703125" customWidth="1"/>
    <col min="9" max="9" width="49.5703125" customWidth="1"/>
    <col min="10" max="10" width="21.28515625" customWidth="1"/>
    <col min="11" max="11" width="3.42578125" customWidth="1"/>
    <col min="12" max="12" width="2.8554687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87</v>
      </c>
      <c r="D11" s="2"/>
      <c r="E11" s="47"/>
      <c r="G11" s="46"/>
      <c r="H11" s="37" t="s">
        <v>7</v>
      </c>
      <c r="I11" s="37" t="s">
        <v>87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63" t="s">
        <v>2</v>
      </c>
      <c r="D19" s="21" t="s">
        <v>15</v>
      </c>
      <c r="E19" s="56"/>
      <c r="F19" s="23"/>
      <c r="G19" s="49"/>
      <c r="H19" s="21" t="s">
        <v>1</v>
      </c>
      <c r="I19" s="63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82</v>
      </c>
      <c r="D21" s="39">
        <v>381480982</v>
      </c>
      <c r="E21" s="56"/>
      <c r="F21" s="23"/>
      <c r="G21" s="49"/>
      <c r="H21" s="21"/>
      <c r="I21" s="28" t="s">
        <v>82</v>
      </c>
      <c r="J21" s="39">
        <v>381480982</v>
      </c>
      <c r="K21" s="50"/>
    </row>
    <row r="22" spans="1:11" s="26" customFormat="1" ht="18.75" customHeight="1" x14ac:dyDescent="0.25">
      <c r="A22" s="55"/>
      <c r="B22" s="21"/>
      <c r="C22" s="28" t="s">
        <v>83</v>
      </c>
      <c r="D22" s="39"/>
      <c r="E22" s="56"/>
      <c r="F22" s="23"/>
      <c r="G22" s="49"/>
      <c r="H22" s="21"/>
      <c r="I22" s="28" t="s">
        <v>83</v>
      </c>
      <c r="J22" s="39"/>
      <c r="K22" s="50"/>
    </row>
    <row r="23" spans="1:11" s="26" customFormat="1" ht="18.75" customHeight="1" x14ac:dyDescent="0.25">
      <c r="A23" s="55"/>
      <c r="B23" s="21"/>
      <c r="C23" s="28" t="s">
        <v>84</v>
      </c>
      <c r="D23" s="39">
        <v>6492717</v>
      </c>
      <c r="E23" s="56"/>
      <c r="F23" s="23"/>
      <c r="G23" s="49"/>
      <c r="H23" s="21"/>
      <c r="I23" s="28" t="s">
        <v>84</v>
      </c>
      <c r="J23" s="39">
        <v>6492717</v>
      </c>
      <c r="K23" s="50"/>
    </row>
    <row r="24" spans="1:11" s="26" customFormat="1" ht="18.75" customHeight="1" x14ac:dyDescent="0.25">
      <c r="A24" s="55"/>
      <c r="B24" s="21"/>
      <c r="C24" s="28" t="s">
        <v>83</v>
      </c>
      <c r="D24" s="39"/>
      <c r="E24" s="56"/>
      <c r="F24" s="23"/>
      <c r="G24" s="49"/>
      <c r="H24" s="21"/>
      <c r="I24" s="28" t="s">
        <v>83</v>
      </c>
      <c r="J24" s="39"/>
      <c r="K24" s="50"/>
    </row>
    <row r="25" spans="1:11" s="26" customFormat="1" ht="18.75" customHeight="1" x14ac:dyDescent="0.25">
      <c r="A25" s="55"/>
      <c r="B25" s="21"/>
      <c r="C25" s="28" t="s">
        <v>85</v>
      </c>
      <c r="D25" s="39">
        <v>1603800</v>
      </c>
      <c r="E25" s="56"/>
      <c r="F25" s="23"/>
      <c r="G25" s="49"/>
      <c r="H25" s="21"/>
      <c r="I25" s="28" t="s">
        <v>85</v>
      </c>
      <c r="J25" s="39">
        <v>1603800</v>
      </c>
      <c r="K25" s="50"/>
    </row>
    <row r="26" spans="1:11" s="26" customFormat="1" ht="18.75" customHeight="1" x14ac:dyDescent="0.25">
      <c r="A26" s="55"/>
      <c r="B26" s="21"/>
      <c r="C26" s="28" t="s">
        <v>83</v>
      </c>
      <c r="D26" s="39"/>
      <c r="E26" s="56"/>
      <c r="F26" s="23"/>
      <c r="G26" s="49"/>
      <c r="H26" s="21"/>
      <c r="I26" s="28" t="s">
        <v>83</v>
      </c>
      <c r="J26" s="39"/>
      <c r="K26" s="50"/>
    </row>
    <row r="27" spans="1:11" s="26" customFormat="1" ht="18.75" customHeight="1" x14ac:dyDescent="0.25">
      <c r="A27" s="55"/>
      <c r="B27" s="21"/>
      <c r="C27" s="28" t="s">
        <v>86</v>
      </c>
      <c r="D27" s="39">
        <v>5628721</v>
      </c>
      <c r="E27" s="56"/>
      <c r="F27" s="23"/>
      <c r="G27" s="49"/>
      <c r="H27" s="21"/>
      <c r="I27" s="28" t="s">
        <v>86</v>
      </c>
      <c r="J27" s="39">
        <v>5628721</v>
      </c>
      <c r="K27" s="50"/>
    </row>
    <row r="28" spans="1:11" s="26" customFormat="1" ht="18.75" customHeight="1" x14ac:dyDescent="0.25">
      <c r="A28" s="55"/>
      <c r="B28" s="21"/>
      <c r="C28" s="28" t="s">
        <v>83</v>
      </c>
      <c r="D28" s="32"/>
      <c r="E28" s="56"/>
      <c r="F28" s="23"/>
      <c r="G28" s="49"/>
      <c r="H28" s="21"/>
      <c r="I28" s="28" t="s">
        <v>83</v>
      </c>
      <c r="J28" s="32"/>
      <c r="K28" s="50"/>
    </row>
    <row r="29" spans="1:11" s="26" customFormat="1" ht="18.75" customHeight="1" x14ac:dyDescent="0.25">
      <c r="A29" s="55"/>
      <c r="B29" s="21"/>
      <c r="C29" s="28"/>
      <c r="D29" s="39"/>
      <c r="E29" s="56"/>
      <c r="F29" s="23"/>
      <c r="G29" s="49"/>
      <c r="H29" s="21"/>
      <c r="I29" s="28"/>
      <c r="J29" s="39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395206220</v>
      </c>
      <c r="E31" s="56"/>
      <c r="F31" s="23"/>
      <c r="G31" s="49"/>
      <c r="H31" s="30"/>
      <c r="I31" s="42" t="s">
        <v>39</v>
      </c>
      <c r="J31" s="40">
        <f>SUM(J21:J30)</f>
        <v>395206220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.19685039370078741" right="0" top="0.19685039370078741" bottom="0" header="0.31496062992125984" footer="0.31496062992125984"/>
  <pageSetup paperSize="9" scale="80" orientation="landscape" horizontalDpi="4294967293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11" zoomScale="85" zoomScaleNormal="85" workbookViewId="0">
      <selection activeCell="I30" sqref="I30"/>
    </sheetView>
  </sheetViews>
  <sheetFormatPr defaultRowHeight="15" x14ac:dyDescent="0.25"/>
  <cols>
    <col min="1" max="1" width="3.140625" customWidth="1"/>
    <col min="2" max="2" width="7.5703125" customWidth="1"/>
    <col min="3" max="3" width="49.7109375" customWidth="1"/>
    <col min="4" max="4" width="19.28515625" customWidth="1"/>
    <col min="5" max="5" width="6.85546875" customWidth="1"/>
    <col min="6" max="6" width="1.140625" customWidth="1"/>
    <col min="7" max="7" width="3.42578125" customWidth="1"/>
    <col min="8" max="8" width="7.5703125" customWidth="1"/>
    <col min="9" max="9" width="49.5703125" customWidth="1"/>
    <col min="10" max="10" width="21.28515625" customWidth="1"/>
    <col min="11" max="11" width="3.42578125" customWidth="1"/>
    <col min="12" max="12" width="2.8554687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88</v>
      </c>
      <c r="D11" s="2"/>
      <c r="E11" s="47"/>
      <c r="G11" s="46"/>
      <c r="H11" s="37" t="s">
        <v>7</v>
      </c>
      <c r="I11" s="37" t="s">
        <v>88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70" t="s">
        <v>2</v>
      </c>
      <c r="D19" s="21" t="s">
        <v>15</v>
      </c>
      <c r="E19" s="56"/>
      <c r="F19" s="23"/>
      <c r="G19" s="49"/>
      <c r="H19" s="21" t="s">
        <v>1</v>
      </c>
      <c r="I19" s="70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89</v>
      </c>
      <c r="D21" s="39">
        <v>510805109.932697</v>
      </c>
      <c r="E21" s="56"/>
      <c r="F21" s="23"/>
      <c r="G21" s="49"/>
      <c r="H21" s="21"/>
      <c r="I21" s="28" t="s">
        <v>89</v>
      </c>
      <c r="J21" s="39">
        <v>510805109.932697</v>
      </c>
      <c r="K21" s="50"/>
    </row>
    <row r="22" spans="1:11" s="26" customFormat="1" ht="18.75" customHeight="1" x14ac:dyDescent="0.25">
      <c r="A22" s="55"/>
      <c r="B22" s="21"/>
      <c r="C22" s="28" t="s">
        <v>83</v>
      </c>
      <c r="D22" s="39"/>
      <c r="E22" s="56"/>
      <c r="F22" s="23"/>
      <c r="G22" s="49"/>
      <c r="H22" s="21"/>
      <c r="I22" s="28" t="s">
        <v>83</v>
      </c>
      <c r="J22" s="39"/>
      <c r="K22" s="50"/>
    </row>
    <row r="23" spans="1:11" s="26" customFormat="1" ht="18.75" customHeight="1" x14ac:dyDescent="0.25">
      <c r="A23" s="55"/>
      <c r="B23" s="21"/>
      <c r="C23" s="28" t="s">
        <v>90</v>
      </c>
      <c r="D23" s="39">
        <v>365743904.54631984</v>
      </c>
      <c r="E23" s="56"/>
      <c r="F23" s="23"/>
      <c r="G23" s="49"/>
      <c r="H23" s="21"/>
      <c r="I23" s="28" t="s">
        <v>90</v>
      </c>
      <c r="J23" s="39">
        <v>365743904.54631984</v>
      </c>
      <c r="K23" s="50"/>
    </row>
    <row r="24" spans="1:11" s="26" customFormat="1" ht="18.75" customHeight="1" x14ac:dyDescent="0.25">
      <c r="A24" s="55"/>
      <c r="B24" s="21"/>
      <c r="C24" s="28" t="s">
        <v>91</v>
      </c>
      <c r="D24" s="39"/>
      <c r="E24" s="56"/>
      <c r="F24" s="23"/>
      <c r="G24" s="49"/>
      <c r="H24" s="21"/>
      <c r="I24" s="28" t="s">
        <v>91</v>
      </c>
      <c r="J24" s="39"/>
      <c r="K24" s="50"/>
    </row>
    <row r="25" spans="1:11" s="26" customFormat="1" ht="18.75" customHeight="1" x14ac:dyDescent="0.25">
      <c r="A25" s="55"/>
      <c r="B25" s="21"/>
      <c r="C25" s="28" t="s">
        <v>92</v>
      </c>
      <c r="D25" s="39">
        <v>263260592.89599997</v>
      </c>
      <c r="E25" s="56"/>
      <c r="F25" s="23"/>
      <c r="G25" s="49"/>
      <c r="H25" s="21"/>
      <c r="I25" s="28" t="s">
        <v>92</v>
      </c>
      <c r="J25" s="39">
        <v>263260592.89599997</v>
      </c>
      <c r="K25" s="50"/>
    </row>
    <row r="26" spans="1:11" s="26" customFormat="1" ht="18.75" customHeight="1" x14ac:dyDescent="0.25">
      <c r="A26" s="55"/>
      <c r="B26" s="21"/>
      <c r="C26" s="28" t="s">
        <v>93</v>
      </c>
      <c r="D26" s="39"/>
      <c r="E26" s="56"/>
      <c r="F26" s="23"/>
      <c r="G26" s="49"/>
      <c r="H26" s="21"/>
      <c r="I26" s="28" t="s">
        <v>93</v>
      </c>
      <c r="J26" s="39"/>
      <c r="K26" s="50"/>
    </row>
    <row r="27" spans="1:11" s="26" customFormat="1" ht="18.75" customHeight="1" x14ac:dyDescent="0.25">
      <c r="A27" s="55"/>
      <c r="B27" s="21"/>
      <c r="C27" s="28" t="s">
        <v>101</v>
      </c>
      <c r="D27" s="39">
        <v>3804417.2880000002</v>
      </c>
      <c r="E27" s="56"/>
      <c r="F27" s="23"/>
      <c r="G27" s="49"/>
      <c r="H27" s="21"/>
      <c r="I27" s="28" t="s">
        <v>101</v>
      </c>
      <c r="J27" s="39">
        <v>3804417.2880000002</v>
      </c>
      <c r="K27" s="50"/>
    </row>
    <row r="28" spans="1:11" s="26" customFormat="1" ht="18.75" customHeight="1" x14ac:dyDescent="0.25">
      <c r="A28" s="55"/>
      <c r="B28" s="21"/>
      <c r="C28" s="28" t="s">
        <v>83</v>
      </c>
      <c r="D28" s="32"/>
      <c r="E28" s="56"/>
      <c r="F28" s="23"/>
      <c r="G28" s="49"/>
      <c r="H28" s="21"/>
      <c r="I28" s="28" t="s">
        <v>83</v>
      </c>
      <c r="J28" s="32"/>
      <c r="K28" s="50"/>
    </row>
    <row r="29" spans="1:11" s="26" customFormat="1" ht="18.75" customHeight="1" x14ac:dyDescent="0.25">
      <c r="A29" s="55"/>
      <c r="B29" s="21"/>
      <c r="C29" s="28"/>
      <c r="D29" s="39"/>
      <c r="E29" s="56"/>
      <c r="F29" s="23"/>
      <c r="G29" s="49"/>
      <c r="H29" s="21"/>
      <c r="I29" s="28"/>
      <c r="J29" s="39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1143614024.6630168</v>
      </c>
      <c r="E31" s="56"/>
      <c r="F31" s="23"/>
      <c r="G31" s="49"/>
      <c r="H31" s="30"/>
      <c r="I31" s="42" t="s">
        <v>39</v>
      </c>
      <c r="J31" s="40">
        <f>SUM(J21:J30)</f>
        <v>1143614024.6630168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.19685039370078741" right="0" top="0.19685039370078741" bottom="0" header="0.31496062992125984" footer="0.31496062992125984"/>
  <pageSetup paperSize="9" scale="80" orientation="landscape" horizontalDpi="4294967293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13" zoomScale="85" zoomScaleNormal="85" workbookViewId="0">
      <selection activeCell="I29" sqref="I29"/>
    </sheetView>
  </sheetViews>
  <sheetFormatPr defaultRowHeight="15" x14ac:dyDescent="0.25"/>
  <cols>
    <col min="1" max="1" width="3.140625" customWidth="1"/>
    <col min="2" max="2" width="7.5703125" customWidth="1"/>
    <col min="3" max="3" width="49.7109375" customWidth="1"/>
    <col min="4" max="4" width="19.28515625" customWidth="1"/>
    <col min="5" max="5" width="6.85546875" customWidth="1"/>
    <col min="6" max="6" width="1.140625" customWidth="1"/>
    <col min="7" max="7" width="3.42578125" customWidth="1"/>
    <col min="8" max="8" width="7.5703125" customWidth="1"/>
    <col min="9" max="9" width="49.5703125" customWidth="1"/>
    <col min="10" max="10" width="21.28515625" customWidth="1"/>
    <col min="11" max="11" width="3.42578125" customWidth="1"/>
    <col min="12" max="12" width="2.8554687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88</v>
      </c>
      <c r="D11" s="2"/>
      <c r="E11" s="47"/>
      <c r="G11" s="46"/>
      <c r="H11" s="37" t="s">
        <v>7</v>
      </c>
      <c r="I11" s="37" t="s">
        <v>88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70" t="s">
        <v>2</v>
      </c>
      <c r="D19" s="21" t="s">
        <v>15</v>
      </c>
      <c r="E19" s="56"/>
      <c r="F19" s="23"/>
      <c r="G19" s="49"/>
      <c r="H19" s="21" t="s">
        <v>1</v>
      </c>
      <c r="I19" s="70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94</v>
      </c>
      <c r="D20" s="31"/>
      <c r="E20" s="56"/>
      <c r="F20" s="23"/>
      <c r="G20" s="49"/>
      <c r="H20" s="21">
        <v>1</v>
      </c>
      <c r="I20" s="28" t="s">
        <v>94</v>
      </c>
      <c r="J20" s="31"/>
      <c r="K20" s="50"/>
    </row>
    <row r="21" spans="1:11" s="26" customFormat="1" ht="18.75" customHeight="1" x14ac:dyDescent="0.25">
      <c r="A21" s="55"/>
      <c r="B21" s="21"/>
      <c r="C21" s="28" t="s">
        <v>95</v>
      </c>
      <c r="D21" s="39">
        <v>13459446</v>
      </c>
      <c r="E21" s="56"/>
      <c r="F21" s="23"/>
      <c r="G21" s="49"/>
      <c r="H21" s="21"/>
      <c r="I21" s="28" t="s">
        <v>95</v>
      </c>
      <c r="J21" s="39">
        <v>13459446</v>
      </c>
      <c r="K21" s="50"/>
    </row>
    <row r="22" spans="1:11" s="26" customFormat="1" ht="18.75" customHeight="1" x14ac:dyDescent="0.25">
      <c r="A22" s="55"/>
      <c r="B22" s="21"/>
      <c r="C22" s="28" t="s">
        <v>100</v>
      </c>
      <c r="D22" s="39"/>
      <c r="E22" s="56"/>
      <c r="F22" s="23"/>
      <c r="G22" s="49"/>
      <c r="H22" s="21"/>
      <c r="I22" s="28" t="s">
        <v>100</v>
      </c>
      <c r="J22" s="39"/>
      <c r="K22" s="50"/>
    </row>
    <row r="23" spans="1:11" s="26" customFormat="1" ht="18.75" customHeight="1" x14ac:dyDescent="0.25">
      <c r="A23" s="55"/>
      <c r="B23" s="21">
        <v>2</v>
      </c>
      <c r="C23" s="28" t="s">
        <v>96</v>
      </c>
      <c r="D23" s="39">
        <v>9141660</v>
      </c>
      <c r="E23" s="56"/>
      <c r="F23" s="23"/>
      <c r="G23" s="49"/>
      <c r="H23" s="21">
        <v>2</v>
      </c>
      <c r="I23" s="28" t="s">
        <v>96</v>
      </c>
      <c r="J23" s="39">
        <v>9141660</v>
      </c>
      <c r="K23" s="50"/>
    </row>
    <row r="24" spans="1:11" s="26" customFormat="1" ht="18.75" customHeight="1" x14ac:dyDescent="0.25">
      <c r="A24" s="55"/>
      <c r="B24" s="21"/>
      <c r="C24" s="28" t="s">
        <v>97</v>
      </c>
      <c r="D24" s="39"/>
      <c r="E24" s="56"/>
      <c r="F24" s="23"/>
      <c r="G24" s="49"/>
      <c r="H24" s="21"/>
      <c r="I24" s="28" t="s">
        <v>97</v>
      </c>
      <c r="J24" s="39"/>
      <c r="K24" s="50"/>
    </row>
    <row r="25" spans="1:11" s="26" customFormat="1" ht="18.75" customHeight="1" x14ac:dyDescent="0.25">
      <c r="A25" s="55"/>
      <c r="B25" s="21">
        <v>3</v>
      </c>
      <c r="C25" s="28" t="s">
        <v>98</v>
      </c>
      <c r="D25" s="39">
        <v>12563100</v>
      </c>
      <c r="E25" s="56"/>
      <c r="F25" s="23"/>
      <c r="G25" s="49"/>
      <c r="H25" s="21">
        <v>3</v>
      </c>
      <c r="I25" s="28" t="s">
        <v>98</v>
      </c>
      <c r="J25" s="39">
        <v>12563100</v>
      </c>
      <c r="K25" s="50"/>
    </row>
    <row r="26" spans="1:11" s="26" customFormat="1" ht="18.75" customHeight="1" x14ac:dyDescent="0.25">
      <c r="A26" s="55"/>
      <c r="B26" s="21"/>
      <c r="C26" s="28" t="s">
        <v>99</v>
      </c>
      <c r="D26" s="39"/>
      <c r="E26" s="56"/>
      <c r="F26" s="23"/>
      <c r="G26" s="49"/>
      <c r="H26" s="21"/>
      <c r="I26" s="28" t="s">
        <v>99</v>
      </c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9"/>
      <c r="E29" s="56"/>
      <c r="F29" s="23"/>
      <c r="G29" s="49"/>
      <c r="H29" s="21"/>
      <c r="I29" s="28"/>
      <c r="J29" s="39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35164206</v>
      </c>
      <c r="E31" s="56"/>
      <c r="F31" s="23"/>
      <c r="G31" s="49"/>
      <c r="H31" s="30"/>
      <c r="I31" s="42" t="s">
        <v>39</v>
      </c>
      <c r="J31" s="40">
        <f>SUM(J21:J30)</f>
        <v>35164206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.19685039370078741" right="0" top="0.19685039370078741" bottom="0" header="0.31496062992125984" footer="0.31496062992125984"/>
  <pageSetup paperSize="9" scale="80" orientation="landscape" horizontalDpi="4294967293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GridLines="0" tabSelected="1" topLeftCell="A40" zoomScale="85" zoomScaleNormal="85" workbookViewId="0">
      <selection activeCell="H51" sqref="H51"/>
    </sheetView>
  </sheetViews>
  <sheetFormatPr defaultRowHeight="15" x14ac:dyDescent="0.25"/>
  <cols>
    <col min="1" max="1" width="3.140625" customWidth="1"/>
    <col min="2" max="2" width="7.5703125" customWidth="1"/>
    <col min="3" max="3" width="49.7109375" customWidth="1"/>
    <col min="4" max="4" width="19.28515625" customWidth="1"/>
    <col min="5" max="5" width="6.85546875" customWidth="1"/>
    <col min="6" max="6" width="1.140625" customWidth="1"/>
    <col min="7" max="7" width="3.42578125" customWidth="1"/>
    <col min="8" max="8" width="7.5703125" customWidth="1"/>
    <col min="9" max="9" width="49.5703125" customWidth="1"/>
    <col min="10" max="10" width="21.28515625" customWidth="1"/>
    <col min="11" max="11" width="3.42578125" customWidth="1"/>
    <col min="12" max="12" width="2.8554687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102</v>
      </c>
      <c r="D11" s="2"/>
      <c r="E11" s="47"/>
      <c r="G11" s="46"/>
      <c r="H11" s="37" t="s">
        <v>7</v>
      </c>
      <c r="I11" s="37" t="s">
        <v>102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71" t="s">
        <v>2</v>
      </c>
      <c r="D19" s="21" t="s">
        <v>15</v>
      </c>
      <c r="E19" s="56"/>
      <c r="F19" s="23"/>
      <c r="G19" s="49"/>
      <c r="H19" s="21" t="s">
        <v>1</v>
      </c>
      <c r="I19" s="71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94</v>
      </c>
      <c r="D20" s="31"/>
      <c r="E20" s="56"/>
      <c r="F20" s="23"/>
      <c r="G20" s="49"/>
      <c r="H20" s="21">
        <v>6</v>
      </c>
      <c r="I20" s="28" t="s">
        <v>112</v>
      </c>
      <c r="J20" s="31">
        <v>15459600</v>
      </c>
      <c r="K20" s="50"/>
    </row>
    <row r="21" spans="1:11" s="26" customFormat="1" ht="18.75" customHeight="1" x14ac:dyDescent="0.25">
      <c r="A21" s="55"/>
      <c r="B21" s="21"/>
      <c r="C21" s="28" t="s">
        <v>103</v>
      </c>
      <c r="D21" s="39"/>
      <c r="E21" s="56"/>
      <c r="F21" s="23"/>
      <c r="G21" s="49"/>
      <c r="H21" s="21"/>
      <c r="I21" s="28" t="s">
        <v>113</v>
      </c>
      <c r="J21" s="39"/>
      <c r="K21" s="50"/>
    </row>
    <row r="22" spans="1:11" s="26" customFormat="1" ht="18.75" customHeight="1" x14ac:dyDescent="0.25">
      <c r="A22" s="55"/>
      <c r="B22" s="21">
        <v>2</v>
      </c>
      <c r="C22" s="28" t="s">
        <v>104</v>
      </c>
      <c r="D22" s="39">
        <v>129054723.6195</v>
      </c>
      <c r="E22" s="56"/>
      <c r="F22" s="23"/>
      <c r="G22" s="49"/>
      <c r="H22" s="21"/>
      <c r="I22" s="28"/>
      <c r="J22" s="39"/>
      <c r="K22" s="50"/>
    </row>
    <row r="23" spans="1:11" s="26" customFormat="1" ht="18.75" customHeight="1" x14ac:dyDescent="0.25">
      <c r="A23" s="55"/>
      <c r="B23" s="21"/>
      <c r="C23" s="28" t="s">
        <v>105</v>
      </c>
      <c r="D23" s="39"/>
      <c r="E23" s="56"/>
      <c r="F23" s="23"/>
      <c r="G23" s="49"/>
      <c r="H23" s="21"/>
      <c r="I23" s="28"/>
      <c r="J23" s="39"/>
      <c r="K23" s="50"/>
    </row>
    <row r="24" spans="1:11" s="26" customFormat="1" ht="18.75" customHeight="1" x14ac:dyDescent="0.25">
      <c r="A24" s="55"/>
      <c r="B24" s="21">
        <v>3</v>
      </c>
      <c r="C24" s="28" t="s">
        <v>106</v>
      </c>
      <c r="D24" s="39">
        <v>109898781.70825122</v>
      </c>
      <c r="E24" s="56"/>
      <c r="F24" s="23"/>
      <c r="G24" s="49"/>
      <c r="H24" s="21"/>
      <c r="I24" s="28"/>
      <c r="J24" s="39"/>
      <c r="K24" s="50"/>
    </row>
    <row r="25" spans="1:11" s="26" customFormat="1" ht="18.75" customHeight="1" x14ac:dyDescent="0.25">
      <c r="A25" s="55"/>
      <c r="B25" s="21"/>
      <c r="C25" s="28" t="s">
        <v>107</v>
      </c>
      <c r="D25" s="39"/>
      <c r="E25" s="56"/>
      <c r="F25" s="23"/>
      <c r="G25" s="49"/>
      <c r="H25" s="21"/>
      <c r="I25" s="28"/>
      <c r="J25" s="39"/>
      <c r="K25" s="50"/>
    </row>
    <row r="26" spans="1:11" s="26" customFormat="1" ht="18.75" customHeight="1" x14ac:dyDescent="0.25">
      <c r="A26" s="55"/>
      <c r="B26" s="21">
        <v>4</v>
      </c>
      <c r="C26" s="28" t="s">
        <v>108</v>
      </c>
      <c r="D26" s="39">
        <v>9406084.4279999994</v>
      </c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 t="s">
        <v>109</v>
      </c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>
        <v>5</v>
      </c>
      <c r="C28" s="28" t="s">
        <v>110</v>
      </c>
      <c r="D28" s="39">
        <v>2307791.6959500001</v>
      </c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 t="s">
        <v>111</v>
      </c>
      <c r="D29" s="39"/>
      <c r="E29" s="56"/>
      <c r="F29" s="23"/>
      <c r="G29" s="49"/>
      <c r="H29" s="21"/>
      <c r="I29" s="28"/>
      <c r="J29" s="39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250667381.45170122</v>
      </c>
      <c r="E31" s="56"/>
      <c r="F31" s="23"/>
      <c r="G31" s="49"/>
      <c r="H31" s="30"/>
      <c r="I31" s="42" t="s">
        <v>39</v>
      </c>
      <c r="J31" s="40">
        <f>SUM(J20:J30)</f>
        <v>15459600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  <row r="45" spans="1:11" ht="15.75" thickBot="1" x14ac:dyDescent="0.3"/>
    <row r="46" spans="1:11" ht="7.5" customHeight="1" x14ac:dyDescent="0.25">
      <c r="A46" s="43"/>
      <c r="B46" s="44"/>
      <c r="C46" s="44"/>
      <c r="D46" s="44"/>
      <c r="E46" s="45"/>
      <c r="G46" s="43"/>
      <c r="H46" s="44"/>
      <c r="I46" s="44"/>
      <c r="J46" s="44"/>
      <c r="K46" s="45"/>
    </row>
    <row r="47" spans="1:11" ht="15.75" x14ac:dyDescent="0.25">
      <c r="A47" s="46"/>
      <c r="B47" s="7" t="s">
        <v>3</v>
      </c>
      <c r="C47" s="2"/>
      <c r="D47" s="2"/>
      <c r="E47" s="47"/>
      <c r="G47" s="46"/>
      <c r="H47" s="7" t="s">
        <v>3</v>
      </c>
      <c r="I47" s="2"/>
      <c r="J47" s="2"/>
      <c r="K47" s="47"/>
    </row>
    <row r="48" spans="1:11" ht="15.75" x14ac:dyDescent="0.25">
      <c r="A48" s="46"/>
      <c r="B48" s="9" t="s">
        <v>20</v>
      </c>
      <c r="C48" s="2"/>
      <c r="D48" s="2"/>
      <c r="E48" s="47"/>
      <c r="G48" s="46"/>
      <c r="H48" s="9" t="s">
        <v>20</v>
      </c>
      <c r="I48" s="2"/>
      <c r="J48" s="2"/>
      <c r="K48" s="47"/>
    </row>
    <row r="49" spans="1:11" ht="15.75" x14ac:dyDescent="0.25">
      <c r="A49" s="46"/>
      <c r="B49" s="9" t="s">
        <v>4</v>
      </c>
      <c r="C49" s="2"/>
      <c r="D49" s="2"/>
      <c r="E49" s="47"/>
      <c r="G49" s="46"/>
      <c r="H49" s="9" t="s">
        <v>4</v>
      </c>
      <c r="I49" s="2"/>
      <c r="J49" s="2"/>
      <c r="K49" s="47"/>
    </row>
    <row r="50" spans="1:11" ht="15.75" x14ac:dyDescent="0.25">
      <c r="A50" s="46"/>
      <c r="B50" s="9" t="s">
        <v>5</v>
      </c>
      <c r="C50" s="2"/>
      <c r="D50" s="2"/>
      <c r="E50" s="47"/>
      <c r="G50" s="46"/>
      <c r="H50" s="9" t="s">
        <v>5</v>
      </c>
      <c r="I50" s="2"/>
      <c r="J50" s="2"/>
      <c r="K50" s="47"/>
    </row>
    <row r="51" spans="1:11" ht="15.75" x14ac:dyDescent="0.25">
      <c r="A51" s="46"/>
      <c r="B51" s="9" t="s">
        <v>6</v>
      </c>
      <c r="C51" s="2"/>
      <c r="D51" s="2"/>
      <c r="E51" s="47"/>
      <c r="G51" s="46"/>
      <c r="H51" s="9" t="s">
        <v>6</v>
      </c>
      <c r="I51" s="2"/>
      <c r="J51" s="2"/>
      <c r="K51" s="47"/>
    </row>
    <row r="52" spans="1:11" x14ac:dyDescent="0.25">
      <c r="A52" s="46"/>
      <c r="B52" s="15" t="s">
        <v>21</v>
      </c>
      <c r="C52" s="2"/>
      <c r="D52" s="2"/>
      <c r="E52" s="47"/>
      <c r="G52" s="46"/>
      <c r="H52" s="15" t="s">
        <v>21</v>
      </c>
      <c r="I52" s="2"/>
      <c r="J52" s="2"/>
      <c r="K52" s="47"/>
    </row>
    <row r="53" spans="1:11" x14ac:dyDescent="0.25">
      <c r="A53" s="46"/>
      <c r="B53" s="1"/>
      <c r="C53" s="1"/>
      <c r="D53" s="1"/>
      <c r="E53" s="47"/>
      <c r="G53" s="46"/>
      <c r="H53" s="1"/>
      <c r="I53" s="1"/>
      <c r="J53" s="1"/>
      <c r="K53" s="47"/>
    </row>
    <row r="54" spans="1:11" ht="9.75" customHeight="1" x14ac:dyDescent="0.25">
      <c r="A54" s="46"/>
      <c r="B54" s="2"/>
      <c r="C54" s="2"/>
      <c r="D54" s="2"/>
      <c r="E54" s="47"/>
      <c r="G54" s="46"/>
      <c r="H54" s="2"/>
      <c r="I54" s="2"/>
      <c r="J54" s="2"/>
      <c r="K54" s="47"/>
    </row>
    <row r="55" spans="1:11" ht="15.75" x14ac:dyDescent="0.25">
      <c r="A55" s="46"/>
      <c r="B55" s="37" t="s">
        <v>7</v>
      </c>
      <c r="C55" s="37" t="s">
        <v>102</v>
      </c>
      <c r="D55" s="2"/>
      <c r="E55" s="47"/>
      <c r="G55" s="46"/>
      <c r="H55" s="37" t="s">
        <v>7</v>
      </c>
      <c r="I55" s="37" t="s">
        <v>102</v>
      </c>
      <c r="J55" s="2"/>
      <c r="K55" s="47"/>
    </row>
    <row r="56" spans="1:11" ht="15.75" x14ac:dyDescent="0.25">
      <c r="A56" s="46"/>
      <c r="B56" s="37" t="s">
        <v>8</v>
      </c>
      <c r="C56" s="37" t="s">
        <v>25</v>
      </c>
      <c r="D56" s="2"/>
      <c r="E56" s="47"/>
      <c r="G56" s="46"/>
      <c r="H56" s="37" t="s">
        <v>8</v>
      </c>
      <c r="I56" s="37" t="s">
        <v>25</v>
      </c>
      <c r="J56" s="2"/>
      <c r="K56" s="47"/>
    </row>
    <row r="57" spans="1:11" ht="21.75" customHeight="1" x14ac:dyDescent="0.25">
      <c r="A57" s="46"/>
      <c r="B57" s="38" t="s">
        <v>26</v>
      </c>
      <c r="C57" s="37" t="s">
        <v>27</v>
      </c>
      <c r="D57" s="2"/>
      <c r="E57" s="47"/>
      <c r="G57" s="46"/>
      <c r="H57" s="38" t="s">
        <v>26</v>
      </c>
      <c r="I57" s="37" t="s">
        <v>27</v>
      </c>
      <c r="J57" s="2"/>
      <c r="K57" s="47"/>
    </row>
    <row r="58" spans="1:11" ht="28.5" x14ac:dyDescent="0.45">
      <c r="A58" s="46"/>
      <c r="B58" s="74" t="s">
        <v>0</v>
      </c>
      <c r="C58" s="74"/>
      <c r="D58" s="74"/>
      <c r="E58" s="47"/>
      <c r="G58" s="46"/>
      <c r="H58" s="74" t="s">
        <v>0</v>
      </c>
      <c r="I58" s="74"/>
      <c r="J58" s="74"/>
      <c r="K58" s="47"/>
    </row>
    <row r="59" spans="1:11" ht="15.75" customHeight="1" x14ac:dyDescent="0.25">
      <c r="A59" s="46"/>
      <c r="B59" s="2"/>
      <c r="C59" s="2"/>
      <c r="D59" s="2"/>
      <c r="E59" s="47"/>
      <c r="G59" s="46"/>
      <c r="H59" s="2"/>
      <c r="I59" s="2"/>
      <c r="J59" s="2"/>
      <c r="K59" s="47"/>
    </row>
    <row r="60" spans="1:11" ht="15.75" x14ac:dyDescent="0.25">
      <c r="A60" s="46"/>
      <c r="B60" s="16" t="s">
        <v>14</v>
      </c>
      <c r="C60" s="16"/>
      <c r="D60" s="16"/>
      <c r="E60" s="54"/>
      <c r="F60" s="18"/>
      <c r="G60" s="48"/>
      <c r="H60" s="16" t="s">
        <v>14</v>
      </c>
      <c r="I60" s="16"/>
      <c r="J60" s="16"/>
      <c r="K60" s="47"/>
    </row>
    <row r="61" spans="1:11" ht="15.75" x14ac:dyDescent="0.25">
      <c r="A61" s="46"/>
      <c r="B61" s="16" t="s">
        <v>12</v>
      </c>
      <c r="C61" s="16"/>
      <c r="D61" s="16"/>
      <c r="E61" s="54"/>
      <c r="F61" s="18"/>
      <c r="G61" s="48"/>
      <c r="H61" s="16" t="s">
        <v>12</v>
      </c>
      <c r="I61" s="16"/>
      <c r="J61" s="16"/>
      <c r="K61" s="47"/>
    </row>
    <row r="62" spans="1:11" ht="15.75" x14ac:dyDescent="0.25">
      <c r="A62" s="46"/>
      <c r="B62" s="16"/>
      <c r="C62" s="16"/>
      <c r="D62" s="16"/>
      <c r="E62" s="54"/>
      <c r="F62" s="18"/>
      <c r="G62" s="48"/>
      <c r="H62" s="16"/>
      <c r="I62" s="16"/>
      <c r="J62" s="16"/>
      <c r="K62" s="47"/>
    </row>
    <row r="63" spans="1:11" s="26" customFormat="1" ht="18.75" customHeight="1" x14ac:dyDescent="0.25">
      <c r="A63" s="55"/>
      <c r="B63" s="21" t="s">
        <v>1</v>
      </c>
      <c r="C63" s="71" t="s">
        <v>2</v>
      </c>
      <c r="D63" s="21" t="s">
        <v>15</v>
      </c>
      <c r="E63" s="56"/>
      <c r="F63" s="23"/>
      <c r="G63" s="49"/>
      <c r="H63" s="21" t="s">
        <v>1</v>
      </c>
      <c r="I63" s="71" t="s">
        <v>2</v>
      </c>
      <c r="J63" s="21" t="s">
        <v>15</v>
      </c>
      <c r="K63" s="50"/>
    </row>
    <row r="64" spans="1:11" s="26" customFormat="1" ht="18.75" customHeight="1" x14ac:dyDescent="0.25">
      <c r="A64" s="55"/>
      <c r="B64" s="21">
        <v>1</v>
      </c>
      <c r="C64" s="28" t="s">
        <v>94</v>
      </c>
      <c r="D64" s="31"/>
      <c r="E64" s="56"/>
      <c r="F64" s="23"/>
      <c r="G64" s="49"/>
      <c r="H64" s="21">
        <v>6</v>
      </c>
      <c r="I64" s="28" t="s">
        <v>112</v>
      </c>
      <c r="J64" s="31">
        <v>15459600</v>
      </c>
      <c r="K64" s="50"/>
    </row>
    <row r="65" spans="1:11" s="26" customFormat="1" ht="18.75" customHeight="1" x14ac:dyDescent="0.25">
      <c r="A65" s="55"/>
      <c r="B65" s="21"/>
      <c r="C65" s="28" t="s">
        <v>103</v>
      </c>
      <c r="D65" s="39"/>
      <c r="E65" s="56"/>
      <c r="F65" s="23"/>
      <c r="G65" s="49"/>
      <c r="H65" s="21"/>
      <c r="I65" s="28" t="s">
        <v>113</v>
      </c>
      <c r="J65" s="39"/>
      <c r="K65" s="50"/>
    </row>
    <row r="66" spans="1:11" s="26" customFormat="1" ht="18.75" customHeight="1" x14ac:dyDescent="0.25">
      <c r="A66" s="55"/>
      <c r="B66" s="21">
        <v>2</v>
      </c>
      <c r="C66" s="28" t="s">
        <v>104</v>
      </c>
      <c r="D66" s="39">
        <v>129054723.6195</v>
      </c>
      <c r="E66" s="56"/>
      <c r="F66" s="23"/>
      <c r="G66" s="49"/>
      <c r="H66" s="21"/>
      <c r="I66" s="28"/>
      <c r="J66" s="39"/>
      <c r="K66" s="50"/>
    </row>
    <row r="67" spans="1:11" s="26" customFormat="1" ht="18.75" customHeight="1" x14ac:dyDescent="0.25">
      <c r="A67" s="55"/>
      <c r="B67" s="21"/>
      <c r="C67" s="28" t="s">
        <v>105</v>
      </c>
      <c r="D67" s="39"/>
      <c r="E67" s="56"/>
      <c r="F67" s="23"/>
      <c r="G67" s="49"/>
      <c r="H67" s="21"/>
      <c r="I67" s="28"/>
      <c r="J67" s="39"/>
      <c r="K67" s="50"/>
    </row>
    <row r="68" spans="1:11" s="26" customFormat="1" ht="18.75" customHeight="1" x14ac:dyDescent="0.25">
      <c r="A68" s="55"/>
      <c r="B68" s="21">
        <v>3</v>
      </c>
      <c r="C68" s="28" t="s">
        <v>106</v>
      </c>
      <c r="D68" s="39">
        <v>109898781.70825122</v>
      </c>
      <c r="E68" s="56"/>
      <c r="F68" s="23"/>
      <c r="G68" s="49"/>
      <c r="H68" s="21"/>
      <c r="I68" s="28"/>
      <c r="J68" s="39"/>
      <c r="K68" s="50"/>
    </row>
    <row r="69" spans="1:11" s="26" customFormat="1" ht="18.75" customHeight="1" x14ac:dyDescent="0.25">
      <c r="A69" s="55"/>
      <c r="B69" s="21"/>
      <c r="C69" s="28" t="s">
        <v>107</v>
      </c>
      <c r="D69" s="39"/>
      <c r="E69" s="56"/>
      <c r="F69" s="23"/>
      <c r="G69" s="49"/>
      <c r="H69" s="21"/>
      <c r="I69" s="28"/>
      <c r="J69" s="39"/>
      <c r="K69" s="50"/>
    </row>
    <row r="70" spans="1:11" s="26" customFormat="1" ht="18.75" customHeight="1" x14ac:dyDescent="0.25">
      <c r="A70" s="55"/>
      <c r="B70" s="21">
        <v>4</v>
      </c>
      <c r="C70" s="28" t="s">
        <v>108</v>
      </c>
      <c r="D70" s="39">
        <v>9406084.4279999994</v>
      </c>
      <c r="E70" s="56"/>
      <c r="F70" s="23"/>
      <c r="G70" s="49"/>
      <c r="H70" s="21"/>
      <c r="I70" s="28"/>
      <c r="J70" s="39"/>
      <c r="K70" s="50"/>
    </row>
    <row r="71" spans="1:11" s="26" customFormat="1" ht="18.75" customHeight="1" x14ac:dyDescent="0.25">
      <c r="A71" s="55"/>
      <c r="B71" s="21"/>
      <c r="C71" s="28" t="s">
        <v>109</v>
      </c>
      <c r="D71" s="39"/>
      <c r="E71" s="56"/>
      <c r="F71" s="23"/>
      <c r="G71" s="49"/>
      <c r="H71" s="21"/>
      <c r="I71" s="28"/>
      <c r="J71" s="39"/>
      <c r="K71" s="50"/>
    </row>
    <row r="72" spans="1:11" s="26" customFormat="1" ht="18.75" customHeight="1" x14ac:dyDescent="0.25">
      <c r="A72" s="55"/>
      <c r="B72" s="21">
        <v>5</v>
      </c>
      <c r="C72" s="28" t="s">
        <v>110</v>
      </c>
      <c r="D72" s="39">
        <v>2307791.6959500001</v>
      </c>
      <c r="E72" s="56"/>
      <c r="F72" s="23"/>
      <c r="G72" s="49"/>
      <c r="H72" s="21"/>
      <c r="I72" s="28"/>
      <c r="J72" s="32"/>
      <c r="K72" s="50"/>
    </row>
    <row r="73" spans="1:11" s="26" customFormat="1" ht="18.75" customHeight="1" x14ac:dyDescent="0.25">
      <c r="A73" s="55"/>
      <c r="B73" s="21"/>
      <c r="C73" s="28" t="s">
        <v>111</v>
      </c>
      <c r="D73" s="39"/>
      <c r="E73" s="56"/>
      <c r="F73" s="23"/>
      <c r="G73" s="49"/>
      <c r="H73" s="21"/>
      <c r="I73" s="28"/>
      <c r="J73" s="39"/>
      <c r="K73" s="50"/>
    </row>
    <row r="74" spans="1:11" s="26" customFormat="1" ht="18.75" customHeight="1" x14ac:dyDescent="0.25">
      <c r="A74" s="55"/>
      <c r="B74" s="30"/>
      <c r="C74" s="28"/>
      <c r="D74" s="32"/>
      <c r="E74" s="56"/>
      <c r="F74" s="23"/>
      <c r="G74" s="49"/>
      <c r="H74" s="30"/>
      <c r="I74" s="28"/>
      <c r="J74" s="32"/>
      <c r="K74" s="50"/>
    </row>
    <row r="75" spans="1:11" s="26" customFormat="1" ht="18.75" customHeight="1" thickBot="1" x14ac:dyDescent="0.3">
      <c r="A75" s="55"/>
      <c r="B75" s="30"/>
      <c r="C75" s="42" t="s">
        <v>39</v>
      </c>
      <c r="D75" s="40">
        <f>SUM(D65:D74)</f>
        <v>250667381.45170122</v>
      </c>
      <c r="E75" s="56"/>
      <c r="F75" s="23"/>
      <c r="G75" s="49"/>
      <c r="H75" s="30"/>
      <c r="I75" s="42" t="s">
        <v>39</v>
      </c>
      <c r="J75" s="40">
        <f>SUM(J64:J74)</f>
        <v>15459600</v>
      </c>
      <c r="K75" s="50"/>
    </row>
    <row r="76" spans="1:11" ht="12" customHeight="1" thickTop="1" x14ac:dyDescent="0.25">
      <c r="A76" s="46"/>
      <c r="B76" s="2"/>
      <c r="C76" s="2"/>
      <c r="D76" s="2"/>
      <c r="E76" s="47"/>
      <c r="G76" s="46"/>
      <c r="H76" s="2"/>
      <c r="I76" s="2"/>
      <c r="J76" s="2"/>
      <c r="K76" s="47"/>
    </row>
    <row r="77" spans="1:11" x14ac:dyDescent="0.25">
      <c r="A77" s="46"/>
      <c r="B77" s="10" t="s">
        <v>9</v>
      </c>
      <c r="C77" s="2"/>
      <c r="D77" s="2"/>
      <c r="E77" s="47"/>
      <c r="G77" s="46"/>
      <c r="H77" s="10" t="s">
        <v>9</v>
      </c>
      <c r="I77" s="2"/>
      <c r="J77" s="2"/>
      <c r="K77" s="47"/>
    </row>
    <row r="78" spans="1:11" x14ac:dyDescent="0.25">
      <c r="A78" s="46"/>
      <c r="B78" s="10" t="s">
        <v>22</v>
      </c>
      <c r="C78" s="2"/>
      <c r="D78" s="2"/>
      <c r="E78" s="47"/>
      <c r="G78" s="46"/>
      <c r="H78" s="10" t="s">
        <v>22</v>
      </c>
      <c r="I78" s="2"/>
      <c r="J78" s="2"/>
      <c r="K78" s="47"/>
    </row>
    <row r="79" spans="1:11" x14ac:dyDescent="0.25">
      <c r="A79" s="46"/>
      <c r="B79" s="2"/>
      <c r="C79" s="2"/>
      <c r="D79" s="2"/>
      <c r="E79" s="47"/>
      <c r="G79" s="46"/>
      <c r="H79" s="2"/>
      <c r="I79" s="2"/>
      <c r="J79" s="2"/>
      <c r="K79" s="47"/>
    </row>
    <row r="80" spans="1:11" x14ac:dyDescent="0.25">
      <c r="A80" s="46"/>
      <c r="B80" s="11" t="s">
        <v>36</v>
      </c>
      <c r="C80" s="11"/>
      <c r="D80" s="2" t="s">
        <v>18</v>
      </c>
      <c r="E80" s="47"/>
      <c r="G80" s="46"/>
      <c r="H80" s="11" t="s">
        <v>36</v>
      </c>
      <c r="I80" s="11"/>
      <c r="J80" s="2" t="s">
        <v>18</v>
      </c>
      <c r="K80" s="47"/>
    </row>
    <row r="81" spans="1:11" x14ac:dyDescent="0.25">
      <c r="A81" s="46"/>
      <c r="B81" s="2"/>
      <c r="C81" s="2"/>
      <c r="D81" s="2"/>
      <c r="E81" s="47"/>
      <c r="G81" s="46"/>
      <c r="H81" s="2"/>
      <c r="I81" s="2"/>
      <c r="J81" s="2"/>
      <c r="K81" s="47"/>
    </row>
    <row r="82" spans="1:11" x14ac:dyDescent="0.25">
      <c r="A82" s="46"/>
      <c r="B82" s="11"/>
      <c r="C82" s="11"/>
      <c r="D82" s="2"/>
      <c r="E82" s="47"/>
      <c r="G82" s="46"/>
      <c r="H82" s="11"/>
      <c r="I82" s="11"/>
      <c r="J82" s="2"/>
      <c r="K82" s="47"/>
    </row>
    <row r="83" spans="1:11" x14ac:dyDescent="0.25">
      <c r="A83" s="46"/>
      <c r="B83" s="2"/>
      <c r="C83" s="2"/>
      <c r="D83" s="2"/>
      <c r="E83" s="47"/>
      <c r="G83" s="46"/>
      <c r="H83" s="2"/>
      <c r="I83" s="2"/>
      <c r="J83" s="2"/>
      <c r="K83" s="47"/>
    </row>
    <row r="84" spans="1:11" x14ac:dyDescent="0.25">
      <c r="A84" s="46"/>
      <c r="B84" s="2"/>
      <c r="C84" s="2"/>
      <c r="D84" s="2"/>
      <c r="E84" s="47"/>
      <c r="G84" s="46"/>
      <c r="H84" s="2"/>
      <c r="I84" s="2"/>
      <c r="J84" s="2"/>
      <c r="K84" s="47"/>
    </row>
    <row r="85" spans="1:11" x14ac:dyDescent="0.25">
      <c r="A85" s="46" t="s">
        <v>16</v>
      </c>
      <c r="B85" s="2" t="s">
        <v>37</v>
      </c>
      <c r="C85" s="14"/>
      <c r="D85" s="41" t="s">
        <v>38</v>
      </c>
      <c r="E85" s="47"/>
      <c r="G85" s="46"/>
      <c r="H85" s="2" t="s">
        <v>37</v>
      </c>
      <c r="I85" s="14"/>
      <c r="J85" s="41" t="s">
        <v>38</v>
      </c>
      <c r="K85" s="47"/>
    </row>
    <row r="86" spans="1:11" ht="6" customHeight="1" thickBot="1" x14ac:dyDescent="0.3">
      <c r="A86" s="51"/>
      <c r="B86" s="52"/>
      <c r="C86" s="52"/>
      <c r="D86" s="52"/>
      <c r="E86" s="53"/>
      <c r="G86" s="51"/>
      <c r="H86" s="52"/>
      <c r="I86" s="52"/>
      <c r="J86" s="52"/>
      <c r="K86" s="53"/>
    </row>
  </sheetData>
  <mergeCells count="4">
    <mergeCell ref="B14:D14"/>
    <mergeCell ref="H14:J14"/>
    <mergeCell ref="B58:D58"/>
    <mergeCell ref="H58:J58"/>
  </mergeCells>
  <hyperlinks>
    <hyperlink ref="B8" r:id="rId1" display="keu.pciexpress@gmail.com"/>
    <hyperlink ref="H8" r:id="rId2" display="keu.pciexpress@gmail.com"/>
    <hyperlink ref="B52" r:id="rId3" display="keu.pciexpress@gmail.com"/>
    <hyperlink ref="H52" r:id="rId4" display="keu.pciexpress@gmail.com"/>
  </hyperlinks>
  <printOptions horizontalCentered="1" verticalCentered="1"/>
  <pageMargins left="0.19685039370078741" right="0" top="0.19685039370078741" bottom="0" header="0.31496062992125984" footer="0.31496062992125984"/>
  <pageSetup paperSize="9" scale="80" orientation="landscape" horizontalDpi="429496729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4" zoomScale="85" zoomScaleNormal="85" workbookViewId="0">
      <selection activeCell="I21" sqref="I21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24</v>
      </c>
      <c r="D11" s="2"/>
      <c r="E11" s="47"/>
      <c r="G11" s="46"/>
      <c r="H11" s="37" t="s">
        <v>7</v>
      </c>
      <c r="I11" s="37" t="s">
        <v>24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34" t="s">
        <v>2</v>
      </c>
      <c r="D19" s="21" t="s">
        <v>15</v>
      </c>
      <c r="E19" s="56"/>
      <c r="F19" s="23"/>
      <c r="G19" s="49"/>
      <c r="H19" s="21" t="s">
        <v>1</v>
      </c>
      <c r="I19" s="34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/>
      <c r="I20" s="28"/>
      <c r="J20" s="31"/>
      <c r="K20" s="50"/>
    </row>
    <row r="21" spans="1:11" s="26" customFormat="1" ht="18.75" customHeight="1" x14ac:dyDescent="0.25">
      <c r="A21" s="55"/>
      <c r="B21" s="21"/>
      <c r="C21" s="28" t="s">
        <v>29</v>
      </c>
      <c r="D21" s="39">
        <v>2874359</v>
      </c>
      <c r="E21" s="56"/>
      <c r="F21" s="23"/>
      <c r="G21" s="49"/>
      <c r="H21" s="21"/>
      <c r="I21" s="28"/>
      <c r="J21" s="31"/>
      <c r="K21" s="50"/>
    </row>
    <row r="22" spans="1:11" s="26" customFormat="1" ht="18.75" customHeight="1" x14ac:dyDescent="0.25">
      <c r="A22" s="55"/>
      <c r="B22" s="21"/>
      <c r="C22" s="28" t="s">
        <v>30</v>
      </c>
      <c r="D22" s="39"/>
      <c r="E22" s="56"/>
      <c r="F22" s="23"/>
      <c r="G22" s="49"/>
      <c r="H22" s="21"/>
      <c r="I22" s="28"/>
      <c r="J22" s="31"/>
      <c r="K22" s="50"/>
    </row>
    <row r="23" spans="1:11" s="26" customFormat="1" ht="18.75" customHeight="1" x14ac:dyDescent="0.25">
      <c r="A23" s="55"/>
      <c r="B23" s="21"/>
      <c r="C23" s="28" t="s">
        <v>31</v>
      </c>
      <c r="D23" s="39">
        <v>2419493</v>
      </c>
      <c r="E23" s="56"/>
      <c r="F23" s="23"/>
      <c r="G23" s="49"/>
      <c r="H23" s="21"/>
      <c r="I23" s="35"/>
      <c r="J23" s="33"/>
      <c r="K23" s="50"/>
    </row>
    <row r="24" spans="1:11" s="26" customFormat="1" ht="18.75" customHeight="1" x14ac:dyDescent="0.25">
      <c r="A24" s="55"/>
      <c r="B24" s="21"/>
      <c r="C24" s="28" t="s">
        <v>30</v>
      </c>
      <c r="D24" s="39"/>
      <c r="E24" s="56"/>
      <c r="F24" s="23"/>
      <c r="G24" s="49"/>
      <c r="H24" s="21"/>
      <c r="I24" s="28"/>
      <c r="J24" s="31"/>
      <c r="K24" s="50"/>
    </row>
    <row r="25" spans="1:11" s="26" customFormat="1" ht="18.75" customHeight="1" x14ac:dyDescent="0.25">
      <c r="A25" s="55"/>
      <c r="B25" s="21"/>
      <c r="C25" s="28" t="s">
        <v>32</v>
      </c>
      <c r="D25" s="39">
        <v>788382226</v>
      </c>
      <c r="E25" s="56"/>
      <c r="F25" s="23"/>
      <c r="G25" s="49"/>
      <c r="H25" s="21"/>
      <c r="I25" s="28"/>
      <c r="J25" s="31"/>
      <c r="K25" s="50"/>
    </row>
    <row r="26" spans="1:11" s="26" customFormat="1" ht="18.75" customHeight="1" x14ac:dyDescent="0.25">
      <c r="A26" s="55"/>
      <c r="B26" s="21"/>
      <c r="C26" s="28" t="s">
        <v>35</v>
      </c>
      <c r="D26" s="39"/>
      <c r="E26" s="56"/>
      <c r="F26" s="23"/>
      <c r="G26" s="49"/>
      <c r="H26" s="21"/>
      <c r="I26" s="28"/>
      <c r="J26" s="31"/>
      <c r="K26" s="50"/>
    </row>
    <row r="27" spans="1:11" s="26" customFormat="1" ht="18.75" customHeight="1" x14ac:dyDescent="0.25">
      <c r="A27" s="55"/>
      <c r="B27" s="21"/>
      <c r="C27" s="28" t="s">
        <v>33</v>
      </c>
      <c r="D27" s="39">
        <v>1069200</v>
      </c>
      <c r="E27" s="56"/>
      <c r="F27" s="23"/>
      <c r="G27" s="49"/>
      <c r="H27" s="21"/>
      <c r="I27" s="28"/>
      <c r="J27" s="32"/>
      <c r="K27" s="50"/>
    </row>
    <row r="28" spans="1:11" s="26" customFormat="1" ht="18.75" customHeight="1" x14ac:dyDescent="0.25">
      <c r="A28" s="55"/>
      <c r="B28" s="21"/>
      <c r="C28" s="28" t="s">
        <v>34</v>
      </c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794745278</v>
      </c>
      <c r="E31" s="56"/>
      <c r="F31" s="23"/>
      <c r="G31" s="49"/>
      <c r="H31" s="30"/>
      <c r="I31" s="28"/>
      <c r="J31" s="32"/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16" zoomScale="85" zoomScaleNormal="85" workbookViewId="0">
      <selection activeCell="I33" sqref="I33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40</v>
      </c>
      <c r="D11" s="2"/>
      <c r="E11" s="47"/>
      <c r="G11" s="46"/>
      <c r="H11" s="37" t="s">
        <v>7</v>
      </c>
      <c r="I11" s="37" t="s">
        <v>24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36" t="s">
        <v>2</v>
      </c>
      <c r="D19" s="21" t="s">
        <v>15</v>
      </c>
      <c r="E19" s="56"/>
      <c r="F19" s="23"/>
      <c r="G19" s="49"/>
      <c r="H19" s="21" t="s">
        <v>1</v>
      </c>
      <c r="I19" s="36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41</v>
      </c>
      <c r="D21" s="39">
        <v>308294879.90647501</v>
      </c>
      <c r="E21" s="56"/>
      <c r="F21" s="23"/>
      <c r="G21" s="49"/>
      <c r="H21" s="21"/>
      <c r="I21" s="28" t="s">
        <v>41</v>
      </c>
      <c r="J21" s="39">
        <v>308294879.90647501</v>
      </c>
      <c r="K21" s="50"/>
    </row>
    <row r="22" spans="1:11" s="26" customFormat="1" ht="18.75" customHeight="1" x14ac:dyDescent="0.25">
      <c r="A22" s="55"/>
      <c r="B22" s="21"/>
      <c r="C22" s="28" t="s">
        <v>44</v>
      </c>
      <c r="D22" s="39"/>
      <c r="E22" s="56"/>
      <c r="F22" s="23"/>
      <c r="G22" s="49"/>
      <c r="H22" s="21"/>
      <c r="I22" s="28" t="s">
        <v>44</v>
      </c>
      <c r="J22" s="39"/>
      <c r="K22" s="50"/>
    </row>
    <row r="23" spans="1:11" s="26" customFormat="1" ht="18.75" customHeight="1" x14ac:dyDescent="0.25">
      <c r="A23" s="55"/>
      <c r="B23" s="21"/>
      <c r="C23" s="28" t="s">
        <v>42</v>
      </c>
      <c r="D23" s="39">
        <v>10530955.759500001</v>
      </c>
      <c r="E23" s="56"/>
      <c r="F23" s="23"/>
      <c r="G23" s="49"/>
      <c r="H23" s="21"/>
      <c r="I23" s="28" t="s">
        <v>42</v>
      </c>
      <c r="J23" s="39">
        <v>10530955.759500001</v>
      </c>
      <c r="K23" s="50"/>
    </row>
    <row r="24" spans="1:11" s="26" customFormat="1" ht="18.75" customHeight="1" x14ac:dyDescent="0.25">
      <c r="A24" s="55"/>
      <c r="B24" s="21"/>
      <c r="C24" s="28" t="s">
        <v>43</v>
      </c>
      <c r="D24" s="39"/>
      <c r="E24" s="56"/>
      <c r="F24" s="23"/>
      <c r="G24" s="49"/>
      <c r="H24" s="21"/>
      <c r="I24" s="28" t="s">
        <v>43</v>
      </c>
      <c r="J24" s="39"/>
      <c r="K24" s="50"/>
    </row>
    <row r="25" spans="1:11" s="26" customFormat="1" ht="18.75" customHeight="1" x14ac:dyDescent="0.25">
      <c r="A25" s="55"/>
      <c r="B25" s="21"/>
      <c r="C25" s="28"/>
      <c r="D25" s="39"/>
      <c r="E25" s="56"/>
      <c r="F25" s="23"/>
      <c r="G25" s="49"/>
      <c r="H25" s="21"/>
      <c r="I25" s="28"/>
      <c r="J25" s="39"/>
      <c r="K25" s="50"/>
    </row>
    <row r="26" spans="1:11" s="26" customFormat="1" ht="18.75" customHeight="1" x14ac:dyDescent="0.25">
      <c r="A26" s="55"/>
      <c r="B26" s="21"/>
      <c r="C26" s="28"/>
      <c r="D26" s="39"/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318825835.66597503</v>
      </c>
      <c r="E31" s="56"/>
      <c r="F31" s="23"/>
      <c r="G31" s="49"/>
      <c r="H31" s="30"/>
      <c r="I31" s="42" t="s">
        <v>39</v>
      </c>
      <c r="J31" s="40">
        <f>SUM(J21:J30)</f>
        <v>318825835.66597503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13" zoomScale="85" zoomScaleNormal="85" workbookViewId="0">
      <selection activeCell="C20" sqref="C20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45</v>
      </c>
      <c r="D11" s="2"/>
      <c r="E11" s="47"/>
      <c r="G11" s="46"/>
      <c r="H11" s="37" t="s">
        <v>7</v>
      </c>
      <c r="I11" s="37" t="s">
        <v>45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57" t="s">
        <v>2</v>
      </c>
      <c r="D19" s="21" t="s">
        <v>15</v>
      </c>
      <c r="E19" s="56"/>
      <c r="F19" s="23"/>
      <c r="G19" s="49"/>
      <c r="H19" s="21" t="s">
        <v>1</v>
      </c>
      <c r="I19" s="57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46</v>
      </c>
      <c r="D21" s="39">
        <v>544306124.09249997</v>
      </c>
      <c r="E21" s="56"/>
      <c r="F21" s="23"/>
      <c r="G21" s="49"/>
      <c r="H21" s="21"/>
      <c r="I21" s="28" t="s">
        <v>46</v>
      </c>
      <c r="J21" s="39">
        <v>544306124.09249997</v>
      </c>
      <c r="K21" s="50"/>
    </row>
    <row r="22" spans="1:11" s="26" customFormat="1" ht="18.75" customHeight="1" x14ac:dyDescent="0.25">
      <c r="A22" s="55"/>
      <c r="B22" s="21"/>
      <c r="C22" s="28" t="s">
        <v>47</v>
      </c>
      <c r="D22" s="39"/>
      <c r="E22" s="56"/>
      <c r="F22" s="23"/>
      <c r="G22" s="49"/>
      <c r="H22" s="21"/>
      <c r="I22" s="28" t="s">
        <v>47</v>
      </c>
      <c r="J22" s="39"/>
      <c r="K22" s="50"/>
    </row>
    <row r="23" spans="1:11" s="26" customFormat="1" ht="18.75" customHeight="1" x14ac:dyDescent="0.25">
      <c r="A23" s="55"/>
      <c r="B23" s="21"/>
      <c r="C23" s="28"/>
      <c r="D23" s="39"/>
      <c r="E23" s="56"/>
      <c r="F23" s="23"/>
      <c r="G23" s="49"/>
      <c r="H23" s="21"/>
      <c r="I23" s="28"/>
      <c r="J23" s="39"/>
      <c r="K23" s="50"/>
    </row>
    <row r="24" spans="1:11" s="26" customFormat="1" ht="18.75" customHeight="1" x14ac:dyDescent="0.25">
      <c r="A24" s="55"/>
      <c r="B24" s="21">
        <v>2</v>
      </c>
      <c r="C24" s="28" t="s">
        <v>48</v>
      </c>
      <c r="D24" s="39">
        <v>24747346.354500003</v>
      </c>
      <c r="E24" s="56"/>
      <c r="F24" s="23"/>
      <c r="G24" s="49"/>
      <c r="H24" s="21">
        <v>2</v>
      </c>
      <c r="I24" s="28" t="s">
        <v>48</v>
      </c>
      <c r="J24" s="39">
        <v>24747346.354500003</v>
      </c>
      <c r="K24" s="50"/>
    </row>
    <row r="25" spans="1:11" s="26" customFormat="1" ht="18.75" customHeight="1" x14ac:dyDescent="0.25">
      <c r="A25" s="55"/>
      <c r="B25" s="21"/>
      <c r="C25" s="28" t="s">
        <v>49</v>
      </c>
      <c r="D25" s="39"/>
      <c r="E25" s="56"/>
      <c r="F25" s="23"/>
      <c r="G25" s="49"/>
      <c r="H25" s="21"/>
      <c r="I25" s="28" t="s">
        <v>49</v>
      </c>
      <c r="J25" s="39"/>
      <c r="K25" s="50"/>
    </row>
    <row r="26" spans="1:11" s="26" customFormat="1" ht="18.75" customHeight="1" x14ac:dyDescent="0.25">
      <c r="A26" s="55"/>
      <c r="B26" s="21"/>
      <c r="C26" s="28"/>
      <c r="D26" s="39"/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569053470.44700003</v>
      </c>
      <c r="E31" s="56"/>
      <c r="F31" s="23"/>
      <c r="G31" s="49"/>
      <c r="H31" s="30"/>
      <c r="I31" s="42" t="s">
        <v>39</v>
      </c>
      <c r="J31" s="40">
        <f>SUM(J21:J30)</f>
        <v>569053470.44700003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7" zoomScale="85" zoomScaleNormal="85" workbookViewId="0">
      <selection activeCell="I23" sqref="I23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54</v>
      </c>
      <c r="D11" s="2"/>
      <c r="E11" s="47"/>
      <c r="G11" s="46"/>
      <c r="H11" s="37" t="s">
        <v>7</v>
      </c>
      <c r="I11" s="37" t="s">
        <v>54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58" t="s">
        <v>2</v>
      </c>
      <c r="D19" s="21" t="s">
        <v>15</v>
      </c>
      <c r="E19" s="56"/>
      <c r="F19" s="23"/>
      <c r="G19" s="49"/>
      <c r="H19" s="21" t="s">
        <v>1</v>
      </c>
      <c r="I19" s="58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50</v>
      </c>
      <c r="D20" s="31"/>
      <c r="E20" s="56"/>
      <c r="F20" s="23"/>
      <c r="G20" s="49"/>
      <c r="H20" s="21">
        <v>1</v>
      </c>
      <c r="I20" s="28" t="s">
        <v>50</v>
      </c>
      <c r="J20" s="31"/>
      <c r="K20" s="50"/>
    </row>
    <row r="21" spans="1:11" s="26" customFormat="1" ht="18.75" customHeight="1" x14ac:dyDescent="0.25">
      <c r="A21" s="55"/>
      <c r="B21" s="21"/>
      <c r="C21" s="28" t="s">
        <v>51</v>
      </c>
      <c r="D21" s="39">
        <v>32437096</v>
      </c>
      <c r="E21" s="56"/>
      <c r="F21" s="23"/>
      <c r="G21" s="49"/>
      <c r="H21" s="21"/>
      <c r="I21" s="28" t="s">
        <v>51</v>
      </c>
      <c r="J21" s="39">
        <v>32437096</v>
      </c>
      <c r="K21" s="50"/>
    </row>
    <row r="22" spans="1:11" s="26" customFormat="1" ht="18.75" customHeight="1" x14ac:dyDescent="0.25">
      <c r="A22" s="55"/>
      <c r="B22" s="21"/>
      <c r="C22" s="28" t="s">
        <v>52</v>
      </c>
      <c r="D22" s="39"/>
      <c r="E22" s="56"/>
      <c r="F22" s="23"/>
      <c r="G22" s="49"/>
      <c r="H22" s="21"/>
      <c r="I22" s="28" t="s">
        <v>52</v>
      </c>
      <c r="J22" s="39"/>
      <c r="K22" s="50"/>
    </row>
    <row r="23" spans="1:11" s="26" customFormat="1" ht="18.75" customHeight="1" x14ac:dyDescent="0.25">
      <c r="A23" s="55"/>
      <c r="B23" s="21"/>
      <c r="C23" s="28" t="s">
        <v>53</v>
      </c>
      <c r="D23" s="39">
        <v>5605499</v>
      </c>
      <c r="E23" s="56"/>
      <c r="F23" s="23"/>
      <c r="G23" s="49"/>
      <c r="H23" s="21"/>
      <c r="I23" s="28" t="s">
        <v>53</v>
      </c>
      <c r="J23" s="39">
        <v>5605499</v>
      </c>
      <c r="K23" s="50"/>
    </row>
    <row r="24" spans="1:11" s="26" customFormat="1" ht="18.75" customHeight="1" x14ac:dyDescent="0.25">
      <c r="A24" s="55"/>
      <c r="B24" s="21"/>
      <c r="C24" s="28" t="s">
        <v>52</v>
      </c>
      <c r="D24" s="39"/>
      <c r="E24" s="56"/>
      <c r="F24" s="23"/>
      <c r="G24" s="49"/>
      <c r="H24" s="21"/>
      <c r="I24" s="28" t="s">
        <v>52</v>
      </c>
      <c r="J24" s="39"/>
      <c r="K24" s="50"/>
    </row>
    <row r="25" spans="1:11" s="26" customFormat="1" ht="18.75" customHeight="1" x14ac:dyDescent="0.25">
      <c r="A25" s="55"/>
      <c r="B25" s="21"/>
      <c r="C25" s="28"/>
      <c r="D25" s="39"/>
      <c r="E25" s="56"/>
      <c r="F25" s="23"/>
      <c r="G25" s="49"/>
      <c r="H25" s="21"/>
      <c r="I25" s="28"/>
      <c r="J25" s="39"/>
      <c r="K25" s="50"/>
    </row>
    <row r="26" spans="1:11" s="26" customFormat="1" ht="18.75" customHeight="1" x14ac:dyDescent="0.25">
      <c r="A26" s="55"/>
      <c r="B26" s="21"/>
      <c r="C26" s="28"/>
      <c r="D26" s="39"/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38042595</v>
      </c>
      <c r="E31" s="56"/>
      <c r="F31" s="23"/>
      <c r="G31" s="49"/>
      <c r="H31" s="30"/>
      <c r="I31" s="42" t="s">
        <v>39</v>
      </c>
      <c r="J31" s="40">
        <f>SUM(J21:J30)</f>
        <v>38042595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16" zoomScale="85" zoomScaleNormal="85" workbookViewId="0">
      <selection activeCell="I32" sqref="I32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55</v>
      </c>
      <c r="D11" s="2"/>
      <c r="E11" s="47"/>
      <c r="G11" s="46"/>
      <c r="H11" s="37" t="s">
        <v>7</v>
      </c>
      <c r="I11" s="37" t="s">
        <v>55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59" t="s">
        <v>2</v>
      </c>
      <c r="D19" s="21" t="s">
        <v>15</v>
      </c>
      <c r="E19" s="56"/>
      <c r="F19" s="23"/>
      <c r="G19" s="49"/>
      <c r="H19" s="21" t="s">
        <v>1</v>
      </c>
      <c r="I19" s="59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56</v>
      </c>
      <c r="D21" s="39">
        <v>5513508</v>
      </c>
      <c r="E21" s="56"/>
      <c r="F21" s="23"/>
      <c r="G21" s="49"/>
      <c r="H21" s="21"/>
      <c r="I21" s="28" t="s">
        <v>56</v>
      </c>
      <c r="J21" s="39">
        <v>5513508</v>
      </c>
      <c r="K21" s="50"/>
    </row>
    <row r="22" spans="1:11" s="26" customFormat="1" ht="18.75" customHeight="1" x14ac:dyDescent="0.25">
      <c r="A22" s="55"/>
      <c r="B22" s="21"/>
      <c r="C22" s="28" t="s">
        <v>57</v>
      </c>
      <c r="D22" s="39"/>
      <c r="E22" s="56"/>
      <c r="F22" s="23"/>
      <c r="G22" s="49"/>
      <c r="H22" s="21"/>
      <c r="I22" s="28" t="s">
        <v>57</v>
      </c>
      <c r="J22" s="39"/>
      <c r="K22" s="50"/>
    </row>
    <row r="23" spans="1:11" s="26" customFormat="1" ht="18.75" customHeight="1" x14ac:dyDescent="0.25">
      <c r="A23" s="55"/>
      <c r="B23" s="21"/>
      <c r="C23" s="28" t="s">
        <v>58</v>
      </c>
      <c r="D23" s="39">
        <v>13267791</v>
      </c>
      <c r="E23" s="56"/>
      <c r="F23" s="23"/>
      <c r="G23" s="49"/>
      <c r="H23" s="21"/>
      <c r="I23" s="28" t="s">
        <v>58</v>
      </c>
      <c r="J23" s="39">
        <v>13267791</v>
      </c>
      <c r="K23" s="50"/>
    </row>
    <row r="24" spans="1:11" s="26" customFormat="1" ht="18.75" customHeight="1" x14ac:dyDescent="0.25">
      <c r="A24" s="55"/>
      <c r="B24" s="21"/>
      <c r="C24" s="28" t="s">
        <v>57</v>
      </c>
      <c r="D24" s="39"/>
      <c r="E24" s="56"/>
      <c r="F24" s="23"/>
      <c r="G24" s="49"/>
      <c r="H24" s="21"/>
      <c r="I24" s="28" t="s">
        <v>57</v>
      </c>
      <c r="J24" s="39"/>
      <c r="K24" s="50"/>
    </row>
    <row r="25" spans="1:11" s="26" customFormat="1" ht="18.75" customHeight="1" x14ac:dyDescent="0.25">
      <c r="A25" s="55"/>
      <c r="B25" s="21"/>
      <c r="C25" s="28" t="s">
        <v>59</v>
      </c>
      <c r="D25" s="39">
        <v>36376130</v>
      </c>
      <c r="E25" s="56"/>
      <c r="F25" s="23"/>
      <c r="G25" s="49"/>
      <c r="H25" s="21"/>
      <c r="I25" s="28" t="s">
        <v>59</v>
      </c>
      <c r="J25" s="39">
        <v>36376130</v>
      </c>
      <c r="K25" s="50"/>
    </row>
    <row r="26" spans="1:11" s="26" customFormat="1" ht="18.75" customHeight="1" x14ac:dyDescent="0.25">
      <c r="A26" s="55"/>
      <c r="B26" s="21"/>
      <c r="C26" s="28" t="s">
        <v>60</v>
      </c>
      <c r="D26" s="39"/>
      <c r="E26" s="56"/>
      <c r="F26" s="23"/>
      <c r="G26" s="49"/>
      <c r="H26" s="21"/>
      <c r="I26" s="28" t="s">
        <v>60</v>
      </c>
      <c r="J26" s="39"/>
      <c r="K26" s="50"/>
    </row>
    <row r="27" spans="1:11" s="26" customFormat="1" ht="18.75" customHeight="1" x14ac:dyDescent="0.25">
      <c r="A27" s="55"/>
      <c r="B27" s="21"/>
      <c r="C27" s="28" t="s">
        <v>61</v>
      </c>
      <c r="D27" s="39">
        <v>257300244</v>
      </c>
      <c r="E27" s="56"/>
      <c r="F27" s="23"/>
      <c r="G27" s="49"/>
      <c r="H27" s="21"/>
      <c r="I27" s="28" t="s">
        <v>61</v>
      </c>
      <c r="J27" s="39">
        <v>257300244</v>
      </c>
      <c r="K27" s="50"/>
    </row>
    <row r="28" spans="1:11" s="26" customFormat="1" ht="18.75" customHeight="1" x14ac:dyDescent="0.25">
      <c r="A28" s="55"/>
      <c r="B28" s="21"/>
      <c r="C28" s="28" t="s">
        <v>62</v>
      </c>
      <c r="D28" s="32"/>
      <c r="E28" s="56"/>
      <c r="F28" s="23"/>
      <c r="G28" s="49"/>
      <c r="H28" s="21"/>
      <c r="I28" s="28" t="s">
        <v>62</v>
      </c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312457673</v>
      </c>
      <c r="E31" s="56"/>
      <c r="F31" s="23"/>
      <c r="G31" s="49"/>
      <c r="H31" s="30"/>
      <c r="I31" s="42" t="s">
        <v>39</v>
      </c>
      <c r="J31" s="40">
        <f>SUM(J21:J30)</f>
        <v>312457673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17" zoomScale="85" zoomScaleNormal="85" workbookViewId="0">
      <selection activeCell="D31" sqref="D31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63</v>
      </c>
      <c r="D11" s="2"/>
      <c r="E11" s="47"/>
      <c r="G11" s="46"/>
      <c r="H11" s="37" t="s">
        <v>7</v>
      </c>
      <c r="I11" s="37" t="s">
        <v>63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60" t="s">
        <v>2</v>
      </c>
      <c r="D19" s="21" t="s">
        <v>15</v>
      </c>
      <c r="E19" s="56"/>
      <c r="F19" s="23"/>
      <c r="G19" s="49"/>
      <c r="H19" s="21" t="s">
        <v>1</v>
      </c>
      <c r="I19" s="60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64</v>
      </c>
      <c r="D21" s="39">
        <v>281664613</v>
      </c>
      <c r="E21" s="56"/>
      <c r="F21" s="23"/>
      <c r="G21" s="49"/>
      <c r="H21" s="21"/>
      <c r="I21" s="28" t="s">
        <v>64</v>
      </c>
      <c r="J21" s="39">
        <v>281664613</v>
      </c>
      <c r="K21" s="50"/>
    </row>
    <row r="22" spans="1:11" s="26" customFormat="1" ht="18.75" customHeight="1" x14ac:dyDescent="0.25">
      <c r="A22" s="55"/>
      <c r="B22" s="21"/>
      <c r="C22" s="28" t="s">
        <v>65</v>
      </c>
      <c r="D22" s="39"/>
      <c r="E22" s="56"/>
      <c r="F22" s="23"/>
      <c r="G22" s="49"/>
      <c r="H22" s="21"/>
      <c r="I22" s="28" t="s">
        <v>65</v>
      </c>
      <c r="J22" s="39"/>
      <c r="K22" s="50"/>
    </row>
    <row r="23" spans="1:11" s="26" customFormat="1" ht="18.75" customHeight="1" x14ac:dyDescent="0.25">
      <c r="A23" s="55"/>
      <c r="B23" s="21"/>
      <c r="C23" s="28"/>
      <c r="D23" s="39"/>
      <c r="E23" s="56"/>
      <c r="F23" s="23"/>
      <c r="G23" s="49"/>
      <c r="H23" s="21"/>
      <c r="I23" s="28"/>
      <c r="J23" s="39"/>
      <c r="K23" s="50"/>
    </row>
    <row r="24" spans="1:11" s="26" customFormat="1" ht="18.75" customHeight="1" x14ac:dyDescent="0.25">
      <c r="A24" s="55"/>
      <c r="B24" s="21"/>
      <c r="C24" s="28"/>
      <c r="D24" s="39"/>
      <c r="E24" s="56"/>
      <c r="F24" s="23"/>
      <c r="G24" s="49"/>
      <c r="H24" s="21"/>
      <c r="I24" s="28"/>
      <c r="J24" s="39"/>
      <c r="K24" s="50"/>
    </row>
    <row r="25" spans="1:11" s="26" customFormat="1" ht="18.75" customHeight="1" x14ac:dyDescent="0.25">
      <c r="A25" s="55"/>
      <c r="B25" s="21"/>
      <c r="C25" s="28"/>
      <c r="D25" s="39"/>
      <c r="E25" s="56"/>
      <c r="F25" s="23"/>
      <c r="G25" s="49"/>
      <c r="H25" s="21"/>
      <c r="I25" s="28"/>
      <c r="J25" s="39"/>
      <c r="K25" s="50"/>
    </row>
    <row r="26" spans="1:11" s="26" customFormat="1" ht="18.75" customHeight="1" x14ac:dyDescent="0.25">
      <c r="A26" s="55"/>
      <c r="B26" s="21"/>
      <c r="C26" s="28"/>
      <c r="D26" s="39"/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281664613</v>
      </c>
      <c r="E31" s="56"/>
      <c r="F31" s="23"/>
      <c r="G31" s="49"/>
      <c r="H31" s="30"/>
      <c r="I31" s="42" t="s">
        <v>39</v>
      </c>
      <c r="J31" s="40">
        <f>SUM(J21:J30)</f>
        <v>281664613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20" zoomScale="85" zoomScaleNormal="85" workbookViewId="0">
      <selection activeCell="J38" sqref="J38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68</v>
      </c>
      <c r="D11" s="2"/>
      <c r="E11" s="47"/>
      <c r="G11" s="46"/>
      <c r="H11" s="37" t="s">
        <v>7</v>
      </c>
      <c r="I11" s="37" t="s">
        <v>68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61" t="s">
        <v>2</v>
      </c>
      <c r="D19" s="21" t="s">
        <v>15</v>
      </c>
      <c r="E19" s="56"/>
      <c r="F19" s="23"/>
      <c r="G19" s="49"/>
      <c r="H19" s="21" t="s">
        <v>1</v>
      </c>
      <c r="I19" s="61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66</v>
      </c>
      <c r="D21" s="39">
        <v>181044306.13500002</v>
      </c>
      <c r="E21" s="56"/>
      <c r="F21" s="23"/>
      <c r="G21" s="49"/>
      <c r="H21" s="21"/>
      <c r="I21" s="28" t="s">
        <v>66</v>
      </c>
      <c r="J21" s="39">
        <v>181044306.13500002</v>
      </c>
      <c r="K21" s="50"/>
    </row>
    <row r="22" spans="1:11" s="26" customFormat="1" ht="18.75" customHeight="1" x14ac:dyDescent="0.25">
      <c r="A22" s="55"/>
      <c r="B22" s="21"/>
      <c r="C22" s="28" t="s">
        <v>67</v>
      </c>
      <c r="D22" s="39"/>
      <c r="E22" s="56"/>
      <c r="F22" s="23"/>
      <c r="G22" s="49"/>
      <c r="H22" s="21"/>
      <c r="I22" s="28" t="s">
        <v>67</v>
      </c>
      <c r="J22" s="39"/>
      <c r="K22" s="50"/>
    </row>
    <row r="23" spans="1:11" s="26" customFormat="1" ht="18.75" customHeight="1" x14ac:dyDescent="0.25">
      <c r="A23" s="55"/>
      <c r="B23" s="21"/>
      <c r="C23" s="28"/>
      <c r="D23" s="39"/>
      <c r="E23" s="56"/>
      <c r="F23" s="23"/>
      <c r="G23" s="49"/>
      <c r="H23" s="21"/>
      <c r="I23" s="28"/>
      <c r="J23" s="39"/>
      <c r="K23" s="50"/>
    </row>
    <row r="24" spans="1:11" s="26" customFormat="1" ht="18.75" customHeight="1" x14ac:dyDescent="0.25">
      <c r="A24" s="55"/>
      <c r="B24" s="21"/>
      <c r="C24" s="28"/>
      <c r="D24" s="39"/>
      <c r="E24" s="56"/>
      <c r="F24" s="23"/>
      <c r="G24" s="49"/>
      <c r="H24" s="21"/>
      <c r="I24" s="28"/>
      <c r="J24" s="39"/>
      <c r="K24" s="50"/>
    </row>
    <row r="25" spans="1:11" s="26" customFormat="1" ht="18.75" customHeight="1" x14ac:dyDescent="0.25">
      <c r="A25" s="55"/>
      <c r="B25" s="21"/>
      <c r="C25" s="28"/>
      <c r="D25" s="39"/>
      <c r="E25" s="56"/>
      <c r="F25" s="23"/>
      <c r="G25" s="49"/>
      <c r="H25" s="21"/>
      <c r="I25" s="28"/>
      <c r="J25" s="39"/>
      <c r="K25" s="50"/>
    </row>
    <row r="26" spans="1:11" s="26" customFormat="1" ht="18.75" customHeight="1" x14ac:dyDescent="0.25">
      <c r="A26" s="55"/>
      <c r="B26" s="21"/>
      <c r="C26" s="28"/>
      <c r="D26" s="39"/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181044306.13500002</v>
      </c>
      <c r="E31" s="56"/>
      <c r="F31" s="23"/>
      <c r="G31" s="49"/>
      <c r="H31" s="30"/>
      <c r="I31" s="42" t="s">
        <v>39</v>
      </c>
      <c r="J31" s="40">
        <f>SUM(J21:J30)</f>
        <v>181044306.13500002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topLeftCell="A22" zoomScale="85" zoomScaleNormal="85" workbookViewId="0">
      <selection activeCell="I45" sqref="I45"/>
    </sheetView>
  </sheetViews>
  <sheetFormatPr defaultRowHeight="15" x14ac:dyDescent="0.25"/>
  <cols>
    <col min="1" max="1" width="3.140625" customWidth="1"/>
    <col min="2" max="2" width="7.5703125" customWidth="1"/>
    <col min="3" max="3" width="49.7109375" customWidth="1"/>
    <col min="4" max="4" width="19.28515625" customWidth="1"/>
    <col min="5" max="5" width="6.85546875" customWidth="1"/>
    <col min="6" max="6" width="1.140625" customWidth="1"/>
    <col min="7" max="7" width="3.42578125" customWidth="1"/>
    <col min="8" max="8" width="7.5703125" customWidth="1"/>
    <col min="9" max="9" width="49.5703125" customWidth="1"/>
    <col min="10" max="10" width="21.28515625" customWidth="1"/>
    <col min="11" max="11" width="3.42578125" customWidth="1"/>
    <col min="12" max="12" width="2.8554687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79</v>
      </c>
      <c r="D11" s="2"/>
      <c r="E11" s="47"/>
      <c r="G11" s="46"/>
      <c r="H11" s="37" t="s">
        <v>7</v>
      </c>
      <c r="I11" s="37" t="s">
        <v>79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74" t="s">
        <v>0</v>
      </c>
      <c r="C14" s="74"/>
      <c r="D14" s="74"/>
      <c r="E14" s="47"/>
      <c r="G14" s="46"/>
      <c r="H14" s="74" t="s">
        <v>0</v>
      </c>
      <c r="I14" s="74"/>
      <c r="J14" s="74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62" t="s">
        <v>2</v>
      </c>
      <c r="D19" s="21" t="s">
        <v>15</v>
      </c>
      <c r="E19" s="56"/>
      <c r="F19" s="23"/>
      <c r="G19" s="49"/>
      <c r="H19" s="21" t="s">
        <v>1</v>
      </c>
      <c r="I19" s="62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2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69</v>
      </c>
      <c r="D21" s="39">
        <v>12794956.02</v>
      </c>
      <c r="E21" s="56"/>
      <c r="F21" s="23"/>
      <c r="G21" s="49"/>
      <c r="H21" s="21"/>
      <c r="I21" s="28" t="s">
        <v>75</v>
      </c>
      <c r="J21" s="39">
        <v>8836176.1950000003</v>
      </c>
      <c r="K21" s="50"/>
    </row>
    <row r="22" spans="1:11" s="26" customFormat="1" ht="18.75" customHeight="1" x14ac:dyDescent="0.25">
      <c r="A22" s="55"/>
      <c r="B22" s="21"/>
      <c r="C22" s="28" t="s">
        <v>70</v>
      </c>
      <c r="D22" s="39"/>
      <c r="E22" s="56"/>
      <c r="F22" s="23"/>
      <c r="G22" s="49"/>
      <c r="H22" s="21"/>
      <c r="I22" s="28" t="s">
        <v>70</v>
      </c>
      <c r="J22" s="39"/>
      <c r="K22" s="50"/>
    </row>
    <row r="23" spans="1:11" s="26" customFormat="1" ht="18.75" customHeight="1" x14ac:dyDescent="0.25">
      <c r="A23" s="55"/>
      <c r="B23" s="21"/>
      <c r="C23" s="28" t="s">
        <v>71</v>
      </c>
      <c r="D23" s="39">
        <v>3684088.98</v>
      </c>
      <c r="E23" s="56"/>
      <c r="F23" s="23"/>
      <c r="G23" s="49"/>
      <c r="H23" s="21"/>
      <c r="I23" s="28" t="s">
        <v>76</v>
      </c>
      <c r="J23" s="39">
        <v>11623818.9375</v>
      </c>
      <c r="K23" s="50"/>
    </row>
    <row r="24" spans="1:11" s="26" customFormat="1" ht="18.75" customHeight="1" x14ac:dyDescent="0.25">
      <c r="A24" s="55"/>
      <c r="B24" s="21"/>
      <c r="C24" s="28" t="s">
        <v>70</v>
      </c>
      <c r="D24" s="39"/>
      <c r="E24" s="56"/>
      <c r="F24" s="23"/>
      <c r="G24" s="49"/>
      <c r="H24" s="21"/>
      <c r="I24" s="28" t="s">
        <v>70</v>
      </c>
      <c r="J24" s="39"/>
      <c r="K24" s="50"/>
    </row>
    <row r="25" spans="1:11" s="26" customFormat="1" ht="18.75" customHeight="1" x14ac:dyDescent="0.25">
      <c r="A25" s="55"/>
      <c r="B25" s="21"/>
      <c r="C25" s="28" t="s">
        <v>72</v>
      </c>
      <c r="D25" s="39">
        <v>6360158.9205</v>
      </c>
      <c r="E25" s="56"/>
      <c r="F25" s="23"/>
      <c r="G25" s="49"/>
      <c r="H25" s="21"/>
      <c r="I25" s="28" t="s">
        <v>77</v>
      </c>
      <c r="J25" s="39">
        <v>6292538.7030000007</v>
      </c>
      <c r="K25" s="50"/>
    </row>
    <row r="26" spans="1:11" s="26" customFormat="1" ht="18.75" customHeight="1" x14ac:dyDescent="0.25">
      <c r="A26" s="55"/>
      <c r="B26" s="21"/>
      <c r="C26" s="28" t="s">
        <v>70</v>
      </c>
      <c r="D26" s="39"/>
      <c r="E26" s="56"/>
      <c r="F26" s="23"/>
      <c r="G26" s="49"/>
      <c r="H26" s="21"/>
      <c r="I26" s="28" t="s">
        <v>70</v>
      </c>
      <c r="J26" s="39"/>
      <c r="K26" s="50"/>
    </row>
    <row r="27" spans="1:11" s="26" customFormat="1" ht="18.75" customHeight="1" x14ac:dyDescent="0.25">
      <c r="A27" s="55"/>
      <c r="B27" s="21"/>
      <c r="C27" s="28" t="s">
        <v>73</v>
      </c>
      <c r="D27" s="39">
        <v>9760905</v>
      </c>
      <c r="E27" s="56"/>
      <c r="F27" s="23"/>
      <c r="G27" s="49"/>
      <c r="H27" s="21"/>
      <c r="I27" s="28" t="s">
        <v>78</v>
      </c>
      <c r="J27" s="39">
        <v>1692900</v>
      </c>
      <c r="K27" s="50"/>
    </row>
    <row r="28" spans="1:11" s="26" customFormat="1" ht="18.75" customHeight="1" x14ac:dyDescent="0.25">
      <c r="A28" s="55"/>
      <c r="B28" s="21"/>
      <c r="C28" s="28" t="s">
        <v>70</v>
      </c>
      <c r="D28" s="32"/>
      <c r="E28" s="56"/>
      <c r="F28" s="23"/>
      <c r="G28" s="49"/>
      <c r="H28" s="21"/>
      <c r="I28" s="28" t="s">
        <v>70</v>
      </c>
      <c r="J28" s="32"/>
      <c r="K28" s="50"/>
    </row>
    <row r="29" spans="1:11" s="26" customFormat="1" ht="18.75" customHeight="1" x14ac:dyDescent="0.25">
      <c r="A29" s="55"/>
      <c r="B29" s="21"/>
      <c r="C29" s="28" t="s">
        <v>74</v>
      </c>
      <c r="D29" s="39">
        <v>264627</v>
      </c>
      <c r="E29" s="56"/>
      <c r="F29" s="23"/>
      <c r="G29" s="49"/>
      <c r="H29" s="21"/>
      <c r="I29" s="28" t="s">
        <v>80</v>
      </c>
      <c r="J29" s="39">
        <v>20822275.509750009</v>
      </c>
      <c r="K29" s="50"/>
    </row>
    <row r="30" spans="1:11" s="26" customFormat="1" ht="18.75" customHeight="1" x14ac:dyDescent="0.25">
      <c r="A30" s="55"/>
      <c r="B30" s="30"/>
      <c r="C30" s="28" t="s">
        <v>60</v>
      </c>
      <c r="D30" s="32"/>
      <c r="E30" s="56"/>
      <c r="F30" s="23"/>
      <c r="G30" s="49"/>
      <c r="H30" s="30"/>
      <c r="I30" s="28" t="s">
        <v>70</v>
      </c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32864735.920499999</v>
      </c>
      <c r="E31" s="56"/>
      <c r="F31" s="23"/>
      <c r="G31" s="49"/>
      <c r="H31" s="30"/>
      <c r="I31" s="42" t="s">
        <v>39</v>
      </c>
      <c r="J31" s="40">
        <f>SUM(J21:J30)</f>
        <v>49267709.34525001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  <row r="46" spans="1:11" ht="15.75" thickBot="1" x14ac:dyDescent="0.3"/>
    <row r="47" spans="1:11" ht="7.5" customHeight="1" x14ac:dyDescent="0.25">
      <c r="A47" s="43"/>
      <c r="B47" s="44"/>
      <c r="C47" s="44"/>
      <c r="D47" s="44"/>
      <c r="E47" s="45"/>
      <c r="G47" s="2"/>
      <c r="H47" s="2"/>
      <c r="I47" s="2"/>
      <c r="J47" s="2"/>
      <c r="K47" s="2"/>
    </row>
    <row r="48" spans="1:11" ht="15.75" x14ac:dyDescent="0.25">
      <c r="A48" s="46"/>
      <c r="B48" s="7" t="s">
        <v>3</v>
      </c>
      <c r="C48" s="2"/>
      <c r="D48" s="2"/>
      <c r="E48" s="47"/>
      <c r="G48" s="2"/>
      <c r="H48" s="7"/>
      <c r="I48" s="2"/>
      <c r="J48" s="2"/>
      <c r="K48" s="2"/>
    </row>
    <row r="49" spans="1:11" ht="15.75" x14ac:dyDescent="0.25">
      <c r="A49" s="46"/>
      <c r="B49" s="9" t="s">
        <v>20</v>
      </c>
      <c r="C49" s="2"/>
      <c r="D49" s="2"/>
      <c r="E49" s="47"/>
      <c r="G49" s="2"/>
      <c r="H49" s="9"/>
      <c r="I49" s="2"/>
      <c r="J49" s="2"/>
      <c r="K49" s="2"/>
    </row>
    <row r="50" spans="1:11" ht="15.75" x14ac:dyDescent="0.25">
      <c r="A50" s="46"/>
      <c r="B50" s="9" t="s">
        <v>4</v>
      </c>
      <c r="C50" s="2"/>
      <c r="D50" s="2"/>
      <c r="E50" s="47"/>
      <c r="G50" s="2"/>
      <c r="H50" s="9"/>
      <c r="I50" s="2"/>
      <c r="J50" s="2"/>
      <c r="K50" s="2"/>
    </row>
    <row r="51" spans="1:11" ht="15.75" x14ac:dyDescent="0.25">
      <c r="A51" s="46"/>
      <c r="B51" s="9" t="s">
        <v>5</v>
      </c>
      <c r="C51" s="2"/>
      <c r="D51" s="2"/>
      <c r="E51" s="47"/>
      <c r="G51" s="2"/>
      <c r="H51" s="9"/>
      <c r="I51" s="2"/>
      <c r="J51" s="2"/>
      <c r="K51" s="2"/>
    </row>
    <row r="52" spans="1:11" ht="15.75" x14ac:dyDescent="0.25">
      <c r="A52" s="46"/>
      <c r="B52" s="9" t="s">
        <v>6</v>
      </c>
      <c r="C52" s="2"/>
      <c r="D52" s="2"/>
      <c r="E52" s="47"/>
      <c r="G52" s="2"/>
      <c r="H52" s="9"/>
      <c r="I52" s="2"/>
      <c r="J52" s="2"/>
      <c r="K52" s="2"/>
    </row>
    <row r="53" spans="1:11" x14ac:dyDescent="0.25">
      <c r="A53" s="46"/>
      <c r="B53" s="15" t="s">
        <v>21</v>
      </c>
      <c r="C53" s="2"/>
      <c r="D53" s="2"/>
      <c r="E53" s="47"/>
      <c r="G53" s="2"/>
      <c r="H53" s="15"/>
      <c r="I53" s="2"/>
      <c r="J53" s="2"/>
      <c r="K53" s="2"/>
    </row>
    <row r="54" spans="1:11" x14ac:dyDescent="0.25">
      <c r="A54" s="46"/>
      <c r="B54" s="1"/>
      <c r="C54" s="1"/>
      <c r="D54" s="1"/>
      <c r="E54" s="47"/>
      <c r="G54" s="2"/>
      <c r="H54" s="2"/>
      <c r="I54" s="2"/>
      <c r="J54" s="2"/>
      <c r="K54" s="2"/>
    </row>
    <row r="55" spans="1:11" ht="9.75" customHeight="1" x14ac:dyDescent="0.25">
      <c r="A55" s="46"/>
      <c r="B55" s="2"/>
      <c r="C55" s="2"/>
      <c r="D55" s="2"/>
      <c r="E55" s="47"/>
      <c r="G55" s="2"/>
      <c r="H55" s="2"/>
      <c r="I55" s="2"/>
      <c r="J55" s="2"/>
      <c r="K55" s="2"/>
    </row>
    <row r="56" spans="1:11" ht="15.75" x14ac:dyDescent="0.25">
      <c r="A56" s="46"/>
      <c r="B56" s="37" t="s">
        <v>7</v>
      </c>
      <c r="C56" s="37" t="s">
        <v>79</v>
      </c>
      <c r="D56" s="2"/>
      <c r="E56" s="47"/>
      <c r="G56" s="2"/>
      <c r="H56" s="37"/>
      <c r="I56" s="37"/>
      <c r="J56" s="2"/>
      <c r="K56" s="2"/>
    </row>
    <row r="57" spans="1:11" ht="15.75" x14ac:dyDescent="0.25">
      <c r="A57" s="46"/>
      <c r="B57" s="37" t="s">
        <v>8</v>
      </c>
      <c r="C57" s="37" t="s">
        <v>25</v>
      </c>
      <c r="D57" s="2"/>
      <c r="E57" s="47"/>
      <c r="G57" s="2"/>
      <c r="H57" s="37"/>
      <c r="I57" s="37"/>
      <c r="J57" s="2"/>
      <c r="K57" s="2"/>
    </row>
    <row r="58" spans="1:11" ht="21.75" customHeight="1" x14ac:dyDescent="0.25">
      <c r="A58" s="46"/>
      <c r="B58" s="38" t="s">
        <v>26</v>
      </c>
      <c r="C58" s="37" t="s">
        <v>27</v>
      </c>
      <c r="D58" s="2"/>
      <c r="E58" s="47"/>
      <c r="G58" s="2"/>
      <c r="H58" s="38"/>
      <c r="I58" s="37"/>
      <c r="J58" s="2"/>
      <c r="K58" s="2"/>
    </row>
    <row r="59" spans="1:11" ht="28.5" x14ac:dyDescent="0.45">
      <c r="A59" s="46"/>
      <c r="B59" s="74" t="s">
        <v>0</v>
      </c>
      <c r="C59" s="74"/>
      <c r="D59" s="74"/>
      <c r="E59" s="47"/>
      <c r="G59" s="2"/>
      <c r="H59" s="74"/>
      <c r="I59" s="74"/>
      <c r="J59" s="74"/>
      <c r="K59" s="2"/>
    </row>
    <row r="60" spans="1:11" ht="15.75" customHeight="1" x14ac:dyDescent="0.25">
      <c r="A60" s="46"/>
      <c r="B60" s="2"/>
      <c r="C60" s="2"/>
      <c r="D60" s="2"/>
      <c r="E60" s="47"/>
      <c r="G60" s="2"/>
      <c r="H60" s="2"/>
      <c r="I60" s="2"/>
      <c r="J60" s="2"/>
      <c r="K60" s="2"/>
    </row>
    <row r="61" spans="1:11" ht="15.75" x14ac:dyDescent="0.25">
      <c r="A61" s="46"/>
      <c r="B61" s="16" t="s">
        <v>14</v>
      </c>
      <c r="C61" s="16"/>
      <c r="D61" s="16"/>
      <c r="E61" s="54"/>
      <c r="F61" s="18"/>
      <c r="G61" s="16"/>
      <c r="H61" s="16"/>
      <c r="I61" s="16"/>
      <c r="J61" s="16"/>
      <c r="K61" s="2"/>
    </row>
    <row r="62" spans="1:11" ht="15.75" x14ac:dyDescent="0.25">
      <c r="A62" s="46"/>
      <c r="B62" s="16" t="s">
        <v>12</v>
      </c>
      <c r="C62" s="16"/>
      <c r="D62" s="16"/>
      <c r="E62" s="54"/>
      <c r="F62" s="18"/>
      <c r="G62" s="16"/>
      <c r="H62" s="16"/>
      <c r="I62" s="16"/>
      <c r="J62" s="16"/>
      <c r="K62" s="2"/>
    </row>
    <row r="63" spans="1:11" ht="15.75" x14ac:dyDescent="0.25">
      <c r="A63" s="46"/>
      <c r="B63" s="16"/>
      <c r="C63" s="16"/>
      <c r="D63" s="16"/>
      <c r="E63" s="54"/>
      <c r="F63" s="18"/>
      <c r="G63" s="16"/>
      <c r="H63" s="16"/>
      <c r="I63" s="16"/>
      <c r="J63" s="16"/>
      <c r="K63" s="2"/>
    </row>
    <row r="64" spans="1:11" s="26" customFormat="1" ht="18.75" customHeight="1" x14ac:dyDescent="0.25">
      <c r="A64" s="55"/>
      <c r="B64" s="21" t="s">
        <v>1</v>
      </c>
      <c r="C64" s="62" t="s">
        <v>2</v>
      </c>
      <c r="D64" s="21" t="s">
        <v>15</v>
      </c>
      <c r="E64" s="56"/>
      <c r="F64" s="23"/>
      <c r="G64" s="37"/>
      <c r="H64" s="64"/>
      <c r="I64" s="64"/>
      <c r="J64" s="64"/>
      <c r="K64" s="38"/>
    </row>
    <row r="65" spans="1:11" s="26" customFormat="1" ht="18.75" customHeight="1" x14ac:dyDescent="0.25">
      <c r="A65" s="55"/>
      <c r="B65" s="21">
        <v>3</v>
      </c>
      <c r="C65" s="28" t="s">
        <v>28</v>
      </c>
      <c r="D65" s="31"/>
      <c r="E65" s="56"/>
      <c r="F65" s="23"/>
      <c r="G65" s="37"/>
      <c r="H65" s="64"/>
      <c r="I65" s="37"/>
      <c r="J65" s="65"/>
      <c r="K65" s="38"/>
    </row>
    <row r="66" spans="1:11" s="26" customFormat="1" ht="18.75" customHeight="1" x14ac:dyDescent="0.25">
      <c r="A66" s="55"/>
      <c r="B66" s="21"/>
      <c r="C66" s="28" t="s">
        <v>81</v>
      </c>
      <c r="D66" s="39">
        <v>2722663.0034999996</v>
      </c>
      <c r="E66" s="56"/>
      <c r="F66" s="23"/>
      <c r="G66" s="37"/>
      <c r="H66" s="64"/>
      <c r="I66" s="37"/>
      <c r="J66" s="66"/>
      <c r="K66" s="38"/>
    </row>
    <row r="67" spans="1:11" s="26" customFormat="1" ht="18.75" customHeight="1" x14ac:dyDescent="0.25">
      <c r="A67" s="55"/>
      <c r="B67" s="21"/>
      <c r="C67" s="28" t="s">
        <v>70</v>
      </c>
      <c r="D67" s="39"/>
      <c r="E67" s="56"/>
      <c r="F67" s="23"/>
      <c r="G67" s="37"/>
      <c r="H67" s="64"/>
      <c r="I67" s="37"/>
      <c r="J67" s="66"/>
      <c r="K67" s="38"/>
    </row>
    <row r="68" spans="1:11" s="26" customFormat="1" ht="18.75" customHeight="1" x14ac:dyDescent="0.25">
      <c r="A68" s="55"/>
      <c r="B68" s="21"/>
      <c r="C68" s="28"/>
      <c r="D68" s="39"/>
      <c r="E68" s="56"/>
      <c r="F68" s="23"/>
      <c r="G68" s="37"/>
      <c r="H68" s="64"/>
      <c r="I68" s="37"/>
      <c r="J68" s="66"/>
      <c r="K68" s="38"/>
    </row>
    <row r="69" spans="1:11" s="26" customFormat="1" ht="18.75" customHeight="1" x14ac:dyDescent="0.25">
      <c r="A69" s="55"/>
      <c r="B69" s="21"/>
      <c r="C69" s="28"/>
      <c r="D69" s="39"/>
      <c r="E69" s="56"/>
      <c r="F69" s="23"/>
      <c r="G69" s="37"/>
      <c r="H69" s="64"/>
      <c r="I69" s="37"/>
      <c r="J69" s="66"/>
      <c r="K69" s="38"/>
    </row>
    <row r="70" spans="1:11" s="26" customFormat="1" ht="18.75" customHeight="1" x14ac:dyDescent="0.25">
      <c r="A70" s="55"/>
      <c r="B70" s="21"/>
      <c r="C70" s="28"/>
      <c r="D70" s="39"/>
      <c r="E70" s="56"/>
      <c r="F70" s="23"/>
      <c r="G70" s="37"/>
      <c r="H70" s="64"/>
      <c r="I70" s="37"/>
      <c r="J70" s="66"/>
      <c r="K70" s="38"/>
    </row>
    <row r="71" spans="1:11" s="26" customFormat="1" ht="18.75" customHeight="1" x14ac:dyDescent="0.25">
      <c r="A71" s="55"/>
      <c r="B71" s="21"/>
      <c r="C71" s="28"/>
      <c r="D71" s="39"/>
      <c r="E71" s="56"/>
      <c r="F71" s="23"/>
      <c r="G71" s="37"/>
      <c r="H71" s="64"/>
      <c r="I71" s="37"/>
      <c r="J71" s="66"/>
      <c r="K71" s="38"/>
    </row>
    <row r="72" spans="1:11" s="26" customFormat="1" ht="18.75" customHeight="1" x14ac:dyDescent="0.25">
      <c r="A72" s="55"/>
      <c r="B72" s="21"/>
      <c r="C72" s="28"/>
      <c r="D72" s="39"/>
      <c r="E72" s="56"/>
      <c r="F72" s="23"/>
      <c r="G72" s="37"/>
      <c r="H72" s="64"/>
      <c r="I72" s="37"/>
      <c r="J72" s="66"/>
      <c r="K72" s="38"/>
    </row>
    <row r="73" spans="1:11" s="26" customFormat="1" ht="18.75" customHeight="1" x14ac:dyDescent="0.25">
      <c r="A73" s="55"/>
      <c r="B73" s="21"/>
      <c r="C73" s="28"/>
      <c r="D73" s="32"/>
      <c r="E73" s="56"/>
      <c r="F73" s="23"/>
      <c r="G73" s="37"/>
      <c r="H73" s="64"/>
      <c r="I73" s="37"/>
      <c r="J73" s="67"/>
      <c r="K73" s="38"/>
    </row>
    <row r="74" spans="1:11" s="26" customFormat="1" ht="18.75" customHeight="1" x14ac:dyDescent="0.25">
      <c r="A74" s="55"/>
      <c r="B74" s="21"/>
      <c r="C74" s="28"/>
      <c r="D74" s="39"/>
      <c r="E74" s="56"/>
      <c r="F74" s="23"/>
      <c r="G74" s="37"/>
      <c r="H74" s="64"/>
      <c r="I74" s="37"/>
      <c r="J74" s="66"/>
      <c r="K74" s="38"/>
    </row>
    <row r="75" spans="1:11" s="26" customFormat="1" ht="18.75" customHeight="1" x14ac:dyDescent="0.25">
      <c r="A75" s="55"/>
      <c r="B75" s="30"/>
      <c r="C75" s="28"/>
      <c r="D75" s="32"/>
      <c r="E75" s="56"/>
      <c r="F75" s="23"/>
      <c r="G75" s="37"/>
      <c r="H75" s="37"/>
      <c r="I75" s="37"/>
      <c r="J75" s="67"/>
      <c r="K75" s="38"/>
    </row>
    <row r="76" spans="1:11" s="26" customFormat="1" ht="18.75" customHeight="1" thickBot="1" x14ac:dyDescent="0.3">
      <c r="A76" s="55"/>
      <c r="B76" s="30"/>
      <c r="C76" s="42" t="s">
        <v>39</v>
      </c>
      <c r="D76" s="40">
        <f>SUM(D66:D75)</f>
        <v>2722663.0034999996</v>
      </c>
      <c r="E76" s="56"/>
      <c r="F76" s="23"/>
      <c r="G76" s="37"/>
      <c r="H76" s="37"/>
      <c r="I76" s="68"/>
      <c r="J76" s="69"/>
      <c r="K76" s="38"/>
    </row>
    <row r="77" spans="1:11" ht="12" customHeight="1" thickTop="1" x14ac:dyDescent="0.25">
      <c r="A77" s="46"/>
      <c r="B77" s="2"/>
      <c r="C77" s="2"/>
      <c r="D77" s="2"/>
      <c r="E77" s="47"/>
      <c r="G77" s="2"/>
      <c r="H77" s="2"/>
      <c r="I77" s="2"/>
      <c r="J77" s="2"/>
      <c r="K77" s="2"/>
    </row>
    <row r="78" spans="1:11" x14ac:dyDescent="0.25">
      <c r="A78" s="46"/>
      <c r="B78" s="10" t="s">
        <v>9</v>
      </c>
      <c r="C78" s="2"/>
      <c r="D78" s="2"/>
      <c r="E78" s="47"/>
      <c r="G78" s="2"/>
      <c r="H78" s="10"/>
      <c r="I78" s="2"/>
      <c r="J78" s="2"/>
      <c r="K78" s="2"/>
    </row>
    <row r="79" spans="1:11" x14ac:dyDescent="0.25">
      <c r="A79" s="46"/>
      <c r="B79" s="10" t="s">
        <v>22</v>
      </c>
      <c r="C79" s="2"/>
      <c r="D79" s="2"/>
      <c r="E79" s="47"/>
      <c r="G79" s="2"/>
      <c r="H79" s="10"/>
      <c r="I79" s="2"/>
      <c r="J79" s="2"/>
      <c r="K79" s="2"/>
    </row>
    <row r="80" spans="1:11" x14ac:dyDescent="0.25">
      <c r="A80" s="46"/>
      <c r="B80" s="2"/>
      <c r="C80" s="2"/>
      <c r="D80" s="2"/>
      <c r="E80" s="47"/>
      <c r="G80" s="2"/>
      <c r="H80" s="2"/>
      <c r="I80" s="2"/>
      <c r="J80" s="2"/>
      <c r="K80" s="2"/>
    </row>
    <row r="81" spans="1:11" x14ac:dyDescent="0.25">
      <c r="A81" s="46"/>
      <c r="B81" s="11" t="s">
        <v>36</v>
      </c>
      <c r="C81" s="11"/>
      <c r="D81" s="2" t="s">
        <v>18</v>
      </c>
      <c r="E81" s="47"/>
      <c r="G81" s="2"/>
      <c r="H81" s="11"/>
      <c r="I81" s="11"/>
      <c r="J81" s="2"/>
      <c r="K81" s="2"/>
    </row>
    <row r="82" spans="1:11" x14ac:dyDescent="0.25">
      <c r="A82" s="46"/>
      <c r="B82" s="2"/>
      <c r="C82" s="2"/>
      <c r="D82" s="2"/>
      <c r="E82" s="47"/>
      <c r="G82" s="2"/>
      <c r="H82" s="2"/>
      <c r="I82" s="2"/>
      <c r="J82" s="2"/>
      <c r="K82" s="2"/>
    </row>
    <row r="83" spans="1:11" x14ac:dyDescent="0.25">
      <c r="A83" s="46"/>
      <c r="B83" s="11"/>
      <c r="C83" s="11"/>
      <c r="D83" s="2"/>
      <c r="E83" s="47"/>
      <c r="G83" s="2"/>
      <c r="H83" s="11"/>
      <c r="I83" s="11"/>
      <c r="J83" s="2"/>
      <c r="K83" s="2"/>
    </row>
    <row r="84" spans="1:11" x14ac:dyDescent="0.25">
      <c r="A84" s="46"/>
      <c r="B84" s="2"/>
      <c r="C84" s="2"/>
      <c r="D84" s="2"/>
      <c r="E84" s="47"/>
      <c r="G84" s="2"/>
      <c r="H84" s="2"/>
      <c r="I84" s="2"/>
      <c r="J84" s="2"/>
      <c r="K84" s="2"/>
    </row>
    <row r="85" spans="1:11" x14ac:dyDescent="0.25">
      <c r="A85" s="46"/>
      <c r="B85" s="2"/>
      <c r="C85" s="2"/>
      <c r="D85" s="2"/>
      <c r="E85" s="47"/>
      <c r="G85" s="2"/>
      <c r="H85" s="2"/>
      <c r="I85" s="2"/>
      <c r="J85" s="2"/>
      <c r="K85" s="2"/>
    </row>
    <row r="86" spans="1:11" x14ac:dyDescent="0.25">
      <c r="A86" s="46" t="s">
        <v>16</v>
      </c>
      <c r="B86" s="2" t="s">
        <v>37</v>
      </c>
      <c r="C86" s="14"/>
      <c r="D86" s="41" t="s">
        <v>38</v>
      </c>
      <c r="E86" s="47"/>
      <c r="G86" s="2"/>
      <c r="H86" s="2"/>
      <c r="I86" s="14"/>
      <c r="J86" s="41"/>
      <c r="K86" s="2"/>
    </row>
    <row r="87" spans="1:11" ht="6" customHeight="1" thickBot="1" x14ac:dyDescent="0.3">
      <c r="A87" s="51"/>
      <c r="B87" s="52"/>
      <c r="C87" s="52"/>
      <c r="D87" s="52"/>
      <c r="E87" s="53"/>
      <c r="G87" s="2"/>
      <c r="H87" s="2"/>
      <c r="I87" s="2"/>
      <c r="J87" s="2"/>
      <c r="K87" s="2"/>
    </row>
    <row r="88" spans="1:11" x14ac:dyDescent="0.25">
      <c r="G88" s="2"/>
      <c r="H88" s="2"/>
      <c r="I88" s="2"/>
      <c r="J88" s="2"/>
      <c r="K88" s="2"/>
    </row>
  </sheetData>
  <mergeCells count="4">
    <mergeCell ref="B14:D14"/>
    <mergeCell ref="H14:J14"/>
    <mergeCell ref="B59:D59"/>
    <mergeCell ref="H59:J59"/>
  </mergeCells>
  <hyperlinks>
    <hyperlink ref="B8" r:id="rId1" display="keu.pciexpress@gmail.com"/>
    <hyperlink ref="H8" r:id="rId2" display="keu.pciexpress@gmail.com"/>
    <hyperlink ref="B53" r:id="rId3" display="keu.pciexpress@gmail.com"/>
  </hyperlinks>
  <printOptions horizontalCentered="1" verticalCentered="1"/>
  <pageMargins left="0.19685039370078741" right="0" top="0.19685039370078741" bottom="0" header="0.31496062992125984" footer="0.31496062992125984"/>
  <pageSetup paperSize="9" scale="80" orientation="landscape" horizontalDpi="429496729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master</vt:lpstr>
      <vt:lpstr>22.01.22</vt:lpstr>
      <vt:lpstr>25.01.22</vt:lpstr>
      <vt:lpstr>08.02.22</vt:lpstr>
      <vt:lpstr>09.02.22</vt:lpstr>
      <vt:lpstr>16.02.22</vt:lpstr>
      <vt:lpstr>22.02.22</vt:lpstr>
      <vt:lpstr>04.03.22</vt:lpstr>
      <vt:lpstr>11.03.22</vt:lpstr>
      <vt:lpstr>22.03.22</vt:lpstr>
      <vt:lpstr>12.04.22</vt:lpstr>
      <vt:lpstr>12.04.22 Rev</vt:lpstr>
      <vt:lpstr>27.04.22</vt:lpstr>
      <vt:lpstr>'04.03.22'!Print_Area</vt:lpstr>
      <vt:lpstr>'08.02.22'!Print_Area</vt:lpstr>
      <vt:lpstr>'09.02.22'!Print_Area</vt:lpstr>
      <vt:lpstr>'11.03.22'!Print_Area</vt:lpstr>
      <vt:lpstr>'12.04.22'!Print_Area</vt:lpstr>
      <vt:lpstr>'12.04.22 Rev'!Print_Area</vt:lpstr>
      <vt:lpstr>'16.02.22'!Print_Area</vt:lpstr>
      <vt:lpstr>'22.01.22'!Print_Area</vt:lpstr>
      <vt:lpstr>'22.02.22'!Print_Area</vt:lpstr>
      <vt:lpstr>'22.03.22'!Print_Area</vt:lpstr>
      <vt:lpstr>'25.01.22'!Print_Area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2022-04-26T09:20:04Z</cp:lastPrinted>
  <dcterms:created xsi:type="dcterms:W3CDTF">2020-05-15T04:07:40Z</dcterms:created>
  <dcterms:modified xsi:type="dcterms:W3CDTF">2022-04-26T09:24:54Z</dcterms:modified>
</cp:coreProperties>
</file>