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claude\code_cut_oldman\ai_agent\"/>
    </mc:Choice>
  </mc:AlternateContent>
  <xr:revisionPtr revIDLastSave="0" documentId="8_{A5772BB6-9A66-435F-A9DB-54332B8818C6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변수_총괄" sheetId="1" r:id="rId1"/>
    <sheet name="국내석유제품가격 결정구조" sheetId="3" r:id="rId2"/>
    <sheet name="싱가포르 정제마진 설명자료" sheetId="2" r:id="rId3"/>
    <sheet name="소비자물가조사" sheetId="4" r:id="rId4"/>
    <sheet name="전국지가변동률" sheetId="5" r:id="rId5"/>
    <sheet name="자동차등록현황" sheetId="6" r:id="rId6"/>
  </sheets>
  <definedNames>
    <definedName name="_xlnm.Print_Area" localSheetId="0">변수_총괄!$B$1:$J$23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21" i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2" i="1"/>
  <c r="C5" i="1"/>
</calcChain>
</file>

<file path=xl/sharedStrings.xml><?xml version="1.0" encoding="utf-8"?>
<sst xmlns="http://schemas.openxmlformats.org/spreadsheetml/2006/main" count="131" uniqueCount="96">
  <si>
    <t>구분</t>
    <phoneticPr fontId="1" type="noConversion"/>
  </si>
  <si>
    <t>정의</t>
    <phoneticPr fontId="1" type="noConversion"/>
  </si>
  <si>
    <t>선정사유</t>
    <phoneticPr fontId="1" type="noConversion"/>
  </si>
  <si>
    <t>자료출처</t>
    <phoneticPr fontId="1" type="noConversion"/>
  </si>
  <si>
    <t>업데이트 주기</t>
    <phoneticPr fontId="1" type="noConversion"/>
  </si>
  <si>
    <t>비고</t>
    <phoneticPr fontId="1" type="noConversion"/>
  </si>
  <si>
    <t>변수명</t>
    <phoneticPr fontId="1" type="noConversion"/>
  </si>
  <si>
    <t>Dubai 국제유가</t>
    <phoneticPr fontId="1" type="noConversion"/>
  </si>
  <si>
    <t>일일</t>
    <phoneticPr fontId="1" type="noConversion"/>
  </si>
  <si>
    <t>싱가포르 국제제품가격</t>
    <phoneticPr fontId="1" type="noConversion"/>
  </si>
  <si>
    <t>우리나라 전체 원유 도입량의 70~80%를 중동에서 수입하기 때문에 국내 석유수급은 두바이유 가격에 영향을 받음(중동정세 불안 등으로 상승할 경우 정유사 공급가에 선반영 효과)</t>
    <phoneticPr fontId="1" type="noConversion"/>
  </si>
  <si>
    <t>싱가포르 현물시장에서 거래되는 휘발유, 경유, 등유 등 석유제품가격(국제정보기관 S&amp;P Global에서 발표)</t>
    <phoneticPr fontId="1" type="noConversion"/>
  </si>
  <si>
    <t>석유공사 Opinet 또는 Petronet(공사가 매일 국제정보기관 자료를 DB화)</t>
    <phoneticPr fontId="1" type="noConversion"/>
  </si>
  <si>
    <t>아시아 최대 석유 거래 허브인 싱가포르 석유현물시장은 우리나라를 포함한 아시아 국가들에 큰 영향을 끼침(싱가포르 가격은 국내 정유사 공급가 결정 주요 기준)</t>
    <phoneticPr fontId="1" type="noConversion"/>
  </si>
  <si>
    <t>환율</t>
    <phoneticPr fontId="1" type="noConversion"/>
  </si>
  <si>
    <t>원-달러 환율(하나은행 고시)</t>
    <phoneticPr fontId="1" type="noConversion"/>
  </si>
  <si>
    <t>석유공사 Opinet 또는 Petronet(공사가 매일 하나은행 자료를 DB화)</t>
    <phoneticPr fontId="1" type="noConversion"/>
  </si>
  <si>
    <t>싱가포르 정제마진</t>
    <phoneticPr fontId="1" type="noConversion"/>
  </si>
  <si>
    <t>중동지역에서 생산되는 원유의 가격을 대표하는 지표로 아시아 원유가격의 벤치마크 (국제정보기관 S&amp;P Global에서 발표)</t>
    <phoneticPr fontId="1" type="noConversion"/>
  </si>
  <si>
    <t>S&amp;P Global</t>
    <phoneticPr fontId="1" type="noConversion"/>
  </si>
  <si>
    <t>석유공사 내부적으로 엑셀자료로 관리</t>
    <phoneticPr fontId="1" type="noConversion"/>
  </si>
  <si>
    <t>월간</t>
    <phoneticPr fontId="1" type="noConversion"/>
  </si>
  <si>
    <t>단위</t>
    <phoneticPr fontId="1" type="noConversion"/>
  </si>
  <si>
    <t>원/US$</t>
    <phoneticPr fontId="1" type="noConversion"/>
  </si>
  <si>
    <t>석유공사 Pedsis</t>
    <phoneticPr fontId="1" type="noConversion"/>
  </si>
  <si>
    <t>정유사가 석유제품가격 공급을 위한 원재료 구입비(수입단가 상승시 정유사 공급가 상승)</t>
    <phoneticPr fontId="1" type="noConversion"/>
  </si>
  <si>
    <t>아시아 지역에서 정제과정에서 생산된 모든 석유제품의 가치와 투입된원유의 가치의 차이로 원유 정제시 얻는 이익(국제정보기관 S&amp;P Global 등에서 발표)</t>
    <phoneticPr fontId="1" type="noConversion"/>
  </si>
  <si>
    <t>정제마진은 석유시장의 다양한 요소를 영향을 받아 산출되는바, 특히 정제마진이 높다는 것은 일반적으로 석유제품수요가 높은 것이며 이는 국내석유제품가격 상승요인으로 영향</t>
    <phoneticPr fontId="1" type="noConversion"/>
  </si>
  <si>
    <t>국내석유재고</t>
    <phoneticPr fontId="1" type="noConversion"/>
  </si>
  <si>
    <t>정유사의 석유수입가격에 직접적인 영향(환율 상승시 정유사 공급가 상승)</t>
    <phoneticPr fontId="1" type="noConversion"/>
  </si>
  <si>
    <t>석유공사 Petronet</t>
    <phoneticPr fontId="1" type="noConversion"/>
  </si>
  <si>
    <t>국내제품소비</t>
    <phoneticPr fontId="1" type="noConversion"/>
  </si>
  <si>
    <t>우리나라 석유제품 소비 현황(휘발유, 등유 등)(매월 석유사업자가 공사에 보고)</t>
    <phoneticPr fontId="1" type="noConversion"/>
  </si>
  <si>
    <t>우리나라 석유재고 현황(원유, 제품)(매월 석유사업자가  공사에 보고)</t>
    <phoneticPr fontId="1" type="noConversion"/>
  </si>
  <si>
    <t>국내제품소비 월별 추세에 따라 과거 계절적 수요 특성을 파악할 수 있을 것으로 추정(소비가 높은 경우 가격 하락이 더딜 것임)</t>
    <phoneticPr fontId="1" type="noConversion"/>
  </si>
  <si>
    <t>국내석유재고 상황에 따라 제품가격에 영향을 미칠 것으로 추정(재고량이 적을 경우 가격 하락이 더딜 것임)</t>
    <phoneticPr fontId="1" type="noConversion"/>
  </si>
  <si>
    <t>휘발유, 경유 등 제품종류별로 세분 가능</t>
    <phoneticPr fontId="1" type="noConversion"/>
  </si>
  <si>
    <t>지역별국내제품소비</t>
    <phoneticPr fontId="1" type="noConversion"/>
  </si>
  <si>
    <t>우리나라 지역별 석유제품 소비 현황(휘발유, 등유 등)</t>
    <phoneticPr fontId="1" type="noConversion"/>
  </si>
  <si>
    <t>지역별 제품소비 월별 추세에 따라 과거 계절적 수요 특성을 파악할 수 있을 것으로 추정(소비가 높은 지역의 경우 가격 하락이 더딜 것임)</t>
    <phoneticPr fontId="1" type="noConversion"/>
  </si>
  <si>
    <t>정유사 공급가</t>
    <phoneticPr fontId="1" type="noConversion"/>
  </si>
  <si>
    <t>원/리터</t>
    <phoneticPr fontId="1" type="noConversion"/>
  </si>
  <si>
    <t>국내 정유사가 대리점 또는 주유소에 판매하는 가격(도매 대리점 및 소매 주유소에 판매하는 물량을 가중평균하여 산출)(매주 정유사가 공사에 보고)</t>
    <phoneticPr fontId="1" type="noConversion"/>
  </si>
  <si>
    <t>석유공사 Opinet</t>
    <phoneticPr fontId="1" type="noConversion"/>
  </si>
  <si>
    <t>대리점 판매가</t>
    <phoneticPr fontId="1" type="noConversion"/>
  </si>
  <si>
    <t>도매업자인 대리점이 주유소에 판매하는 가격(매주 대리점이 공사에 보고)</t>
    <phoneticPr fontId="1" type="noConversion"/>
  </si>
  <si>
    <t>주유소 판매가격 중 원가에 영향을 미치는 요소(대리점이 주유소에 판매가하는 가격이 높아지면 시차를 두고 소매가에 반영됨)</t>
    <phoneticPr fontId="1" type="noConversion"/>
  </si>
  <si>
    <t>주유소 판매가격 중 원가에 영향을 미치는 요소(정유사 공급가가 높아지면 시차를 두고 소매가에 반영됨)</t>
    <phoneticPr fontId="1" type="noConversion"/>
  </si>
  <si>
    <t>유류세</t>
    <phoneticPr fontId="1" type="noConversion"/>
  </si>
  <si>
    <t>국내 정유사의 원유 수입 관련 FOB, 운송비, 보험료 배럴당 단가(매월 석유사업자가  공사에 보고)</t>
    <phoneticPr fontId="1" type="noConversion"/>
  </si>
  <si>
    <t>원유수입단가</t>
    <phoneticPr fontId="1" type="noConversion"/>
  </si>
  <si>
    <t>전국주유소 판매가</t>
    <phoneticPr fontId="1" type="noConversion"/>
  </si>
  <si>
    <t>지역별주유소 판매가</t>
    <phoneticPr fontId="1" type="noConversion"/>
  </si>
  <si>
    <t>석유수급정보</t>
    <phoneticPr fontId="1" type="noConversion"/>
  </si>
  <si>
    <t>국내가격정보</t>
    <phoneticPr fontId="1" type="noConversion"/>
  </si>
  <si>
    <t>수시</t>
    <phoneticPr fontId="1" type="noConversion"/>
  </si>
  <si>
    <t>정유사 공급가에 부가되는 세금(교통세, 교육세, 환경세)으로 정책에 따라 탄력적으로 적용되는 조세</t>
    <phoneticPr fontId="1" type="noConversion"/>
  </si>
  <si>
    <t>정유사 공급가에 영향을 미치는 요소(유류세 상승요인이 발생하면 공급가가 상승함)</t>
    <phoneticPr fontId="1" type="noConversion"/>
  </si>
  <si>
    <t>전국 주유소 판매가격의 평균(전체 주유소 가격 / 전체 주유소 개수)</t>
    <phoneticPr fontId="1" type="noConversion"/>
  </si>
  <si>
    <t>지역별 주유소 판매가격의 평균(지역 주유소 가격 / 지역 전체 주유소 개수)</t>
    <phoneticPr fontId="1" type="noConversion"/>
  </si>
  <si>
    <t>과거 추세 효과 추정</t>
    <phoneticPr fontId="1" type="noConversion"/>
  </si>
  <si>
    <t>과거 추세 효과 추정(전국주유소 가격과 비교하여 차이 확인)</t>
    <phoneticPr fontId="1" type="noConversion"/>
  </si>
  <si>
    <t>알뜰주유소 판매가격</t>
    <phoneticPr fontId="1" type="noConversion"/>
  </si>
  <si>
    <t>자영알뜰/EX알뜰/농협알뜰로 세분 가능</t>
    <phoneticPr fontId="1" type="noConversion"/>
  </si>
  <si>
    <t>알뜰주유소 브랜드의 판매가격의 평균</t>
    <phoneticPr fontId="1" type="noConversion"/>
  </si>
  <si>
    <t>정부정책상 마진을 최소한으로 운영하는 알뜰주유소가 해당 지역에 많이 있을 경우 지역 주유소 판매가격에 영향을 끼침</t>
    <phoneticPr fontId="1" type="noConversion"/>
  </si>
  <si>
    <t>?</t>
    <phoneticPr fontId="1" type="noConversion"/>
  </si>
  <si>
    <t>국제석유시장정보</t>
    <phoneticPr fontId="1" type="noConversion"/>
  </si>
  <si>
    <t>경제지표</t>
    <phoneticPr fontId="1" type="noConversion"/>
  </si>
  <si>
    <t>지역별 소비자물가지수</t>
    <phoneticPr fontId="1" type="noConversion"/>
  </si>
  <si>
    <t>전국지가변동률</t>
    <phoneticPr fontId="1" type="noConversion"/>
  </si>
  <si>
    <t>No</t>
    <phoneticPr fontId="1" type="noConversion"/>
  </si>
  <si>
    <t>소비자가 일상생활을 영위하기 위하여 구입하는 상품과 서비스 458개 품목의 기준시점 대비 물가 변동 사항(매월 통계청 발표)</t>
    <phoneticPr fontId="1" type="noConversion"/>
  </si>
  <si>
    <t>2020=100</t>
    <phoneticPr fontId="1" type="noConversion"/>
  </si>
  <si>
    <t>%</t>
    <phoneticPr fontId="1" type="noConversion"/>
  </si>
  <si>
    <t>통계청 KOSIS(국가통계포털)</t>
    <phoneticPr fontId="1" type="noConversion"/>
  </si>
  <si>
    <t>시군구별/용도지역별/이용상황별 지가변동률(매월 한국부동산원이 발표)</t>
    <phoneticPr fontId="1" type="noConversion"/>
  </si>
  <si>
    <t>국내주유소 판매가격(휘발유, 경유)에 영향을 미치는 주요 변수(안)</t>
    <phoneticPr fontId="1" type="noConversion"/>
  </si>
  <si>
    <t>※ 과거 "국내주유소 판매가격 예측모델"은 '국제유가'와 '정유사 공급가' 2가지 변수로 운영</t>
    <phoneticPr fontId="1" type="noConversion"/>
  </si>
  <si>
    <t>전국자동차등록현황</t>
    <phoneticPr fontId="1" type="noConversion"/>
  </si>
  <si>
    <t xml:space="preserve">지역별 승용/승합/화물 자동차 등록 대수 현황(매월 국토교통부에서 발표) </t>
    <phoneticPr fontId="1" type="noConversion"/>
  </si>
  <si>
    <t>내연기관+전기차 별도 구분 통계는 없음</t>
    <phoneticPr fontId="1" type="noConversion"/>
  </si>
  <si>
    <t>지역별 석유제품 소비 성향을 예측하는데 간접적인 지표로 활용(자동차 대수가 소비량에 영향을 미칠 것임)</t>
    <phoneticPr fontId="1" type="noConversion"/>
  </si>
  <si>
    <t>지역별 주유소별 비용 증감 현황을 예측하는데 간접적인 지표로 활용(물가지수가 상승되었을 경우 주유소의 관리비용이 늘어나서 정유사 공급가와는 별개로 가격 하락이 더딜 것임)</t>
    <phoneticPr fontId="1" type="noConversion"/>
  </si>
  <si>
    <t>지역별 주유소별 비용 증감을 예측하는데 간접적인 지표로 활용(지가가 상승되었을 경우 주유소의 관리비용이 늘어나서 정유사 공급가와는 별개로 가격 하락이 더딜 것임)</t>
    <phoneticPr fontId="1" type="noConversion"/>
  </si>
  <si>
    <t>싱가포르 주간 석유 재고</t>
    <phoneticPr fontId="1" type="noConversion"/>
  </si>
  <si>
    <t>주간</t>
    <phoneticPr fontId="1" type="noConversion"/>
  </si>
  <si>
    <t>국내석유재고의 주간 단위 추정이 필요할 경우 참고 자료로서의 활용 가능성 존재(재고가 부족할 경우 간접적으로 국내석유제품가격의 상승요인으로 영향 가능)</t>
    <phoneticPr fontId="1" type="noConversion"/>
  </si>
  <si>
    <t>아시아 지역의 석유 거래 허브인 싱가포르의 석유 제품별(경질제품, 중간유분제품, 중질제품) 보유 재고 정보
*경질제품에는 휘발유, 중간유분제품에는 경유와 등유가 포함</t>
    <phoneticPr fontId="1" type="noConversion"/>
  </si>
  <si>
    <t>주/월간</t>
    <phoneticPr fontId="1" type="noConversion"/>
  </si>
  <si>
    <t>US$/BBL</t>
    <phoneticPr fontId="1" type="noConversion"/>
  </si>
  <si>
    <t>천US$/천BBL</t>
    <phoneticPr fontId="1" type="noConversion"/>
  </si>
  <si>
    <t xml:space="preserve"> 천BBL/일</t>
    <phoneticPr fontId="1" type="noConversion"/>
  </si>
  <si>
    <t xml:space="preserve"> 천BBL/월</t>
    <phoneticPr fontId="1" type="noConversion"/>
  </si>
  <si>
    <t>만대</t>
    <phoneticPr fontId="1" type="noConversion"/>
  </si>
  <si>
    <t>천배럴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</si>
</sst>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 tint="4.9989318521683403E-2"/>
      <name val="맑은 고딕"/>
      <family val="2"/>
      <charset val="129"/>
      <scheme val="minor"/>
    </font>
    <font>
      <sz val="10"/>
      <color theme="1" tint="0.24994659260841701"/>
      <name val="맑은 고딕"/>
      <family val="2"/>
      <charset val="129"/>
      <scheme val="minor"/>
    </font>
    <font>
      <sz val="22"/>
      <color theme="1"/>
      <name val="나눔스퀘어라운드 Bold"/>
      <family val="3"/>
      <charset val="129"/>
    </font>
    <font>
      <b/>
      <sz val="11"/>
      <color theme="1" tint="0.2499465926084170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14" fontId="3" fillId="3" borderId="10" xfId="0" applyNumberFormat="1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14" fontId="3" fillId="3" borderId="12" xfId="0" applyNumberFormat="1" applyFont="1" applyFill="1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vertical="center" wrapText="1"/>
    </xf>
    <xf numFmtId="0" fontId="3" fillId="3" borderId="14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14" fontId="3" fillId="3" borderId="16" xfId="0" applyNumberFormat="1" applyFont="1" applyFill="1" applyBorder="1" applyAlignment="1">
      <alignment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3" borderId="16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6" fillId="0" borderId="0" xfId="0" applyFont="1">
      <alignment vertical="center"/>
    </xf>
    <xf numFmtId="0" fontId="5" fillId="0" borderId="10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14" fontId="3" fillId="0" borderId="10" xfId="0" applyNumberFormat="1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38100</xdr:rowOff>
    </xdr:from>
    <xdr:to>
      <xdr:col>8</xdr:col>
      <xdr:colOff>172179</xdr:colOff>
      <xdr:row>34</xdr:row>
      <xdr:rowOff>29568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B1E1682-5304-4B75-9311-968F0CC26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38100"/>
          <a:ext cx="5220429" cy="7116168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428625</xdr:colOff>
      <xdr:row>0</xdr:row>
      <xdr:rowOff>85725</xdr:rowOff>
    </xdr:from>
    <xdr:to>
      <xdr:col>16</xdr:col>
      <xdr:colOff>457970</xdr:colOff>
      <xdr:row>36</xdr:row>
      <xdr:rowOff>20094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144D9ED-8786-4089-A43C-A05E66360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5025" y="85725"/>
          <a:ext cx="5515745" cy="74781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161924</xdr:rowOff>
    </xdr:from>
    <xdr:to>
      <xdr:col>10</xdr:col>
      <xdr:colOff>57150</xdr:colOff>
      <xdr:row>44</xdr:row>
      <xdr:rowOff>165955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06073FE-01D4-4A96-9057-BDA659794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61924"/>
          <a:ext cx="6229350" cy="92242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7</xdr:col>
      <xdr:colOff>667513</xdr:colOff>
      <xdr:row>38</xdr:row>
      <xdr:rowOff>105882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0913047-58B9-4BB6-9695-44883B644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"/>
          <a:ext cx="5468113" cy="7935432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0</xdr:row>
      <xdr:rowOff>19050</xdr:rowOff>
    </xdr:from>
    <xdr:to>
      <xdr:col>16</xdr:col>
      <xdr:colOff>48381</xdr:colOff>
      <xdr:row>37</xdr:row>
      <xdr:rowOff>105869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C09BE1E-8F68-4D28-9F89-051E3A630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0700" y="19050"/>
          <a:ext cx="5420481" cy="78401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610355</xdr:colOff>
      <xdr:row>36</xdr:row>
      <xdr:rowOff>163001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325F474-4BE5-4B72-852C-3E514C362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10955" cy="7706801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0</xdr:row>
      <xdr:rowOff>0</xdr:rowOff>
    </xdr:from>
    <xdr:to>
      <xdr:col>16</xdr:col>
      <xdr:colOff>29329</xdr:colOff>
      <xdr:row>36</xdr:row>
      <xdr:rowOff>201106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9265413-C7B6-4FE6-B4A1-C9F61FAB7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0700" y="0"/>
          <a:ext cx="5401429" cy="77449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524714</xdr:colOff>
      <xdr:row>41</xdr:row>
      <xdr:rowOff>58357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6792334-4774-4CF2-944D-BA50A27EE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11114" cy="8649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3"/>
  <sheetViews>
    <sheetView showGridLines="0" tabSelected="1" view="pageBreakPreview" zoomScale="85" zoomScaleNormal="85" zoomScaleSheetLayoutView="85" workbookViewId="0">
      <pane ySplit="4" topLeftCell="A5" activePane="bottomLeft" state="frozen"/>
      <selection pane="bottomLeft" activeCell="G6" sqref="G6"/>
    </sheetView>
  </sheetViews>
  <sheetFormatPr defaultRowHeight="17.600000000000001"/>
  <cols>
    <col min="1" max="1" width="2.35546875" customWidth="1"/>
    <col min="2" max="2" width="8.2109375" customWidth="1"/>
    <col min="3" max="3" width="5.7109375" customWidth="1"/>
    <col min="4" max="4" width="12.140625" customWidth="1"/>
    <col min="5" max="5" width="8.140625" customWidth="1"/>
    <col min="6" max="6" width="29.7109375" customWidth="1"/>
    <col min="7" max="7" width="33.5" customWidth="1"/>
    <col min="8" max="8" width="14.7109375" customWidth="1"/>
    <col min="9" max="9" width="12" customWidth="1"/>
    <col min="10" max="10" width="13.640625" customWidth="1"/>
    <col min="11" max="11" width="2.35546875" customWidth="1"/>
  </cols>
  <sheetData>
    <row r="1" spans="2:12" ht="9.75" customHeight="1" thickBot="1"/>
    <row r="2" spans="2:12" ht="42.75" customHeight="1" thickTop="1" thickBot="1">
      <c r="B2" s="40" t="s">
        <v>77</v>
      </c>
      <c r="C2" s="40"/>
      <c r="D2" s="40"/>
      <c r="E2" s="40"/>
      <c r="F2" s="40"/>
      <c r="G2" s="40"/>
      <c r="H2" s="40"/>
      <c r="I2" s="40"/>
      <c r="J2" s="40"/>
    </row>
    <row r="3" spans="2:12" ht="12.75" customHeight="1" thickTop="1"/>
    <row r="4" spans="2:12" ht="26.25" customHeight="1">
      <c r="B4" s="1" t="s">
        <v>0</v>
      </c>
      <c r="C4" s="2" t="s">
        <v>71</v>
      </c>
      <c r="D4" s="2" t="s">
        <v>6</v>
      </c>
      <c r="E4" s="2" t="s">
        <v>22</v>
      </c>
      <c r="F4" s="3" t="s">
        <v>1</v>
      </c>
      <c r="G4" s="2" t="s">
        <v>2</v>
      </c>
      <c r="H4" s="2" t="s">
        <v>3</v>
      </c>
      <c r="I4" s="2" t="s">
        <v>4</v>
      </c>
      <c r="J4" s="4" t="s">
        <v>5</v>
      </c>
    </row>
    <row r="5" spans="2:12" ht="74.25" customHeight="1">
      <c r="B5" s="44" t="s">
        <v>54</v>
      </c>
      <c r="C5" s="24">
        <f>ROW()-4</f>
        <v>1</v>
      </c>
      <c r="D5" s="28" t="s">
        <v>40</v>
      </c>
      <c r="E5" s="14" t="s">
        <v>41</v>
      </c>
      <c r="F5" s="15" t="s">
        <v>42</v>
      </c>
      <c r="G5" s="14" t="s">
        <v>47</v>
      </c>
      <c r="H5" s="14" t="s">
        <v>43</v>
      </c>
      <c r="I5" s="16" t="s">
        <v>89</v>
      </c>
      <c r="J5" s="17"/>
    </row>
    <row r="6" spans="2:12" ht="69" customHeight="1">
      <c r="B6" s="42"/>
      <c r="C6" s="25">
        <f t="shared" ref="C6:C22" si="0">ROW()-4</f>
        <v>2</v>
      </c>
      <c r="D6" s="29" t="s">
        <v>44</v>
      </c>
      <c r="E6" s="6" t="s">
        <v>41</v>
      </c>
      <c r="F6" s="7" t="s">
        <v>45</v>
      </c>
      <c r="G6" s="6" t="s">
        <v>46</v>
      </c>
      <c r="H6" s="6" t="s">
        <v>43</v>
      </c>
      <c r="I6" s="9" t="s">
        <v>21</v>
      </c>
      <c r="J6" s="8"/>
    </row>
    <row r="7" spans="2:12" ht="66" customHeight="1">
      <c r="B7" s="42"/>
      <c r="C7" s="25">
        <f t="shared" si="0"/>
        <v>3</v>
      </c>
      <c r="D7" s="29" t="s">
        <v>48</v>
      </c>
      <c r="E7" s="6" t="s">
        <v>41</v>
      </c>
      <c r="F7" s="7" t="s">
        <v>56</v>
      </c>
      <c r="G7" s="6" t="s">
        <v>57</v>
      </c>
      <c r="H7" s="6" t="s">
        <v>43</v>
      </c>
      <c r="I7" s="9" t="s">
        <v>55</v>
      </c>
      <c r="J7" s="8"/>
    </row>
    <row r="8" spans="2:12" ht="49.5" customHeight="1">
      <c r="B8" s="42"/>
      <c r="C8" s="26">
        <f t="shared" si="0"/>
        <v>4</v>
      </c>
      <c r="D8" s="30" t="s">
        <v>51</v>
      </c>
      <c r="E8" s="6" t="s">
        <v>41</v>
      </c>
      <c r="F8" s="20" t="s">
        <v>58</v>
      </c>
      <c r="G8" s="19" t="s">
        <v>60</v>
      </c>
      <c r="H8" s="6" t="s">
        <v>43</v>
      </c>
      <c r="I8" s="21" t="s">
        <v>8</v>
      </c>
      <c r="J8" s="22"/>
    </row>
    <row r="9" spans="2:12" ht="50.25" customHeight="1">
      <c r="B9" s="42"/>
      <c r="C9" s="26">
        <f t="shared" si="0"/>
        <v>5</v>
      </c>
      <c r="D9" s="30" t="s">
        <v>52</v>
      </c>
      <c r="E9" s="6" t="s">
        <v>41</v>
      </c>
      <c r="F9" s="20" t="s">
        <v>59</v>
      </c>
      <c r="G9" s="19" t="s">
        <v>61</v>
      </c>
      <c r="H9" s="6" t="s">
        <v>43</v>
      </c>
      <c r="I9" s="21" t="s">
        <v>8</v>
      </c>
      <c r="J9" s="22"/>
    </row>
    <row r="10" spans="2:12" ht="63" customHeight="1">
      <c r="B10" s="43"/>
      <c r="C10" s="26">
        <f t="shared" si="0"/>
        <v>6</v>
      </c>
      <c r="D10" s="30" t="s">
        <v>62</v>
      </c>
      <c r="E10" s="6" t="s">
        <v>41</v>
      </c>
      <c r="F10" s="20" t="s">
        <v>64</v>
      </c>
      <c r="G10" s="19" t="s">
        <v>65</v>
      </c>
      <c r="H10" s="6" t="s">
        <v>43</v>
      </c>
      <c r="I10" s="21" t="s">
        <v>8</v>
      </c>
      <c r="J10" s="22" t="s">
        <v>63</v>
      </c>
    </row>
    <row r="11" spans="2:12" ht="94.5" customHeight="1">
      <c r="B11" s="41" t="s">
        <v>67</v>
      </c>
      <c r="C11" s="21">
        <f t="shared" si="0"/>
        <v>7</v>
      </c>
      <c r="D11" s="31" t="s">
        <v>7</v>
      </c>
      <c r="E11" s="19" t="s">
        <v>90</v>
      </c>
      <c r="F11" s="20" t="s">
        <v>18</v>
      </c>
      <c r="G11" s="19" t="s">
        <v>10</v>
      </c>
      <c r="H11" s="19" t="s">
        <v>12</v>
      </c>
      <c r="I11" s="21" t="s">
        <v>8</v>
      </c>
      <c r="J11" s="22"/>
    </row>
    <row r="12" spans="2:12" ht="83.25" customHeight="1">
      <c r="B12" s="42"/>
      <c r="C12" s="9">
        <f t="shared" si="0"/>
        <v>8</v>
      </c>
      <c r="D12" s="32" t="s">
        <v>9</v>
      </c>
      <c r="E12" s="5" t="s">
        <v>90</v>
      </c>
      <c r="F12" s="7" t="s">
        <v>11</v>
      </c>
      <c r="G12" s="6" t="s">
        <v>13</v>
      </c>
      <c r="H12" s="6" t="s">
        <v>12</v>
      </c>
      <c r="I12" s="9" t="s">
        <v>8</v>
      </c>
      <c r="J12" s="8"/>
    </row>
    <row r="13" spans="2:12" ht="105.75" customHeight="1">
      <c r="B13" s="42"/>
      <c r="C13" s="9">
        <f t="shared" si="0"/>
        <v>9</v>
      </c>
      <c r="D13" s="32" t="s">
        <v>17</v>
      </c>
      <c r="E13" s="18" t="s">
        <v>90</v>
      </c>
      <c r="F13" s="7" t="s">
        <v>26</v>
      </c>
      <c r="G13" s="6" t="s">
        <v>27</v>
      </c>
      <c r="H13" s="6" t="s">
        <v>19</v>
      </c>
      <c r="I13" s="12" t="s">
        <v>8</v>
      </c>
      <c r="J13" s="8" t="s">
        <v>20</v>
      </c>
      <c r="L13" s="23" t="s">
        <v>66</v>
      </c>
    </row>
    <row r="14" spans="2:12" ht="105.75" customHeight="1">
      <c r="B14" s="42"/>
      <c r="C14" s="9">
        <f t="shared" si="0"/>
        <v>10</v>
      </c>
      <c r="D14" s="35" t="s">
        <v>85</v>
      </c>
      <c r="E14" s="9" t="s">
        <v>95</v>
      </c>
      <c r="F14" s="37" t="s">
        <v>88</v>
      </c>
      <c r="G14" s="36" t="s">
        <v>87</v>
      </c>
      <c r="H14" s="36" t="s">
        <v>19</v>
      </c>
      <c r="I14" s="38" t="s">
        <v>86</v>
      </c>
      <c r="J14" s="39" t="s">
        <v>20</v>
      </c>
      <c r="L14" s="23"/>
    </row>
    <row r="15" spans="2:12" ht="57.75" customHeight="1">
      <c r="B15" s="42"/>
      <c r="C15" s="12">
        <f t="shared" si="0"/>
        <v>11</v>
      </c>
      <c r="D15" s="33" t="s">
        <v>14</v>
      </c>
      <c r="E15" s="10" t="s">
        <v>23</v>
      </c>
      <c r="F15" s="11" t="s">
        <v>15</v>
      </c>
      <c r="G15" s="10" t="s">
        <v>29</v>
      </c>
      <c r="H15" s="10" t="s">
        <v>16</v>
      </c>
      <c r="I15" s="12" t="s">
        <v>8</v>
      </c>
      <c r="J15" s="13"/>
    </row>
    <row r="16" spans="2:12" ht="53.25" customHeight="1">
      <c r="B16" s="41" t="s">
        <v>53</v>
      </c>
      <c r="C16" s="9">
        <f t="shared" si="0"/>
        <v>12</v>
      </c>
      <c r="D16" s="32" t="s">
        <v>50</v>
      </c>
      <c r="E16" s="6" t="s">
        <v>91</v>
      </c>
      <c r="F16" s="7" t="s">
        <v>49</v>
      </c>
      <c r="G16" s="6" t="s">
        <v>25</v>
      </c>
      <c r="H16" s="6" t="s">
        <v>24</v>
      </c>
      <c r="I16" s="9" t="s">
        <v>21</v>
      </c>
      <c r="J16" s="8"/>
    </row>
    <row r="17" spans="2:10" ht="72.75" customHeight="1">
      <c r="B17" s="42"/>
      <c r="C17" s="9">
        <f t="shared" si="0"/>
        <v>13</v>
      </c>
      <c r="D17" s="32" t="s">
        <v>28</v>
      </c>
      <c r="E17" s="6" t="s">
        <v>92</v>
      </c>
      <c r="F17" s="7" t="s">
        <v>33</v>
      </c>
      <c r="G17" s="6" t="s">
        <v>35</v>
      </c>
      <c r="H17" s="6" t="s">
        <v>30</v>
      </c>
      <c r="I17" s="9" t="s">
        <v>21</v>
      </c>
      <c r="J17" s="8" t="s">
        <v>36</v>
      </c>
    </row>
    <row r="18" spans="2:10" ht="62.25" customHeight="1">
      <c r="B18" s="42"/>
      <c r="C18" s="9">
        <f t="shared" si="0"/>
        <v>14</v>
      </c>
      <c r="D18" s="32" t="s">
        <v>31</v>
      </c>
      <c r="E18" s="6" t="s">
        <v>93</v>
      </c>
      <c r="F18" s="7" t="s">
        <v>32</v>
      </c>
      <c r="G18" s="6" t="s">
        <v>34</v>
      </c>
      <c r="H18" s="6" t="s">
        <v>30</v>
      </c>
      <c r="I18" s="9" t="s">
        <v>21</v>
      </c>
      <c r="J18" s="8" t="s">
        <v>36</v>
      </c>
    </row>
    <row r="19" spans="2:10" ht="66.75" customHeight="1">
      <c r="B19" s="43"/>
      <c r="C19" s="9">
        <f t="shared" si="0"/>
        <v>15</v>
      </c>
      <c r="D19" s="32" t="s">
        <v>37</v>
      </c>
      <c r="E19" s="6" t="s">
        <v>93</v>
      </c>
      <c r="F19" s="7" t="s">
        <v>38</v>
      </c>
      <c r="G19" s="6" t="s">
        <v>39</v>
      </c>
      <c r="H19" s="6" t="s">
        <v>30</v>
      </c>
      <c r="I19" s="9" t="s">
        <v>21</v>
      </c>
      <c r="J19" s="8" t="s">
        <v>36</v>
      </c>
    </row>
    <row r="20" spans="2:10" ht="80.25" customHeight="1">
      <c r="B20" s="41" t="s">
        <v>68</v>
      </c>
      <c r="C20" s="9">
        <f t="shared" si="0"/>
        <v>16</v>
      </c>
      <c r="D20" s="32" t="s">
        <v>69</v>
      </c>
      <c r="E20" s="27" t="s">
        <v>73</v>
      </c>
      <c r="F20" s="7" t="s">
        <v>72</v>
      </c>
      <c r="G20" s="6" t="s">
        <v>83</v>
      </c>
      <c r="H20" s="6" t="s">
        <v>75</v>
      </c>
      <c r="I20" s="9" t="s">
        <v>21</v>
      </c>
      <c r="J20" s="8"/>
    </row>
    <row r="21" spans="2:10" ht="80.25" customHeight="1">
      <c r="B21" s="42"/>
      <c r="C21" s="9">
        <f t="shared" si="0"/>
        <v>17</v>
      </c>
      <c r="D21" s="32" t="s">
        <v>70</v>
      </c>
      <c r="E21" s="9" t="s">
        <v>74</v>
      </c>
      <c r="F21" s="7" t="s">
        <v>76</v>
      </c>
      <c r="G21" s="6" t="s">
        <v>84</v>
      </c>
      <c r="H21" s="6" t="s">
        <v>75</v>
      </c>
      <c r="I21" s="9" t="s">
        <v>21</v>
      </c>
      <c r="J21" s="8"/>
    </row>
    <row r="22" spans="2:10" ht="66" customHeight="1">
      <c r="B22" s="43"/>
      <c r="C22" s="9">
        <f t="shared" si="0"/>
        <v>18</v>
      </c>
      <c r="D22" s="32" t="s">
        <v>79</v>
      </c>
      <c r="E22" s="9" t="s">
        <v>94</v>
      </c>
      <c r="F22" s="7" t="s">
        <v>80</v>
      </c>
      <c r="G22" s="6" t="s">
        <v>82</v>
      </c>
      <c r="H22" s="6" t="s">
        <v>75</v>
      </c>
      <c r="I22" s="9" t="s">
        <v>21</v>
      </c>
      <c r="J22" s="8" t="s">
        <v>81</v>
      </c>
    </row>
    <row r="23" spans="2:10" ht="42" customHeight="1">
      <c r="B23" s="34" t="s">
        <v>78</v>
      </c>
    </row>
  </sheetData>
  <mergeCells count="5">
    <mergeCell ref="B2:J2"/>
    <mergeCell ref="B11:B15"/>
    <mergeCell ref="B16:B19"/>
    <mergeCell ref="B5:B10"/>
    <mergeCell ref="B20:B22"/>
  </mergeCells>
  <phoneticPr fontId="1" type="noConversion"/>
  <pageMargins left="0.39370078740157483" right="0.39370078740157483" top="0.39370078740157483" bottom="0.39370078740157483" header="0.31496062992125984" footer="0.31496062992125984"/>
  <pageSetup paperSize="9" scale="57" orientation="portrait" r:id="rId1"/>
  <colBreaks count="1" manualBreakCount="1">
    <brk id="10" max="2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U15" sqref="U15"/>
    </sheetView>
  </sheetViews>
  <sheetFormatPr defaultRowHeight="17.600000000000001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16" sqref="L16"/>
    </sheetView>
  </sheetViews>
  <sheetFormatPr defaultRowHeight="17.600000000000001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N21" sqref="N21"/>
    </sheetView>
  </sheetViews>
  <sheetFormatPr defaultRowHeight="17.600000000000001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J3" sqref="J3"/>
    </sheetView>
  </sheetViews>
  <sheetFormatPr defaultRowHeight="17.600000000000001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85" zoomScaleNormal="85" workbookViewId="0">
      <selection activeCell="P23" sqref="P23"/>
    </sheetView>
  </sheetViews>
  <sheetFormatPr defaultRowHeight="17.600000000000001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1</vt:i4>
      </vt:variant>
    </vt:vector>
  </HeadingPairs>
  <TitlesOfParts>
    <vt:vector size="7" baseType="lpstr">
      <vt:lpstr>변수_총괄</vt:lpstr>
      <vt:lpstr>국내석유제품가격 결정구조</vt:lpstr>
      <vt:lpstr>싱가포르 정제마진 설명자료</vt:lpstr>
      <vt:lpstr>소비자물가조사</vt:lpstr>
      <vt:lpstr>전국지가변동률</vt:lpstr>
      <vt:lpstr>자동차등록현황</vt:lpstr>
      <vt:lpstr>변수_총괄!Print_Area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신재영</dc:creator>
  <cp:lastModifiedBy>HaJin Sik</cp:lastModifiedBy>
  <cp:lastPrinted>2025-07-22T04:32:57Z</cp:lastPrinted>
  <dcterms:created xsi:type="dcterms:W3CDTF">2025-07-17T08:55:27Z</dcterms:created>
  <dcterms:modified xsi:type="dcterms:W3CDTF">2025-08-07T10:51:50Z</dcterms:modified>
</cp:coreProperties>
</file>