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-21060" windowWidth="34560" windowHeight="20020" tabRatio="719" firstSheet="0" activeTab="0" autoFilterDateGrouping="1"/>
  </bookViews>
  <sheets>
    <sheet xmlns:r="http://schemas.openxmlformats.org/officeDocument/2006/relationships" name="Reporting Template" sheetId="1" state="visible" r:id="rId1"/>
  </sheets>
  <definedNames>
    <definedName name="_xlnm.Print_Titles" localSheetId="0">'Reporting Template'!$2:$5</definedName>
    <definedName name="_xlnm.Print_Area" localSheetId="0">'Reporting Template'!$B$2:$M$106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\([$-409]mmm\-yy\ \-"/>
    <numFmt numFmtId="165" formatCode="\ [$-409]mmm\-yy\)"/>
    <numFmt numFmtId="166" formatCode="&quot;$&quot;#,##0.00"/>
    <numFmt numFmtId="167" formatCode="&quot;$&quot;#,##0_);\(&quot;$&quot;#,##0\)"/>
    <numFmt numFmtId="168" formatCode="0.000%"/>
    <numFmt numFmtId="169" formatCode="&quot;$&quot;#,##0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9"/>
    </font>
    <font>
      <name val="Arial"/>
      <family val="2"/>
      <i val="1"/>
      <sz val="9"/>
    </font>
    <font>
      <name val="Arial"/>
      <family val="2"/>
      <b val="1"/>
      <i val="1"/>
      <color rgb="FFFF0000"/>
      <sz val="10"/>
    </font>
    <font>
      <name val="Arial"/>
      <family val="2"/>
      <color rgb="FF00B0F0"/>
      <sz val="9"/>
    </font>
    <font>
      <name val="Arial"/>
      <family val="2"/>
      <b val="1"/>
      <i val="1"/>
      <sz val="12"/>
    </font>
    <font>
      <name val="Arial"/>
      <family val="2"/>
      <b val="1"/>
      <sz val="9"/>
      <u val="single"/>
    </font>
    <font>
      <name val="Arial"/>
      <family val="2"/>
      <b val="1"/>
      <i val="1"/>
      <sz val="11"/>
    </font>
    <font>
      <name val="Arial"/>
      <family val="2"/>
      <b val="1"/>
      <i val="1"/>
      <sz val="10"/>
    </font>
    <font>
      <name val="Arial"/>
      <family val="2"/>
      <b val="1"/>
      <sz val="10"/>
    </font>
    <font>
      <name val="Arial"/>
      <family val="2"/>
      <b val="1"/>
      <color rgb="FF00B0F0"/>
      <sz val="9"/>
    </font>
    <font>
      <name val="Arial"/>
      <family val="2"/>
      <b val="1"/>
      <sz val="9"/>
    </font>
    <font>
      <name val="Arial"/>
      <family val="2"/>
      <color rgb="FF0070C0"/>
      <sz val="9"/>
    </font>
    <font>
      <name val="Arial"/>
      <family val="2"/>
      <i val="1"/>
      <color rgb="FF0070C0"/>
      <sz val="9"/>
    </font>
    <font>
      <name val="Arial"/>
      <family val="2"/>
      <i val="1"/>
      <sz val="9"/>
      <vertAlign val="superscript"/>
    </font>
    <font>
      <name val="Arial"/>
      <family val="2"/>
      <b val="1"/>
      <i val="1"/>
      <sz val="9"/>
    </font>
    <font>
      <name val="Arial"/>
      <family val="2"/>
      <color theme="1"/>
      <sz val="9"/>
    </font>
    <font>
      <name val="Arial"/>
      <family val="2"/>
      <i val="1"/>
      <color rgb="FF00B0F0"/>
      <sz val="9"/>
    </font>
    <font>
      <name val="Arial"/>
      <family val="2"/>
      <b val="1"/>
      <i val="1"/>
      <sz val="9"/>
      <u val="single"/>
    </font>
    <font>
      <name val="Arial"/>
      <family val="2"/>
      <i val="1"/>
      <sz val="9"/>
      <u val="single"/>
    </font>
    <font>
      <name val="Arial"/>
      <family val="2"/>
      <b val="1"/>
      <color theme="1"/>
      <sz val="9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fgColor theme="0" tint="-0.3499862666707358"/>
        <bgColor indexed="65"/>
      </patternFill>
    </fill>
    <fill>
      <patternFill patternType="gray0625">
        <fgColor theme="0" tint="-0.3499862666707358"/>
        <bgColor theme="0"/>
      </patternFill>
    </fill>
    <fill>
      <patternFill patternType="gray0625">
        <fgColor theme="0" tint="-0.3499862666707358"/>
        <bgColor theme="0" tint="-0.1499984740745262"/>
      </patternFill>
    </fill>
    <fill>
      <patternFill patternType="solid">
        <fgColor indexed="65"/>
        <bgColor theme="0" tint="-0.3499862666707358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225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3" fillId="0" borderId="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9" fontId="3" fillId="0" borderId="4" pivotButton="0" quotePrefix="0" xfId="0"/>
    <xf numFmtId="14" fontId="6" fillId="0" borderId="5" pivotButton="0" quotePrefix="0" xfId="0"/>
    <xf numFmtId="164" fontId="3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4" fontId="3" fillId="0" borderId="5" applyAlignment="1" pivotButton="0" quotePrefix="0" xfId="0">
      <alignment horizontal="center" vertical="center"/>
    </xf>
    <xf numFmtId="0" fontId="3" fillId="0" borderId="4" pivotButton="0" quotePrefix="0" xfId="0"/>
    <xf numFmtId="165" fontId="3" fillId="0" borderId="6" applyAlignment="1" pivotButton="0" quotePrefix="0" xfId="0">
      <alignment horizontal="center" vertical="center" wrapText="1"/>
    </xf>
    <xf numFmtId="165" fontId="3" fillId="0" borderId="7" applyAlignment="1" pivotButton="0" quotePrefix="0" xfId="0">
      <alignment horizontal="center" vertical="center" wrapText="1"/>
    </xf>
    <xf numFmtId="165" fontId="3" fillId="0" borderId="8" applyAlignment="1" pivotButton="0" quotePrefix="0" xfId="0">
      <alignment horizontal="center" vertical="center" wrapText="1"/>
    </xf>
    <xf numFmtId="0" fontId="3" fillId="0" borderId="6" pivotButton="0" quotePrefix="0" xfId="0"/>
    <xf numFmtId="14" fontId="6" fillId="0" borderId="8" pivotButton="0" quotePrefix="0" xfId="0"/>
    <xf numFmtId="0" fontId="3" fillId="0" borderId="0" applyAlignment="1" pivotButton="0" quotePrefix="0" xfId="0">
      <alignment horizontal="left"/>
    </xf>
    <xf numFmtId="0" fontId="7" fillId="0" borderId="2" applyAlignment="1" pivotButton="0" quotePrefix="0" xfId="0">
      <alignment horizontal="left" vertical="center" wrapText="1"/>
    </xf>
    <xf numFmtId="166" fontId="3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167" fontId="12" fillId="0" borderId="2" applyAlignment="1" pivotButton="0" quotePrefix="0" xfId="0">
      <alignment horizontal="center" vertical="center" wrapText="1"/>
    </xf>
    <xf numFmtId="167" fontId="12" fillId="0" borderId="3" applyAlignment="1" pivotButton="0" quotePrefix="0" xfId="0">
      <alignment horizontal="center" vertical="center" wrapText="1"/>
    </xf>
    <xf numFmtId="167" fontId="12" fillId="0" borderId="1" applyAlignment="1" pivotButton="0" quotePrefix="0" xfId="0">
      <alignment horizontal="center" vertical="center" wrapText="1"/>
    </xf>
    <xf numFmtId="166" fontId="4" fillId="0" borderId="0" applyAlignment="1" pivotButton="0" quotePrefix="0" xfId="0">
      <alignment horizontal="left"/>
    </xf>
    <xf numFmtId="167" fontId="3" fillId="0" borderId="0" pivotButton="0" quotePrefix="0" xfId="0"/>
    <xf numFmtId="37" fontId="6" fillId="0" borderId="0" applyAlignment="1" pivotButton="0" quotePrefix="0" xfId="0">
      <alignment horizontal="center" vertical="center" wrapText="1"/>
    </xf>
    <xf numFmtId="37" fontId="6" fillId="0" borderId="5" applyAlignment="1" pivotButton="0" quotePrefix="0" xfId="0">
      <alignment horizontal="center" vertical="center" wrapText="1"/>
    </xf>
    <xf numFmtId="37" fontId="6" fillId="0" borderId="4" applyAlignment="1" pivotButton="0" quotePrefix="0" xfId="0">
      <alignment horizontal="center" vertical="center" wrapText="1"/>
    </xf>
    <xf numFmtId="37" fontId="6" fillId="2" borderId="0" applyAlignment="1" pivotButton="0" quotePrefix="0" xfId="1">
      <alignment horizontal="center" vertical="center" wrapText="1"/>
    </xf>
    <xf numFmtId="37" fontId="6" fillId="2" borderId="5" applyAlignment="1" pivotButton="0" quotePrefix="0" xfId="1">
      <alignment horizontal="center" vertical="center" wrapText="1"/>
    </xf>
    <xf numFmtId="37" fontId="6" fillId="2" borderId="4" applyAlignment="1" pivotButton="0" quotePrefix="0" xfId="0">
      <alignment horizontal="center" vertical="center" wrapText="1"/>
    </xf>
    <xf numFmtId="37" fontId="6" fillId="2" borderId="0" applyAlignment="1" pivotButton="0" quotePrefix="0" xfId="0">
      <alignment horizontal="center" vertical="center" wrapText="1"/>
    </xf>
    <xf numFmtId="37" fontId="6" fillId="2" borderId="5" applyAlignment="1" pivotButton="0" quotePrefix="0" xfId="0">
      <alignment horizontal="center" vertical="center" wrapText="1"/>
    </xf>
    <xf numFmtId="37" fontId="13" fillId="2" borderId="0" applyAlignment="1" pivotButton="0" quotePrefix="0" xfId="0">
      <alignment horizontal="center" vertical="center" wrapText="1"/>
    </xf>
    <xf numFmtId="37" fontId="14" fillId="2" borderId="0" applyAlignment="1" pivotButton="0" quotePrefix="0" xfId="0">
      <alignment horizontal="center" vertical="center" wrapText="1"/>
    </xf>
    <xf numFmtId="37" fontId="14" fillId="2" borderId="5" applyAlignment="1" pivotButton="0" quotePrefix="0" xfId="0">
      <alignment horizontal="center" vertical="center" wrapText="1"/>
    </xf>
    <xf numFmtId="37" fontId="14" fillId="2" borderId="4" applyAlignment="1" pivotButton="0" quotePrefix="0" xfId="0">
      <alignment horizontal="center" vertical="center" wrapText="1"/>
    </xf>
    <xf numFmtId="37" fontId="14" fillId="0" borderId="0" applyAlignment="1" pivotButton="0" quotePrefix="0" xfId="0">
      <alignment horizontal="center" vertical="center" wrapText="1"/>
    </xf>
    <xf numFmtId="37" fontId="14" fillId="0" borderId="5" applyAlignment="1" pivotButton="0" quotePrefix="0" xfId="0">
      <alignment horizontal="center" vertical="center" wrapText="1"/>
    </xf>
    <xf numFmtId="37" fontId="14" fillId="0" borderId="4" applyAlignment="1" pivotButton="0" quotePrefix="0" xfId="0">
      <alignment horizontal="center" vertical="center" wrapText="1"/>
    </xf>
    <xf numFmtId="37" fontId="3" fillId="0" borderId="0" applyAlignment="1" pivotButton="0" quotePrefix="0" xfId="0">
      <alignment horizontal="center" vertical="center" wrapText="1"/>
    </xf>
    <xf numFmtId="37" fontId="15" fillId="3" borderId="0" applyAlignment="1" pivotButton="0" quotePrefix="0" xfId="0">
      <alignment horizontal="center" vertical="center" wrapText="1"/>
    </xf>
    <xf numFmtId="37" fontId="15" fillId="3" borderId="5" applyAlignment="1" pivotButton="0" quotePrefix="0" xfId="0">
      <alignment horizontal="center" vertical="center" wrapText="1"/>
    </xf>
    <xf numFmtId="37" fontId="15" fillId="3" borderId="4" applyAlignment="1" pivotButton="0" quotePrefix="0" xfId="0">
      <alignment horizontal="center" vertical="center" wrapText="1"/>
    </xf>
    <xf numFmtId="37" fontId="14" fillId="6" borderId="0" applyAlignment="1" pivotButton="0" quotePrefix="0" xfId="0">
      <alignment horizontal="center" vertical="center" wrapText="1"/>
    </xf>
    <xf numFmtId="37" fontId="14" fillId="6" borderId="5" applyAlignment="1" pivotButton="0" quotePrefix="0" xfId="0">
      <alignment horizontal="center" vertical="center" wrapText="1"/>
    </xf>
    <xf numFmtId="37" fontId="14" fillId="6" borderId="4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wrapText="1"/>
    </xf>
    <xf numFmtId="37" fontId="14" fillId="3" borderId="0" applyAlignment="1" pivotButton="0" quotePrefix="0" xfId="0">
      <alignment horizontal="center" vertical="center" wrapText="1"/>
    </xf>
    <xf numFmtId="37" fontId="14" fillId="3" borderId="5" applyAlignment="1" pivotButton="0" quotePrefix="0" xfId="0">
      <alignment horizontal="center" vertical="center" wrapText="1"/>
    </xf>
    <xf numFmtId="37" fontId="14" fillId="3" borderId="4" applyAlignment="1" pivotButton="0" quotePrefix="0" xfId="0">
      <alignment horizontal="center" vertical="center" wrapText="1"/>
    </xf>
    <xf numFmtId="9" fontId="4" fillId="5" borderId="5" applyAlignment="1" pivotButton="0" quotePrefix="0" xfId="0">
      <alignment horizontal="center" vertical="center" wrapText="1"/>
    </xf>
    <xf numFmtId="37" fontId="15" fillId="4" borderId="0" applyAlignment="1" pivotButton="0" quotePrefix="0" xfId="0">
      <alignment horizontal="center" vertical="center" wrapText="1"/>
    </xf>
    <xf numFmtId="37" fontId="15" fillId="4" borderId="5" applyAlignment="1" pivotButton="0" quotePrefix="0" xfId="0">
      <alignment horizontal="center" vertical="center" wrapText="1"/>
    </xf>
    <xf numFmtId="168" fontId="4" fillId="0" borderId="0" applyAlignment="1" pivotButton="0" quotePrefix="0" xfId="2">
      <alignment horizontal="left"/>
    </xf>
    <xf numFmtId="37" fontId="15" fillId="3" borderId="11" applyAlignment="1" pivotButton="0" quotePrefix="0" xfId="0">
      <alignment horizontal="center" vertical="center" wrapText="1"/>
    </xf>
    <xf numFmtId="37" fontId="15" fillId="3" borderId="16" applyAlignment="1" pivotButton="0" quotePrefix="0" xfId="0">
      <alignment horizontal="center" vertical="center" wrapText="1"/>
    </xf>
    <xf numFmtId="37" fontId="15" fillId="3" borderId="20" applyAlignment="1" pivotButton="0" quotePrefix="0" xfId="0">
      <alignment horizontal="center" vertical="center" wrapText="1"/>
    </xf>
    <xf numFmtId="37" fontId="4" fillId="3" borderId="0" applyAlignment="1" pivotButton="0" quotePrefix="0" xfId="0">
      <alignment horizontal="center" vertical="center" wrapText="1"/>
    </xf>
    <xf numFmtId="37" fontId="4" fillId="3" borderId="5" applyAlignment="1" pivotButton="0" quotePrefix="0" xfId="0">
      <alignment horizontal="center" vertical="center" wrapText="1"/>
    </xf>
    <xf numFmtId="37" fontId="4" fillId="3" borderId="4" applyAlignment="1" pivotButton="0" quotePrefix="0" xfId="0">
      <alignment horizontal="center" vertical="center" wrapText="1"/>
    </xf>
    <xf numFmtId="37" fontId="4" fillId="4" borderId="0" applyAlignment="1" pivotButton="0" quotePrefix="0" xfId="0">
      <alignment horizontal="center" vertical="center" wrapText="1"/>
    </xf>
    <xf numFmtId="37" fontId="4" fillId="4" borderId="5" applyAlignment="1" pivotButton="0" quotePrefix="0" xfId="0">
      <alignment horizontal="center" vertical="center" wrapText="1"/>
    </xf>
    <xf numFmtId="37" fontId="4" fillId="3" borderId="10" applyAlignment="1" pivotButton="0" quotePrefix="0" xfId="0">
      <alignment horizontal="center" vertical="center" wrapText="1"/>
    </xf>
    <xf numFmtId="37" fontId="4" fillId="3" borderId="19" applyAlignment="1" pivotButton="0" quotePrefix="0" xfId="0">
      <alignment horizontal="center" vertical="center" wrapText="1"/>
    </xf>
    <xf numFmtId="37" fontId="4" fillId="3" borderId="21" applyAlignment="1" pivotButton="0" quotePrefix="0" xfId="0">
      <alignment horizontal="center" vertical="center" wrapText="1"/>
    </xf>
    <xf numFmtId="37" fontId="4" fillId="4" borderId="10" applyAlignment="1" pivotButton="0" quotePrefix="0" xfId="0">
      <alignment horizontal="center" vertical="center" wrapText="1"/>
    </xf>
    <xf numFmtId="37" fontId="4" fillId="4" borderId="19" applyAlignment="1" pivotButton="0" quotePrefix="0" xfId="0">
      <alignment horizontal="center" vertical="center" wrapText="1"/>
    </xf>
    <xf numFmtId="169" fontId="3" fillId="0" borderId="0" pivotButton="0" quotePrefix="0" xfId="0"/>
    <xf numFmtId="166" fontId="3" fillId="0" borderId="0" applyAlignment="1" pivotButton="0" quotePrefix="0" xfId="0">
      <alignment vertical="center"/>
    </xf>
    <xf numFmtId="167" fontId="3" fillId="0" borderId="0" applyAlignment="1" pivotButton="0" quotePrefix="0" xfId="0">
      <alignment vertical="center"/>
    </xf>
    <xf numFmtId="37" fontId="18" fillId="2" borderId="5" applyAlignment="1" pivotButton="0" quotePrefix="0" xfId="1">
      <alignment horizontal="center" vertical="center" wrapText="1"/>
    </xf>
    <xf numFmtId="37" fontId="22" fillId="2" borderId="5" applyAlignment="1" pivotButton="0" quotePrefix="0" xfId="1">
      <alignment horizontal="center" vertical="center" wrapText="1"/>
    </xf>
    <xf numFmtId="37" fontId="3" fillId="2" borderId="0" applyAlignment="1" pivotButton="0" quotePrefix="0" xfId="0">
      <alignment horizontal="center" vertical="center" wrapText="1"/>
    </xf>
    <xf numFmtId="167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167" fontId="12" fillId="0" borderId="0" applyAlignment="1" pivotButton="0" quotePrefix="0" xfId="0">
      <alignment horizontal="center" vertical="center" wrapText="1"/>
    </xf>
    <xf numFmtId="37" fontId="12" fillId="0" borderId="0" applyAlignment="1" pivotButton="0" quotePrefix="0" xfId="0">
      <alignment horizontal="center" vertical="center" wrapText="1"/>
    </xf>
    <xf numFmtId="167" fontId="3" fillId="2" borderId="0" applyAlignment="1" pivotButton="0" quotePrefix="0" xfId="0">
      <alignment horizontal="center" vertical="center" wrapText="1"/>
    </xf>
    <xf numFmtId="37" fontId="13" fillId="0" borderId="0" applyAlignment="1" pivotButton="0" quotePrefix="0" xfId="0">
      <alignment horizontal="center" vertical="center" wrapText="1"/>
    </xf>
    <xf numFmtId="167" fontId="6" fillId="0" borderId="0" applyAlignment="1" pivotButton="0" quotePrefix="0" xfId="0">
      <alignment horizontal="center" vertical="center" wrapText="1"/>
    </xf>
    <xf numFmtId="167" fontId="18" fillId="0" borderId="0" applyAlignment="1" pivotButton="0" quotePrefix="0" xfId="0">
      <alignment horizontal="center" vertical="center" wrapText="1"/>
    </xf>
    <xf numFmtId="167" fontId="3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37" fontId="18" fillId="0" borderId="0" applyAlignment="1" pivotButton="0" quotePrefix="0" xfId="0">
      <alignment horizontal="center" vertical="center" wrapText="1"/>
    </xf>
    <xf numFmtId="37" fontId="19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37" fontId="6" fillId="0" borderId="0" applyAlignment="1" pivotButton="0" quotePrefix="1" xfId="0">
      <alignment horizontal="center" vertical="center" wrapText="1"/>
    </xf>
    <xf numFmtId="169" fontId="13" fillId="0" borderId="0" applyAlignment="1" pivotButton="0" quotePrefix="0" xfId="0">
      <alignment horizontal="center" vertical="center" wrapText="1"/>
    </xf>
    <xf numFmtId="37" fontId="18" fillId="0" borderId="9" applyAlignment="1" pivotButton="0" quotePrefix="0" xfId="0">
      <alignment horizontal="center" vertical="center" wrapText="1"/>
    </xf>
    <xf numFmtId="37" fontId="18" fillId="0" borderId="23" applyAlignment="1" pivotButton="0" quotePrefix="0" xfId="0">
      <alignment horizontal="center" vertical="center" wrapText="1"/>
    </xf>
    <xf numFmtId="37" fontId="18" fillId="0" borderId="22" applyAlignment="1" pivotButton="0" quotePrefix="0" xfId="0">
      <alignment horizontal="center" vertical="center" wrapText="1"/>
    </xf>
    <xf numFmtId="0" fontId="3" fillId="0" borderId="7" pivotButton="0" quotePrefix="0" xfId="0"/>
    <xf numFmtId="0" fontId="5" fillId="2" borderId="7" applyAlignment="1" pivotButton="0" quotePrefix="0" xfId="0">
      <alignment horizontal="right" wrapText="1"/>
    </xf>
    <xf numFmtId="0" fontId="7" fillId="0" borderId="1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5" applyAlignment="1" pivotButton="0" quotePrefix="0" xfId="0">
      <alignment horizontal="left" vertical="center" wrapText="1"/>
    </xf>
    <xf numFmtId="0" fontId="7" fillId="0" borderId="6" applyAlignment="1" pivotButton="0" quotePrefix="0" xfId="0">
      <alignment horizontal="left" vertical="center" wrapText="1"/>
    </xf>
    <xf numFmtId="0" fontId="7" fillId="0" borderId="7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wrapText="1"/>
    </xf>
    <xf numFmtId="0" fontId="10" fillId="0" borderId="12" applyAlignment="1" pivotButton="0" quotePrefix="0" xfId="0">
      <alignment horizontal="left" vertical="center" wrapText="1"/>
    </xf>
    <xf numFmtId="0" fontId="10" fillId="0" borderId="13" applyAlignment="1" pivotButton="0" quotePrefix="0" xfId="0">
      <alignment horizontal="left" vertical="center" wrapText="1"/>
    </xf>
    <xf numFmtId="0" fontId="10" fillId="0" borderId="14" applyAlignment="1" pivotButton="0" quotePrefix="0" xfId="0">
      <alignment horizontal="left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 wrapText="1"/>
    </xf>
    <xf numFmtId="0" fontId="10" fillId="0" borderId="14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 indent="2"/>
    </xf>
    <xf numFmtId="0" fontId="3" fillId="0" borderId="0" applyAlignment="1" pivotButton="0" quotePrefix="0" xfId="0">
      <alignment horizontal="left" vertical="center" wrapText="1" indent="2"/>
    </xf>
    <xf numFmtId="0" fontId="3" fillId="0" borderId="5" applyAlignment="1" pivotButton="0" quotePrefix="0" xfId="0">
      <alignment horizontal="left" vertical="center" wrapText="1" indent="2"/>
    </xf>
    <xf numFmtId="37" fontId="3" fillId="2" borderId="4" applyAlignment="1" pivotButton="0" quotePrefix="0" xfId="0">
      <alignment horizontal="center" vertical="center" wrapText="1"/>
    </xf>
    <xf numFmtId="37" fontId="3" fillId="2" borderId="0" applyAlignment="1" pivotButton="0" quotePrefix="0" xfId="0">
      <alignment horizontal="center" vertical="center" wrapText="1"/>
    </xf>
    <xf numFmtId="37" fontId="3" fillId="2" borderId="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left" vertical="center" wrapText="1" indent="4"/>
    </xf>
    <xf numFmtId="0" fontId="4" fillId="3" borderId="0" applyAlignment="1" pivotButton="0" quotePrefix="0" xfId="0">
      <alignment horizontal="left" vertical="center" wrapText="1" indent="4"/>
    </xf>
    <xf numFmtId="0" fontId="4" fillId="3" borderId="5" applyAlignment="1" pivotButton="0" quotePrefix="0" xfId="0">
      <alignment horizontal="left" vertical="center" wrapText="1" indent="4"/>
    </xf>
    <xf numFmtId="0" fontId="11" fillId="0" borderId="1" applyAlignment="1" pivotButton="0" quotePrefix="0" xfId="0">
      <alignment horizontal="left" wrapText="1"/>
    </xf>
    <xf numFmtId="0" fontId="11" fillId="0" borderId="2" applyAlignment="1" pivotButton="0" quotePrefix="0" xfId="0">
      <alignment horizontal="left" wrapText="1"/>
    </xf>
    <xf numFmtId="0" fontId="11" fillId="0" borderId="3" applyAlignment="1" pivotButton="0" quotePrefix="0" xfId="0">
      <alignment horizontal="left" wrapText="1"/>
    </xf>
    <xf numFmtId="0" fontId="3" fillId="0" borderId="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11" fillId="2" borderId="4" applyAlignment="1" pivotButton="0" quotePrefix="0" xfId="0">
      <alignment horizontal="left" vertical="center" wrapText="1"/>
    </xf>
    <xf numFmtId="0" fontId="11" fillId="2" borderId="0" applyAlignment="1" pivotButton="0" quotePrefix="0" xfId="0">
      <alignment horizontal="left" vertical="center" wrapText="1"/>
    </xf>
    <xf numFmtId="0" fontId="11" fillId="2" borderId="5" applyAlignment="1" pivotButton="0" quotePrefix="0" xfId="0">
      <alignment horizontal="left" vertical="center" wrapText="1"/>
    </xf>
    <xf numFmtId="0" fontId="2" fillId="2" borderId="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5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 indent="2"/>
    </xf>
    <xf numFmtId="0" fontId="3" fillId="2" borderId="0" applyAlignment="1" pivotButton="0" quotePrefix="0" xfId="0">
      <alignment horizontal="left" vertical="center" wrapText="1" indent="2"/>
    </xf>
    <xf numFmtId="0" fontId="3" fillId="2" borderId="5" applyAlignment="1" pivotButton="0" quotePrefix="0" xfId="0">
      <alignment horizontal="left" vertical="center" wrapText="1" indent="2"/>
    </xf>
    <xf numFmtId="0" fontId="8" fillId="3" borderId="4" applyAlignment="1" pivotButton="0" quotePrefix="0" xfId="0">
      <alignment horizontal="left" vertical="center" wrapText="1" indent="4"/>
    </xf>
    <xf numFmtId="0" fontId="8" fillId="3" borderId="0" applyAlignment="1" pivotButton="0" quotePrefix="0" xfId="0">
      <alignment horizontal="left" vertical="center" wrapText="1" indent="4"/>
    </xf>
    <xf numFmtId="37" fontId="14" fillId="4" borderId="0" applyAlignment="1" pivotButton="0" quotePrefix="0" xfId="0">
      <alignment horizontal="center" vertical="center" wrapText="1"/>
    </xf>
    <xf numFmtId="37" fontId="14" fillId="4" borderId="5" applyAlignment="1" pivotButton="0" quotePrefix="0" xfId="0">
      <alignment horizontal="center" vertical="center" wrapText="1"/>
    </xf>
    <xf numFmtId="0" fontId="3" fillId="0" borderId="22" applyAlignment="1" pivotButton="0" quotePrefix="0" xfId="0">
      <alignment horizontal="left" vertical="center" wrapText="1" indent="2"/>
    </xf>
    <xf numFmtId="0" fontId="3" fillId="0" borderId="9" applyAlignment="1" pivotButton="0" quotePrefix="0" xfId="0">
      <alignment horizontal="left" vertical="center" wrapText="1" indent="2"/>
    </xf>
    <xf numFmtId="0" fontId="3" fillId="0" borderId="23" applyAlignment="1" pivotButton="0" quotePrefix="0" xfId="0">
      <alignment horizontal="left" vertical="center" wrapText="1" indent="2"/>
    </xf>
    <xf numFmtId="0" fontId="17" fillId="3" borderId="15" applyAlignment="1" pivotButton="0" quotePrefix="0" xfId="0">
      <alignment horizontal="center" vertical="center" wrapText="1"/>
    </xf>
    <xf numFmtId="0" fontId="17" fillId="3" borderId="17" applyAlignment="1" pivotButton="0" quotePrefix="0" xfId="0">
      <alignment horizontal="center" vertical="center" wrapText="1"/>
    </xf>
    <xf numFmtId="0" fontId="17" fillId="3" borderId="18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left" vertical="center" wrapText="1"/>
    </xf>
    <xf numFmtId="0" fontId="4" fillId="3" borderId="16" applyAlignment="1" pivotButton="0" quotePrefix="0" xfId="0">
      <alignment horizontal="left" vertical="center" wrapText="1"/>
    </xf>
    <xf numFmtId="0" fontId="4" fillId="3" borderId="0" applyAlignment="1" pivotButton="0" quotePrefix="0" xfId="0">
      <alignment horizontal="left" vertical="center" wrapText="1" indent="2"/>
    </xf>
    <xf numFmtId="0" fontId="4" fillId="3" borderId="5" applyAlignment="1" pivotButton="0" quotePrefix="0" xfId="0">
      <alignment horizontal="left" vertical="center" wrapText="1" indent="2"/>
    </xf>
    <xf numFmtId="0" fontId="4" fillId="3" borderId="10" applyAlignment="1" pivotButton="0" quotePrefix="0" xfId="0">
      <alignment horizontal="left" vertical="center" wrapText="1"/>
    </xf>
    <xf numFmtId="0" fontId="4" fillId="3" borderId="19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 indent="2"/>
    </xf>
    <xf numFmtId="0" fontId="1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167" fontId="3" fillId="0" borderId="0" applyAlignment="1" pivotButton="0" quotePrefix="0" xfId="0">
      <alignment horizontal="center" vertical="center" wrapText="1"/>
    </xf>
    <xf numFmtId="167" fontId="10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2"/>
    </xf>
    <xf numFmtId="0" fontId="4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center" vertical="center" wrapText="1"/>
    </xf>
    <xf numFmtId="0" fontId="21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0" fontId="13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1" xfId="0">
      <alignment horizontal="left"/>
    </xf>
    <xf numFmtId="0" fontId="20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wrapText="1"/>
    </xf>
    <xf numFmtId="0" fontId="0" fillId="0" borderId="7" pivotButton="0" quotePrefix="0" xfId="0"/>
    <xf numFmtId="0" fontId="7" fillId="0" borderId="28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164" fontId="3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4" fontId="3" fillId="0" borderId="5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165" fontId="3" fillId="0" borderId="6" applyAlignment="1" pivotButton="0" quotePrefix="0" xfId="0">
      <alignment horizontal="center" vertical="center" wrapText="1"/>
    </xf>
    <xf numFmtId="165" fontId="3" fillId="0" borderId="7" applyAlignment="1" pivotButton="0" quotePrefix="0" xfId="0">
      <alignment horizontal="center" vertical="center" wrapText="1"/>
    </xf>
    <xf numFmtId="165" fontId="3" fillId="0" borderId="8" applyAlignment="1" pivotButton="0" quotePrefix="0" xfId="0">
      <alignment horizontal="center" vertical="center" wrapText="1"/>
    </xf>
    <xf numFmtId="166" fontId="3" fillId="0" borderId="0" pivotButton="0" quotePrefix="0" xfId="0"/>
    <xf numFmtId="0" fontId="10" fillId="0" borderId="28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10" fillId="0" borderId="28" applyAlignment="1" pivotButton="0" quotePrefix="0" xfId="0">
      <alignment horizontal="center" vertical="center" wrapText="1"/>
    </xf>
    <xf numFmtId="0" fontId="11" fillId="0" borderId="27" applyAlignment="1" pivotButton="0" quotePrefix="0" xfId="0">
      <alignment horizontal="left" wrapText="1"/>
    </xf>
    <xf numFmtId="167" fontId="12" fillId="0" borderId="2" applyAlignment="1" pivotButton="0" quotePrefix="0" xfId="0">
      <alignment horizontal="center" vertical="center" wrapText="1"/>
    </xf>
    <xf numFmtId="167" fontId="12" fillId="0" borderId="3" applyAlignment="1" pivotButton="0" quotePrefix="0" xfId="0">
      <alignment horizontal="center" vertical="center" wrapText="1"/>
    </xf>
    <xf numFmtId="167" fontId="12" fillId="0" borderId="1" applyAlignment="1" pivotButton="0" quotePrefix="0" xfId="0">
      <alignment horizontal="center" vertical="center" wrapText="1"/>
    </xf>
    <xf numFmtId="166" fontId="4" fillId="0" borderId="0" applyAlignment="1" pivotButton="0" quotePrefix="0" xfId="0">
      <alignment horizontal="left"/>
    </xf>
    <xf numFmtId="167" fontId="3" fillId="0" borderId="0" pivotButton="0" quotePrefix="0" xfId="0"/>
    <xf numFmtId="0" fontId="3" fillId="0" borderId="26" applyAlignment="1" pivotButton="0" quotePrefix="0" xfId="0">
      <alignment horizontal="left" vertical="center" wrapText="1"/>
    </xf>
    <xf numFmtId="0" fontId="3" fillId="2" borderId="26" applyAlignment="1" pivotButton="0" quotePrefix="0" xfId="0">
      <alignment horizontal="left" vertical="center" wrapText="1"/>
    </xf>
    <xf numFmtId="0" fontId="11" fillId="2" borderId="26" applyAlignment="1" pivotButton="0" quotePrefix="0" xfId="0">
      <alignment horizontal="left" vertical="center" wrapText="1"/>
    </xf>
    <xf numFmtId="0" fontId="2" fillId="2" borderId="26" applyAlignment="1" pivotButton="0" quotePrefix="0" xfId="0">
      <alignment horizontal="left" vertical="center" wrapText="1"/>
    </xf>
    <xf numFmtId="37" fontId="3" fillId="2" borderId="26" applyAlignment="1" pivotButton="0" quotePrefix="0" xfId="0">
      <alignment horizontal="center" vertical="center" wrapText="1"/>
    </xf>
    <xf numFmtId="0" fontId="3" fillId="2" borderId="26" applyAlignment="1" pivotButton="0" quotePrefix="0" xfId="0">
      <alignment horizontal="left" vertical="center" wrapText="1" indent="2"/>
    </xf>
    <xf numFmtId="0" fontId="3" fillId="0" borderId="26" applyAlignment="1" pivotButton="0" quotePrefix="0" xfId="0">
      <alignment horizontal="left" vertical="center" wrapText="1" indent="2"/>
    </xf>
    <xf numFmtId="0" fontId="4" fillId="3" borderId="26" applyAlignment="1" pivotButton="0" quotePrefix="0" xfId="0">
      <alignment horizontal="left" vertical="center" wrapText="1" indent="4"/>
    </xf>
    <xf numFmtId="168" fontId="4" fillId="0" borderId="0" applyAlignment="1" pivotButton="0" quotePrefix="0" xfId="2">
      <alignment horizontal="left"/>
    </xf>
    <xf numFmtId="0" fontId="17" fillId="3" borderId="25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4" applyAlignment="1" pivotButton="0" quotePrefix="0" xfId="0">
      <alignment horizontal="left" vertical="center" wrapText="1" indent="2"/>
    </xf>
    <xf numFmtId="0" fontId="0" fillId="0" borderId="9" pivotButton="0" quotePrefix="0" xfId="0"/>
    <xf numFmtId="0" fontId="0" fillId="0" borderId="23" pivotButton="0" quotePrefix="0" xfId="0"/>
    <xf numFmtId="167" fontId="3" fillId="2" borderId="0" applyAlignment="1" pivotButton="0" quotePrefix="0" xfId="0">
      <alignment horizontal="center" vertical="center" wrapText="1"/>
    </xf>
    <xf numFmtId="167" fontId="13" fillId="0" borderId="0" applyAlignment="1" pivotButton="0" quotePrefix="0" xfId="0">
      <alignment horizontal="center" vertical="center" wrapText="1"/>
    </xf>
    <xf numFmtId="166" fontId="3" fillId="0" borderId="0" applyAlignment="1" pivotButton="0" quotePrefix="0" xfId="0">
      <alignment vertical="center"/>
    </xf>
    <xf numFmtId="167" fontId="3" fillId="0" borderId="0" applyAlignment="1" pivotButton="0" quotePrefix="0" xfId="0">
      <alignment vertical="center"/>
    </xf>
    <xf numFmtId="167" fontId="12" fillId="0" borderId="0" applyAlignment="1" pivotButton="0" quotePrefix="0" xfId="0">
      <alignment horizontal="center" vertical="center" wrapText="1"/>
    </xf>
    <xf numFmtId="167" fontId="10" fillId="0" borderId="0" applyAlignment="1" pivotButton="0" quotePrefix="0" xfId="0">
      <alignment horizontal="center" vertical="center" wrapText="1"/>
    </xf>
    <xf numFmtId="167" fontId="6" fillId="0" borderId="0" applyAlignment="1" pivotButton="0" quotePrefix="0" xfId="0">
      <alignment horizontal="center" vertical="center" wrapText="1"/>
    </xf>
    <xf numFmtId="167" fontId="18" fillId="0" borderId="0" applyAlignment="1" pivotButton="0" quotePrefix="0" xfId="0">
      <alignment horizontal="center" vertical="center" wrapText="1"/>
    </xf>
    <xf numFmtId="167" fontId="3" fillId="0" borderId="0" applyAlignment="1" pivotButton="0" quotePrefix="0" xfId="0">
      <alignment horizontal="center" vertical="center" wrapText="1"/>
    </xf>
  </cellXfs>
  <cellStyles count="3">
    <cellStyle name="Normal" xfId="0" builtinId="0"/>
    <cellStyle name="Comma" xfId="1" builtinId="3"/>
    <cellStyle name="Per 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S106"/>
  <sheetViews>
    <sheetView showGridLines="0" tabSelected="1" zoomScale="125" zoomScaleNormal="80" workbookViewId="0">
      <pane xSplit="4" ySplit="6" topLeftCell="E7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baseColWidth="10" defaultColWidth="9.33203125" defaultRowHeight="12" outlineLevelRow="1"/>
  <cols>
    <col width="2.6640625" customWidth="1" style="1" min="1" max="1"/>
    <col width="25.6640625" customWidth="1" style="1" min="2" max="2"/>
    <col width="40.6640625" customWidth="1" style="1" min="3" max="3"/>
    <col width="16.6640625" customWidth="1" style="1" min="4" max="4"/>
    <col width="14.6640625" customWidth="1" style="1" min="5" max="13"/>
    <col width="20.5" customWidth="1" style="165" min="14" max="14"/>
    <col width="17.5" bestFit="1" customWidth="1" style="1" min="15" max="15"/>
    <col width="10.5" customWidth="1" style="1" min="16" max="16"/>
    <col width="12.33203125" bestFit="1" customWidth="1" style="1" min="17" max="19"/>
    <col width="9.33203125" customWidth="1" style="1" min="20" max="16384"/>
  </cols>
  <sheetData>
    <row r="1" ht="15" customHeight="1" thickBot="1">
      <c r="P1" s="95" t="n"/>
    </row>
    <row r="2" ht="14" customHeight="1" thickBot="1">
      <c r="B2" s="96" t="inlineStr">
        <is>
          <t>ILPA Reporting Template (v. 1.1) - This packet was last updated on Oct. 17, 2016</t>
        </is>
      </c>
      <c r="C2" s="174" t="n"/>
      <c r="D2" s="174" t="n"/>
      <c r="E2" s="174" t="n"/>
      <c r="F2" s="174" t="n"/>
      <c r="G2" s="174" t="n"/>
      <c r="H2" s="174" t="n"/>
      <c r="I2" s="174" t="n"/>
      <c r="J2" s="174" t="n"/>
      <c r="K2" s="174" t="n"/>
      <c r="L2" s="174" t="n"/>
      <c r="M2" s="174" t="n"/>
      <c r="O2" s="3" t="inlineStr">
        <is>
          <t>Inception Start:</t>
        </is>
      </c>
      <c r="P2" s="8" t="inlineStr">
        <is>
          <t>01/04/2022</t>
        </is>
      </c>
    </row>
    <row r="3" ht="14" customHeight="1">
      <c r="B3" s="175" t="inlineStr">
        <is>
          <t>Best Practices Fund II, L.P.</t>
        </is>
      </c>
      <c r="C3" s="176" t="n"/>
      <c r="D3" s="177" t="n"/>
      <c r="E3" s="4" t="inlineStr">
        <is>
          <t>QTD</t>
        </is>
      </c>
      <c r="F3" s="5" t="inlineStr">
        <is>
          <t>YTD</t>
        </is>
      </c>
      <c r="G3" s="6" t="inlineStr">
        <is>
          <t>Since Inception</t>
        </is>
      </c>
      <c r="H3" s="4" t="inlineStr">
        <is>
          <t>QTD</t>
        </is>
      </c>
      <c r="I3" s="5" t="inlineStr">
        <is>
          <t>YTD</t>
        </is>
      </c>
      <c r="J3" s="6" t="inlineStr">
        <is>
          <t>Since Inception</t>
        </is>
      </c>
      <c r="K3" s="4" t="inlineStr">
        <is>
          <t>QTD</t>
        </is>
      </c>
      <c r="L3" s="5" t="inlineStr">
        <is>
          <t>YTD</t>
        </is>
      </c>
      <c r="M3" s="6" t="inlineStr">
        <is>
          <t>Since Inception</t>
        </is>
      </c>
      <c r="O3" s="7" t="inlineStr">
        <is>
          <t>Current Year Start:</t>
        </is>
      </c>
      <c r="P3" s="8" t="inlineStr">
        <is>
          <t>01/01/2022</t>
        </is>
      </c>
    </row>
    <row r="4" ht="14" customHeight="1">
      <c r="B4" s="178" t="n"/>
      <c r="D4" s="179" t="n"/>
      <c r="E4" s="180">
        <f>P4</f>
        <v/>
      </c>
      <c r="F4" s="181">
        <f>P3</f>
        <v/>
      </c>
      <c r="G4" s="182">
        <f>P2</f>
        <v/>
      </c>
      <c r="H4" s="180">
        <f>P4</f>
        <v/>
      </c>
      <c r="I4" s="181">
        <f>P3</f>
        <v/>
      </c>
      <c r="J4" s="182">
        <f>P2</f>
        <v/>
      </c>
      <c r="K4" s="180">
        <f>P4</f>
        <v/>
      </c>
      <c r="L4" s="181">
        <f>P3</f>
        <v/>
      </c>
      <c r="M4" s="182">
        <f>P2</f>
        <v/>
      </c>
      <c r="N4" s="165" t="inlineStr">
        <is>
          <t>Row Contains Formulas</t>
        </is>
      </c>
      <c r="O4" s="12" t="inlineStr">
        <is>
          <t>Current Period Start:</t>
        </is>
      </c>
      <c r="P4" s="8" t="inlineStr">
        <is>
          <t>01/01/2021</t>
        </is>
      </c>
    </row>
    <row r="5" ht="14" customHeight="1" thickBot="1">
      <c r="B5" s="183" t="n"/>
      <c r="C5" s="174" t="n"/>
      <c r="D5" s="184" t="n"/>
      <c r="E5" s="185">
        <f>$P$5</f>
        <v/>
      </c>
      <c r="F5" s="186">
        <f>$P$5</f>
        <v/>
      </c>
      <c r="G5" s="187">
        <f>$P$5</f>
        <v/>
      </c>
      <c r="H5" s="185">
        <f>$P$5</f>
        <v/>
      </c>
      <c r="I5" s="186">
        <f>$P$5</f>
        <v/>
      </c>
      <c r="J5" s="187">
        <f>$P$5</f>
        <v/>
      </c>
      <c r="K5" s="185">
        <f>$P$5</f>
        <v/>
      </c>
      <c r="L5" s="186">
        <f>$P$5</f>
        <v/>
      </c>
      <c r="M5" s="187">
        <f>$P$5</f>
        <v/>
      </c>
      <c r="N5" s="165" t="inlineStr">
        <is>
          <t>Row Contains Formulas</t>
        </is>
      </c>
      <c r="O5" s="16" t="inlineStr">
        <is>
          <t>Period End:</t>
        </is>
      </c>
      <c r="P5" s="17" t="inlineStr">
        <is>
          <t>15/06/2022</t>
        </is>
      </c>
    </row>
    <row r="6" ht="14" customHeight="1">
      <c r="B6" s="170" t="n"/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</row>
    <row r="7" ht="14" customHeight="1" thickBot="1">
      <c r="B7" s="106" t="inlineStr">
        <is>
          <t>A. Capital Account Statement for LP #5</t>
        </is>
      </c>
      <c r="P7" s="188" t="n"/>
    </row>
    <row r="8" ht="16.25" customFormat="1" customHeight="1" s="22" thickBot="1">
      <c r="B8" s="189" t="inlineStr">
        <is>
          <t>A.1 NAV Reconciliation and Summary of Fees, Expenses &amp; Incentive Allocation</t>
        </is>
      </c>
      <c r="C8" s="190" t="n"/>
      <c r="D8" s="191" t="n"/>
      <c r="E8" s="192" t="inlineStr">
        <is>
          <t>Investor 1's Allocation of Total Fund</t>
        </is>
      </c>
      <c r="F8" s="190" t="n"/>
      <c r="G8" s="191" t="n"/>
      <c r="H8" s="112" t="inlineStr">
        <is>
          <t>Total Fund (incl. GP Allocation)</t>
        </is>
      </c>
      <c r="I8" s="190" t="n"/>
      <c r="J8" s="191" t="n"/>
      <c r="K8" s="112" t="inlineStr">
        <is>
          <t>GP's Allocation of Total Fund</t>
        </is>
      </c>
      <c r="L8" s="190" t="n"/>
      <c r="M8" s="191" t="n"/>
      <c r="N8" s="21" t="n"/>
    </row>
    <row r="9" ht="14" customHeight="1">
      <c r="B9" s="193" t="inlineStr">
        <is>
          <t>Beginning NAV - Net of Incentive Allocation</t>
        </is>
      </c>
      <c r="C9" s="176" t="n"/>
      <c r="D9" s="177" t="n"/>
      <c r="E9" s="194" t="n">
        <v>2000000</v>
      </c>
      <c r="F9" s="194" t="n">
        <v>22000000</v>
      </c>
      <c r="G9" s="195" t="n">
        <v>52000000</v>
      </c>
      <c r="H9" s="196" t="n">
        <v>10000000</v>
      </c>
      <c r="I9" s="194" t="n">
        <v>40000000</v>
      </c>
      <c r="J9" s="195" t="n">
        <v>108000000</v>
      </c>
      <c r="K9" s="194" t="n">
        <v>3000000</v>
      </c>
      <c r="L9" s="194" t="n">
        <v>8000000</v>
      </c>
      <c r="M9" s="195" t="n">
        <v>26000000</v>
      </c>
      <c r="N9" s="197" t="n"/>
      <c r="Q9" s="188" t="n"/>
      <c r="R9" s="188" t="n"/>
      <c r="S9" s="198" t="n"/>
    </row>
    <row r="10" ht="14" customHeight="1">
      <c r="B10" s="199" t="inlineStr">
        <is>
          <t>Contributions - Cash &amp; Non-Cash</t>
        </is>
      </c>
      <c r="D10" s="179" t="n"/>
      <c r="E10" s="28" t="n">
        <v>0</v>
      </c>
      <c r="F10" s="28" t="n">
        <v>0</v>
      </c>
      <c r="G10" s="29" t="n">
        <v>0</v>
      </c>
      <c r="H10" s="30" t="n">
        <v>0</v>
      </c>
      <c r="I10" s="28" t="n">
        <v>0</v>
      </c>
      <c r="J10" s="29" t="n">
        <v>0</v>
      </c>
      <c r="K10" s="28" t="n">
        <v>0</v>
      </c>
      <c r="L10" s="28" t="n">
        <v>0</v>
      </c>
      <c r="M10" s="29" t="n">
        <v>0</v>
      </c>
      <c r="Q10" s="188" t="n"/>
      <c r="R10" s="188" t="n"/>
      <c r="S10" s="198" t="n"/>
    </row>
    <row r="11" ht="14" customHeight="1">
      <c r="B11" s="200" t="inlineStr">
        <is>
          <t>Distributions - Cash &amp; Non-Cash (input positive values)</t>
        </is>
      </c>
      <c r="D11" s="179" t="n"/>
      <c r="E11" s="31" t="n">
        <v>0</v>
      </c>
      <c r="F11" s="31" t="n">
        <v>0</v>
      </c>
      <c r="G11" s="32" t="n">
        <v>0</v>
      </c>
      <c r="H11" s="33" t="n">
        <v>0</v>
      </c>
      <c r="I11" s="34" t="n">
        <v>0</v>
      </c>
      <c r="J11" s="35" t="n">
        <v>0</v>
      </c>
      <c r="K11" s="31" t="n">
        <v>0</v>
      </c>
      <c r="L11" s="31" t="n">
        <v>0</v>
      </c>
      <c r="M11" s="32" t="n">
        <v>0</v>
      </c>
      <c r="Q11" s="188" t="n"/>
      <c r="R11" s="188" t="n"/>
      <c r="S11" s="198" t="n"/>
    </row>
    <row r="12" ht="14" customHeight="1">
      <c r="B12" s="201" t="inlineStr">
        <is>
          <t>Total Cash / Non-Cash Flows (contributions, less distributions)</t>
        </is>
      </c>
      <c r="D12" s="179" t="n"/>
      <c r="E12" s="36">
        <f>E10-E11</f>
        <v/>
      </c>
      <c r="F12" s="36">
        <f>F10-F11</f>
        <v/>
      </c>
      <c r="G12" s="75">
        <f>G10-G11</f>
        <v/>
      </c>
      <c r="H12" s="36">
        <f>H10-H11</f>
        <v/>
      </c>
      <c r="I12" s="36">
        <f>I10-I11</f>
        <v/>
      </c>
      <c r="J12" s="75">
        <f>J10-J11</f>
        <v/>
      </c>
      <c r="K12" s="36">
        <f>K10-K11</f>
        <v/>
      </c>
      <c r="L12" s="36">
        <f>L10-L11</f>
        <v/>
      </c>
      <c r="M12" s="75">
        <f>M10-M11</f>
        <v/>
      </c>
      <c r="N12" s="165" t="inlineStr">
        <is>
          <t>Row Contains Formulas</t>
        </is>
      </c>
      <c r="Q12" s="188" t="n"/>
      <c r="R12" s="188" t="n"/>
      <c r="S12" s="198" t="n"/>
    </row>
    <row r="13" ht="14" customHeight="1">
      <c r="B13" s="202" t="inlineStr">
        <is>
          <t>Net Operating Income (Expense):</t>
        </is>
      </c>
      <c r="D13" s="179" t="n"/>
      <c r="E13" s="203" t="n"/>
      <c r="G13" s="179" t="n"/>
      <c r="H13" s="203" t="n"/>
      <c r="J13" s="179" t="n"/>
      <c r="K13" s="203" t="n"/>
      <c r="M13" s="179" t="n"/>
      <c r="Q13" s="188" t="n"/>
      <c r="R13" s="188" t="n"/>
      <c r="S13" s="198" t="n"/>
    </row>
    <row r="14" ht="14" customHeight="1">
      <c r="B14" s="204" t="inlineStr">
        <is>
          <t>(Management Fees – Gross of Offsets, Waivers &amp; Rebates):</t>
        </is>
      </c>
      <c r="D14" s="179" t="n"/>
      <c r="E14" s="37" t="n">
        <v>98857.98</v>
      </c>
      <c r="F14" s="37" t="n">
        <v>181267.98</v>
      </c>
      <c r="G14" s="38" t="n">
        <v>369519.6800000001</v>
      </c>
      <c r="H14" s="39" t="n">
        <v>267679.76</v>
      </c>
      <c r="I14" s="37" t="n">
        <v>529134.7599999999</v>
      </c>
      <c r="J14" s="38" t="n">
        <v>1075184.22</v>
      </c>
      <c r="K14" s="37" t="n">
        <v>91169.87000000002</v>
      </c>
      <c r="L14" s="37" t="n">
        <v>172199.87</v>
      </c>
      <c r="M14" s="38" t="n">
        <v>352853.26</v>
      </c>
      <c r="Q14" s="188" t="n"/>
      <c r="R14" s="188" t="n"/>
      <c r="S14" s="198" t="n"/>
    </row>
    <row r="15" ht="14" customHeight="1">
      <c r="B15" s="205" t="inlineStr">
        <is>
          <t>Management Fee Rebate</t>
        </is>
      </c>
      <c r="D15" s="179" t="n"/>
      <c r="E15" s="40" t="n">
        <v>1328.81</v>
      </c>
      <c r="F15" s="40" t="n">
        <v>1338.81</v>
      </c>
      <c r="G15" s="41" t="n">
        <v>3667.62</v>
      </c>
      <c r="H15" s="42" t="n">
        <v>3642.37</v>
      </c>
      <c r="I15" s="40" t="n">
        <v>3747.37</v>
      </c>
      <c r="J15" s="41" t="n">
        <v>10389.74</v>
      </c>
      <c r="K15" s="40" t="n">
        <v>353.14</v>
      </c>
      <c r="L15" s="40" t="n">
        <v>433.14</v>
      </c>
      <c r="M15" s="41" t="n">
        <v>986.28</v>
      </c>
      <c r="Q15" s="188" t="n"/>
      <c r="R15" s="188" t="n"/>
      <c r="S15" s="198" t="n"/>
    </row>
    <row r="16" ht="14" customHeight="1">
      <c r="B16" s="205" t="inlineStr">
        <is>
          <t>(Partnership Expenses - Total):</t>
        </is>
      </c>
      <c r="D16" s="179" t="n"/>
      <c r="E16" s="43">
        <f>SUM(E17:E25)</f>
        <v/>
      </c>
      <c r="F16" s="43">
        <f>SUM(F17:F25)</f>
        <v/>
      </c>
      <c r="G16" s="74">
        <f>SUM(G17:G25)</f>
        <v/>
      </c>
      <c r="H16" s="43">
        <f>SUM(H17:H25)</f>
        <v/>
      </c>
      <c r="I16" s="43">
        <f>SUM(I17:I25)</f>
        <v/>
      </c>
      <c r="J16" s="74">
        <f>SUM(J17:J25)</f>
        <v/>
      </c>
      <c r="K16" s="43">
        <f>SUM(K17:K25)</f>
        <v/>
      </c>
      <c r="L16" s="43">
        <f>SUM(L17:L25)</f>
        <v/>
      </c>
      <c r="M16" s="74">
        <f>SUM(M17:M25)</f>
        <v/>
      </c>
      <c r="N16" s="165" t="inlineStr">
        <is>
          <t>Row Contains Formulas</t>
        </is>
      </c>
      <c r="Q16" s="188" t="n"/>
      <c r="R16" s="188" t="n"/>
      <c r="S16" s="198" t="n"/>
    </row>
    <row r="17" outlineLevel="1" ht="14" customHeight="1">
      <c r="B17" s="206" t="inlineStr">
        <is>
          <t>(Partnership Expenses – Accounting, Administration &amp; IT)</t>
        </is>
      </c>
      <c r="D17" s="179" t="n"/>
      <c r="E17" s="44" t="n">
        <v>-815.04</v>
      </c>
      <c r="F17" s="44" t="n">
        <v>-2065.04</v>
      </c>
      <c r="G17" s="45" t="n">
        <v>-3614.7</v>
      </c>
      <c r="H17" s="46" t="n">
        <v>-3698.79</v>
      </c>
      <c r="I17" s="44" t="n">
        <v>-7548.789999999999</v>
      </c>
      <c r="J17" s="45" t="n">
        <v>-15074.31</v>
      </c>
      <c r="K17" s="44" t="n">
        <v>-2215.15</v>
      </c>
      <c r="L17" s="44" t="n">
        <v>-3815.15</v>
      </c>
      <c r="M17" s="45" t="n">
        <v>-8132.709999999999</v>
      </c>
      <c r="Q17" s="188" t="n"/>
      <c r="R17" s="188" t="n"/>
      <c r="S17" s="198" t="n"/>
    </row>
    <row r="18" outlineLevel="1" ht="14" customHeight="1">
      <c r="B18" s="206" t="inlineStr">
        <is>
          <t>(Partnership Expenses – Audit &amp; Tax Preparatory)</t>
        </is>
      </c>
      <c r="D18" s="179" t="n"/>
      <c r="E18" s="44" t="n">
        <v>-2837.18</v>
      </c>
      <c r="F18" s="44" t="n">
        <v>-4837.18</v>
      </c>
      <c r="G18" s="45" t="n">
        <v>-10671.12</v>
      </c>
      <c r="H18" s="46" t="n">
        <v>-8221.57</v>
      </c>
      <c r="I18" s="44" t="n">
        <v>-15471.57</v>
      </c>
      <c r="J18" s="45" t="n">
        <v>-32382.41</v>
      </c>
      <c r="K18" s="44" t="n">
        <v>-2166.2</v>
      </c>
      <c r="L18" s="44" t="n">
        <v>-4916.2</v>
      </c>
      <c r="M18" s="45" t="n">
        <v>-10116.64</v>
      </c>
      <c r="Q18" s="188" t="n"/>
      <c r="R18" s="188" t="n"/>
      <c r="S18" s="198" t="n"/>
    </row>
    <row r="19" outlineLevel="1" ht="14" customHeight="1">
      <c r="B19" s="206" t="inlineStr">
        <is>
          <t>(Partnership Expenses – Bank Fees)</t>
        </is>
      </c>
      <c r="D19" s="179" t="n"/>
      <c r="E19" s="44" t="n">
        <v>-695.66</v>
      </c>
      <c r="F19" s="44" t="n">
        <v>-1695.66</v>
      </c>
      <c r="G19" s="45" t="n">
        <v>-3034.41</v>
      </c>
      <c r="H19" s="46" t="n">
        <v>-4914.4</v>
      </c>
      <c r="I19" s="44" t="n">
        <v>-8914.4</v>
      </c>
      <c r="J19" s="45" t="n">
        <v>-17739.85</v>
      </c>
      <c r="K19" s="44" t="n">
        <v>-505.87</v>
      </c>
      <c r="L19" s="44" t="n">
        <v>-1505.87</v>
      </c>
      <c r="M19" s="45" t="n">
        <v>-2740.91</v>
      </c>
      <c r="Q19" s="188" t="n"/>
      <c r="R19" s="188" t="n"/>
      <c r="S19" s="198" t="n"/>
    </row>
    <row r="20" outlineLevel="1" ht="14" customHeight="1">
      <c r="B20" s="206" t="inlineStr">
        <is>
          <t>(Partnership Expenses – Custody Fees)</t>
        </is>
      </c>
      <c r="D20" s="179" t="n"/>
      <c r="E20" s="44" t="n">
        <v>-8713.66</v>
      </c>
      <c r="F20" s="44" t="n">
        <v>-21213.66</v>
      </c>
      <c r="G20" s="45" t="n">
        <v>-38742.46</v>
      </c>
      <c r="H20" s="46" t="n">
        <v>-39797.1</v>
      </c>
      <c r="I20" s="44" t="n">
        <v>-77297.10000000001</v>
      </c>
      <c r="J20" s="45" t="n">
        <v>-157038.3</v>
      </c>
      <c r="K20" s="44" t="n">
        <v>-21070.11</v>
      </c>
      <c r="L20" s="44" t="n">
        <v>-36070.11</v>
      </c>
      <c r="M20" s="45" t="n">
        <v>-78302.37</v>
      </c>
      <c r="Q20" s="188" t="n"/>
      <c r="R20" s="188" t="n"/>
      <c r="S20" s="198" t="n"/>
    </row>
    <row r="21" outlineLevel="1" ht="14" customHeight="1">
      <c r="B21" s="206" t="inlineStr">
        <is>
          <t>(Partnership Expenses – Due Diligence)</t>
        </is>
      </c>
      <c r="D21" s="179" t="n"/>
      <c r="E21" s="44" t="n">
        <v>-8935.049999999999</v>
      </c>
      <c r="F21" s="44" t="n">
        <v>-28935.05</v>
      </c>
      <c r="G21" s="45" t="n">
        <v>-49343.06</v>
      </c>
      <c r="H21" s="46" t="n">
        <v>-49169.22</v>
      </c>
      <c r="I21" s="44" t="n">
        <v>-113169.22</v>
      </c>
      <c r="J21" s="45" t="n">
        <v>-202884.99</v>
      </c>
      <c r="K21" s="44" t="n">
        <v>-22870.81</v>
      </c>
      <c r="L21" s="44" t="n">
        <v>-41870.81</v>
      </c>
      <c r="M21" s="45" t="n">
        <v>-81161.89</v>
      </c>
      <c r="Q21" s="188" t="n"/>
      <c r="R21" s="188" t="n"/>
      <c r="S21" s="198" t="n"/>
    </row>
    <row r="22" outlineLevel="1" ht="14" customHeight="1">
      <c r="B22" s="206" t="inlineStr">
        <is>
          <t>(Partnership Expenses – Legal)</t>
        </is>
      </c>
      <c r="D22" s="179" t="n"/>
      <c r="E22" s="44" t="n">
        <v>-14573.25</v>
      </c>
      <c r="F22" s="44" t="n">
        <v>-24573.25</v>
      </c>
      <c r="G22" s="45" t="n">
        <v>-52660.43</v>
      </c>
      <c r="H22" s="46" t="n">
        <v>-43513.14</v>
      </c>
      <c r="I22" s="44" t="n">
        <v>-83513.14</v>
      </c>
      <c r="J22" s="45" t="n">
        <v>-167312.16</v>
      </c>
      <c r="K22" s="44" t="n">
        <v>-20534.84</v>
      </c>
      <c r="L22" s="44" t="n">
        <v>-32534.84</v>
      </c>
      <c r="M22" s="45" t="n">
        <v>-67847.37</v>
      </c>
      <c r="Q22" s="188" t="n"/>
      <c r="R22" s="188" t="n"/>
      <c r="S22" s="198" t="n"/>
    </row>
    <row r="23" outlineLevel="1" ht="14" customHeight="1">
      <c r="B23" s="206" t="inlineStr">
        <is>
          <t>(Partnership Expenses – Organization Costs)</t>
        </is>
      </c>
      <c r="D23" s="179" t="n"/>
      <c r="E23" s="44" t="n">
        <v>-8656.969999999999</v>
      </c>
      <c r="F23" s="44" t="n">
        <v>-18656.97</v>
      </c>
      <c r="G23" s="45" t="n">
        <v>-36340.16</v>
      </c>
      <c r="H23" s="46" t="n">
        <v>-50087.89</v>
      </c>
      <c r="I23" s="44" t="n">
        <v>-95087.89</v>
      </c>
      <c r="J23" s="45" t="n">
        <v>-197925.15</v>
      </c>
      <c r="K23" s="44" t="n">
        <v>-32506.98</v>
      </c>
      <c r="L23" s="44" t="n">
        <v>-52506.98</v>
      </c>
      <c r="M23" s="45" t="n">
        <v>-113189.59</v>
      </c>
      <c r="Q23" s="188" t="n"/>
      <c r="R23" s="188" t="n"/>
      <c r="S23" s="198" t="n"/>
    </row>
    <row r="24" outlineLevel="1" ht="14" customHeight="1">
      <c r="B24" s="206" t="inlineStr">
        <is>
          <t>(Partnership Expenses – Other Travel &amp; Entertainment)</t>
        </is>
      </c>
      <c r="D24" s="179" t="n"/>
      <c r="E24" s="44" t="n">
        <v>-830.64</v>
      </c>
      <c r="F24" s="44" t="n">
        <v>-3330.64</v>
      </c>
      <c r="G24" s="45" t="n">
        <v>-5555.09</v>
      </c>
      <c r="H24" s="46" t="n">
        <v>-13808.04</v>
      </c>
      <c r="I24" s="44" t="n">
        <v>-30108.04</v>
      </c>
      <c r="J24" s="45" t="n">
        <v>-58491.65000000001</v>
      </c>
      <c r="K24" s="44" t="n">
        <v>-8284.41</v>
      </c>
      <c r="L24" s="44" t="n">
        <v>-18284.41</v>
      </c>
      <c r="M24" s="45" t="n">
        <v>-36366.21</v>
      </c>
      <c r="Q24" s="188" t="n"/>
      <c r="R24" s="188" t="n"/>
      <c r="S24" s="198" t="n"/>
    </row>
    <row r="25" outlineLevel="1" ht="14" customHeight="1">
      <c r="B25" s="206" t="inlineStr">
        <is>
          <t>(Partnership Expenses – Other+)</t>
        </is>
      </c>
      <c r="D25" s="179" t="n"/>
      <c r="E25" s="44" t="n">
        <v>-441.38</v>
      </c>
      <c r="F25" s="44" t="n">
        <v>-841.38</v>
      </c>
      <c r="G25" s="45" t="n">
        <v>-1901.04</v>
      </c>
      <c r="H25" s="46" t="n">
        <v>-1488.45</v>
      </c>
      <c r="I25" s="44" t="n">
        <v>-2768.45</v>
      </c>
      <c r="J25" s="45" t="n">
        <v>-5746.69</v>
      </c>
      <c r="K25" s="44" t="n">
        <v>-731.7</v>
      </c>
      <c r="L25" s="44" t="n">
        <v>-1411.7</v>
      </c>
      <c r="M25" s="45" t="n">
        <v>-2769.83</v>
      </c>
      <c r="Q25" s="188" t="n"/>
      <c r="R25" s="188" t="n"/>
      <c r="S25" s="198" t="n"/>
    </row>
    <row r="26" ht="14" customHeight="1">
      <c r="B26" s="205" t="inlineStr">
        <is>
          <t>Total Offsets to Fees &amp; Expenses (applied during period):</t>
        </is>
      </c>
      <c r="D26" s="179" t="n"/>
      <c r="E26" s="47" t="n">
        <v>97529.17</v>
      </c>
      <c r="F26" s="47" t="n">
        <v>179929.17</v>
      </c>
      <c r="G26" s="48" t="n">
        <v>365852.0600000001</v>
      </c>
      <c r="H26" s="49" t="n">
        <v>264037.3899999999</v>
      </c>
      <c r="I26" s="47" t="n">
        <v>525387.3899999999</v>
      </c>
      <c r="J26" s="48" t="n">
        <v>1064794.48</v>
      </c>
      <c r="K26" s="47" t="n">
        <v>90816.73000000001</v>
      </c>
      <c r="L26" s="47" t="n">
        <v>171766.73</v>
      </c>
      <c r="M26" s="48" t="n">
        <v>351866.9799999999</v>
      </c>
      <c r="Q26" s="188" t="n"/>
      <c r="R26" s="188" t="n"/>
      <c r="S26" s="198" t="n"/>
    </row>
    <row r="27" outlineLevel="1" ht="14" customHeight="1">
      <c r="B27" s="140" t="inlineStr">
        <is>
          <t>Offset Categories</t>
        </is>
      </c>
      <c r="D27" s="50" t="inlineStr">
        <is>
          <t>% Offset to Investor 1*</t>
        </is>
      </c>
      <c r="E27" s="51" t="n"/>
      <c r="F27" s="51" t="n"/>
      <c r="G27" s="52" t="n"/>
      <c r="H27" s="53" t="n"/>
      <c r="I27" s="51" t="n"/>
      <c r="J27" s="52" t="n"/>
      <c r="K27" s="143" t="n"/>
      <c r="M27" s="179" t="n"/>
      <c r="Q27" s="188" t="n"/>
      <c r="R27" s="188" t="n"/>
      <c r="S27" s="198" t="n"/>
    </row>
    <row r="28" outlineLevel="1" ht="14" customHeight="1">
      <c r="B28" s="119" t="inlineStr">
        <is>
          <t>Advisory Fee Offset</t>
        </is>
      </c>
      <c r="D28" s="54" t="n">
        <v>0.8</v>
      </c>
      <c r="E28" s="44" t="n">
        <v>22485.51</v>
      </c>
      <c r="F28" s="44" t="n">
        <v>38485.50999999999</v>
      </c>
      <c r="G28" s="44" t="n">
        <v>83521.06999999999</v>
      </c>
      <c r="H28" s="46" t="n">
        <v>52868.77</v>
      </c>
      <c r="I28" s="44" t="n">
        <v>101368.77</v>
      </c>
      <c r="J28" s="45" t="n">
        <v>211000.15</v>
      </c>
      <c r="K28" s="55" t="n">
        <v>20700.11</v>
      </c>
      <c r="L28" s="55" t="n">
        <v>39200.11</v>
      </c>
      <c r="M28" s="56" t="n">
        <v>82227.8</v>
      </c>
      <c r="Q28" s="188" t="n"/>
      <c r="R28" s="188" t="n"/>
      <c r="S28" s="198" t="n"/>
    </row>
    <row r="29" outlineLevel="1" ht="14" customHeight="1">
      <c r="B29" s="119" t="inlineStr">
        <is>
          <t>Broken Deal Fee Offset</t>
        </is>
      </c>
      <c r="D29" s="54" t="n">
        <v>0.8</v>
      </c>
      <c r="E29" s="44" t="n">
        <v>10241.81</v>
      </c>
      <c r="F29" s="44" t="n">
        <v>18241.81</v>
      </c>
      <c r="G29" s="45" t="n">
        <v>35379.35</v>
      </c>
      <c r="H29" s="46" t="n">
        <v>23259.38</v>
      </c>
      <c r="I29" s="44" t="n">
        <v>48759.38</v>
      </c>
      <c r="J29" s="45" t="n">
        <v>96465.06999999999</v>
      </c>
      <c r="K29" s="55" t="n">
        <v>8398.75</v>
      </c>
      <c r="L29" s="55" t="n">
        <v>15898.75</v>
      </c>
      <c r="M29" s="56" t="n">
        <v>33428.27</v>
      </c>
      <c r="Q29" s="188" t="n"/>
      <c r="R29" s="188" t="n"/>
      <c r="S29" s="198" t="n"/>
    </row>
    <row r="30" outlineLevel="1" ht="14" customHeight="1">
      <c r="B30" s="119" t="inlineStr">
        <is>
          <t>Transaction &amp; Deal Fee Offset</t>
        </is>
      </c>
      <c r="D30" s="54" t="n">
        <v>0.8</v>
      </c>
      <c r="E30" s="44" t="n">
        <v>4412.44</v>
      </c>
      <c r="F30" s="44" t="n">
        <v>8412.439999999999</v>
      </c>
      <c r="G30" s="45" t="n">
        <v>17205.25</v>
      </c>
      <c r="H30" s="46" t="n">
        <v>12344.16</v>
      </c>
      <c r="I30" s="44" t="n">
        <v>25844.16</v>
      </c>
      <c r="J30" s="45" t="n">
        <v>50653.03000000001</v>
      </c>
      <c r="K30" s="55" t="n">
        <v>4978.43</v>
      </c>
      <c r="L30" s="55" t="n">
        <v>11678.43</v>
      </c>
      <c r="M30" s="56" t="n">
        <v>21824.44</v>
      </c>
      <c r="Q30" s="188" t="n"/>
      <c r="R30" s="188" t="n"/>
      <c r="S30" s="198" t="n"/>
    </row>
    <row r="31" outlineLevel="1" ht="14" customHeight="1">
      <c r="B31" s="119" t="inlineStr">
        <is>
          <t>Directors Fee Offset</t>
        </is>
      </c>
      <c r="D31" s="54" t="n">
        <v>1</v>
      </c>
      <c r="E31" s="44" t="n">
        <v>771.1799999999999</v>
      </c>
      <c r="F31" s="44" t="n">
        <v>1371.18</v>
      </c>
      <c r="G31" s="45" t="n">
        <v>2653.8</v>
      </c>
      <c r="H31" s="46" t="n">
        <v>3491.87</v>
      </c>
      <c r="I31" s="44" t="n">
        <v>5841.87</v>
      </c>
      <c r="J31" s="45" t="n">
        <v>11970.22</v>
      </c>
      <c r="K31" s="55" t="n">
        <v>1621.47</v>
      </c>
      <c r="L31" s="55" t="n">
        <v>2571.47</v>
      </c>
      <c r="M31" s="56" t="n">
        <v>5640.28</v>
      </c>
      <c r="N31" s="207" t="n"/>
      <c r="Q31" s="188" t="n"/>
      <c r="R31" s="188" t="n"/>
      <c r="S31" s="198" t="n"/>
    </row>
    <row r="32" outlineLevel="1" ht="14" customHeight="1">
      <c r="B32" s="119" t="inlineStr">
        <is>
          <t>Monitoring Fee Offset</t>
        </is>
      </c>
      <c r="D32" s="54" t="n">
        <v>1</v>
      </c>
      <c r="E32" s="44" t="n">
        <v>31609.18</v>
      </c>
      <c r="F32" s="44" t="n">
        <v>61609.18</v>
      </c>
      <c r="G32" s="45" t="n">
        <v>119468.18</v>
      </c>
      <c r="H32" s="46" t="n">
        <v>97792.98999999999</v>
      </c>
      <c r="I32" s="44" t="n">
        <v>194792.99</v>
      </c>
      <c r="J32" s="45" t="n">
        <v>393746.76</v>
      </c>
      <c r="K32" s="55" t="n">
        <v>42256.64</v>
      </c>
      <c r="L32" s="55" t="n">
        <v>69256.64</v>
      </c>
      <c r="M32" s="56" t="n">
        <v>147656.22</v>
      </c>
      <c r="Q32" s="188" t="n"/>
      <c r="R32" s="188" t="n"/>
      <c r="S32" s="198" t="n"/>
    </row>
    <row r="33" outlineLevel="1" ht="14" customHeight="1">
      <c r="B33" s="119" t="inlineStr">
        <is>
          <t>Capital Markets Fee Offset</t>
        </is>
      </c>
      <c r="D33" s="54" t="n">
        <v>1</v>
      </c>
      <c r="E33" s="44" t="n">
        <v>16557.58</v>
      </c>
      <c r="F33" s="44" t="n">
        <v>31557.58</v>
      </c>
      <c r="G33" s="45" t="n">
        <v>64696.49000000001</v>
      </c>
      <c r="H33" s="46" t="n">
        <v>47106.16</v>
      </c>
      <c r="I33" s="44" t="n">
        <v>91606.16</v>
      </c>
      <c r="J33" s="45" t="n">
        <v>184729.89</v>
      </c>
      <c r="K33" s="55" t="n">
        <v>5572.05</v>
      </c>
      <c r="L33" s="55" t="n">
        <v>17572.05</v>
      </c>
      <c r="M33" s="56" t="n">
        <v>31370.21</v>
      </c>
      <c r="Q33" s="188" t="n"/>
      <c r="R33" s="188" t="n"/>
      <c r="S33" s="198" t="n"/>
    </row>
    <row r="34" outlineLevel="1" ht="14" customHeight="1">
      <c r="B34" s="119" t="inlineStr">
        <is>
          <t>Organization Cost Offset</t>
        </is>
      </c>
      <c r="D34" s="54" t="n">
        <v>0.8</v>
      </c>
      <c r="E34" s="44" t="n">
        <v>9942.34</v>
      </c>
      <c r="F34" s="44" t="n">
        <v>17942.34</v>
      </c>
      <c r="G34" s="45" t="n">
        <v>38039.81</v>
      </c>
      <c r="H34" s="46" t="n">
        <v>23357.9</v>
      </c>
      <c r="I34" s="44" t="n">
        <v>50857.9</v>
      </c>
      <c r="J34" s="45" t="n">
        <v>103096.13</v>
      </c>
      <c r="K34" s="55" t="n">
        <v>5778.35</v>
      </c>
      <c r="L34" s="55" t="n">
        <v>12778.35</v>
      </c>
      <c r="M34" s="56" t="n">
        <v>23942.75</v>
      </c>
      <c r="Q34" s="188" t="n"/>
      <c r="R34" s="188" t="n"/>
      <c r="S34" s="198" t="n"/>
    </row>
    <row r="35" outlineLevel="1" ht="14" customHeight="1">
      <c r="B35" s="119" t="inlineStr">
        <is>
          <t>Placement Fee Offset</t>
        </is>
      </c>
      <c r="D35" s="54" t="n">
        <v>1</v>
      </c>
      <c r="E35" s="44" t="n">
        <v>1217.57</v>
      </c>
      <c r="F35" s="44" t="n">
        <v>1817.57</v>
      </c>
      <c r="G35" s="45" t="n">
        <v>3894.13</v>
      </c>
      <c r="H35" s="46" t="n">
        <v>2402.38</v>
      </c>
      <c r="I35" s="44" t="n">
        <v>4102.38</v>
      </c>
      <c r="J35" s="45" t="n">
        <v>8400.380000000001</v>
      </c>
      <c r="K35" s="55" t="n">
        <v>688.72</v>
      </c>
      <c r="L35" s="55" t="n">
        <v>1488.72</v>
      </c>
      <c r="M35" s="56" t="n">
        <v>2906.400000000001</v>
      </c>
      <c r="Q35" s="188" t="n"/>
      <c r="R35" s="188" t="n"/>
      <c r="S35" s="198" t="n"/>
    </row>
    <row r="36" outlineLevel="1" ht="14" customHeight="1">
      <c r="B36" s="119" t="inlineStr">
        <is>
          <t>Other Offset+</t>
        </is>
      </c>
      <c r="D36" s="54" t="n">
        <v>0.8</v>
      </c>
      <c r="E36" s="44" t="n">
        <v>291.56</v>
      </c>
      <c r="F36" s="44" t="n">
        <v>491.56</v>
      </c>
      <c r="G36" s="45" t="n">
        <v>993.98</v>
      </c>
      <c r="H36" s="46" t="n">
        <v>1413.78</v>
      </c>
      <c r="I36" s="44" t="n">
        <v>2213.78</v>
      </c>
      <c r="J36" s="45" t="n">
        <v>4732.85</v>
      </c>
      <c r="K36" s="55" t="n">
        <v>822.21</v>
      </c>
      <c r="L36" s="55" t="n">
        <v>1322.21</v>
      </c>
      <c r="M36" s="56" t="n">
        <v>2870.61</v>
      </c>
      <c r="Q36" s="188" t="n"/>
      <c r="R36" s="188" t="n"/>
      <c r="S36" s="198" t="n"/>
    </row>
    <row r="37" outlineLevel="1" ht="14" customHeight="1">
      <c r="B37" s="208" t="inlineStr">
        <is>
          <t>Reconciliation for Unapplied Offset Balance (Roll-forward)</t>
        </is>
      </c>
      <c r="C37" s="151" t="inlineStr">
        <is>
          <t>Unapplied Offset Balance (Roll-forward) - Beginning Balance</t>
        </is>
      </c>
      <c r="D37" s="209" t="n"/>
      <c r="E37" s="58" t="n">
        <v>0</v>
      </c>
      <c r="F37" s="58" t="n">
        <v>0</v>
      </c>
      <c r="G37" s="59" t="n">
        <v>0</v>
      </c>
      <c r="H37" s="60" t="n">
        <v>0</v>
      </c>
      <c r="I37" s="58" t="n">
        <v>0</v>
      </c>
      <c r="J37" s="59" t="n">
        <v>0</v>
      </c>
      <c r="K37" s="58" t="n">
        <v>0</v>
      </c>
      <c r="L37" s="58" t="n">
        <v>0</v>
      </c>
      <c r="M37" s="59" t="n">
        <v>0</v>
      </c>
      <c r="Q37" s="188" t="n"/>
      <c r="R37" s="188" t="n"/>
      <c r="S37" s="198" t="n"/>
    </row>
    <row r="38" outlineLevel="1" ht="14" customHeight="1">
      <c r="B38" s="210" t="n"/>
      <c r="C38" s="153" t="inlineStr">
        <is>
          <t>Plus: Total Offsets to Fees &amp; Expenses (recognized during period)</t>
        </is>
      </c>
      <c r="D38" s="179" t="n"/>
      <c r="E38" s="61">
        <f>SUM(E28:E36)</f>
        <v/>
      </c>
      <c r="F38" s="61">
        <f>SUM(F28:F36)</f>
        <v/>
      </c>
      <c r="G38" s="62">
        <f>SUM(G28:G36)</f>
        <v/>
      </c>
      <c r="H38" s="63">
        <f>SUM(H28:H36)</f>
        <v/>
      </c>
      <c r="I38" s="61">
        <f>SUM(I28:I36)</f>
        <v/>
      </c>
      <c r="J38" s="62">
        <f>SUM(J28:J36)</f>
        <v/>
      </c>
      <c r="K38" s="61">
        <f>SUM(K28:K36)</f>
        <v/>
      </c>
      <c r="L38" s="61">
        <f>SUM(L28:L36)</f>
        <v/>
      </c>
      <c r="M38" s="62">
        <f>SUM(M28:M36)</f>
        <v/>
      </c>
      <c r="N38" s="165" t="inlineStr">
        <is>
          <t>Row Contains Formulas</t>
        </is>
      </c>
      <c r="Q38" s="188" t="n"/>
      <c r="R38" s="188" t="n"/>
      <c r="S38" s="198" t="n"/>
    </row>
    <row r="39" outlineLevel="1" ht="14" customHeight="1">
      <c r="B39" s="210" t="n"/>
      <c r="C39" s="153" t="inlineStr">
        <is>
          <t>Less: Total Offsets to Fees &amp; Expenses (applied during period)</t>
        </is>
      </c>
      <c r="D39" s="179" t="n"/>
      <c r="E39" s="61">
        <f>E26</f>
        <v/>
      </c>
      <c r="F39" s="61">
        <f>F26</f>
        <v/>
      </c>
      <c r="G39" s="62">
        <f>G26</f>
        <v/>
      </c>
      <c r="H39" s="63">
        <f>H26</f>
        <v/>
      </c>
      <c r="I39" s="61">
        <f>I26</f>
        <v/>
      </c>
      <c r="J39" s="62">
        <f>J26</f>
        <v/>
      </c>
      <c r="K39" s="64">
        <f>K26</f>
        <v/>
      </c>
      <c r="L39" s="64">
        <f>L26</f>
        <v/>
      </c>
      <c r="M39" s="65">
        <f>M26</f>
        <v/>
      </c>
      <c r="N39" s="165" t="inlineStr">
        <is>
          <t>Row Contains Formulas</t>
        </is>
      </c>
      <c r="Q39" s="188" t="n"/>
      <c r="R39" s="188" t="n"/>
      <c r="S39" s="198" t="n"/>
    </row>
    <row r="40" outlineLevel="1" ht="14" customHeight="1">
      <c r="B40" s="211" t="n"/>
      <c r="C40" s="155" t="inlineStr">
        <is>
          <t>Unapplied Offset Balance (Roll-forward) - Ending Balance</t>
        </is>
      </c>
      <c r="D40" s="212" t="n"/>
      <c r="E40" s="66">
        <f>E37+E38-E39</f>
        <v/>
      </c>
      <c r="F40" s="66">
        <f>F37+F38-F39</f>
        <v/>
      </c>
      <c r="G40" s="67">
        <f>G37+G38-G39</f>
        <v/>
      </c>
      <c r="H40" s="68">
        <f>H37+H38-H39</f>
        <v/>
      </c>
      <c r="I40" s="66">
        <f>I37+I38-I39</f>
        <v/>
      </c>
      <c r="J40" s="67">
        <f>J37+J38-J39</f>
        <v/>
      </c>
      <c r="K40" s="69">
        <f>K37+K38-K39</f>
        <v/>
      </c>
      <c r="L40" s="69">
        <f>L37+L38-L39</f>
        <v/>
      </c>
      <c r="M40" s="70">
        <f>M37+M38-M39</f>
        <v/>
      </c>
      <c r="N40" s="165" t="inlineStr">
        <is>
          <t>Row Contains Formulas</t>
        </is>
      </c>
      <c r="Q40" s="188" t="n"/>
      <c r="R40" s="188" t="n"/>
      <c r="S40" s="198" t="n"/>
    </row>
    <row r="41" ht="14" customHeight="1">
      <c r="B41" s="213" t="inlineStr">
        <is>
          <t>(Total Management Fees &amp; Partnership Expenses, Net of Offsets &amp; Rebates, Gross of Fee Waiver)</t>
        </is>
      </c>
      <c r="C41" s="214" t="n"/>
      <c r="D41" s="215" t="n"/>
      <c r="E41" s="92">
        <f>E14+E15+E16+E26</f>
        <v/>
      </c>
      <c r="F41" s="92">
        <f>F14+F15+F16+F26</f>
        <v/>
      </c>
      <c r="G41" s="93">
        <f>G14+G15+G16+G26</f>
        <v/>
      </c>
      <c r="H41" s="94">
        <f>H14+H15+H16+H26</f>
        <v/>
      </c>
      <c r="I41" s="92">
        <f>I14+I15+I16+I26</f>
        <v/>
      </c>
      <c r="J41" s="93">
        <f>J14+J15+J16+J26</f>
        <v/>
      </c>
      <c r="K41" s="92">
        <f>K14+K15+K16+K26</f>
        <v/>
      </c>
      <c r="L41" s="92">
        <f>L14+L15+L16+L26</f>
        <v/>
      </c>
      <c r="M41" s="93">
        <f>M14+M15+M16+M26</f>
        <v/>
      </c>
      <c r="N41" s="165" t="inlineStr">
        <is>
          <t>Row Contains Formulas</t>
        </is>
      </c>
      <c r="Q41" s="188" t="n"/>
      <c r="R41" s="188" t="n"/>
      <c r="S41" s="198" t="n"/>
    </row>
    <row r="42" ht="14" customHeight="1">
      <c r="B42" s="114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Q42" s="188" t="n"/>
      <c r="R42" s="188" t="n"/>
      <c r="S42" s="198" t="n"/>
    </row>
    <row r="43" ht="14" customHeight="1">
      <c r="B43" s="114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Q43" s="188" t="n"/>
      <c r="R43" s="188" t="n"/>
      <c r="S43" s="198" t="n"/>
    </row>
    <row r="44" ht="14" customHeight="1">
      <c r="B44" s="114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Q44" s="188" t="n"/>
      <c r="R44" s="188" t="n"/>
      <c r="S44" s="198" t="n"/>
    </row>
    <row r="45" ht="14" customHeight="1">
      <c r="B45" s="114" t="n"/>
      <c r="E45" s="90" t="n"/>
      <c r="F45" s="28" t="n"/>
      <c r="G45" s="28" t="n"/>
      <c r="H45" s="28" t="n"/>
      <c r="I45" s="28" t="n"/>
      <c r="J45" s="28" t="n"/>
      <c r="K45" s="28" t="n"/>
      <c r="L45" s="28" t="n"/>
      <c r="M45" s="28" t="n"/>
      <c r="Q45" s="188" t="n"/>
      <c r="R45" s="188" t="n"/>
      <c r="S45" s="198" t="n"/>
    </row>
    <row r="46" ht="14" customHeight="1">
      <c r="B46" s="13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Q46" s="188" t="n"/>
      <c r="R46" s="188" t="n"/>
      <c r="S46" s="198" t="n"/>
    </row>
    <row r="47" ht="14" customHeight="1">
      <c r="B47" s="13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Q47" s="188" t="n"/>
      <c r="R47" s="188" t="n"/>
      <c r="S47" s="198" t="n"/>
    </row>
    <row r="48" ht="14" customHeight="1">
      <c r="B48" s="132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Q48" s="188" t="n"/>
      <c r="R48" s="188" t="n"/>
      <c r="S48" s="198" t="n"/>
    </row>
    <row r="49" ht="14" customHeight="1">
      <c r="B49" s="132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Q49" s="188" t="n"/>
      <c r="R49" s="188" t="n"/>
      <c r="S49" s="198" t="n"/>
    </row>
    <row r="50" ht="14" customHeight="1">
      <c r="B50" s="132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Q50" s="188" t="n"/>
      <c r="R50" s="188" t="n"/>
      <c r="S50" s="198" t="n"/>
    </row>
    <row r="51" ht="14" customHeight="1">
      <c r="B51" s="132" t="n"/>
      <c r="E51" s="91" t="n"/>
      <c r="F51" s="91" t="n"/>
      <c r="G51" s="91" t="n"/>
      <c r="H51" s="91" t="n"/>
      <c r="I51" s="91" t="n"/>
      <c r="J51" s="91" t="n"/>
      <c r="K51" s="91" t="n"/>
      <c r="L51" s="91" t="n"/>
      <c r="M51" s="91" t="n"/>
      <c r="Q51" s="188" t="n"/>
      <c r="R51" s="188" t="n"/>
      <c r="S51" s="198" t="n"/>
    </row>
    <row r="52" ht="14" customHeight="1">
      <c r="B52" s="169" t="n"/>
      <c r="C52" s="158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Q52" s="71" t="n"/>
      <c r="R52" s="71" t="n"/>
      <c r="S52" s="71" t="n"/>
    </row>
    <row r="53" ht="14" customHeight="1">
      <c r="C53" s="159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Q53" s="71" t="n"/>
      <c r="R53" s="71" t="n"/>
      <c r="S53" s="71" t="n"/>
    </row>
    <row r="54" ht="14" customHeight="1">
      <c r="C54" s="159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Q54" s="71" t="n"/>
      <c r="R54" s="71" t="n"/>
      <c r="S54" s="71" t="n"/>
    </row>
    <row r="55" ht="14" customHeight="1">
      <c r="C55" s="158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Q55" s="71" t="n"/>
      <c r="R55" s="71" t="n"/>
      <c r="S55" s="71" t="n"/>
    </row>
    <row r="56" ht="14" customHeight="1">
      <c r="C56" s="129" t="n"/>
      <c r="E56" s="216" t="n"/>
      <c r="F56" s="216" t="n"/>
      <c r="G56" s="216" t="n"/>
      <c r="H56" s="216" t="n"/>
      <c r="I56" s="216" t="n"/>
      <c r="J56" s="216" t="n"/>
      <c r="K56" s="216" t="n"/>
      <c r="L56" s="216" t="n"/>
      <c r="M56" s="216" t="n"/>
      <c r="Q56" s="71" t="n"/>
      <c r="R56" s="71" t="n"/>
      <c r="S56" s="71" t="n"/>
    </row>
    <row r="57" ht="14" customHeight="1">
      <c r="B57" s="157" t="n"/>
      <c r="C57" s="157" t="n"/>
      <c r="D57" s="157" t="n"/>
      <c r="E57" s="217" t="n"/>
      <c r="F57" s="217" t="n"/>
      <c r="G57" s="217" t="n"/>
      <c r="H57" s="217" t="n"/>
      <c r="I57" s="217" t="n"/>
      <c r="J57" s="217" t="n"/>
      <c r="K57" s="217" t="n"/>
      <c r="L57" s="217" t="n"/>
      <c r="M57" s="217" t="n"/>
      <c r="Q57" s="71" t="n"/>
      <c r="R57" s="71" t="n"/>
      <c r="S57" s="71" t="n"/>
    </row>
    <row r="58" ht="16.25" customFormat="1" customHeight="1" s="22">
      <c r="B58" s="160" t="n"/>
      <c r="E58" s="156" t="n"/>
      <c r="H58" s="156" t="n"/>
      <c r="K58" s="156" t="n"/>
      <c r="N58" s="21" t="n"/>
      <c r="Q58" s="218" t="n"/>
      <c r="R58" s="218" t="n"/>
      <c r="S58" s="219" t="n"/>
    </row>
    <row r="59" ht="14" customHeight="1">
      <c r="B59" s="157" t="n"/>
      <c r="E59" s="220" t="n"/>
      <c r="F59" s="217" t="n"/>
      <c r="G59" s="217" t="n"/>
      <c r="H59" s="220" t="n"/>
      <c r="I59" s="217" t="n"/>
      <c r="J59" s="217" t="n"/>
      <c r="K59" s="220" t="n"/>
      <c r="L59" s="217" t="n"/>
      <c r="M59" s="217" t="n"/>
    </row>
    <row r="60" ht="14" customHeight="1">
      <c r="B60" s="157" t="n"/>
      <c r="E60" s="220" t="n"/>
      <c r="F60" s="220" t="n"/>
      <c r="G60" s="217" t="n"/>
      <c r="H60" s="220" t="n"/>
      <c r="I60" s="220" t="n"/>
      <c r="J60" s="217" t="n"/>
      <c r="K60" s="80" t="n"/>
      <c r="L60" s="80" t="n"/>
      <c r="M60" s="82" t="n"/>
    </row>
    <row r="61" ht="14" customHeight="1">
      <c r="B61" s="114" t="n"/>
      <c r="E61" s="28" t="n"/>
      <c r="F61" s="28" t="n"/>
      <c r="G61" s="28" t="n"/>
      <c r="H61" s="28" t="n"/>
      <c r="I61" s="28" t="n"/>
      <c r="J61" s="28" t="n"/>
      <c r="K61" s="28" t="n"/>
      <c r="L61" s="28" t="n"/>
      <c r="M61" s="28" t="n"/>
    </row>
    <row r="62" ht="14" customHeight="1">
      <c r="B62" s="114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</row>
    <row r="63" ht="14" customHeight="1">
      <c r="B63" s="114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</row>
    <row r="64" ht="14" customHeight="1">
      <c r="B64" s="114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28" t="n"/>
      <c r="O64" s="170" t="n"/>
      <c r="P64" s="170" t="n"/>
    </row>
    <row r="65" ht="14" customHeight="1">
      <c r="B65" s="157" t="n"/>
      <c r="E65" s="217" t="n"/>
      <c r="F65" s="217" t="n"/>
      <c r="G65" s="217" t="n"/>
      <c r="H65" s="217" t="n"/>
      <c r="I65" s="217" t="n"/>
      <c r="J65" s="217" t="n"/>
      <c r="K65" s="217" t="n"/>
      <c r="L65" s="217" t="n"/>
      <c r="M65" s="217" t="n"/>
      <c r="O65" s="170" t="n"/>
      <c r="P65" s="170" t="n"/>
    </row>
    <row r="66" ht="14" customHeight="1">
      <c r="B66" s="157" t="n"/>
      <c r="C66" s="157" t="n"/>
      <c r="D66" s="157" t="n"/>
      <c r="E66" s="217" t="n"/>
      <c r="F66" s="217" t="n"/>
      <c r="G66" s="217" t="n"/>
      <c r="H66" s="217" t="n"/>
      <c r="I66" s="217" t="n"/>
      <c r="J66" s="217" t="n"/>
      <c r="K66" s="217" t="n"/>
      <c r="L66" s="217" t="n"/>
      <c r="M66" s="217" t="n"/>
      <c r="O66" s="170" t="n"/>
      <c r="P66" s="170" t="n"/>
    </row>
    <row r="67" ht="16.25" customFormat="1" customHeight="1" s="22">
      <c r="B67" s="160" t="n"/>
      <c r="E67" s="221" t="n"/>
      <c r="H67" s="221" t="n"/>
      <c r="K67" s="221" t="n"/>
      <c r="N67" s="21" t="n"/>
    </row>
    <row r="68" ht="14" customFormat="1" customHeight="1" s="22">
      <c r="B68" s="161" t="n"/>
      <c r="E68" s="222" t="n"/>
      <c r="F68" s="223" t="n"/>
      <c r="G68" s="223" t="n"/>
      <c r="H68" s="222" t="n"/>
      <c r="I68" s="223" t="n"/>
      <c r="J68" s="223" t="n"/>
      <c r="K68" s="222" t="n"/>
      <c r="L68" s="223" t="n"/>
      <c r="M68" s="223" t="n"/>
      <c r="N68" s="21" t="n"/>
    </row>
    <row r="69" ht="14" customFormat="1" customHeight="1" s="22">
      <c r="B69" s="161" t="n"/>
      <c r="E69" s="222" t="n"/>
      <c r="F69" s="223" t="n"/>
      <c r="G69" s="223" t="n"/>
      <c r="H69" s="222" t="n"/>
      <c r="I69" s="223" t="n"/>
      <c r="J69" s="223" t="n"/>
      <c r="K69" s="222" t="n"/>
      <c r="L69" s="223" t="n"/>
      <c r="M69" s="223" t="n"/>
      <c r="N69" s="21" t="n"/>
    </row>
    <row r="70" ht="14" customFormat="1" customHeight="1" s="22">
      <c r="B70" s="161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1" t="n"/>
    </row>
    <row r="71" ht="14" customFormat="1" customHeight="1" s="22">
      <c r="B71" s="161" t="n"/>
      <c r="E71" s="222" t="n"/>
      <c r="F71" s="222" t="n"/>
      <c r="G71" s="222" t="n"/>
      <c r="H71" s="222" t="n"/>
      <c r="I71" s="222" t="n"/>
      <c r="J71" s="222" t="n"/>
      <c r="K71" s="224" t="n"/>
      <c r="N71" s="21" t="n"/>
    </row>
    <row r="72" ht="14" customFormat="1" customHeight="1" s="22">
      <c r="B72" s="161" t="n"/>
      <c r="E72" s="222" t="n"/>
      <c r="F72" s="222" t="n"/>
      <c r="G72" s="222" t="n"/>
      <c r="H72" s="222" t="n"/>
      <c r="I72" s="222" t="n"/>
      <c r="J72" s="222" t="n"/>
      <c r="N72" s="21" t="n"/>
    </row>
    <row r="73" ht="14" customFormat="1" customHeight="1" s="22">
      <c r="B73" s="161" t="n"/>
      <c r="E73" s="224" t="n"/>
      <c r="F73" s="224" t="n"/>
      <c r="G73" s="224" t="n"/>
      <c r="H73" s="224" t="n"/>
      <c r="I73" s="224" t="n"/>
      <c r="J73" s="224" t="n"/>
      <c r="N73" s="21" t="n"/>
    </row>
    <row r="74" ht="14" customHeight="1">
      <c r="B74" s="106" t="n"/>
      <c r="N74" s="165" t="n"/>
      <c r="O74" s="170" t="n"/>
      <c r="P74" s="170" t="n"/>
    </row>
    <row r="75" ht="16.25" customHeight="1"/>
    <row r="76" ht="16.25" customFormat="1" customHeight="1" s="22">
      <c r="B76" s="160" t="n"/>
      <c r="E76" s="156" t="n"/>
      <c r="H76" s="221" t="n"/>
      <c r="K76" s="221" t="n"/>
      <c r="N76" s="21" t="n"/>
    </row>
    <row r="77" ht="14" customHeight="1">
      <c r="B77" s="166" t="n"/>
      <c r="C77" s="126" t="n"/>
      <c r="E77" s="43" t="n"/>
      <c r="F77" s="43" t="n"/>
      <c r="G77" s="43" t="n"/>
      <c r="H77" s="43" t="n"/>
      <c r="I77" s="43" t="n"/>
      <c r="J77" s="43" t="n"/>
      <c r="K77" s="224" t="n"/>
    </row>
    <row r="78" ht="14" customHeight="1">
      <c r="C78" s="126" t="n"/>
      <c r="E78" s="28" t="n"/>
      <c r="F78" s="28" t="n"/>
      <c r="G78" s="28" t="n"/>
      <c r="H78" s="28" t="n"/>
      <c r="I78" s="28" t="n"/>
      <c r="J78" s="28" t="n"/>
    </row>
    <row r="79" ht="14" customHeight="1">
      <c r="C79" s="126" t="n"/>
      <c r="E79" s="43" t="n"/>
      <c r="F79" s="43" t="n"/>
      <c r="G79" s="43" t="n"/>
      <c r="H79" s="43" t="n"/>
      <c r="I79" s="43" t="n"/>
      <c r="J79" s="43" t="n"/>
    </row>
    <row r="80" ht="14" customHeight="1">
      <c r="C80" s="126" t="n"/>
      <c r="E80" s="28" t="n"/>
      <c r="F80" s="28" t="n"/>
      <c r="G80" s="28" t="n"/>
      <c r="H80" s="28" t="n"/>
      <c r="I80" s="28" t="n"/>
      <c r="J80" s="28" t="n"/>
    </row>
    <row r="81" ht="14" customHeight="1">
      <c r="C81" s="126" t="n"/>
      <c r="E81" s="87" t="n"/>
      <c r="F81" s="87" t="n"/>
      <c r="G81" s="87" t="n"/>
      <c r="H81" s="87" t="n"/>
      <c r="I81" s="87" t="n"/>
      <c r="J81" s="87" t="n"/>
    </row>
    <row r="82" ht="13.5" customHeight="1">
      <c r="B82" s="166" t="n"/>
      <c r="C82" s="173" t="n"/>
      <c r="E82" s="43" t="n"/>
      <c r="F82" s="43" t="n"/>
      <c r="G82" s="43" t="n"/>
      <c r="H82" s="43" t="n"/>
      <c r="I82" s="43" t="n"/>
      <c r="J82" s="43" t="n"/>
      <c r="K82" s="224" t="n"/>
      <c r="L82" s="224" t="n"/>
      <c r="M82" s="224" t="n"/>
    </row>
    <row r="83" outlineLevel="1" ht="13.5" customHeight="1">
      <c r="C83" s="164" t="n"/>
      <c r="E83" s="88" t="n"/>
      <c r="F83" s="88" t="n"/>
      <c r="G83" s="88" t="n"/>
      <c r="H83" s="88" t="n"/>
      <c r="I83" s="88" t="n"/>
      <c r="J83" s="88" t="n"/>
      <c r="K83" s="88" t="n"/>
      <c r="L83" s="88" t="n"/>
      <c r="M83" s="88" t="n"/>
    </row>
    <row r="84" outlineLevel="1" ht="14" customHeight="1">
      <c r="C84" s="164" t="n"/>
      <c r="E84" s="88" t="n"/>
      <c r="F84" s="88" t="n"/>
      <c r="G84" s="88" t="n"/>
      <c r="H84" s="88" t="n"/>
      <c r="I84" s="88" t="n"/>
      <c r="J84" s="88" t="n"/>
      <c r="K84" s="88" t="n"/>
      <c r="L84" s="88" t="n"/>
      <c r="M84" s="88" t="n"/>
    </row>
    <row r="85" outlineLevel="1" ht="14" customHeight="1">
      <c r="C85" s="164" t="n"/>
      <c r="E85" s="88" t="n"/>
      <c r="F85" s="88" t="n"/>
      <c r="G85" s="88" t="n"/>
      <c r="H85" s="88" t="n"/>
      <c r="I85" s="88" t="n"/>
      <c r="J85" s="88" t="n"/>
      <c r="K85" s="88" t="n"/>
      <c r="L85" s="88" t="n"/>
      <c r="M85" s="88" t="n"/>
    </row>
    <row r="86" outlineLevel="1" ht="14" customHeight="1">
      <c r="C86" s="164" t="n"/>
      <c r="E86" s="88" t="n"/>
      <c r="F86" s="88" t="n"/>
      <c r="G86" s="88" t="n"/>
      <c r="H86" s="88" t="n"/>
      <c r="I86" s="88" t="n"/>
      <c r="J86" s="88" t="n"/>
      <c r="K86" s="88" t="n"/>
      <c r="L86" s="88" t="n"/>
      <c r="M86" s="88" t="n"/>
    </row>
    <row r="87" outlineLevel="1" ht="14" customHeight="1">
      <c r="C87" s="164" t="n"/>
      <c r="E87" s="88" t="n"/>
      <c r="F87" s="88" t="n"/>
      <c r="G87" s="88" t="n"/>
      <c r="H87" s="88" t="n"/>
      <c r="I87" s="88" t="n"/>
      <c r="J87" s="88" t="n"/>
      <c r="K87" s="88" t="n"/>
      <c r="L87" s="88" t="n"/>
      <c r="M87" s="88" t="n"/>
    </row>
    <row r="88" outlineLevel="1" ht="14" customHeight="1">
      <c r="C88" s="164" t="n"/>
      <c r="E88" s="88" t="n"/>
      <c r="F88" s="88" t="n"/>
      <c r="G88" s="88" t="n"/>
      <c r="H88" s="88" t="n"/>
      <c r="I88" s="88" t="n"/>
      <c r="J88" s="88" t="n"/>
      <c r="K88" s="88" t="n"/>
      <c r="L88" s="88" t="n"/>
      <c r="M88" s="88" t="n"/>
    </row>
    <row r="89" outlineLevel="1" ht="14" customHeight="1">
      <c r="C89" s="164" t="n"/>
      <c r="E89" s="88" t="n"/>
      <c r="F89" s="88" t="n"/>
      <c r="G89" s="88" t="n"/>
      <c r="H89" s="88" t="n"/>
      <c r="I89" s="88" t="n"/>
      <c r="J89" s="88" t="n"/>
      <c r="K89" s="88" t="n"/>
      <c r="L89" s="88" t="n"/>
      <c r="M89" s="88" t="n"/>
    </row>
    <row r="90" ht="14" customHeight="1">
      <c r="C90" s="126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</row>
    <row r="91" ht="14" customFormat="1" customHeight="1" s="22">
      <c r="B91" s="157" t="n"/>
      <c r="E91" s="217" t="n"/>
      <c r="F91" s="217" t="n"/>
      <c r="G91" s="217" t="n"/>
      <c r="H91" s="217" t="n"/>
      <c r="I91" s="217" t="n"/>
      <c r="J91" s="217" t="n"/>
      <c r="K91" s="217" t="n"/>
      <c r="L91" s="217" t="n"/>
      <c r="M91" s="217" t="n"/>
      <c r="N91" s="21" t="n"/>
    </row>
    <row r="92" ht="14" customHeight="1">
      <c r="C92" s="22" t="n"/>
      <c r="D92" s="22" t="n"/>
      <c r="E92" s="166" t="n"/>
      <c r="F92" s="166" t="n"/>
      <c r="G92" s="166" t="n"/>
      <c r="H92" s="166" t="n"/>
      <c r="I92" s="166" t="n"/>
      <c r="J92" s="166" t="n"/>
      <c r="K92" s="166" t="n"/>
      <c r="L92" s="166" t="n"/>
      <c r="M92" s="166" t="n"/>
    </row>
    <row r="93" ht="14" customFormat="1" customHeight="1" s="22">
      <c r="B93" s="170" t="n"/>
      <c r="N93" s="21" t="n"/>
    </row>
    <row r="94" ht="28.25" customHeight="1">
      <c r="B94" s="173" t="n"/>
    </row>
    <row r="95" ht="42" customHeight="1">
      <c r="B95" s="173" t="n"/>
    </row>
    <row r="96" ht="17.5" customHeight="1">
      <c r="B96" s="170" t="n"/>
    </row>
    <row r="97" ht="18.5" customHeight="1">
      <c r="B97" s="171" t="n"/>
    </row>
    <row r="98" ht="14" customHeight="1">
      <c r="B98" s="170" t="n"/>
    </row>
    <row r="99" ht="15" customHeight="1">
      <c r="B99" s="160" t="n"/>
    </row>
    <row r="100" ht="15" customHeight="1">
      <c r="B100" s="89" t="n"/>
      <c r="C100" s="89" t="n"/>
    </row>
    <row r="101" ht="15.75" customHeight="1">
      <c r="B101" s="172" t="n"/>
    </row>
    <row r="102">
      <c r="B102" s="168" t="n"/>
    </row>
    <row r="103">
      <c r="B103" s="167" t="n"/>
    </row>
    <row r="104">
      <c r="B104" s="167" t="n"/>
    </row>
    <row r="105">
      <c r="B105" s="168" t="n"/>
    </row>
    <row r="106" ht="15.75" customHeight="1">
      <c r="B106" s="168" t="n"/>
    </row>
  </sheetData>
  <mergeCells count="120">
    <mergeCell ref="B103:M103"/>
    <mergeCell ref="B104:M104"/>
    <mergeCell ref="B105:M105"/>
    <mergeCell ref="B106:M106"/>
    <mergeCell ref="B52:B56"/>
    <mergeCell ref="C56:D56"/>
    <mergeCell ref="B96:M96"/>
    <mergeCell ref="B97:M97"/>
    <mergeCell ref="B98:M98"/>
    <mergeCell ref="B99:C99"/>
    <mergeCell ref="B101:M101"/>
    <mergeCell ref="B102:M102"/>
    <mergeCell ref="C89:D89"/>
    <mergeCell ref="C90:D90"/>
    <mergeCell ref="B91:D91"/>
    <mergeCell ref="B93:M93"/>
    <mergeCell ref="B94:M94"/>
    <mergeCell ref="B95:M95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N74:N75"/>
    <mergeCell ref="B76:D76"/>
    <mergeCell ref="E76:G76"/>
    <mergeCell ref="H76:J76"/>
    <mergeCell ref="K76:M76"/>
    <mergeCell ref="B77:B81"/>
    <mergeCell ref="C77:D77"/>
    <mergeCell ref="K77:M81"/>
    <mergeCell ref="C78:D78"/>
    <mergeCell ref="C79:D79"/>
    <mergeCell ref="B82:B90"/>
    <mergeCell ref="B70:D70"/>
    <mergeCell ref="B71:D71"/>
    <mergeCell ref="K71:M73"/>
    <mergeCell ref="B72:D72"/>
    <mergeCell ref="B73:D73"/>
    <mergeCell ref="B74:M75"/>
    <mergeCell ref="B67:D67"/>
    <mergeCell ref="E67:G67"/>
    <mergeCell ref="H67:J67"/>
    <mergeCell ref="K67:M67"/>
    <mergeCell ref="B68:D68"/>
    <mergeCell ref="B69:D69"/>
    <mergeCell ref="B60:D60"/>
    <mergeCell ref="B61:D61"/>
    <mergeCell ref="B62:D62"/>
    <mergeCell ref="B63:D63"/>
    <mergeCell ref="B64:D64"/>
    <mergeCell ref="B65:D65"/>
    <mergeCell ref="B58:D58"/>
    <mergeCell ref="E58:G58"/>
    <mergeCell ref="H58:J58"/>
    <mergeCell ref="K58:M58"/>
    <mergeCell ref="B59:D59"/>
    <mergeCell ref="B47:D47"/>
    <mergeCell ref="B48:D48"/>
    <mergeCell ref="B49:D49"/>
    <mergeCell ref="B50:D50"/>
    <mergeCell ref="B51:D51"/>
    <mergeCell ref="C52:D52"/>
    <mergeCell ref="C53:D53"/>
    <mergeCell ref="C54:D54"/>
    <mergeCell ref="C55:D55"/>
    <mergeCell ref="B41:D41"/>
    <mergeCell ref="B42:D42"/>
    <mergeCell ref="B43:D43"/>
    <mergeCell ref="B44:D44"/>
    <mergeCell ref="B45:D45"/>
    <mergeCell ref="B46:D46"/>
    <mergeCell ref="B32:C32"/>
    <mergeCell ref="B33:C33"/>
    <mergeCell ref="B34:C34"/>
    <mergeCell ref="B35:C35"/>
    <mergeCell ref="B36:C36"/>
    <mergeCell ref="B37:B40"/>
    <mergeCell ref="C37:D37"/>
    <mergeCell ref="C38:D38"/>
    <mergeCell ref="C39:D39"/>
    <mergeCell ref="C40:D40"/>
    <mergeCell ref="B27:C27"/>
    <mergeCell ref="K27:M27"/>
    <mergeCell ref="B28:C28"/>
    <mergeCell ref="B29:C29"/>
    <mergeCell ref="B30:C30"/>
    <mergeCell ref="B31:C31"/>
    <mergeCell ref="B21:D21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9:D9"/>
    <mergeCell ref="B10:D10"/>
    <mergeCell ref="B11:D11"/>
    <mergeCell ref="B12:D12"/>
    <mergeCell ref="B13:D13"/>
    <mergeCell ref="B14:D14"/>
    <mergeCell ref="B2:M2"/>
    <mergeCell ref="B3:D5"/>
    <mergeCell ref="B7:M7"/>
    <mergeCell ref="B8:D8"/>
    <mergeCell ref="E8:G8"/>
    <mergeCell ref="H8:J8"/>
    <mergeCell ref="K8:M8"/>
    <mergeCell ref="B15:D15"/>
    <mergeCell ref="B16:D16"/>
    <mergeCell ref="E13:G13"/>
    <mergeCell ref="H13:J13"/>
    <mergeCell ref="K13:M13"/>
  </mergeCells>
  <pageMargins left="0.2" right="0.2" top="0.5" bottom="0.3" header="0.1" footer="0.3"/>
  <pageSetup orientation="landscape" scale="60" fitToHeight="2"/>
  <headerFooter>
    <oddHeader>&amp;L&amp;G</oddHeader>
    <oddFooter/>
    <evenHeader/>
    <evenFooter/>
    <firstHeader/>
    <firstFooter/>
  </headerFooter>
  <rowBreaks count="1" manualBreakCount="1">
    <brk id="56" min="1" max="12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Matthew DeMatteis</dc:creator>
  <dcterms:created xmlns:dcterms="http://purl.org/dc/terms/" xmlns:xsi="http://www.w3.org/2001/XMLSchema-instance" xsi:type="dcterms:W3CDTF">2015-08-12T17:06:42Z</dcterms:created>
  <dcterms:modified xmlns:dcterms="http://purl.org/dc/terms/" xmlns:xsi="http://www.w3.org/2001/XMLSchema-instance" xsi:type="dcterms:W3CDTF">2023-03-23T17:44:49Z</dcterms:modified>
  <cp:lastModifiedBy>Microsoft Office User</cp:lastModifiedBy>
  <cp:lastPrinted>2016-10-17T19:50:19Z</cp:lastPrinted>
</cp:coreProperties>
</file>