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dev\code\gl\recon-with-luminesce\drive-setup\"/>
    </mc:Choice>
  </mc:AlternateContent>
  <xr:revisionPtr revIDLastSave="0" documentId="13_ncr:1_{E72669EA-E9DB-4380-AED4-F318AD6D3D6F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abor_transactions" sheetId="4" r:id="rId1"/>
    <sheet name="portfolios" sheetId="5" r:id="rId2"/>
    <sheet name="lusid_holdings" sheetId="1" r:id="rId3"/>
    <sheet name="instruments" sheetId="2" r:id="rId4"/>
    <sheet name="ext_holding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" i="4"/>
</calcChain>
</file>

<file path=xl/sharedStrings.xml><?xml version="1.0" encoding="utf-8"?>
<sst xmlns="http://schemas.openxmlformats.org/spreadsheetml/2006/main" count="442" uniqueCount="170">
  <si>
    <t>InstrumentId</t>
  </si>
  <si>
    <t>units</t>
  </si>
  <si>
    <t>portfolio</t>
  </si>
  <si>
    <t>UkEquityTracker</t>
  </si>
  <si>
    <t>Ticker</t>
  </si>
  <si>
    <t>Name</t>
  </si>
  <si>
    <t>ISIN</t>
  </si>
  <si>
    <t>SEDOL</t>
  </si>
  <si>
    <t>GICS_Level_1</t>
  </si>
  <si>
    <t>GICS_Level_2</t>
  </si>
  <si>
    <t>Currency</t>
  </si>
  <si>
    <t>AZN LN</t>
  </si>
  <si>
    <t>AstraZeneca</t>
  </si>
  <si>
    <t>GB0009895292</t>
  </si>
  <si>
    <t>Health Care</t>
  </si>
  <si>
    <t>Pharmaceuticals</t>
  </si>
  <si>
    <t>GBP</t>
  </si>
  <si>
    <t>ATVI US</t>
  </si>
  <si>
    <t>Activision Blizzard</t>
  </si>
  <si>
    <t>US00507V1098</t>
  </si>
  <si>
    <t>00507V109</t>
  </si>
  <si>
    <t>Communication Services</t>
  </si>
  <si>
    <t>Entertainment</t>
  </si>
  <si>
    <t>USD</t>
  </si>
  <si>
    <t>GOOG US</t>
  </si>
  <si>
    <t>Alphabet Inc (Class C)</t>
  </si>
  <si>
    <t>US02079K1079</t>
  </si>
  <si>
    <t>02079K107</t>
  </si>
  <si>
    <t>Interactive Media &amp; Services</t>
  </si>
  <si>
    <t>AMZN US</t>
  </si>
  <si>
    <t>Amazon.com</t>
  </si>
  <si>
    <t>US0231351067</t>
  </si>
  <si>
    <t>Consumer Discretionary</t>
  </si>
  <si>
    <t>Internet &amp; Direct Marketing Re</t>
  </si>
  <si>
    <t>FB US</t>
  </si>
  <si>
    <t>Facebook, Inc.</t>
  </si>
  <si>
    <t>US30303M1027</t>
  </si>
  <si>
    <t>30303M102</t>
  </si>
  <si>
    <t>GILD US</t>
  </si>
  <si>
    <t>Gilead Sciences, Inc.</t>
  </si>
  <si>
    <t>US3755581036</t>
  </si>
  <si>
    <t>Biotechnology</t>
  </si>
  <si>
    <t>MAR US</t>
  </si>
  <si>
    <t>Marriott International</t>
  </si>
  <si>
    <t>US5719032022</t>
  </si>
  <si>
    <t>Hotels, Restaurants &amp; Leisure</t>
  </si>
  <si>
    <t>NFLX US</t>
  </si>
  <si>
    <t>Netflix</t>
  </si>
  <si>
    <t>US64110L1061</t>
  </si>
  <si>
    <t>64110L106</t>
  </si>
  <si>
    <t>TSLA US</t>
  </si>
  <si>
    <t>Tesla, Inc.</t>
  </si>
  <si>
    <t>US88160R1014</t>
  </si>
  <si>
    <t>88160R101</t>
  </si>
  <si>
    <t>Automobiles</t>
  </si>
  <si>
    <t>GS US</t>
  </si>
  <si>
    <t>Goldman Sachs Group Inc.</t>
  </si>
  <si>
    <t>US38141G1040</t>
  </si>
  <si>
    <t>38141G104</t>
  </si>
  <si>
    <t>Financials</t>
  </si>
  <si>
    <t>Capital Markets</t>
  </si>
  <si>
    <t>HON US</t>
  </si>
  <si>
    <t>Honeywell International Inc.</t>
  </si>
  <si>
    <t>US4385161066</t>
  </si>
  <si>
    <t>Industrials</t>
  </si>
  <si>
    <t>Industrial Conglomerates</t>
  </si>
  <si>
    <t>BARC LN</t>
  </si>
  <si>
    <t>Barclays</t>
  </si>
  <si>
    <t>GB0031348658</t>
  </si>
  <si>
    <t>Banks</t>
  </si>
  <si>
    <t>BHP LN</t>
  </si>
  <si>
    <t>BHP</t>
  </si>
  <si>
    <t>GB00BH0P3Z91</t>
  </si>
  <si>
    <t>BH0P3Z9</t>
  </si>
  <si>
    <t>Materials</t>
  </si>
  <si>
    <t>Metals &amp; Mining</t>
  </si>
  <si>
    <t>BRBY LN</t>
  </si>
  <si>
    <t>Burberry</t>
  </si>
  <si>
    <t>GB0031743007</t>
  </si>
  <si>
    <t>Textiles, Apparel &amp; Luxury Goo</t>
  </si>
  <si>
    <t>GSK LN</t>
  </si>
  <si>
    <t>GlaxoSmithKline</t>
  </si>
  <si>
    <t>GB0009252882</t>
  </si>
  <si>
    <t>GLEN LN</t>
  </si>
  <si>
    <t>Glencore</t>
  </si>
  <si>
    <t>JE00B4T3BW64</t>
  </si>
  <si>
    <t>B4T3BW6</t>
  </si>
  <si>
    <t>LGEN LN</t>
  </si>
  <si>
    <t>Legal &amp; General</t>
  </si>
  <si>
    <t>GB0005603997</t>
  </si>
  <si>
    <t>Insurance</t>
  </si>
  <si>
    <t>SLA LN</t>
  </si>
  <si>
    <t>STANDARD LIFE ABERDEEN PLC</t>
  </si>
  <si>
    <t>GB00BF8Q6K64</t>
  </si>
  <si>
    <t>BF8Q6K6</t>
  </si>
  <si>
    <t>ULVR LN</t>
  </si>
  <si>
    <t>Unilever</t>
  </si>
  <si>
    <t>GB00B10RZP78</t>
  </si>
  <si>
    <t>B10RZP7</t>
  </si>
  <si>
    <t>Consumer Staples</t>
  </si>
  <si>
    <t>Personal Products</t>
  </si>
  <si>
    <t>VOD LN</t>
  </si>
  <si>
    <t>Vodafone Group</t>
  </si>
  <si>
    <t>GB00BH4HKS39</t>
  </si>
  <si>
    <t>BH4HKS3</t>
  </si>
  <si>
    <t>Wireless Telecommunication Ser</t>
  </si>
  <si>
    <t>SAN FP</t>
  </si>
  <si>
    <t>SANOFI</t>
  </si>
  <si>
    <t>FR0000120578</t>
  </si>
  <si>
    <t>EUR</t>
  </si>
  <si>
    <t>SAP GR</t>
  </si>
  <si>
    <t>SAP SE</t>
  </si>
  <si>
    <t>DE0007164600</t>
  </si>
  <si>
    <t>Information Technology</t>
  </si>
  <si>
    <t>Software</t>
  </si>
  <si>
    <t>PRX NA</t>
  </si>
  <si>
    <t>PROSUS NV</t>
  </si>
  <si>
    <t>NL0013654783</t>
  </si>
  <si>
    <t>BJDS7L3</t>
  </si>
  <si>
    <t>ASML NA</t>
  </si>
  <si>
    <t>ASML HOLDING NV</t>
  </si>
  <si>
    <t>NL0010273215</t>
  </si>
  <si>
    <t>B929F46</t>
  </si>
  <si>
    <t>Semiconductors &amp; Semiconductor</t>
  </si>
  <si>
    <t>6758 JP</t>
  </si>
  <si>
    <t>SONY GROUP CORP</t>
  </si>
  <si>
    <t>JP3435000009</t>
  </si>
  <si>
    <t>Household Durables</t>
  </si>
  <si>
    <t>JPY</t>
  </si>
  <si>
    <t>7974 JP</t>
  </si>
  <si>
    <t>NINTENDO CO LTD</t>
  </si>
  <si>
    <t>JP3756600007</t>
  </si>
  <si>
    <t>7751 JP</t>
  </si>
  <si>
    <t>CANON INC</t>
  </si>
  <si>
    <t>JP3242800005</t>
  </si>
  <si>
    <t>Technology Hardware, Storage &amp;</t>
  </si>
  <si>
    <t>LOGN SW</t>
  </si>
  <si>
    <t>LOGITECH INTERNATIONAL-REG</t>
  </si>
  <si>
    <t>CH0025751329</t>
  </si>
  <si>
    <t>B18ZRK2</t>
  </si>
  <si>
    <t>CHF</t>
  </si>
  <si>
    <t>TEMN SW</t>
  </si>
  <si>
    <t>TEMENOS AG - REG</t>
  </si>
  <si>
    <t>CH0012453913</t>
  </si>
  <si>
    <t>holding_date</t>
  </si>
  <si>
    <t>currency</t>
  </si>
  <si>
    <t>UkEquityActive</t>
  </si>
  <si>
    <t>Buy</t>
  </si>
  <si>
    <t>scope</t>
  </si>
  <si>
    <t>ibor-recon-test</t>
  </si>
  <si>
    <t>abor-recon-test</t>
  </si>
  <si>
    <t>transaction_date</t>
  </si>
  <si>
    <t>TxnId</t>
  </si>
  <si>
    <t>trd_001</t>
  </si>
  <si>
    <t>trd_002</t>
  </si>
  <si>
    <t>trd_003</t>
  </si>
  <si>
    <t>trd_004</t>
  </si>
  <si>
    <t>trd_005</t>
  </si>
  <si>
    <t>trd_006</t>
  </si>
  <si>
    <t>trd_007</t>
  </si>
  <si>
    <t>trd_008</t>
  </si>
  <si>
    <t>trd_009</t>
  </si>
  <si>
    <t>UkEquity001</t>
  </si>
  <si>
    <t>UkEquity002</t>
  </si>
  <si>
    <t>UkEquity003</t>
  </si>
  <si>
    <t>price</t>
  </si>
  <si>
    <t>transaction_type</t>
  </si>
  <si>
    <t>total_consideration</t>
  </si>
  <si>
    <t>portfolio_scope</t>
  </si>
  <si>
    <t>portfolio_code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</si>
</sst>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3A78-152A-4DA7-9B12-7B2279EE9461}">
  <dimension ref="A1:J18"/>
  <sheetViews>
    <sheetView workbookViewId="0">
      <selection activeCell="M7" sqref="M7"/>
    </sheetView>
  </sheetViews>
  <sheetFormatPr defaultRowHeight="14.4" x14ac:dyDescent="0.55000000000000004"/>
  <cols>
    <col min="1" max="1" width="13.05078125" bestFit="1" customWidth="1"/>
    <col min="2" max="2" width="13.734375" bestFit="1" customWidth="1"/>
    <col min="3" max="3" width="14.1015625" bestFit="1" customWidth="1"/>
    <col min="4" max="4" width="13.3671875" bestFit="1" customWidth="1"/>
    <col min="5" max="5" width="13.3671875" customWidth="1"/>
    <col min="6" max="6" width="13.734375" bestFit="1" customWidth="1"/>
    <col min="7" max="7" width="4.47265625" bestFit="1" customWidth="1"/>
    <col min="8" max="8" width="8.7890625" customWidth="1"/>
    <col min="9" max="9" width="16.1015625" bestFit="1" customWidth="1"/>
    <col min="10" max="10" width="8.7890625" customWidth="1"/>
  </cols>
  <sheetData>
    <row r="1" spans="1:10" x14ac:dyDescent="0.55000000000000004">
      <c r="A1" t="s">
        <v>148</v>
      </c>
      <c r="B1" t="s">
        <v>2</v>
      </c>
      <c r="C1" t="s">
        <v>151</v>
      </c>
      <c r="D1" t="s">
        <v>0</v>
      </c>
      <c r="E1" t="s">
        <v>152</v>
      </c>
      <c r="F1" t="s">
        <v>166</v>
      </c>
      <c r="G1" t="s">
        <v>1</v>
      </c>
      <c r="H1" t="s">
        <v>165</v>
      </c>
      <c r="I1" t="s">
        <v>167</v>
      </c>
      <c r="J1" t="s">
        <v>145</v>
      </c>
    </row>
    <row r="2" spans="1:10" x14ac:dyDescent="0.55000000000000004">
      <c r="A2" t="s">
        <v>150</v>
      </c>
      <c r="B2" s="1" t="s">
        <v>162</v>
      </c>
      <c r="C2" s="1">
        <v>44593</v>
      </c>
      <c r="D2" t="s">
        <v>68</v>
      </c>
      <c r="E2" t="s">
        <v>153</v>
      </c>
      <c r="F2" t="s">
        <v>147</v>
      </c>
      <c r="G2">
        <v>50</v>
      </c>
      <c r="H2">
        <v>10</v>
      </c>
      <c r="I2">
        <f>G2*H2</f>
        <v>500</v>
      </c>
      <c r="J2" t="s">
        <v>16</v>
      </c>
    </row>
    <row r="3" spans="1:10" x14ac:dyDescent="0.55000000000000004">
      <c r="A3" t="s">
        <v>150</v>
      </c>
      <c r="B3" s="1" t="s">
        <v>162</v>
      </c>
      <c r="C3" s="1">
        <v>44593</v>
      </c>
      <c r="D3" t="s">
        <v>72</v>
      </c>
      <c r="E3" t="s">
        <v>154</v>
      </c>
      <c r="F3" t="s">
        <v>147</v>
      </c>
      <c r="G3">
        <v>200</v>
      </c>
      <c r="H3">
        <v>10</v>
      </c>
      <c r="I3">
        <f t="shared" ref="I3:I18" si="0">G3*H3</f>
        <v>2000</v>
      </c>
      <c r="J3" t="s">
        <v>16</v>
      </c>
    </row>
    <row r="4" spans="1:10" x14ac:dyDescent="0.55000000000000004">
      <c r="A4" t="s">
        <v>150</v>
      </c>
      <c r="B4" s="1" t="s">
        <v>162</v>
      </c>
      <c r="C4" s="1">
        <v>44593</v>
      </c>
      <c r="D4" t="s">
        <v>78</v>
      </c>
      <c r="E4" t="s">
        <v>155</v>
      </c>
      <c r="F4" t="s">
        <v>147</v>
      </c>
      <c r="G4">
        <v>300</v>
      </c>
      <c r="H4">
        <v>10</v>
      </c>
      <c r="I4">
        <f t="shared" si="0"/>
        <v>3000</v>
      </c>
      <c r="J4" t="s">
        <v>16</v>
      </c>
    </row>
    <row r="5" spans="1:10" x14ac:dyDescent="0.55000000000000004">
      <c r="A5" t="s">
        <v>150</v>
      </c>
      <c r="B5" s="1" t="s">
        <v>162</v>
      </c>
      <c r="C5" s="1">
        <v>44593</v>
      </c>
      <c r="D5" t="s">
        <v>82</v>
      </c>
      <c r="E5" t="s">
        <v>156</v>
      </c>
      <c r="F5" t="s">
        <v>147</v>
      </c>
      <c r="G5">
        <v>100</v>
      </c>
      <c r="H5">
        <v>10</v>
      </c>
      <c r="I5">
        <f t="shared" si="0"/>
        <v>1000</v>
      </c>
      <c r="J5" t="s">
        <v>16</v>
      </c>
    </row>
    <row r="6" spans="1:10" x14ac:dyDescent="0.55000000000000004">
      <c r="A6" t="s">
        <v>150</v>
      </c>
      <c r="B6" s="1" t="s">
        <v>162</v>
      </c>
      <c r="C6" s="1">
        <v>44593</v>
      </c>
      <c r="D6" t="s">
        <v>85</v>
      </c>
      <c r="E6" t="s">
        <v>157</v>
      </c>
      <c r="F6" t="s">
        <v>147</v>
      </c>
      <c r="G6">
        <v>200</v>
      </c>
      <c r="H6">
        <v>10</v>
      </c>
      <c r="I6">
        <f t="shared" si="0"/>
        <v>2000</v>
      </c>
      <c r="J6" t="s">
        <v>16</v>
      </c>
    </row>
    <row r="7" spans="1:10" x14ac:dyDescent="0.55000000000000004">
      <c r="A7" t="s">
        <v>150</v>
      </c>
      <c r="B7" s="1" t="s">
        <v>162</v>
      </c>
      <c r="C7" s="1">
        <v>44593</v>
      </c>
      <c r="D7" t="s">
        <v>89</v>
      </c>
      <c r="E7" t="s">
        <v>158</v>
      </c>
      <c r="F7" t="s">
        <v>147</v>
      </c>
      <c r="G7">
        <v>210</v>
      </c>
      <c r="H7">
        <v>10</v>
      </c>
      <c r="I7">
        <f t="shared" si="0"/>
        <v>2100</v>
      </c>
      <c r="J7" t="s">
        <v>16</v>
      </c>
    </row>
    <row r="8" spans="1:10" x14ac:dyDescent="0.55000000000000004">
      <c r="A8" t="s">
        <v>150</v>
      </c>
      <c r="B8" s="1" t="s">
        <v>162</v>
      </c>
      <c r="C8" s="1">
        <v>44593</v>
      </c>
      <c r="D8" t="s">
        <v>93</v>
      </c>
      <c r="E8" t="s">
        <v>159</v>
      </c>
      <c r="F8" t="s">
        <v>147</v>
      </c>
      <c r="G8">
        <v>220</v>
      </c>
      <c r="H8">
        <v>10</v>
      </c>
      <c r="I8">
        <f t="shared" si="0"/>
        <v>2200</v>
      </c>
      <c r="J8" t="s">
        <v>16</v>
      </c>
    </row>
    <row r="9" spans="1:10" x14ac:dyDescent="0.55000000000000004">
      <c r="A9" t="s">
        <v>150</v>
      </c>
      <c r="B9" s="1" t="s">
        <v>162</v>
      </c>
      <c r="C9" s="1">
        <v>44593</v>
      </c>
      <c r="D9" t="s">
        <v>97</v>
      </c>
      <c r="E9" t="s">
        <v>160</v>
      </c>
      <c r="F9" t="s">
        <v>147</v>
      </c>
      <c r="G9">
        <v>230</v>
      </c>
      <c r="H9">
        <v>10</v>
      </c>
      <c r="I9">
        <f t="shared" si="0"/>
        <v>2300</v>
      </c>
      <c r="J9" t="s">
        <v>16</v>
      </c>
    </row>
    <row r="10" spans="1:10" x14ac:dyDescent="0.55000000000000004">
      <c r="A10" t="s">
        <v>150</v>
      </c>
      <c r="B10" s="1" t="s">
        <v>162</v>
      </c>
      <c r="C10" s="1">
        <v>44593</v>
      </c>
      <c r="D10" t="s">
        <v>103</v>
      </c>
      <c r="E10" t="s">
        <v>161</v>
      </c>
      <c r="F10" t="s">
        <v>147</v>
      </c>
      <c r="G10">
        <v>240</v>
      </c>
      <c r="H10">
        <v>10</v>
      </c>
      <c r="I10">
        <f t="shared" si="0"/>
        <v>2400</v>
      </c>
      <c r="J10" t="s">
        <v>16</v>
      </c>
    </row>
    <row r="11" spans="1:10" x14ac:dyDescent="0.55000000000000004">
      <c r="A11" t="s">
        <v>150</v>
      </c>
      <c r="B11" s="1" t="s">
        <v>163</v>
      </c>
      <c r="C11" s="1">
        <v>44593</v>
      </c>
      <c r="D11" t="s">
        <v>68</v>
      </c>
      <c r="E11" t="s">
        <v>153</v>
      </c>
      <c r="F11" t="s">
        <v>147</v>
      </c>
      <c r="G11">
        <v>200</v>
      </c>
      <c r="H11">
        <v>10</v>
      </c>
      <c r="I11">
        <f t="shared" si="0"/>
        <v>2000</v>
      </c>
      <c r="J11" t="s">
        <v>16</v>
      </c>
    </row>
    <row r="12" spans="1:10" x14ac:dyDescent="0.55000000000000004">
      <c r="A12" t="s">
        <v>150</v>
      </c>
      <c r="B12" s="1" t="s">
        <v>163</v>
      </c>
      <c r="C12" s="1">
        <v>44593</v>
      </c>
      <c r="D12" t="s">
        <v>72</v>
      </c>
      <c r="E12" t="s">
        <v>154</v>
      </c>
      <c r="F12" t="s">
        <v>147</v>
      </c>
      <c r="G12">
        <v>400</v>
      </c>
      <c r="H12">
        <v>10</v>
      </c>
      <c r="I12">
        <f t="shared" si="0"/>
        <v>4000</v>
      </c>
      <c r="J12" t="s">
        <v>16</v>
      </c>
    </row>
    <row r="13" spans="1:10" x14ac:dyDescent="0.55000000000000004">
      <c r="A13" t="s">
        <v>150</v>
      </c>
      <c r="B13" s="1" t="s">
        <v>163</v>
      </c>
      <c r="C13" s="1">
        <v>44593</v>
      </c>
      <c r="D13" t="s">
        <v>78</v>
      </c>
      <c r="E13" t="s">
        <v>155</v>
      </c>
      <c r="F13" t="s">
        <v>147</v>
      </c>
      <c r="G13">
        <v>400</v>
      </c>
      <c r="H13">
        <v>10</v>
      </c>
      <c r="I13">
        <f t="shared" si="0"/>
        <v>4000</v>
      </c>
      <c r="J13" t="s">
        <v>16</v>
      </c>
    </row>
    <row r="14" spans="1:10" x14ac:dyDescent="0.55000000000000004">
      <c r="A14" t="s">
        <v>150</v>
      </c>
      <c r="B14" s="1" t="s">
        <v>163</v>
      </c>
      <c r="C14" s="1">
        <v>44593</v>
      </c>
      <c r="D14" t="s">
        <v>82</v>
      </c>
      <c r="E14" t="s">
        <v>156</v>
      </c>
      <c r="F14" t="s">
        <v>147</v>
      </c>
      <c r="G14">
        <v>400</v>
      </c>
      <c r="H14">
        <v>10</v>
      </c>
      <c r="I14">
        <f t="shared" si="0"/>
        <v>4000</v>
      </c>
      <c r="J14" t="s">
        <v>16</v>
      </c>
    </row>
    <row r="15" spans="1:10" x14ac:dyDescent="0.55000000000000004">
      <c r="A15" t="s">
        <v>150</v>
      </c>
      <c r="B15" s="1" t="s">
        <v>164</v>
      </c>
      <c r="C15" s="1">
        <v>44593</v>
      </c>
      <c r="D15" t="s">
        <v>68</v>
      </c>
      <c r="E15" t="s">
        <v>153</v>
      </c>
      <c r="F15" t="s">
        <v>147</v>
      </c>
      <c r="G15">
        <v>200</v>
      </c>
      <c r="H15">
        <v>10</v>
      </c>
      <c r="I15">
        <f t="shared" si="0"/>
        <v>2000</v>
      </c>
      <c r="J15" t="s">
        <v>16</v>
      </c>
    </row>
    <row r="16" spans="1:10" x14ac:dyDescent="0.55000000000000004">
      <c r="A16" t="s">
        <v>150</v>
      </c>
      <c r="B16" s="1" t="s">
        <v>164</v>
      </c>
      <c r="C16" s="1">
        <v>44593</v>
      </c>
      <c r="D16" t="s">
        <v>72</v>
      </c>
      <c r="E16" t="s">
        <v>154</v>
      </c>
      <c r="F16" t="s">
        <v>147</v>
      </c>
      <c r="G16">
        <v>400</v>
      </c>
      <c r="H16">
        <v>10</v>
      </c>
      <c r="I16">
        <f t="shared" si="0"/>
        <v>4000</v>
      </c>
      <c r="J16" t="s">
        <v>16</v>
      </c>
    </row>
    <row r="17" spans="1:10" x14ac:dyDescent="0.55000000000000004">
      <c r="A17" t="s">
        <v>150</v>
      </c>
      <c r="B17" s="1" t="s">
        <v>164</v>
      </c>
      <c r="C17" s="1">
        <v>44593</v>
      </c>
      <c r="D17" t="s">
        <v>78</v>
      </c>
      <c r="E17" t="s">
        <v>155</v>
      </c>
      <c r="F17" t="s">
        <v>147</v>
      </c>
      <c r="G17">
        <v>400</v>
      </c>
      <c r="H17">
        <v>10</v>
      </c>
      <c r="I17">
        <f t="shared" si="0"/>
        <v>4000</v>
      </c>
      <c r="J17" t="s">
        <v>16</v>
      </c>
    </row>
    <row r="18" spans="1:10" x14ac:dyDescent="0.55000000000000004">
      <c r="A18" t="s">
        <v>150</v>
      </c>
      <c r="B18" s="1" t="s">
        <v>164</v>
      </c>
      <c r="C18" s="1">
        <v>44593</v>
      </c>
      <c r="D18" t="s">
        <v>82</v>
      </c>
      <c r="E18" t="s">
        <v>156</v>
      </c>
      <c r="F18" t="s">
        <v>147</v>
      </c>
      <c r="G18">
        <v>400</v>
      </c>
      <c r="H18">
        <v>10</v>
      </c>
      <c r="I18">
        <f t="shared" si="0"/>
        <v>4000</v>
      </c>
      <c r="J18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B9D3E-76A4-4278-879B-F90E55456776}">
  <dimension ref="A1:B7"/>
  <sheetViews>
    <sheetView tabSelected="1" workbookViewId="0">
      <selection activeCell="F8" sqref="F8"/>
    </sheetView>
  </sheetViews>
  <sheetFormatPr defaultRowHeight="14.4" x14ac:dyDescent="0.55000000000000004"/>
  <cols>
    <col min="1" max="1" width="13.05078125" bestFit="1" customWidth="1"/>
    <col min="2" max="2" width="10.734375" bestFit="1" customWidth="1"/>
  </cols>
  <sheetData>
    <row r="1" spans="1:2" x14ac:dyDescent="0.55000000000000004">
      <c r="A1" t="s">
        <v>168</v>
      </c>
      <c r="B1" t="s">
        <v>169</v>
      </c>
    </row>
    <row r="2" spans="1:2" x14ac:dyDescent="0.55000000000000004">
      <c r="A2" t="s">
        <v>149</v>
      </c>
      <c r="B2" t="s">
        <v>162</v>
      </c>
    </row>
    <row r="3" spans="1:2" x14ac:dyDescent="0.55000000000000004">
      <c r="A3" t="s">
        <v>149</v>
      </c>
      <c r="B3" t="s">
        <v>163</v>
      </c>
    </row>
    <row r="4" spans="1:2" x14ac:dyDescent="0.55000000000000004">
      <c r="A4" t="s">
        <v>149</v>
      </c>
      <c r="B4" t="s">
        <v>164</v>
      </c>
    </row>
    <row r="5" spans="1:2" x14ac:dyDescent="0.55000000000000004">
      <c r="A5" t="s">
        <v>150</v>
      </c>
      <c r="B5" t="s">
        <v>162</v>
      </c>
    </row>
    <row r="6" spans="1:2" x14ac:dyDescent="0.55000000000000004">
      <c r="A6" t="s">
        <v>150</v>
      </c>
      <c r="B6" t="s">
        <v>163</v>
      </c>
    </row>
    <row r="7" spans="1:2" x14ac:dyDescent="0.55000000000000004">
      <c r="A7" t="s">
        <v>150</v>
      </c>
      <c r="B7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H15" sqref="H15"/>
    </sheetView>
  </sheetViews>
  <sheetFormatPr defaultRowHeight="14.4" x14ac:dyDescent="0.55000000000000004"/>
  <cols>
    <col min="1" max="1" width="16.5234375" style="1" bestFit="1" customWidth="1"/>
    <col min="2" max="2" width="13.734375" bestFit="1" customWidth="1"/>
    <col min="3" max="3" width="10.9453125" bestFit="1" customWidth="1"/>
    <col min="4" max="4" width="13.3671875" bestFit="1" customWidth="1"/>
    <col min="5" max="5" width="4.68359375" bestFit="1" customWidth="1"/>
  </cols>
  <sheetData>
    <row r="1" spans="1:6" x14ac:dyDescent="0.55000000000000004">
      <c r="A1" s="1" t="s">
        <v>148</v>
      </c>
      <c r="B1" t="s">
        <v>2</v>
      </c>
      <c r="C1" t="s">
        <v>144</v>
      </c>
      <c r="D1" t="s">
        <v>0</v>
      </c>
      <c r="E1" t="s">
        <v>1</v>
      </c>
      <c r="F1" t="s">
        <v>145</v>
      </c>
    </row>
    <row r="2" spans="1:6" x14ac:dyDescent="0.55000000000000004">
      <c r="A2" s="1" t="s">
        <v>149</v>
      </c>
      <c r="B2" s="1" t="s">
        <v>162</v>
      </c>
      <c r="C2" s="1">
        <v>44621</v>
      </c>
      <c r="D2" t="s">
        <v>68</v>
      </c>
      <c r="E2">
        <v>100</v>
      </c>
      <c r="F2" t="s">
        <v>16</v>
      </c>
    </row>
    <row r="3" spans="1:6" x14ac:dyDescent="0.55000000000000004">
      <c r="A3" s="1" t="s">
        <v>149</v>
      </c>
      <c r="B3" s="1" t="s">
        <v>162</v>
      </c>
      <c r="C3" s="1">
        <v>44621</v>
      </c>
      <c r="D3" t="s">
        <v>72</v>
      </c>
      <c r="E3">
        <v>200</v>
      </c>
      <c r="F3" t="s">
        <v>16</v>
      </c>
    </row>
    <row r="4" spans="1:6" x14ac:dyDescent="0.55000000000000004">
      <c r="A4" s="1" t="s">
        <v>149</v>
      </c>
      <c r="B4" s="1" t="s">
        <v>162</v>
      </c>
      <c r="C4" s="1">
        <v>44621</v>
      </c>
      <c r="D4" t="s">
        <v>78</v>
      </c>
      <c r="E4">
        <v>300</v>
      </c>
      <c r="F4" t="s">
        <v>16</v>
      </c>
    </row>
    <row r="5" spans="1:6" x14ac:dyDescent="0.55000000000000004">
      <c r="A5" s="1" t="s">
        <v>149</v>
      </c>
      <c r="B5" s="1" t="s">
        <v>162</v>
      </c>
      <c r="C5" s="1">
        <v>44621</v>
      </c>
      <c r="D5" t="s">
        <v>82</v>
      </c>
      <c r="E5">
        <v>100</v>
      </c>
      <c r="F5" t="s">
        <v>16</v>
      </c>
    </row>
    <row r="6" spans="1:6" x14ac:dyDescent="0.55000000000000004">
      <c r="A6" s="1" t="s">
        <v>149</v>
      </c>
      <c r="B6" s="1" t="s">
        <v>162</v>
      </c>
      <c r="C6" s="1">
        <v>44621</v>
      </c>
      <c r="D6" t="s">
        <v>85</v>
      </c>
      <c r="E6">
        <v>200</v>
      </c>
      <c r="F6" t="s">
        <v>16</v>
      </c>
    </row>
    <row r="7" spans="1:6" x14ac:dyDescent="0.55000000000000004">
      <c r="A7" s="1" t="s">
        <v>149</v>
      </c>
      <c r="B7" s="1" t="s">
        <v>162</v>
      </c>
      <c r="C7" s="1">
        <v>44621</v>
      </c>
      <c r="D7" t="s">
        <v>89</v>
      </c>
      <c r="E7">
        <v>210</v>
      </c>
      <c r="F7" t="s">
        <v>16</v>
      </c>
    </row>
    <row r="8" spans="1:6" x14ac:dyDescent="0.55000000000000004">
      <c r="A8" s="1" t="s">
        <v>149</v>
      </c>
      <c r="B8" s="1" t="s">
        <v>162</v>
      </c>
      <c r="C8" s="1">
        <v>44621</v>
      </c>
      <c r="D8" t="s">
        <v>93</v>
      </c>
      <c r="E8">
        <v>220</v>
      </c>
      <c r="F8" t="s">
        <v>16</v>
      </c>
    </row>
    <row r="9" spans="1:6" x14ac:dyDescent="0.55000000000000004">
      <c r="A9" s="1" t="s">
        <v>149</v>
      </c>
      <c r="B9" s="1" t="s">
        <v>162</v>
      </c>
      <c r="C9" s="1">
        <v>44621</v>
      </c>
      <c r="D9" t="s">
        <v>97</v>
      </c>
      <c r="E9">
        <v>230</v>
      </c>
      <c r="F9" t="s">
        <v>16</v>
      </c>
    </row>
    <row r="10" spans="1:6" x14ac:dyDescent="0.55000000000000004">
      <c r="A10" s="1" t="s">
        <v>149</v>
      </c>
      <c r="B10" s="1" t="s">
        <v>162</v>
      </c>
      <c r="C10" s="1">
        <v>44621</v>
      </c>
      <c r="D10" t="s">
        <v>103</v>
      </c>
      <c r="E10">
        <v>240</v>
      </c>
      <c r="F10" t="s">
        <v>16</v>
      </c>
    </row>
    <row r="11" spans="1:6" x14ac:dyDescent="0.55000000000000004">
      <c r="A11" s="1" t="s">
        <v>149</v>
      </c>
      <c r="B11" s="1" t="s">
        <v>163</v>
      </c>
      <c r="C11" s="1">
        <v>44621</v>
      </c>
      <c r="D11" t="s">
        <v>68</v>
      </c>
      <c r="E11">
        <v>400</v>
      </c>
      <c r="F11" t="s">
        <v>16</v>
      </c>
    </row>
    <row r="12" spans="1:6" x14ac:dyDescent="0.55000000000000004">
      <c r="A12" s="1" t="s">
        <v>149</v>
      </c>
      <c r="B12" s="1" t="s">
        <v>163</v>
      </c>
      <c r="C12" s="1">
        <v>44621</v>
      </c>
      <c r="D12" t="s">
        <v>72</v>
      </c>
      <c r="E12">
        <v>400</v>
      </c>
      <c r="F12" t="s">
        <v>16</v>
      </c>
    </row>
    <row r="13" spans="1:6" x14ac:dyDescent="0.55000000000000004">
      <c r="A13" s="1" t="s">
        <v>149</v>
      </c>
      <c r="B13" s="1" t="s">
        <v>163</v>
      </c>
      <c r="C13" s="1">
        <v>44621</v>
      </c>
      <c r="D13" t="s">
        <v>78</v>
      </c>
      <c r="E13">
        <v>400</v>
      </c>
      <c r="F13" t="s">
        <v>16</v>
      </c>
    </row>
    <row r="14" spans="1:6" x14ac:dyDescent="0.55000000000000004">
      <c r="A14" s="1" t="s">
        <v>149</v>
      </c>
      <c r="B14" s="1" t="s">
        <v>163</v>
      </c>
      <c r="C14" s="1">
        <v>44621</v>
      </c>
      <c r="D14" t="s">
        <v>82</v>
      </c>
      <c r="E14">
        <v>400</v>
      </c>
      <c r="F14" t="s">
        <v>16</v>
      </c>
    </row>
    <row r="15" spans="1:6" x14ac:dyDescent="0.55000000000000004">
      <c r="A15" s="1" t="s">
        <v>149</v>
      </c>
      <c r="B15" s="1" t="s">
        <v>164</v>
      </c>
      <c r="C15" s="1">
        <v>44621</v>
      </c>
      <c r="D15" t="s">
        <v>68</v>
      </c>
      <c r="E15">
        <v>200</v>
      </c>
      <c r="F15" t="s">
        <v>16</v>
      </c>
    </row>
    <row r="16" spans="1:6" x14ac:dyDescent="0.55000000000000004">
      <c r="A16" s="1" t="s">
        <v>149</v>
      </c>
      <c r="B16" s="1" t="s">
        <v>164</v>
      </c>
      <c r="C16" s="1">
        <v>44621</v>
      </c>
      <c r="D16" t="s">
        <v>72</v>
      </c>
      <c r="E16">
        <v>400</v>
      </c>
      <c r="F16" t="s">
        <v>16</v>
      </c>
    </row>
    <row r="17" spans="1:6" x14ac:dyDescent="0.55000000000000004">
      <c r="A17" s="1" t="s">
        <v>149</v>
      </c>
      <c r="B17" s="1" t="s">
        <v>164</v>
      </c>
      <c r="C17" s="1">
        <v>44621</v>
      </c>
      <c r="D17" t="s">
        <v>78</v>
      </c>
      <c r="E17">
        <v>400</v>
      </c>
      <c r="F17" t="s">
        <v>16</v>
      </c>
    </row>
    <row r="18" spans="1:6" x14ac:dyDescent="0.55000000000000004">
      <c r="A18" s="1" t="s">
        <v>149</v>
      </c>
      <c r="B18" s="1" t="s">
        <v>164</v>
      </c>
      <c r="C18" s="1">
        <v>44621</v>
      </c>
      <c r="D18" t="s">
        <v>82</v>
      </c>
      <c r="E18">
        <v>400</v>
      </c>
      <c r="F18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5CBD-E008-413F-8266-93F44EF3CE02}">
  <dimension ref="A1:G30"/>
  <sheetViews>
    <sheetView workbookViewId="0">
      <selection activeCell="M16" sqref="M16"/>
    </sheetView>
  </sheetViews>
  <sheetFormatPr defaultRowHeight="14.4" x14ac:dyDescent="0.55000000000000004"/>
  <cols>
    <col min="1" max="1" width="8.578125" bestFit="1" customWidth="1"/>
    <col min="2" max="2" width="26.1015625" bestFit="1" customWidth="1"/>
    <col min="3" max="3" width="13.578125" bestFit="1" customWidth="1"/>
    <col min="4" max="4" width="10.3671875" bestFit="1" customWidth="1"/>
    <col min="5" max="5" width="20.15625" bestFit="1" customWidth="1"/>
    <col min="6" max="6" width="27.68359375" bestFit="1" customWidth="1"/>
  </cols>
  <sheetData>
    <row r="1" spans="1:7" x14ac:dyDescent="0.55000000000000004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55000000000000004">
      <c r="A2" t="s">
        <v>11</v>
      </c>
      <c r="B2" t="s">
        <v>12</v>
      </c>
      <c r="C2" t="s">
        <v>13</v>
      </c>
      <c r="D2">
        <v>989529</v>
      </c>
      <c r="E2" t="s">
        <v>14</v>
      </c>
      <c r="F2" t="s">
        <v>15</v>
      </c>
      <c r="G2" t="s">
        <v>16</v>
      </c>
    </row>
    <row r="3" spans="1:7" x14ac:dyDescent="0.55000000000000004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</row>
    <row r="4" spans="1:7" x14ac:dyDescent="0.55000000000000004">
      <c r="A4" t="s">
        <v>24</v>
      </c>
      <c r="B4" t="s">
        <v>25</v>
      </c>
      <c r="C4" t="s">
        <v>26</v>
      </c>
      <c r="D4" t="s">
        <v>27</v>
      </c>
      <c r="E4" t="s">
        <v>21</v>
      </c>
      <c r="F4" t="s">
        <v>28</v>
      </c>
      <c r="G4" t="s">
        <v>23</v>
      </c>
    </row>
    <row r="5" spans="1:7" x14ac:dyDescent="0.55000000000000004">
      <c r="A5" t="s">
        <v>29</v>
      </c>
      <c r="B5" t="s">
        <v>30</v>
      </c>
      <c r="C5" t="s">
        <v>31</v>
      </c>
      <c r="D5">
        <v>23135106</v>
      </c>
      <c r="E5" t="s">
        <v>32</v>
      </c>
      <c r="F5" t="s">
        <v>33</v>
      </c>
      <c r="G5" t="s">
        <v>23</v>
      </c>
    </row>
    <row r="6" spans="1:7" x14ac:dyDescent="0.55000000000000004">
      <c r="A6" t="s">
        <v>34</v>
      </c>
      <c r="B6" t="s">
        <v>35</v>
      </c>
      <c r="C6" t="s">
        <v>36</v>
      </c>
      <c r="D6" t="s">
        <v>37</v>
      </c>
      <c r="E6" t="s">
        <v>21</v>
      </c>
      <c r="F6" t="s">
        <v>28</v>
      </c>
      <c r="G6" t="s">
        <v>23</v>
      </c>
    </row>
    <row r="7" spans="1:7" x14ac:dyDescent="0.55000000000000004">
      <c r="A7" t="s">
        <v>38</v>
      </c>
      <c r="B7" t="s">
        <v>39</v>
      </c>
      <c r="C7" t="s">
        <v>40</v>
      </c>
      <c r="D7">
        <v>375558103</v>
      </c>
      <c r="E7" t="s">
        <v>14</v>
      </c>
      <c r="F7" t="s">
        <v>41</v>
      </c>
      <c r="G7" t="s">
        <v>23</v>
      </c>
    </row>
    <row r="8" spans="1:7" x14ac:dyDescent="0.55000000000000004">
      <c r="A8" t="s">
        <v>42</v>
      </c>
      <c r="B8" t="s">
        <v>43</v>
      </c>
      <c r="C8" t="s">
        <v>44</v>
      </c>
      <c r="D8">
        <v>571903202</v>
      </c>
      <c r="E8" t="s">
        <v>32</v>
      </c>
      <c r="F8" t="s">
        <v>45</v>
      </c>
      <c r="G8" t="s">
        <v>23</v>
      </c>
    </row>
    <row r="9" spans="1:7" x14ac:dyDescent="0.55000000000000004">
      <c r="A9" t="s">
        <v>46</v>
      </c>
      <c r="B9" t="s">
        <v>47</v>
      </c>
      <c r="C9" t="s">
        <v>48</v>
      </c>
      <c r="D9" t="s">
        <v>49</v>
      </c>
      <c r="E9" t="s">
        <v>21</v>
      </c>
      <c r="F9" t="s">
        <v>22</v>
      </c>
      <c r="G9" t="s">
        <v>23</v>
      </c>
    </row>
    <row r="10" spans="1:7" x14ac:dyDescent="0.55000000000000004">
      <c r="A10" t="s">
        <v>50</v>
      </c>
      <c r="B10" t="s">
        <v>51</v>
      </c>
      <c r="C10" t="s">
        <v>52</v>
      </c>
      <c r="D10" t="s">
        <v>53</v>
      </c>
      <c r="E10" t="s">
        <v>32</v>
      </c>
      <c r="F10" t="s">
        <v>54</v>
      </c>
      <c r="G10" t="s">
        <v>23</v>
      </c>
    </row>
    <row r="11" spans="1:7" x14ac:dyDescent="0.55000000000000004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23</v>
      </c>
    </row>
    <row r="12" spans="1:7" x14ac:dyDescent="0.55000000000000004">
      <c r="A12" t="s">
        <v>61</v>
      </c>
      <c r="B12" t="s">
        <v>62</v>
      </c>
      <c r="C12" t="s">
        <v>63</v>
      </c>
      <c r="D12">
        <v>438516106</v>
      </c>
      <c r="E12" t="s">
        <v>64</v>
      </c>
      <c r="F12" t="s">
        <v>65</v>
      </c>
      <c r="G12" t="s">
        <v>23</v>
      </c>
    </row>
    <row r="13" spans="1:7" x14ac:dyDescent="0.55000000000000004">
      <c r="A13" t="s">
        <v>66</v>
      </c>
      <c r="B13" t="s">
        <v>67</v>
      </c>
      <c r="C13" t="s">
        <v>68</v>
      </c>
      <c r="D13">
        <v>3134865</v>
      </c>
      <c r="E13" t="s">
        <v>59</v>
      </c>
      <c r="F13" t="s">
        <v>69</v>
      </c>
      <c r="G13" t="s">
        <v>16</v>
      </c>
    </row>
    <row r="14" spans="1:7" x14ac:dyDescent="0.55000000000000004">
      <c r="A14" t="s">
        <v>70</v>
      </c>
      <c r="B14" t="s">
        <v>71</v>
      </c>
      <c r="C14" t="s">
        <v>72</v>
      </c>
      <c r="D14" t="s">
        <v>73</v>
      </c>
      <c r="E14" t="s">
        <v>74</v>
      </c>
      <c r="F14" t="s">
        <v>75</v>
      </c>
      <c r="G14" t="s">
        <v>16</v>
      </c>
    </row>
    <row r="15" spans="1:7" x14ac:dyDescent="0.55000000000000004">
      <c r="A15" t="s">
        <v>76</v>
      </c>
      <c r="B15" t="s">
        <v>77</v>
      </c>
      <c r="C15" t="s">
        <v>78</v>
      </c>
      <c r="D15">
        <v>3174300</v>
      </c>
      <c r="E15" t="s">
        <v>32</v>
      </c>
      <c r="F15" t="s">
        <v>79</v>
      </c>
      <c r="G15" t="s">
        <v>16</v>
      </c>
    </row>
    <row r="16" spans="1:7" x14ac:dyDescent="0.55000000000000004">
      <c r="A16" t="s">
        <v>80</v>
      </c>
      <c r="B16" t="s">
        <v>81</v>
      </c>
      <c r="C16" t="s">
        <v>82</v>
      </c>
      <c r="D16">
        <v>925288</v>
      </c>
      <c r="E16" t="s">
        <v>14</v>
      </c>
      <c r="F16" t="s">
        <v>15</v>
      </c>
      <c r="G16" t="s">
        <v>16</v>
      </c>
    </row>
    <row r="17" spans="1:7" x14ac:dyDescent="0.55000000000000004">
      <c r="A17" t="s">
        <v>83</v>
      </c>
      <c r="B17" t="s">
        <v>84</v>
      </c>
      <c r="C17" t="s">
        <v>85</v>
      </c>
      <c r="D17" t="s">
        <v>86</v>
      </c>
      <c r="E17" t="s">
        <v>74</v>
      </c>
      <c r="F17" t="s">
        <v>75</v>
      </c>
      <c r="G17" t="s">
        <v>16</v>
      </c>
    </row>
    <row r="18" spans="1:7" x14ac:dyDescent="0.55000000000000004">
      <c r="A18" t="s">
        <v>87</v>
      </c>
      <c r="B18" t="s">
        <v>88</v>
      </c>
      <c r="C18" t="s">
        <v>89</v>
      </c>
      <c r="D18">
        <v>560399</v>
      </c>
      <c r="E18" t="s">
        <v>59</v>
      </c>
      <c r="F18" t="s">
        <v>90</v>
      </c>
      <c r="G18" t="s">
        <v>16</v>
      </c>
    </row>
    <row r="19" spans="1:7" x14ac:dyDescent="0.55000000000000004">
      <c r="A19" t="s">
        <v>91</v>
      </c>
      <c r="B19" t="s">
        <v>92</v>
      </c>
      <c r="C19" t="s">
        <v>93</v>
      </c>
      <c r="D19" t="s">
        <v>94</v>
      </c>
      <c r="E19" t="s">
        <v>59</v>
      </c>
      <c r="F19" t="s">
        <v>60</v>
      </c>
      <c r="G19" t="s">
        <v>16</v>
      </c>
    </row>
    <row r="20" spans="1:7" x14ac:dyDescent="0.55000000000000004">
      <c r="A20" t="s">
        <v>95</v>
      </c>
      <c r="B20" t="s">
        <v>96</v>
      </c>
      <c r="C20" t="s">
        <v>97</v>
      </c>
      <c r="D20" t="s">
        <v>98</v>
      </c>
      <c r="E20" t="s">
        <v>99</v>
      </c>
      <c r="F20" t="s">
        <v>100</v>
      </c>
      <c r="G20" t="s">
        <v>16</v>
      </c>
    </row>
    <row r="21" spans="1:7" x14ac:dyDescent="0.55000000000000004">
      <c r="A21" t="s">
        <v>101</v>
      </c>
      <c r="B21" t="s">
        <v>102</v>
      </c>
      <c r="C21" t="s">
        <v>103</v>
      </c>
      <c r="D21" t="s">
        <v>104</v>
      </c>
      <c r="E21" t="s">
        <v>21</v>
      </c>
      <c r="F21" t="s">
        <v>105</v>
      </c>
      <c r="G21" t="s">
        <v>16</v>
      </c>
    </row>
    <row r="22" spans="1:7" x14ac:dyDescent="0.55000000000000004">
      <c r="A22" t="s">
        <v>106</v>
      </c>
      <c r="B22" t="s">
        <v>107</v>
      </c>
      <c r="C22" t="s">
        <v>108</v>
      </c>
      <c r="D22">
        <v>5671735</v>
      </c>
      <c r="E22" t="s">
        <v>14</v>
      </c>
      <c r="F22" t="s">
        <v>15</v>
      </c>
      <c r="G22" t="s">
        <v>109</v>
      </c>
    </row>
    <row r="23" spans="1:7" x14ac:dyDescent="0.55000000000000004">
      <c r="A23" t="s">
        <v>110</v>
      </c>
      <c r="B23" t="s">
        <v>111</v>
      </c>
      <c r="C23" t="s">
        <v>112</v>
      </c>
      <c r="D23">
        <v>4846288</v>
      </c>
      <c r="E23" t="s">
        <v>113</v>
      </c>
      <c r="F23" t="s">
        <v>114</v>
      </c>
      <c r="G23" t="s">
        <v>109</v>
      </c>
    </row>
    <row r="24" spans="1:7" x14ac:dyDescent="0.55000000000000004">
      <c r="A24" t="s">
        <v>115</v>
      </c>
      <c r="B24" t="s">
        <v>116</v>
      </c>
      <c r="C24" t="s">
        <v>117</v>
      </c>
      <c r="D24" t="s">
        <v>118</v>
      </c>
      <c r="E24" t="s">
        <v>32</v>
      </c>
      <c r="F24" t="s">
        <v>33</v>
      </c>
      <c r="G24" t="s">
        <v>109</v>
      </c>
    </row>
    <row r="25" spans="1:7" x14ac:dyDescent="0.55000000000000004">
      <c r="A25" t="s">
        <v>119</v>
      </c>
      <c r="B25" t="s">
        <v>120</v>
      </c>
      <c r="C25" t="s">
        <v>121</v>
      </c>
      <c r="D25" t="s">
        <v>122</v>
      </c>
      <c r="E25" t="s">
        <v>113</v>
      </c>
      <c r="F25" t="s">
        <v>123</v>
      </c>
      <c r="G25" t="s">
        <v>109</v>
      </c>
    </row>
    <row r="26" spans="1:7" x14ac:dyDescent="0.55000000000000004">
      <c r="A26" t="s">
        <v>124</v>
      </c>
      <c r="B26" t="s">
        <v>125</v>
      </c>
      <c r="C26" t="s">
        <v>126</v>
      </c>
      <c r="D26">
        <v>6821506</v>
      </c>
      <c r="E26" t="s">
        <v>32</v>
      </c>
      <c r="F26" t="s">
        <v>127</v>
      </c>
      <c r="G26" t="s">
        <v>128</v>
      </c>
    </row>
    <row r="27" spans="1:7" x14ac:dyDescent="0.55000000000000004">
      <c r="A27" t="s">
        <v>129</v>
      </c>
      <c r="B27" t="s">
        <v>130</v>
      </c>
      <c r="C27" t="s">
        <v>131</v>
      </c>
      <c r="D27">
        <v>6639550</v>
      </c>
      <c r="E27" t="s">
        <v>21</v>
      </c>
      <c r="F27" t="s">
        <v>22</v>
      </c>
      <c r="G27" t="s">
        <v>128</v>
      </c>
    </row>
    <row r="28" spans="1:7" x14ac:dyDescent="0.55000000000000004">
      <c r="A28" t="s">
        <v>132</v>
      </c>
      <c r="B28" t="s">
        <v>133</v>
      </c>
      <c r="C28" t="s">
        <v>134</v>
      </c>
      <c r="D28">
        <v>6172323</v>
      </c>
      <c r="E28" t="s">
        <v>113</v>
      </c>
      <c r="F28" t="s">
        <v>135</v>
      </c>
      <c r="G28" t="s">
        <v>128</v>
      </c>
    </row>
    <row r="29" spans="1:7" x14ac:dyDescent="0.55000000000000004">
      <c r="A29" t="s">
        <v>136</v>
      </c>
      <c r="B29" t="s">
        <v>137</v>
      </c>
      <c r="C29" t="s">
        <v>138</v>
      </c>
      <c r="D29" t="s">
        <v>139</v>
      </c>
      <c r="E29" t="s">
        <v>113</v>
      </c>
      <c r="F29" t="s">
        <v>135</v>
      </c>
      <c r="G29" t="s">
        <v>140</v>
      </c>
    </row>
    <row r="30" spans="1:7" x14ac:dyDescent="0.55000000000000004">
      <c r="A30" t="s">
        <v>141</v>
      </c>
      <c r="B30" t="s">
        <v>142</v>
      </c>
      <c r="C30" t="s">
        <v>143</v>
      </c>
      <c r="D30">
        <v>7147892</v>
      </c>
      <c r="E30" t="s">
        <v>113</v>
      </c>
      <c r="F30" t="s">
        <v>114</v>
      </c>
      <c r="G30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42B5-16CD-4229-9C5D-A5183069E561}">
  <dimension ref="A1:E15"/>
  <sheetViews>
    <sheetView workbookViewId="0">
      <selection activeCell="F25" sqref="F25"/>
    </sheetView>
  </sheetViews>
  <sheetFormatPr defaultRowHeight="14.4" x14ac:dyDescent="0.55000000000000004"/>
  <cols>
    <col min="1" max="1" width="13.734375" bestFit="1" customWidth="1"/>
    <col min="2" max="2" width="10.9453125" bestFit="1" customWidth="1"/>
    <col min="3" max="3" width="13.3671875" bestFit="1" customWidth="1"/>
  </cols>
  <sheetData>
    <row r="1" spans="1:5" x14ac:dyDescent="0.55000000000000004">
      <c r="A1" t="s">
        <v>2</v>
      </c>
      <c r="B1" t="s">
        <v>144</v>
      </c>
      <c r="C1" t="s">
        <v>0</v>
      </c>
      <c r="D1" t="s">
        <v>1</v>
      </c>
      <c r="E1" t="s">
        <v>145</v>
      </c>
    </row>
    <row r="2" spans="1:5" x14ac:dyDescent="0.55000000000000004">
      <c r="A2" s="1" t="s">
        <v>3</v>
      </c>
      <c r="B2" s="1">
        <v>44621</v>
      </c>
      <c r="C2" t="s">
        <v>68</v>
      </c>
      <c r="D2">
        <v>100</v>
      </c>
      <c r="E2" t="s">
        <v>16</v>
      </c>
    </row>
    <row r="3" spans="1:5" x14ac:dyDescent="0.55000000000000004">
      <c r="A3" s="1" t="s">
        <v>3</v>
      </c>
      <c r="B3" s="1">
        <v>44621</v>
      </c>
      <c r="C3" t="s">
        <v>72</v>
      </c>
      <c r="D3">
        <v>200</v>
      </c>
      <c r="E3" t="s">
        <v>16</v>
      </c>
    </row>
    <row r="4" spans="1:5" x14ac:dyDescent="0.55000000000000004">
      <c r="A4" s="1" t="s">
        <v>3</v>
      </c>
      <c r="B4" s="1">
        <v>44621</v>
      </c>
      <c r="C4" t="s">
        <v>78</v>
      </c>
      <c r="D4">
        <v>300</v>
      </c>
      <c r="E4" t="s">
        <v>16</v>
      </c>
    </row>
    <row r="5" spans="1:5" x14ac:dyDescent="0.55000000000000004">
      <c r="A5" s="1" t="s">
        <v>3</v>
      </c>
      <c r="B5" s="1">
        <v>44621</v>
      </c>
      <c r="C5" t="s">
        <v>82</v>
      </c>
      <c r="D5">
        <v>88</v>
      </c>
      <c r="E5" t="s">
        <v>16</v>
      </c>
    </row>
    <row r="6" spans="1:5" x14ac:dyDescent="0.55000000000000004">
      <c r="A6" s="1" t="s">
        <v>3</v>
      </c>
      <c r="B6" s="1">
        <v>44621</v>
      </c>
      <c r="C6" t="s">
        <v>85</v>
      </c>
      <c r="D6">
        <v>180</v>
      </c>
      <c r="E6" t="s">
        <v>16</v>
      </c>
    </row>
    <row r="7" spans="1:5" x14ac:dyDescent="0.55000000000000004">
      <c r="A7" s="1" t="s">
        <v>3</v>
      </c>
      <c r="B7" s="1">
        <v>44621</v>
      </c>
      <c r="C7" t="s">
        <v>89</v>
      </c>
      <c r="D7">
        <v>210</v>
      </c>
      <c r="E7" t="s">
        <v>16</v>
      </c>
    </row>
    <row r="8" spans="1:5" x14ac:dyDescent="0.55000000000000004">
      <c r="A8" s="1" t="s">
        <v>3</v>
      </c>
      <c r="B8" s="1">
        <v>44621</v>
      </c>
      <c r="C8" t="s">
        <v>93</v>
      </c>
      <c r="D8">
        <v>220</v>
      </c>
      <c r="E8" t="s">
        <v>16</v>
      </c>
    </row>
    <row r="9" spans="1:5" x14ac:dyDescent="0.55000000000000004">
      <c r="A9" s="1" t="s">
        <v>3</v>
      </c>
      <c r="B9" s="1">
        <v>44621</v>
      </c>
      <c r="C9" t="s">
        <v>97</v>
      </c>
      <c r="D9">
        <v>230</v>
      </c>
      <c r="E9" t="s">
        <v>16</v>
      </c>
    </row>
    <row r="10" spans="1:5" x14ac:dyDescent="0.55000000000000004">
      <c r="A10" s="1" t="s">
        <v>3</v>
      </c>
      <c r="B10" s="1">
        <v>44621</v>
      </c>
      <c r="C10" t="s">
        <v>103</v>
      </c>
      <c r="D10">
        <v>242</v>
      </c>
      <c r="E10" t="s">
        <v>16</v>
      </c>
    </row>
    <row r="11" spans="1:5" x14ac:dyDescent="0.55000000000000004">
      <c r="A11" s="1" t="s">
        <v>146</v>
      </c>
      <c r="B11" s="1">
        <v>44621</v>
      </c>
      <c r="C11" t="s">
        <v>68</v>
      </c>
      <c r="D11">
        <v>1000</v>
      </c>
      <c r="E11" t="s">
        <v>16</v>
      </c>
    </row>
    <row r="12" spans="1:5" x14ac:dyDescent="0.55000000000000004">
      <c r="A12" s="1" t="s">
        <v>146</v>
      </c>
      <c r="B12" s="1">
        <v>44621</v>
      </c>
      <c r="C12" t="s">
        <v>72</v>
      </c>
      <c r="D12">
        <v>2000</v>
      </c>
      <c r="E12" t="s">
        <v>16</v>
      </c>
    </row>
    <row r="13" spans="1:5" x14ac:dyDescent="0.55000000000000004">
      <c r="A13" s="1" t="s">
        <v>146</v>
      </c>
      <c r="B13" s="1">
        <v>44621</v>
      </c>
      <c r="C13" t="s">
        <v>78</v>
      </c>
      <c r="D13">
        <v>1500</v>
      </c>
      <c r="E13" t="s">
        <v>16</v>
      </c>
    </row>
    <row r="14" spans="1:5" x14ac:dyDescent="0.55000000000000004">
      <c r="A14" s="1" t="s">
        <v>146</v>
      </c>
      <c r="B14" s="1">
        <v>44621</v>
      </c>
      <c r="C14" t="s">
        <v>82</v>
      </c>
      <c r="D14">
        <v>1000</v>
      </c>
      <c r="E14" t="s">
        <v>16</v>
      </c>
    </row>
    <row r="15" spans="1:5" x14ac:dyDescent="0.55000000000000004">
      <c r="A15" s="1" t="s">
        <v>146</v>
      </c>
      <c r="B15" s="1">
        <v>44621</v>
      </c>
      <c r="C15" t="s">
        <v>85</v>
      </c>
      <c r="D15">
        <v>1750</v>
      </c>
      <c r="E1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abor_transactions</vt:lpstr>
      <vt:lpstr>portfolios</vt:lpstr>
      <vt:lpstr>lusid_holdings</vt:lpstr>
      <vt:lpstr>instruments</vt:lpstr>
      <vt:lpstr>ext_holdings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LeMasney</dc:creator>
  <cp:lastModifiedBy>Stephen LeMasney</cp:lastModifiedBy>
  <dcterms:created xsi:type="dcterms:W3CDTF">2015-06-05T18:19:34Z</dcterms:created>
  <dcterms:modified xsi:type="dcterms:W3CDTF">2022-04-04T08:56:34Z</dcterms:modified>
</cp:coreProperties>
</file>