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work/code/sample-notebooks/examples/use-cases/valuation/data/"/>
    </mc:Choice>
  </mc:AlternateContent>
  <xr:revisionPtr revIDLastSave="0" documentId="13_ncr:1_{F9400023-2C0A-144C-8002-DDD267600921}" xr6:coauthVersionLast="47" xr6:coauthVersionMax="47" xr10:uidLastSave="{00000000-0000-0000-0000-000000000000}"/>
  <bookViews>
    <workbookView xWindow="0" yWindow="500" windowWidth="35840" windowHeight="20300" xr2:uid="{140D0F4F-AA5F-4E16-95A8-8F9F58C5F424}"/>
  </bookViews>
  <sheets>
    <sheet name="transactions" sheetId="3" r:id="rId1"/>
    <sheet name="index_weights" sheetId="2" r:id="rId2"/>
    <sheet name="market_prices" sheetId="4" r:id="rId3"/>
    <sheet name="instrume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</calcChain>
</file>

<file path=xl/sharedStrings.xml><?xml version="1.0" encoding="utf-8"?>
<sst xmlns="http://schemas.openxmlformats.org/spreadsheetml/2006/main" count="551" uniqueCount="165">
  <si>
    <t>date</t>
  </si>
  <si>
    <t>ticker</t>
  </si>
  <si>
    <t>name</t>
  </si>
  <si>
    <t>sector</t>
  </si>
  <si>
    <t>region</t>
  </si>
  <si>
    <t>weight</t>
  </si>
  <si>
    <t>BIDU</t>
  </si>
  <si>
    <t>AAPL</t>
  </si>
  <si>
    <t>BABA</t>
  </si>
  <si>
    <t>GOOGL</t>
  </si>
  <si>
    <t>MSFT</t>
  </si>
  <si>
    <t>AMZN</t>
  </si>
  <si>
    <t>TSLA</t>
  </si>
  <si>
    <t>NVDA</t>
  </si>
  <si>
    <t>NFLX</t>
  </si>
  <si>
    <t>FB</t>
  </si>
  <si>
    <t>Baidu Inc</t>
  </si>
  <si>
    <t>Apple Inc</t>
  </si>
  <si>
    <t>Alibaba Group</t>
  </si>
  <si>
    <t>Alphabet Inc</t>
  </si>
  <si>
    <t>Microsoft Corp</t>
  </si>
  <si>
    <t>Amazon</t>
  </si>
  <si>
    <t>Tesla Inc</t>
  </si>
  <si>
    <t>NVIDIA Corp</t>
  </si>
  <si>
    <t>Netflix</t>
  </si>
  <si>
    <t>Meta Platforms Inc</t>
  </si>
  <si>
    <t>China</t>
  </si>
  <si>
    <t>Internet and Media</t>
  </si>
  <si>
    <t>industry</t>
  </si>
  <si>
    <t>Consumer Electronics</t>
  </si>
  <si>
    <t>Technology</t>
  </si>
  <si>
    <t>Communications</t>
  </si>
  <si>
    <t>Consumer</t>
  </si>
  <si>
    <t>Online Retail</t>
  </si>
  <si>
    <t>Software</t>
  </si>
  <si>
    <t>Automotive</t>
  </si>
  <si>
    <t>Semiconductors</t>
  </si>
  <si>
    <t>Entertainment</t>
  </si>
  <si>
    <t>Social Media</t>
  </si>
  <si>
    <t>currency</t>
  </si>
  <si>
    <t>client_internal</t>
  </si>
  <si>
    <t>price</t>
  </si>
  <si>
    <t>Intel Corporation</t>
  </si>
  <si>
    <t>Oracle Corporation</t>
  </si>
  <si>
    <t>Uber Technologies, Inc</t>
  </si>
  <si>
    <t>Exxon Mobil Corporation</t>
  </si>
  <si>
    <t>Chevron Corporation</t>
  </si>
  <si>
    <t>Suncor Energy</t>
  </si>
  <si>
    <t>BP plc</t>
  </si>
  <si>
    <t>JPMorgan Chase &amp; Co</t>
  </si>
  <si>
    <t>Citigroup Inc</t>
  </si>
  <si>
    <t>Goldman Sachs Group, Inc</t>
  </si>
  <si>
    <t>Royal Bank of Canada</t>
  </si>
  <si>
    <t>Barclays plc</t>
  </si>
  <si>
    <t>reference_portfolio</t>
  </si>
  <si>
    <t>CAD</t>
  </si>
  <si>
    <t>USD</t>
  </si>
  <si>
    <t>nyse_fangp_index</t>
  </si>
  <si>
    <t>trade_date</t>
  </si>
  <si>
    <t>quantity</t>
  </si>
  <si>
    <t>total_consideration</t>
  </si>
  <si>
    <t>portfolio</t>
  </si>
  <si>
    <t>GlobalEquityEnergy</t>
  </si>
  <si>
    <t>GlobalEquityFinancials</t>
  </si>
  <si>
    <t>GlobalEquityTechnology</t>
  </si>
  <si>
    <t>eq_us_BIDU</t>
  </si>
  <si>
    <t>eq_us_AAPL</t>
  </si>
  <si>
    <t>eq_us_BABA</t>
  </si>
  <si>
    <t>eq_us_GOOGL</t>
  </si>
  <si>
    <t>eq_us_MSFT</t>
  </si>
  <si>
    <t>eq_us_AMZN</t>
  </si>
  <si>
    <t>eq_us_TSLA</t>
  </si>
  <si>
    <t>eq_us_NVDA</t>
  </si>
  <si>
    <t>eq_us_NFLX</t>
  </si>
  <si>
    <t>eq_us_FB</t>
  </si>
  <si>
    <t>eq_us_INTC</t>
  </si>
  <si>
    <t>eq_us_ORCL</t>
  </si>
  <si>
    <t>eq_us_UBER</t>
  </si>
  <si>
    <t>eq_us_XOM</t>
  </si>
  <si>
    <t>eq_us_CVX</t>
  </si>
  <si>
    <t>eq_us_BP</t>
  </si>
  <si>
    <t>eq_us_JPM</t>
  </si>
  <si>
    <t>eq_us_C</t>
  </si>
  <si>
    <t>eq_us_GS</t>
  </si>
  <si>
    <t>eq_us_BCS</t>
  </si>
  <si>
    <t>eq_ca_RY</t>
  </si>
  <si>
    <t>eq_ca_SU</t>
  </si>
  <si>
    <t>fut_NYSEFANGP001</t>
  </si>
  <si>
    <t>txn_price</t>
  </si>
  <si>
    <t>txn_date</t>
  </si>
  <si>
    <t>txn_id</t>
  </si>
  <si>
    <t>txn_type</t>
  </si>
  <si>
    <t>Buy</t>
  </si>
  <si>
    <t>txnid_0001</t>
  </si>
  <si>
    <t>txnid_0002</t>
  </si>
  <si>
    <t>txnid_0003</t>
  </si>
  <si>
    <t>txnid_0005</t>
  </si>
  <si>
    <t>txnid_0006</t>
  </si>
  <si>
    <t>txnid_0007</t>
  </si>
  <si>
    <t>txnid_0008</t>
  </si>
  <si>
    <t>txnid_0009</t>
  </si>
  <si>
    <t>txnid_0010</t>
  </si>
  <si>
    <t>txnid_0011</t>
  </si>
  <si>
    <t>txnid_0012</t>
  </si>
  <si>
    <t>txnid_0013</t>
  </si>
  <si>
    <t>settle_date</t>
  </si>
  <si>
    <t>2022-01-05T00:00:00Z</t>
  </si>
  <si>
    <t>2022-01-07T00:00:00Z</t>
  </si>
  <si>
    <t>id</t>
  </si>
  <si>
    <t>id_type</t>
  </si>
  <si>
    <t>ClientInternal</t>
  </si>
  <si>
    <t>CurrencyPair</t>
  </si>
  <si>
    <t>USD/CAD</t>
  </si>
  <si>
    <t>fund_GlobalEquityTechnology</t>
  </si>
  <si>
    <t>fund_GlobalEquityEnergy</t>
  </si>
  <si>
    <t>fund_GlobalEquityFinancials</t>
  </si>
  <si>
    <t>GlobalEquity</t>
  </si>
  <si>
    <t>txnid_0014</t>
  </si>
  <si>
    <t>txnid_0015</t>
  </si>
  <si>
    <t>txnid_0016</t>
  </si>
  <si>
    <t>Energy</t>
  </si>
  <si>
    <t>Oil and Gas</t>
  </si>
  <si>
    <t>Financials</t>
  </si>
  <si>
    <t>Banking</t>
  </si>
  <si>
    <t>BlackRock Inc</t>
  </si>
  <si>
    <t>eq_us_BLK</t>
  </si>
  <si>
    <t>Asset Management</t>
  </si>
  <si>
    <t>Canada</t>
  </si>
  <si>
    <t>UK</t>
  </si>
  <si>
    <t>United States</t>
  </si>
  <si>
    <t>Multi</t>
  </si>
  <si>
    <t>Global</t>
  </si>
  <si>
    <t>GlobalEquityEnergy Fund</t>
  </si>
  <si>
    <t>GlobalEquityFinancials Fund</t>
  </si>
  <si>
    <t>GlobalEquityTechnology Fund</t>
  </si>
  <si>
    <t>lookthrough_id</t>
  </si>
  <si>
    <t>INTC</t>
  </si>
  <si>
    <t>ORCL</t>
  </si>
  <si>
    <t>UBER</t>
  </si>
  <si>
    <t>XOM</t>
  </si>
  <si>
    <t>CVX</t>
  </si>
  <si>
    <t>BP</t>
  </si>
  <si>
    <t>JPM</t>
  </si>
  <si>
    <t>C</t>
  </si>
  <si>
    <t>GS</t>
  </si>
  <si>
    <t>BCS</t>
  </si>
  <si>
    <t>BLK</t>
  </si>
  <si>
    <t>SU</t>
  </si>
  <si>
    <t>RY</t>
  </si>
  <si>
    <t>txnid_0017</t>
  </si>
  <si>
    <t>txnid_0018</t>
  </si>
  <si>
    <t>txnid_0019</t>
  </si>
  <si>
    <t>txnid_0020</t>
  </si>
  <si>
    <t>FundsIn</t>
  </si>
  <si>
    <t>cash_id</t>
  </si>
  <si>
    <t>txnid_0021</t>
  </si>
  <si>
    <t>USEquityFinancials Fund</t>
  </si>
  <si>
    <t>fund_USEquityFinancials</t>
  </si>
  <si>
    <t>USEquityFinancials</t>
  </si>
  <si>
    <t>OpenContract</t>
  </si>
  <si>
    <t>notional_amount</t>
  </si>
  <si>
    <t>a</t>
  </si>
  <si>
    <t>b</t>
  </si>
  <si>
    <t>txnid_0004b</t>
  </si>
  <si>
    <t>txnid_0004a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</si>
</sst>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Comma 2" xfId="1" xr:uid="{23AC1E74-AB5B-4998-A2CE-192F17EFC4A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483A-D81C-486B-9469-6BB1913F7014}">
  <dimension ref="A1:M23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1" max="1" width="10.5" bestFit="1" customWidth="1"/>
    <col min="2" max="2" width="19.83203125" bestFit="1" customWidth="1"/>
    <col min="3" max="3" width="11.83203125" bestFit="1" customWidth="1"/>
    <col min="4" max="5" width="19.83203125" customWidth="1"/>
    <col min="6" max="6" width="26.6640625" bestFit="1" customWidth="1"/>
    <col min="7" max="7" width="13.33203125" bestFit="1" customWidth="1"/>
    <col min="8" max="8" width="28.1640625" bestFit="1" customWidth="1"/>
    <col min="9" max="9" width="18.5" customWidth="1"/>
    <col min="10" max="10" width="8.5" bestFit="1" customWidth="1"/>
    <col min="11" max="11" width="12" bestFit="1" customWidth="1"/>
    <col min="12" max="12" width="18.5" bestFit="1" customWidth="1"/>
    <col min="13" max="14" width="9.33203125" customWidth="1"/>
  </cols>
  <sheetData>
    <row r="1" spans="1:13" x14ac:dyDescent="0.2">
      <c r="A1" t="s">
        <v>90</v>
      </c>
      <c r="B1" s="1" t="s">
        <v>89</v>
      </c>
      <c r="C1" s="1" t="s">
        <v>91</v>
      </c>
      <c r="D1" s="1" t="s">
        <v>58</v>
      </c>
      <c r="E1" s="1" t="s">
        <v>105</v>
      </c>
      <c r="F1" s="1" t="s">
        <v>61</v>
      </c>
      <c r="G1" s="1" t="s">
        <v>59</v>
      </c>
      <c r="H1" s="1" t="s">
        <v>40</v>
      </c>
      <c r="I1" s="1" t="s">
        <v>154</v>
      </c>
      <c r="J1" s="1" t="s">
        <v>39</v>
      </c>
      <c r="K1" s="1" t="s">
        <v>88</v>
      </c>
      <c r="L1" s="1" t="s">
        <v>60</v>
      </c>
      <c r="M1" s="1" t="s">
        <v>160</v>
      </c>
    </row>
    <row r="2" spans="1:13" x14ac:dyDescent="0.2">
      <c r="A2" t="s">
        <v>93</v>
      </c>
      <c r="B2" s="2" t="s">
        <v>106</v>
      </c>
      <c r="C2" s="2" t="s">
        <v>92</v>
      </c>
      <c r="D2" s="2" t="s">
        <v>106</v>
      </c>
      <c r="E2" s="2" t="s">
        <v>107</v>
      </c>
      <c r="F2" t="s">
        <v>64</v>
      </c>
      <c r="G2" s="1">
        <v>2000</v>
      </c>
      <c r="H2" t="s">
        <v>75</v>
      </c>
      <c r="J2" s="1" t="s">
        <v>56</v>
      </c>
      <c r="K2">
        <v>145.9</v>
      </c>
      <c r="L2">
        <v>291800</v>
      </c>
      <c r="M2">
        <v>0</v>
      </c>
    </row>
    <row r="3" spans="1:13" x14ac:dyDescent="0.2">
      <c r="A3" t="s">
        <v>94</v>
      </c>
      <c r="B3" s="2" t="s">
        <v>106</v>
      </c>
      <c r="C3" s="2" t="s">
        <v>92</v>
      </c>
      <c r="D3" s="2" t="s">
        <v>106</v>
      </c>
      <c r="E3" s="2" t="s">
        <v>107</v>
      </c>
      <c r="F3" t="s">
        <v>64</v>
      </c>
      <c r="G3" s="1">
        <v>500</v>
      </c>
      <c r="H3" t="s">
        <v>76</v>
      </c>
      <c r="J3" s="1" t="s">
        <v>56</v>
      </c>
      <c r="K3">
        <v>179.63</v>
      </c>
      <c r="L3">
        <v>89815</v>
      </c>
      <c r="M3">
        <v>0</v>
      </c>
    </row>
    <row r="4" spans="1:13" x14ac:dyDescent="0.2">
      <c r="A4" t="s">
        <v>95</v>
      </c>
      <c r="B4" s="2" t="s">
        <v>106</v>
      </c>
      <c r="C4" s="2" t="s">
        <v>92</v>
      </c>
      <c r="D4" s="2" t="s">
        <v>106</v>
      </c>
      <c r="E4" s="2" t="s">
        <v>107</v>
      </c>
      <c r="F4" t="s">
        <v>64</v>
      </c>
      <c r="G4" s="1">
        <v>750</v>
      </c>
      <c r="H4" t="s">
        <v>77</v>
      </c>
      <c r="J4" s="1" t="s">
        <v>56</v>
      </c>
      <c r="K4">
        <v>120.05</v>
      </c>
      <c r="L4">
        <v>90037.5</v>
      </c>
      <c r="M4">
        <v>0</v>
      </c>
    </row>
    <row r="5" spans="1:13" x14ac:dyDescent="0.2">
      <c r="A5" t="s">
        <v>164</v>
      </c>
      <c r="B5" s="2" t="s">
        <v>106</v>
      </c>
      <c r="C5" s="2" t="s">
        <v>159</v>
      </c>
      <c r="D5" s="2" t="s">
        <v>106</v>
      </c>
      <c r="E5" s="2" t="s">
        <v>107</v>
      </c>
      <c r="F5" t="s">
        <v>64</v>
      </c>
      <c r="G5" s="1">
        <v>100</v>
      </c>
      <c r="H5" t="s">
        <v>87</v>
      </c>
      <c r="I5" t="s">
        <v>161</v>
      </c>
      <c r="J5" s="1" t="s">
        <v>56</v>
      </c>
      <c r="K5">
        <v>746.99</v>
      </c>
      <c r="L5">
        <v>5</v>
      </c>
      <c r="M5">
        <v>373499</v>
      </c>
    </row>
    <row r="6" spans="1:13" x14ac:dyDescent="0.2">
      <c r="A6" t="s">
        <v>163</v>
      </c>
      <c r="B6" s="2" t="s">
        <v>106</v>
      </c>
      <c r="C6" s="2" t="s">
        <v>159</v>
      </c>
      <c r="D6" s="2" t="s">
        <v>106</v>
      </c>
      <c r="E6" s="2" t="s">
        <v>107</v>
      </c>
      <c r="F6" t="s">
        <v>64</v>
      </c>
      <c r="G6" s="1">
        <v>100</v>
      </c>
      <c r="H6" t="s">
        <v>87</v>
      </c>
      <c r="I6" t="s">
        <v>162</v>
      </c>
      <c r="J6" s="1" t="s">
        <v>56</v>
      </c>
      <c r="K6">
        <v>7469.99</v>
      </c>
      <c r="L6">
        <v>50</v>
      </c>
      <c r="M6">
        <v>3734995</v>
      </c>
    </row>
    <row r="7" spans="1:13" x14ac:dyDescent="0.2">
      <c r="A7" t="s">
        <v>96</v>
      </c>
      <c r="B7" s="2" t="s">
        <v>106</v>
      </c>
      <c r="C7" s="2" t="s">
        <v>153</v>
      </c>
      <c r="D7" s="2" t="s">
        <v>106</v>
      </c>
      <c r="E7" s="2" t="s">
        <v>107</v>
      </c>
      <c r="F7" t="s">
        <v>64</v>
      </c>
      <c r="G7" s="1">
        <v>1300000</v>
      </c>
      <c r="I7" t="s">
        <v>56</v>
      </c>
      <c r="J7" s="1" t="s">
        <v>56</v>
      </c>
      <c r="K7">
        <v>1</v>
      </c>
      <c r="L7">
        <v>1300000</v>
      </c>
      <c r="M7">
        <v>0</v>
      </c>
    </row>
    <row r="8" spans="1:13" x14ac:dyDescent="0.2">
      <c r="A8" t="s">
        <v>97</v>
      </c>
      <c r="B8" s="2" t="s">
        <v>106</v>
      </c>
      <c r="C8" s="2" t="s">
        <v>92</v>
      </c>
      <c r="D8" s="2" t="s">
        <v>106</v>
      </c>
      <c r="E8" s="2" t="s">
        <v>107</v>
      </c>
      <c r="F8" t="s">
        <v>62</v>
      </c>
      <c r="G8" s="1">
        <v>5000</v>
      </c>
      <c r="H8" t="s">
        <v>80</v>
      </c>
      <c r="J8" s="1" t="s">
        <v>56</v>
      </c>
      <c r="K8">
        <v>29.01</v>
      </c>
      <c r="L8">
        <v>145050</v>
      </c>
      <c r="M8">
        <v>0</v>
      </c>
    </row>
    <row r="9" spans="1:13" x14ac:dyDescent="0.2">
      <c r="A9" t="s">
        <v>98</v>
      </c>
      <c r="B9" s="2" t="s">
        <v>106</v>
      </c>
      <c r="C9" s="2" t="s">
        <v>92</v>
      </c>
      <c r="D9" s="2" t="s">
        <v>106</v>
      </c>
      <c r="E9" s="2" t="s">
        <v>107</v>
      </c>
      <c r="F9" t="s">
        <v>62</v>
      </c>
      <c r="G9" s="1">
        <v>750</v>
      </c>
      <c r="H9" t="s">
        <v>78</v>
      </c>
      <c r="J9" s="1" t="s">
        <v>56</v>
      </c>
      <c r="K9">
        <v>65.819999999999993</v>
      </c>
      <c r="L9">
        <v>49364.999999999993</v>
      </c>
      <c r="M9">
        <v>0</v>
      </c>
    </row>
    <row r="10" spans="1:13" x14ac:dyDescent="0.2">
      <c r="A10" t="s">
        <v>99</v>
      </c>
      <c r="B10" s="2" t="s">
        <v>106</v>
      </c>
      <c r="C10" s="2" t="s">
        <v>92</v>
      </c>
      <c r="D10" s="2" t="s">
        <v>106</v>
      </c>
      <c r="E10" s="2" t="s">
        <v>107</v>
      </c>
      <c r="F10" t="s">
        <v>62</v>
      </c>
      <c r="G10" s="1">
        <v>3000</v>
      </c>
      <c r="H10" t="s">
        <v>79</v>
      </c>
      <c r="J10" s="1" t="s">
        <v>56</v>
      </c>
      <c r="K10">
        <v>121.16</v>
      </c>
      <c r="L10">
        <v>363480</v>
      </c>
      <c r="M10">
        <v>0</v>
      </c>
    </row>
    <row r="11" spans="1:13" x14ac:dyDescent="0.2">
      <c r="A11" t="s">
        <v>100</v>
      </c>
      <c r="B11" s="2" t="s">
        <v>106</v>
      </c>
      <c r="C11" s="2" t="s">
        <v>92</v>
      </c>
      <c r="D11" s="2" t="s">
        <v>106</v>
      </c>
      <c r="E11" s="2" t="s">
        <v>107</v>
      </c>
      <c r="F11" t="s">
        <v>62</v>
      </c>
      <c r="G11" s="1">
        <v>1000</v>
      </c>
      <c r="H11" t="s">
        <v>86</v>
      </c>
      <c r="J11" s="1" t="s">
        <v>55</v>
      </c>
      <c r="K11">
        <v>32.840000000000003</v>
      </c>
      <c r="L11">
        <v>32840</v>
      </c>
      <c r="M11">
        <v>0</v>
      </c>
    </row>
    <row r="12" spans="1:13" x14ac:dyDescent="0.2">
      <c r="A12" t="s">
        <v>101</v>
      </c>
      <c r="B12" s="2" t="s">
        <v>106</v>
      </c>
      <c r="C12" s="2" t="s">
        <v>153</v>
      </c>
      <c r="D12" s="2" t="s">
        <v>106</v>
      </c>
      <c r="E12" s="2" t="s">
        <v>107</v>
      </c>
      <c r="F12" t="s">
        <v>62</v>
      </c>
      <c r="G12" s="1">
        <v>700000</v>
      </c>
      <c r="I12" t="s">
        <v>56</v>
      </c>
      <c r="J12" s="1" t="s">
        <v>56</v>
      </c>
      <c r="K12">
        <v>1</v>
      </c>
      <c r="L12">
        <v>700000</v>
      </c>
      <c r="M12">
        <v>0</v>
      </c>
    </row>
    <row r="13" spans="1:13" x14ac:dyDescent="0.2">
      <c r="A13" t="s">
        <v>102</v>
      </c>
      <c r="B13" s="2" t="s">
        <v>106</v>
      </c>
      <c r="C13" s="2" t="s">
        <v>92</v>
      </c>
      <c r="D13" s="2" t="s">
        <v>106</v>
      </c>
      <c r="E13" s="2" t="s">
        <v>107</v>
      </c>
      <c r="F13" t="s">
        <v>158</v>
      </c>
      <c r="G13" s="1">
        <v>250</v>
      </c>
      <c r="H13" t="s">
        <v>81</v>
      </c>
      <c r="J13" s="1" t="s">
        <v>56</v>
      </c>
      <c r="K13">
        <v>167.87</v>
      </c>
      <c r="L13">
        <v>41967.5</v>
      </c>
      <c r="M13">
        <v>0</v>
      </c>
    </row>
    <row r="14" spans="1:13" x14ac:dyDescent="0.2">
      <c r="A14" t="s">
        <v>103</v>
      </c>
      <c r="B14" s="2" t="s">
        <v>106</v>
      </c>
      <c r="C14" s="2" t="s">
        <v>92</v>
      </c>
      <c r="D14" s="2" t="s">
        <v>106</v>
      </c>
      <c r="E14" s="2" t="s">
        <v>107</v>
      </c>
      <c r="F14" t="s">
        <v>158</v>
      </c>
      <c r="G14" s="1">
        <v>1000</v>
      </c>
      <c r="H14" t="s">
        <v>82</v>
      </c>
      <c r="J14" s="1" t="s">
        <v>56</v>
      </c>
      <c r="K14">
        <v>64.25</v>
      </c>
      <c r="L14">
        <v>64250</v>
      </c>
      <c r="M14">
        <v>0</v>
      </c>
    </row>
    <row r="15" spans="1:13" x14ac:dyDescent="0.2">
      <c r="A15" t="s">
        <v>104</v>
      </c>
      <c r="B15" s="2" t="s">
        <v>106</v>
      </c>
      <c r="C15" s="2" t="s">
        <v>92</v>
      </c>
      <c r="D15" s="2" t="s">
        <v>106</v>
      </c>
      <c r="E15" s="2" t="s">
        <v>107</v>
      </c>
      <c r="F15" t="s">
        <v>158</v>
      </c>
      <c r="G15" s="1">
        <v>100</v>
      </c>
      <c r="H15" t="s">
        <v>83</v>
      </c>
      <c r="J15" s="1" t="s">
        <v>56</v>
      </c>
      <c r="K15">
        <v>407.33</v>
      </c>
      <c r="L15">
        <v>40733</v>
      </c>
      <c r="M15">
        <v>0</v>
      </c>
    </row>
    <row r="16" spans="1:13" x14ac:dyDescent="0.2">
      <c r="A16" t="s">
        <v>117</v>
      </c>
      <c r="B16" s="2" t="s">
        <v>106</v>
      </c>
      <c r="C16" s="2" t="s">
        <v>92</v>
      </c>
      <c r="D16" s="2" t="s">
        <v>106</v>
      </c>
      <c r="E16" s="2" t="s">
        <v>107</v>
      </c>
      <c r="F16" t="s">
        <v>63</v>
      </c>
      <c r="G16" s="1">
        <v>5000</v>
      </c>
      <c r="H16" t="s">
        <v>85</v>
      </c>
      <c r="J16" s="1" t="s">
        <v>55</v>
      </c>
      <c r="K16">
        <v>137.22</v>
      </c>
      <c r="L16">
        <v>686100</v>
      </c>
      <c r="M16">
        <v>0</v>
      </c>
    </row>
    <row r="17" spans="1:13" x14ac:dyDescent="0.2">
      <c r="A17" t="s">
        <v>118</v>
      </c>
      <c r="B17" s="2" t="s">
        <v>106</v>
      </c>
      <c r="C17" s="2" t="s">
        <v>92</v>
      </c>
      <c r="D17" s="2" t="s">
        <v>106</v>
      </c>
      <c r="E17" s="2" t="s">
        <v>107</v>
      </c>
      <c r="F17" t="s">
        <v>63</v>
      </c>
      <c r="G17" s="1">
        <v>350</v>
      </c>
      <c r="H17" t="s">
        <v>84</v>
      </c>
      <c r="J17" s="1" t="s">
        <v>56</v>
      </c>
      <c r="K17">
        <v>11.3</v>
      </c>
      <c r="L17">
        <v>3955.0000000000005</v>
      </c>
      <c r="M17">
        <v>0</v>
      </c>
    </row>
    <row r="18" spans="1:13" x14ac:dyDescent="0.2">
      <c r="A18" t="s">
        <v>119</v>
      </c>
      <c r="B18" s="2" t="s">
        <v>106</v>
      </c>
      <c r="C18" s="2" t="s">
        <v>153</v>
      </c>
      <c r="D18" s="2" t="s">
        <v>106</v>
      </c>
      <c r="E18" s="2" t="s">
        <v>107</v>
      </c>
      <c r="F18" t="s">
        <v>63</v>
      </c>
      <c r="G18" s="1">
        <v>1000000</v>
      </c>
      <c r="I18" t="s">
        <v>56</v>
      </c>
      <c r="J18" s="1" t="s">
        <v>56</v>
      </c>
      <c r="K18">
        <v>1</v>
      </c>
      <c r="L18">
        <v>1000000</v>
      </c>
      <c r="M18">
        <v>0</v>
      </c>
    </row>
    <row r="19" spans="1:13" x14ac:dyDescent="0.2">
      <c r="A19" t="s">
        <v>149</v>
      </c>
      <c r="B19" s="2" t="s">
        <v>106</v>
      </c>
      <c r="C19" s="2" t="s">
        <v>92</v>
      </c>
      <c r="D19" s="2" t="s">
        <v>106</v>
      </c>
      <c r="E19" s="2" t="s">
        <v>107</v>
      </c>
      <c r="F19" t="s">
        <v>116</v>
      </c>
      <c r="G19" s="1">
        <v>50</v>
      </c>
      <c r="H19" t="s">
        <v>113</v>
      </c>
      <c r="J19" s="1" t="s">
        <v>56</v>
      </c>
      <c r="K19">
        <v>119.5</v>
      </c>
      <c r="L19">
        <v>5975</v>
      </c>
      <c r="M19">
        <v>0</v>
      </c>
    </row>
    <row r="20" spans="1:13" x14ac:dyDescent="0.2">
      <c r="A20" t="s">
        <v>150</v>
      </c>
      <c r="B20" s="2" t="s">
        <v>106</v>
      </c>
      <c r="C20" s="2" t="s">
        <v>92</v>
      </c>
      <c r="D20" s="2" t="s">
        <v>106</v>
      </c>
      <c r="E20" s="2" t="s">
        <v>107</v>
      </c>
      <c r="F20" t="s">
        <v>116</v>
      </c>
      <c r="G20" s="1">
        <v>50</v>
      </c>
      <c r="H20" t="s">
        <v>114</v>
      </c>
      <c r="J20" s="1" t="s">
        <v>56</v>
      </c>
      <c r="K20">
        <v>114</v>
      </c>
      <c r="L20">
        <v>5700</v>
      </c>
      <c r="M20">
        <v>0</v>
      </c>
    </row>
    <row r="21" spans="1:13" x14ac:dyDescent="0.2">
      <c r="A21" t="s">
        <v>151</v>
      </c>
      <c r="B21" s="2" t="s">
        <v>106</v>
      </c>
      <c r="C21" s="2" t="s">
        <v>92</v>
      </c>
      <c r="D21" s="2" t="s">
        <v>106</v>
      </c>
      <c r="E21" s="2" t="s">
        <v>107</v>
      </c>
      <c r="F21" t="s">
        <v>116</v>
      </c>
      <c r="G21" s="1">
        <v>50</v>
      </c>
      <c r="H21" t="s">
        <v>115</v>
      </c>
      <c r="J21" s="1" t="s">
        <v>56</v>
      </c>
      <c r="K21">
        <v>96</v>
      </c>
      <c r="L21">
        <v>4800</v>
      </c>
      <c r="M21">
        <v>0</v>
      </c>
    </row>
    <row r="22" spans="1:13" x14ac:dyDescent="0.2">
      <c r="A22" t="s">
        <v>152</v>
      </c>
      <c r="B22" s="2" t="s">
        <v>106</v>
      </c>
      <c r="C22" s="2" t="s">
        <v>153</v>
      </c>
      <c r="D22" s="2" t="s">
        <v>106</v>
      </c>
      <c r="E22" s="2" t="s">
        <v>107</v>
      </c>
      <c r="F22" t="s">
        <v>116</v>
      </c>
      <c r="G22" s="1">
        <v>20000</v>
      </c>
      <c r="I22" t="s">
        <v>56</v>
      </c>
      <c r="J22" s="1" t="s">
        <v>56</v>
      </c>
      <c r="K22">
        <v>1</v>
      </c>
      <c r="L22">
        <v>20000</v>
      </c>
      <c r="M22">
        <v>0</v>
      </c>
    </row>
    <row r="23" spans="1:13" x14ac:dyDescent="0.2">
      <c r="A23" t="s">
        <v>155</v>
      </c>
      <c r="B23" s="2" t="s">
        <v>106</v>
      </c>
      <c r="C23" s="2" t="s">
        <v>92</v>
      </c>
      <c r="D23" s="2" t="s">
        <v>106</v>
      </c>
      <c r="E23" s="2" t="s">
        <v>107</v>
      </c>
      <c r="F23" t="s">
        <v>63</v>
      </c>
      <c r="G23" s="1">
        <v>25</v>
      </c>
      <c r="H23" t="s">
        <v>157</v>
      </c>
      <c r="I23" t="s">
        <v>56</v>
      </c>
      <c r="J23" s="1" t="s">
        <v>56</v>
      </c>
      <c r="K23">
        <v>106</v>
      </c>
      <c r="L23">
        <f>K23*G23</f>
        <v>2650</v>
      </c>
      <c r="M2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B2B2-D7B3-4F14-9CA4-CF7C421E0851}">
  <dimension ref="A1:E11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20.1640625" bestFit="1" customWidth="1"/>
    <col min="2" max="2" width="18.83203125" bestFit="1" customWidth="1"/>
    <col min="3" max="3" width="7.33203125" bestFit="1" customWidth="1"/>
    <col min="4" max="4" width="17.83203125" bestFit="1" customWidth="1"/>
    <col min="5" max="5" width="7.1640625" bestFit="1" customWidth="1"/>
  </cols>
  <sheetData>
    <row r="1" spans="1:5" x14ac:dyDescent="0.2">
      <c r="A1" t="s">
        <v>0</v>
      </c>
      <c r="B1" t="s">
        <v>54</v>
      </c>
      <c r="C1" t="s">
        <v>1</v>
      </c>
      <c r="D1" t="s">
        <v>2</v>
      </c>
      <c r="E1" t="s">
        <v>5</v>
      </c>
    </row>
    <row r="2" spans="1:5" x14ac:dyDescent="0.2">
      <c r="A2" s="2" t="s">
        <v>107</v>
      </c>
      <c r="B2" t="s">
        <v>57</v>
      </c>
      <c r="C2" t="s">
        <v>6</v>
      </c>
      <c r="D2" s="1" t="s">
        <v>16</v>
      </c>
      <c r="E2" s="1">
        <v>0.1</v>
      </c>
    </row>
    <row r="3" spans="1:5" x14ac:dyDescent="0.2">
      <c r="A3" s="2" t="s">
        <v>107</v>
      </c>
      <c r="B3" t="s">
        <v>57</v>
      </c>
      <c r="C3" t="s">
        <v>7</v>
      </c>
      <c r="D3" s="1" t="s">
        <v>17</v>
      </c>
      <c r="E3" s="1">
        <v>0.1</v>
      </c>
    </row>
    <row r="4" spans="1:5" x14ac:dyDescent="0.2">
      <c r="A4" s="2" t="s">
        <v>107</v>
      </c>
      <c r="B4" t="s">
        <v>57</v>
      </c>
      <c r="C4" t="s">
        <v>8</v>
      </c>
      <c r="D4" s="1" t="s">
        <v>18</v>
      </c>
      <c r="E4" s="1">
        <v>0.1</v>
      </c>
    </row>
    <row r="5" spans="1:5" x14ac:dyDescent="0.2">
      <c r="A5" s="2" t="s">
        <v>107</v>
      </c>
      <c r="B5" t="s">
        <v>57</v>
      </c>
      <c r="C5" t="s">
        <v>9</v>
      </c>
      <c r="D5" s="1" t="s">
        <v>19</v>
      </c>
      <c r="E5" s="1">
        <v>0.1</v>
      </c>
    </row>
    <row r="6" spans="1:5" x14ac:dyDescent="0.2">
      <c r="A6" s="2" t="s">
        <v>107</v>
      </c>
      <c r="B6" t="s">
        <v>57</v>
      </c>
      <c r="C6" t="s">
        <v>10</v>
      </c>
      <c r="D6" s="1" t="s">
        <v>20</v>
      </c>
      <c r="E6" s="1">
        <v>0.1</v>
      </c>
    </row>
    <row r="7" spans="1:5" x14ac:dyDescent="0.2">
      <c r="A7" s="2" t="s">
        <v>107</v>
      </c>
      <c r="B7" t="s">
        <v>57</v>
      </c>
      <c r="C7" t="s">
        <v>11</v>
      </c>
      <c r="D7" s="1" t="s">
        <v>21</v>
      </c>
      <c r="E7" s="1">
        <v>0.1</v>
      </c>
    </row>
    <row r="8" spans="1:5" x14ac:dyDescent="0.2">
      <c r="A8" s="2" t="s">
        <v>107</v>
      </c>
      <c r="B8" t="s">
        <v>57</v>
      </c>
      <c r="C8" t="s">
        <v>12</v>
      </c>
      <c r="D8" s="1" t="s">
        <v>22</v>
      </c>
      <c r="E8" s="1">
        <v>0.1</v>
      </c>
    </row>
    <row r="9" spans="1:5" x14ac:dyDescent="0.2">
      <c r="A9" s="2" t="s">
        <v>107</v>
      </c>
      <c r="B9" t="s">
        <v>57</v>
      </c>
      <c r="C9" t="s">
        <v>13</v>
      </c>
      <c r="D9" s="1" t="s">
        <v>23</v>
      </c>
      <c r="E9" s="1">
        <v>0.1</v>
      </c>
    </row>
    <row r="10" spans="1:5" x14ac:dyDescent="0.2">
      <c r="A10" s="2" t="s">
        <v>107</v>
      </c>
      <c r="B10" t="s">
        <v>57</v>
      </c>
      <c r="C10" t="s">
        <v>14</v>
      </c>
      <c r="D10" s="1" t="s">
        <v>24</v>
      </c>
      <c r="E10" s="1">
        <v>0.1</v>
      </c>
    </row>
    <row r="11" spans="1:5" x14ac:dyDescent="0.2">
      <c r="A11" s="2" t="s">
        <v>107</v>
      </c>
      <c r="B11" t="s">
        <v>57</v>
      </c>
      <c r="C11" t="s">
        <v>15</v>
      </c>
      <c r="D11" s="1" t="s">
        <v>25</v>
      </c>
      <c r="E11" s="1">
        <v>0.1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5609-E297-47FD-9AAE-07E524F332F5}">
  <dimension ref="A1:E29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19.5" bestFit="1" customWidth="1"/>
    <col min="2" max="2" width="27.33203125" bestFit="1" customWidth="1"/>
    <col min="3" max="3" width="13" bestFit="1" customWidth="1"/>
    <col min="4" max="4" width="6" bestFit="1" customWidth="1"/>
    <col min="5" max="5" width="8.33203125" bestFit="1" customWidth="1"/>
  </cols>
  <sheetData>
    <row r="1" spans="1:5" x14ac:dyDescent="0.2">
      <c r="A1" t="s">
        <v>0</v>
      </c>
      <c r="B1" t="s">
        <v>108</v>
      </c>
      <c r="C1" t="s">
        <v>109</v>
      </c>
      <c r="D1" t="s">
        <v>41</v>
      </c>
      <c r="E1" t="s">
        <v>39</v>
      </c>
    </row>
    <row r="2" spans="1:5" x14ac:dyDescent="0.2">
      <c r="A2" s="2" t="s">
        <v>107</v>
      </c>
      <c r="B2" t="s">
        <v>65</v>
      </c>
      <c r="C2" t="s">
        <v>110</v>
      </c>
      <c r="D2">
        <v>146</v>
      </c>
      <c r="E2" t="s">
        <v>56</v>
      </c>
    </row>
    <row r="3" spans="1:5" x14ac:dyDescent="0.2">
      <c r="A3" s="2" t="s">
        <v>107</v>
      </c>
      <c r="B3" t="s">
        <v>66</v>
      </c>
      <c r="C3" t="s">
        <v>110</v>
      </c>
      <c r="D3">
        <v>180</v>
      </c>
      <c r="E3" t="s">
        <v>56</v>
      </c>
    </row>
    <row r="4" spans="1:5" x14ac:dyDescent="0.2">
      <c r="A4" s="2" t="s">
        <v>107</v>
      </c>
      <c r="B4" t="s">
        <v>67</v>
      </c>
      <c r="C4" t="s">
        <v>110</v>
      </c>
      <c r="D4">
        <v>120</v>
      </c>
      <c r="E4" t="s">
        <v>56</v>
      </c>
    </row>
    <row r="5" spans="1:5" x14ac:dyDescent="0.2">
      <c r="A5" s="2" t="s">
        <v>107</v>
      </c>
      <c r="B5" t="s">
        <v>68</v>
      </c>
      <c r="C5" t="s">
        <v>110</v>
      </c>
      <c r="D5">
        <v>2888</v>
      </c>
      <c r="E5" t="s">
        <v>56</v>
      </c>
    </row>
    <row r="6" spans="1:5" x14ac:dyDescent="0.2">
      <c r="A6" s="2" t="s">
        <v>107</v>
      </c>
      <c r="B6" t="s">
        <v>69</v>
      </c>
      <c r="C6" t="s">
        <v>110</v>
      </c>
      <c r="D6">
        <v>329</v>
      </c>
      <c r="E6" t="s">
        <v>56</v>
      </c>
    </row>
    <row r="7" spans="1:5" x14ac:dyDescent="0.2">
      <c r="A7" s="2" t="s">
        <v>107</v>
      </c>
      <c r="B7" t="s">
        <v>70</v>
      </c>
      <c r="C7" t="s">
        <v>110</v>
      </c>
      <c r="D7">
        <v>3350</v>
      </c>
      <c r="E7" t="s">
        <v>56</v>
      </c>
    </row>
    <row r="8" spans="1:5" x14ac:dyDescent="0.2">
      <c r="A8" s="2" t="s">
        <v>107</v>
      </c>
      <c r="B8" t="s">
        <v>71</v>
      </c>
      <c r="C8" t="s">
        <v>110</v>
      </c>
      <c r="D8">
        <v>1150</v>
      </c>
      <c r="E8" t="s">
        <v>56</v>
      </c>
    </row>
    <row r="9" spans="1:5" x14ac:dyDescent="0.2">
      <c r="A9" s="2" t="s">
        <v>107</v>
      </c>
      <c r="B9" t="s">
        <v>72</v>
      </c>
      <c r="C9" t="s">
        <v>110</v>
      </c>
      <c r="D9">
        <v>293</v>
      </c>
      <c r="E9" t="s">
        <v>56</v>
      </c>
    </row>
    <row r="10" spans="1:5" x14ac:dyDescent="0.2">
      <c r="A10" s="2" t="s">
        <v>107</v>
      </c>
      <c r="B10" t="s">
        <v>73</v>
      </c>
      <c r="C10" t="s">
        <v>110</v>
      </c>
      <c r="D10">
        <v>591</v>
      </c>
      <c r="E10" t="s">
        <v>56</v>
      </c>
    </row>
    <row r="11" spans="1:5" x14ac:dyDescent="0.2">
      <c r="A11" s="2" t="s">
        <v>107</v>
      </c>
      <c r="B11" t="s">
        <v>74</v>
      </c>
      <c r="C11" t="s">
        <v>110</v>
      </c>
      <c r="D11">
        <v>337</v>
      </c>
      <c r="E11" t="s">
        <v>56</v>
      </c>
    </row>
    <row r="12" spans="1:5" x14ac:dyDescent="0.2">
      <c r="A12" s="2" t="s">
        <v>107</v>
      </c>
      <c r="B12" t="s">
        <v>75</v>
      </c>
      <c r="C12" t="s">
        <v>110</v>
      </c>
      <c r="D12">
        <v>53</v>
      </c>
      <c r="E12" t="s">
        <v>56</v>
      </c>
    </row>
    <row r="13" spans="1:5" x14ac:dyDescent="0.2">
      <c r="A13" s="2" t="s">
        <v>107</v>
      </c>
      <c r="B13" t="s">
        <v>76</v>
      </c>
      <c r="C13" t="s">
        <v>110</v>
      </c>
      <c r="D13">
        <v>89</v>
      </c>
      <c r="E13" t="s">
        <v>56</v>
      </c>
    </row>
    <row r="14" spans="1:5" x14ac:dyDescent="0.2">
      <c r="A14" s="2" t="s">
        <v>107</v>
      </c>
      <c r="B14" t="s">
        <v>77</v>
      </c>
      <c r="C14" t="s">
        <v>110</v>
      </c>
      <c r="D14">
        <v>44</v>
      </c>
      <c r="E14" t="s">
        <v>56</v>
      </c>
    </row>
    <row r="15" spans="1:5" x14ac:dyDescent="0.2">
      <c r="A15" s="2" t="s">
        <v>107</v>
      </c>
      <c r="B15" t="s">
        <v>78</v>
      </c>
      <c r="C15" t="s">
        <v>110</v>
      </c>
      <c r="D15">
        <v>66</v>
      </c>
      <c r="E15" t="s">
        <v>56</v>
      </c>
    </row>
    <row r="16" spans="1:5" x14ac:dyDescent="0.2">
      <c r="A16" s="2" t="s">
        <v>107</v>
      </c>
      <c r="B16" t="s">
        <v>79</v>
      </c>
      <c r="C16" t="s">
        <v>110</v>
      </c>
      <c r="D16">
        <v>121</v>
      </c>
      <c r="E16" t="s">
        <v>56</v>
      </c>
    </row>
    <row r="17" spans="1:5" x14ac:dyDescent="0.2">
      <c r="A17" s="2" t="s">
        <v>107</v>
      </c>
      <c r="B17" t="s">
        <v>86</v>
      </c>
      <c r="C17" t="s">
        <v>110</v>
      </c>
      <c r="D17">
        <v>33</v>
      </c>
      <c r="E17" t="s">
        <v>55</v>
      </c>
    </row>
    <row r="18" spans="1:5" x14ac:dyDescent="0.2">
      <c r="A18" s="2" t="s">
        <v>107</v>
      </c>
      <c r="B18" t="s">
        <v>80</v>
      </c>
      <c r="C18" t="s">
        <v>110</v>
      </c>
      <c r="D18">
        <v>29</v>
      </c>
      <c r="E18" t="s">
        <v>56</v>
      </c>
    </row>
    <row r="19" spans="1:5" x14ac:dyDescent="0.2">
      <c r="A19" s="2" t="s">
        <v>107</v>
      </c>
      <c r="B19" t="s">
        <v>81</v>
      </c>
      <c r="C19" t="s">
        <v>110</v>
      </c>
      <c r="D19">
        <v>168</v>
      </c>
      <c r="E19" t="s">
        <v>56</v>
      </c>
    </row>
    <row r="20" spans="1:5" x14ac:dyDescent="0.2">
      <c r="A20" s="2" t="s">
        <v>107</v>
      </c>
      <c r="B20" t="s">
        <v>82</v>
      </c>
      <c r="C20" t="s">
        <v>110</v>
      </c>
      <c r="D20">
        <v>64</v>
      </c>
      <c r="E20" t="s">
        <v>56</v>
      </c>
    </row>
    <row r="21" spans="1:5" x14ac:dyDescent="0.2">
      <c r="A21" s="2" t="s">
        <v>107</v>
      </c>
      <c r="B21" t="s">
        <v>83</v>
      </c>
      <c r="C21" t="s">
        <v>110</v>
      </c>
      <c r="D21">
        <v>407</v>
      </c>
      <c r="E21" t="s">
        <v>56</v>
      </c>
    </row>
    <row r="22" spans="1:5" x14ac:dyDescent="0.2">
      <c r="A22" s="2" t="s">
        <v>107</v>
      </c>
      <c r="B22" t="s">
        <v>85</v>
      </c>
      <c r="C22" t="s">
        <v>110</v>
      </c>
      <c r="D22">
        <v>137</v>
      </c>
      <c r="E22" t="s">
        <v>55</v>
      </c>
    </row>
    <row r="23" spans="1:5" x14ac:dyDescent="0.2">
      <c r="A23" s="2" t="s">
        <v>107</v>
      </c>
      <c r="B23" t="s">
        <v>84</v>
      </c>
      <c r="C23" t="s">
        <v>110</v>
      </c>
      <c r="D23">
        <v>11</v>
      </c>
      <c r="E23" t="s">
        <v>56</v>
      </c>
    </row>
    <row r="24" spans="1:5" x14ac:dyDescent="0.2">
      <c r="A24" s="2" t="s">
        <v>107</v>
      </c>
      <c r="B24" t="s">
        <v>87</v>
      </c>
      <c r="C24" t="s">
        <v>110</v>
      </c>
      <c r="D24">
        <v>7470</v>
      </c>
      <c r="E24" t="s">
        <v>56</v>
      </c>
    </row>
    <row r="25" spans="1:5" x14ac:dyDescent="0.2">
      <c r="A25" s="2" t="s">
        <v>107</v>
      </c>
      <c r="B25" t="s">
        <v>113</v>
      </c>
      <c r="C25" t="s">
        <v>110</v>
      </c>
      <c r="D25">
        <v>120</v>
      </c>
      <c r="E25" t="s">
        <v>56</v>
      </c>
    </row>
    <row r="26" spans="1:5" x14ac:dyDescent="0.2">
      <c r="A26" s="2" t="s">
        <v>107</v>
      </c>
      <c r="B26" t="s">
        <v>114</v>
      </c>
      <c r="C26" t="s">
        <v>110</v>
      </c>
      <c r="D26">
        <v>115</v>
      </c>
      <c r="E26" t="s">
        <v>56</v>
      </c>
    </row>
    <row r="27" spans="1:5" x14ac:dyDescent="0.2">
      <c r="A27" s="2" t="s">
        <v>107</v>
      </c>
      <c r="B27" t="s">
        <v>115</v>
      </c>
      <c r="C27" t="s">
        <v>110</v>
      </c>
      <c r="D27">
        <v>98</v>
      </c>
      <c r="E27" t="s">
        <v>56</v>
      </c>
    </row>
    <row r="28" spans="1:5" x14ac:dyDescent="0.2">
      <c r="A28" s="2" t="s">
        <v>107</v>
      </c>
      <c r="B28" t="s">
        <v>112</v>
      </c>
      <c r="C28" t="s">
        <v>111</v>
      </c>
      <c r="D28">
        <v>1.264</v>
      </c>
      <c r="E28" t="s">
        <v>56</v>
      </c>
    </row>
    <row r="29" spans="1:5" x14ac:dyDescent="0.2">
      <c r="A29" s="2" t="s">
        <v>107</v>
      </c>
      <c r="B29" t="s">
        <v>157</v>
      </c>
      <c r="C29" t="s">
        <v>110</v>
      </c>
      <c r="D29">
        <v>108</v>
      </c>
      <c r="E29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7CEC-E9ED-4D7C-87C7-6AFD98461E9D}">
  <dimension ref="A1:H28"/>
  <sheetViews>
    <sheetView workbookViewId="0">
      <selection activeCell="H29" sqref="H29"/>
    </sheetView>
  </sheetViews>
  <sheetFormatPr baseColWidth="10" defaultColWidth="8.83203125" defaultRowHeight="15" x14ac:dyDescent="0.2"/>
  <cols>
    <col min="1" max="1" width="27.83203125" bestFit="1" customWidth="1"/>
    <col min="2" max="2" width="28.1640625" bestFit="1" customWidth="1"/>
    <col min="3" max="3" width="7.33203125" bestFit="1" customWidth="1"/>
    <col min="4" max="4" width="8.5" bestFit="1" customWidth="1"/>
    <col min="5" max="5" width="16" bestFit="1" customWidth="1"/>
    <col min="6" max="6" width="20.33203125" bestFit="1" customWidth="1"/>
    <col min="7" max="7" width="12.83203125" bestFit="1" customWidth="1"/>
    <col min="8" max="8" width="22.83203125" bestFit="1" customWidth="1"/>
  </cols>
  <sheetData>
    <row r="1" spans="1:8" x14ac:dyDescent="0.2">
      <c r="A1" t="s">
        <v>2</v>
      </c>
      <c r="B1" t="s">
        <v>40</v>
      </c>
      <c r="C1" t="s">
        <v>1</v>
      </c>
      <c r="D1" t="s">
        <v>39</v>
      </c>
      <c r="E1" t="s">
        <v>3</v>
      </c>
      <c r="F1" t="s">
        <v>28</v>
      </c>
      <c r="G1" t="s">
        <v>4</v>
      </c>
      <c r="H1" t="s">
        <v>135</v>
      </c>
    </row>
    <row r="2" spans="1:8" x14ac:dyDescent="0.2">
      <c r="A2" t="s">
        <v>16</v>
      </c>
      <c r="B2" t="s">
        <v>65</v>
      </c>
      <c r="C2" t="s">
        <v>6</v>
      </c>
      <c r="D2" t="s">
        <v>56</v>
      </c>
      <c r="E2" s="3" t="s">
        <v>31</v>
      </c>
      <c r="F2" s="3" t="s">
        <v>27</v>
      </c>
      <c r="G2" s="3" t="s">
        <v>26</v>
      </c>
    </row>
    <row r="3" spans="1:8" x14ac:dyDescent="0.2">
      <c r="A3" t="s">
        <v>17</v>
      </c>
      <c r="B3" t="s">
        <v>66</v>
      </c>
      <c r="C3" t="s">
        <v>7</v>
      </c>
      <c r="D3" t="s">
        <v>56</v>
      </c>
      <c r="E3" s="3" t="s">
        <v>30</v>
      </c>
      <c r="F3" s="3" t="s">
        <v>29</v>
      </c>
      <c r="G3" s="3" t="s">
        <v>129</v>
      </c>
    </row>
    <row r="4" spans="1:8" x14ac:dyDescent="0.2">
      <c r="A4" t="s">
        <v>18</v>
      </c>
      <c r="B4" t="s">
        <v>67</v>
      </c>
      <c r="C4" t="s">
        <v>8</v>
      </c>
      <c r="D4" t="s">
        <v>56</v>
      </c>
      <c r="E4" s="3" t="s">
        <v>32</v>
      </c>
      <c r="F4" s="3" t="s">
        <v>33</v>
      </c>
      <c r="G4" s="3" t="s">
        <v>26</v>
      </c>
    </row>
    <row r="5" spans="1:8" x14ac:dyDescent="0.2">
      <c r="A5" t="s">
        <v>19</v>
      </c>
      <c r="B5" t="s">
        <v>68</v>
      </c>
      <c r="C5" t="s">
        <v>9</v>
      </c>
      <c r="D5" t="s">
        <v>56</v>
      </c>
      <c r="E5" s="3" t="s">
        <v>31</v>
      </c>
      <c r="F5" s="3" t="s">
        <v>27</v>
      </c>
      <c r="G5" s="3" t="s">
        <v>129</v>
      </c>
    </row>
    <row r="6" spans="1:8" x14ac:dyDescent="0.2">
      <c r="A6" t="s">
        <v>20</v>
      </c>
      <c r="B6" t="s">
        <v>69</v>
      </c>
      <c r="C6" t="s">
        <v>10</v>
      </c>
      <c r="D6" t="s">
        <v>56</v>
      </c>
      <c r="E6" s="3" t="s">
        <v>30</v>
      </c>
      <c r="F6" s="3" t="s">
        <v>34</v>
      </c>
      <c r="G6" s="3" t="s">
        <v>129</v>
      </c>
    </row>
    <row r="7" spans="1:8" x14ac:dyDescent="0.2">
      <c r="A7" t="s">
        <v>21</v>
      </c>
      <c r="B7" t="s">
        <v>70</v>
      </c>
      <c r="C7" t="s">
        <v>11</v>
      </c>
      <c r="D7" t="s">
        <v>56</v>
      </c>
      <c r="E7" s="3" t="s">
        <v>32</v>
      </c>
      <c r="F7" s="3" t="s">
        <v>33</v>
      </c>
      <c r="G7" s="3" t="s">
        <v>129</v>
      </c>
    </row>
    <row r="8" spans="1:8" x14ac:dyDescent="0.2">
      <c r="A8" t="s">
        <v>22</v>
      </c>
      <c r="B8" t="s">
        <v>71</v>
      </c>
      <c r="C8" t="s">
        <v>12</v>
      </c>
      <c r="D8" t="s">
        <v>56</v>
      </c>
      <c r="E8" s="3" t="s">
        <v>32</v>
      </c>
      <c r="F8" s="3" t="s">
        <v>35</v>
      </c>
      <c r="G8" s="3" t="s">
        <v>129</v>
      </c>
    </row>
    <row r="9" spans="1:8" x14ac:dyDescent="0.2">
      <c r="A9" t="s">
        <v>23</v>
      </c>
      <c r="B9" t="s">
        <v>72</v>
      </c>
      <c r="C9" t="s">
        <v>13</v>
      </c>
      <c r="D9" t="s">
        <v>56</v>
      </c>
      <c r="E9" s="3" t="s">
        <v>30</v>
      </c>
      <c r="F9" s="3" t="s">
        <v>36</v>
      </c>
      <c r="G9" s="3" t="s">
        <v>129</v>
      </c>
    </row>
    <row r="10" spans="1:8" x14ac:dyDescent="0.2">
      <c r="A10" t="s">
        <v>24</v>
      </c>
      <c r="B10" t="s">
        <v>73</v>
      </c>
      <c r="C10" t="s">
        <v>14</v>
      </c>
      <c r="D10" t="s">
        <v>56</v>
      </c>
      <c r="E10" s="3" t="s">
        <v>31</v>
      </c>
      <c r="F10" s="3" t="s">
        <v>37</v>
      </c>
      <c r="G10" s="3" t="s">
        <v>129</v>
      </c>
    </row>
    <row r="11" spans="1:8" x14ac:dyDescent="0.2">
      <c r="A11" t="s">
        <v>25</v>
      </c>
      <c r="B11" t="s">
        <v>74</v>
      </c>
      <c r="C11" t="s">
        <v>15</v>
      </c>
      <c r="D11" t="s">
        <v>56</v>
      </c>
      <c r="E11" s="3" t="s">
        <v>31</v>
      </c>
      <c r="F11" s="3" t="s">
        <v>38</v>
      </c>
      <c r="G11" s="3" t="s">
        <v>129</v>
      </c>
    </row>
    <row r="12" spans="1:8" x14ac:dyDescent="0.2">
      <c r="A12" t="s">
        <v>42</v>
      </c>
      <c r="B12" t="s">
        <v>75</v>
      </c>
      <c r="C12" t="s">
        <v>136</v>
      </c>
      <c r="D12" t="s">
        <v>56</v>
      </c>
      <c r="E12" s="3" t="s">
        <v>30</v>
      </c>
      <c r="F12" s="3" t="s">
        <v>36</v>
      </c>
      <c r="G12" s="3" t="s">
        <v>129</v>
      </c>
    </row>
    <row r="13" spans="1:8" x14ac:dyDescent="0.2">
      <c r="A13" t="s">
        <v>43</v>
      </c>
      <c r="B13" t="s">
        <v>76</v>
      </c>
      <c r="C13" t="s">
        <v>137</v>
      </c>
      <c r="D13" t="s">
        <v>56</v>
      </c>
      <c r="E13" s="3" t="s">
        <v>30</v>
      </c>
      <c r="F13" s="3" t="s">
        <v>34</v>
      </c>
      <c r="G13" s="3" t="s">
        <v>129</v>
      </c>
    </row>
    <row r="14" spans="1:8" x14ac:dyDescent="0.2">
      <c r="A14" t="s">
        <v>44</v>
      </c>
      <c r="B14" t="s">
        <v>77</v>
      </c>
      <c r="C14" t="s">
        <v>138</v>
      </c>
      <c r="D14" t="s">
        <v>56</v>
      </c>
      <c r="E14" s="3" t="s">
        <v>30</v>
      </c>
      <c r="F14" s="3" t="s">
        <v>34</v>
      </c>
      <c r="G14" s="3" t="s">
        <v>129</v>
      </c>
    </row>
    <row r="15" spans="1:8" x14ac:dyDescent="0.2">
      <c r="A15" t="s">
        <v>45</v>
      </c>
      <c r="B15" t="s">
        <v>78</v>
      </c>
      <c r="C15" t="s">
        <v>139</v>
      </c>
      <c r="D15" t="s">
        <v>56</v>
      </c>
      <c r="E15" s="3" t="s">
        <v>120</v>
      </c>
      <c r="F15" s="3" t="s">
        <v>121</v>
      </c>
      <c r="G15" s="3" t="s">
        <v>129</v>
      </c>
    </row>
    <row r="16" spans="1:8" x14ac:dyDescent="0.2">
      <c r="A16" t="s">
        <v>46</v>
      </c>
      <c r="B16" t="s">
        <v>79</v>
      </c>
      <c r="C16" t="s">
        <v>140</v>
      </c>
      <c r="D16" t="s">
        <v>56</v>
      </c>
      <c r="E16" s="3" t="s">
        <v>120</v>
      </c>
      <c r="F16" s="3" t="s">
        <v>121</v>
      </c>
      <c r="G16" s="3" t="s">
        <v>129</v>
      </c>
    </row>
    <row r="17" spans="1:8" x14ac:dyDescent="0.2">
      <c r="A17" t="s">
        <v>47</v>
      </c>
      <c r="B17" t="s">
        <v>86</v>
      </c>
      <c r="C17" t="s">
        <v>147</v>
      </c>
      <c r="D17" t="s">
        <v>55</v>
      </c>
      <c r="E17" s="3" t="s">
        <v>120</v>
      </c>
      <c r="F17" s="3" t="s">
        <v>121</v>
      </c>
      <c r="G17" s="3" t="s">
        <v>127</v>
      </c>
    </row>
    <row r="18" spans="1:8" x14ac:dyDescent="0.2">
      <c r="A18" t="s">
        <v>48</v>
      </c>
      <c r="B18" t="s">
        <v>80</v>
      </c>
      <c r="C18" t="s">
        <v>141</v>
      </c>
      <c r="D18" t="s">
        <v>56</v>
      </c>
      <c r="E18" s="3" t="s">
        <v>120</v>
      </c>
      <c r="F18" s="3" t="s">
        <v>121</v>
      </c>
      <c r="G18" s="3" t="s">
        <v>128</v>
      </c>
    </row>
    <row r="19" spans="1:8" x14ac:dyDescent="0.2">
      <c r="A19" t="s">
        <v>49</v>
      </c>
      <c r="B19" t="s">
        <v>81</v>
      </c>
      <c r="C19" t="s">
        <v>142</v>
      </c>
      <c r="D19" t="s">
        <v>56</v>
      </c>
      <c r="E19" s="3" t="s">
        <v>122</v>
      </c>
      <c r="F19" s="3" t="s">
        <v>123</v>
      </c>
      <c r="G19" s="3" t="s">
        <v>129</v>
      </c>
    </row>
    <row r="20" spans="1:8" x14ac:dyDescent="0.2">
      <c r="A20" t="s">
        <v>50</v>
      </c>
      <c r="B20" t="s">
        <v>82</v>
      </c>
      <c r="C20" t="s">
        <v>143</v>
      </c>
      <c r="D20" t="s">
        <v>56</v>
      </c>
      <c r="E20" s="3" t="s">
        <v>122</v>
      </c>
      <c r="F20" s="3" t="s">
        <v>123</v>
      </c>
      <c r="G20" s="3" t="s">
        <v>129</v>
      </c>
    </row>
    <row r="21" spans="1:8" x14ac:dyDescent="0.2">
      <c r="A21" t="s">
        <v>51</v>
      </c>
      <c r="B21" t="s">
        <v>83</v>
      </c>
      <c r="C21" t="s">
        <v>144</v>
      </c>
      <c r="D21" t="s">
        <v>56</v>
      </c>
      <c r="E21" s="3" t="s">
        <v>122</v>
      </c>
      <c r="F21" s="3" t="s">
        <v>123</v>
      </c>
      <c r="G21" s="3" t="s">
        <v>129</v>
      </c>
    </row>
    <row r="22" spans="1:8" x14ac:dyDescent="0.2">
      <c r="A22" t="s">
        <v>52</v>
      </c>
      <c r="B22" t="s">
        <v>85</v>
      </c>
      <c r="C22" t="s">
        <v>148</v>
      </c>
      <c r="D22" t="s">
        <v>55</v>
      </c>
      <c r="E22" s="3" t="s">
        <v>122</v>
      </c>
      <c r="F22" s="3" t="s">
        <v>123</v>
      </c>
      <c r="G22" s="3" t="s">
        <v>127</v>
      </c>
    </row>
    <row r="23" spans="1:8" x14ac:dyDescent="0.2">
      <c r="A23" t="s">
        <v>53</v>
      </c>
      <c r="B23" t="s">
        <v>84</v>
      </c>
      <c r="C23" t="s">
        <v>145</v>
      </c>
      <c r="D23" t="s">
        <v>56</v>
      </c>
      <c r="E23" s="3" t="s">
        <v>122</v>
      </c>
      <c r="F23" s="3" t="s">
        <v>123</v>
      </c>
      <c r="G23" s="3" t="s">
        <v>128</v>
      </c>
    </row>
    <row r="24" spans="1:8" x14ac:dyDescent="0.2">
      <c r="A24" t="s">
        <v>124</v>
      </c>
      <c r="B24" t="s">
        <v>125</v>
      </c>
      <c r="C24" t="s">
        <v>146</v>
      </c>
      <c r="D24" t="s">
        <v>56</v>
      </c>
      <c r="E24" s="3" t="s">
        <v>122</v>
      </c>
      <c r="F24" s="3" t="s">
        <v>126</v>
      </c>
      <c r="G24" s="3" t="s">
        <v>129</v>
      </c>
    </row>
    <row r="25" spans="1:8" x14ac:dyDescent="0.2">
      <c r="A25" t="s">
        <v>132</v>
      </c>
      <c r="B25" t="s">
        <v>114</v>
      </c>
      <c r="D25" t="s">
        <v>56</v>
      </c>
      <c r="E25" s="3" t="s">
        <v>120</v>
      </c>
      <c r="F25" s="3" t="s">
        <v>130</v>
      </c>
      <c r="G25" s="3" t="s">
        <v>131</v>
      </c>
      <c r="H25" t="s">
        <v>62</v>
      </c>
    </row>
    <row r="26" spans="1:8" x14ac:dyDescent="0.2">
      <c r="A26" t="s">
        <v>133</v>
      </c>
      <c r="B26" t="s">
        <v>115</v>
      </c>
      <c r="D26" t="s">
        <v>56</v>
      </c>
      <c r="E26" s="3" t="s">
        <v>122</v>
      </c>
      <c r="F26" s="3" t="s">
        <v>130</v>
      </c>
      <c r="G26" s="3" t="s">
        <v>131</v>
      </c>
      <c r="H26" t="s">
        <v>63</v>
      </c>
    </row>
    <row r="27" spans="1:8" x14ac:dyDescent="0.2">
      <c r="A27" t="s">
        <v>134</v>
      </c>
      <c r="B27" t="s">
        <v>113</v>
      </c>
      <c r="D27" t="s">
        <v>56</v>
      </c>
      <c r="E27" s="3" t="s">
        <v>30</v>
      </c>
      <c r="F27" s="3" t="s">
        <v>130</v>
      </c>
      <c r="G27" s="3" t="s">
        <v>129</v>
      </c>
      <c r="H27" t="s">
        <v>64</v>
      </c>
    </row>
    <row r="28" spans="1:8" x14ac:dyDescent="0.2">
      <c r="A28" t="s">
        <v>156</v>
      </c>
      <c r="B28" t="s">
        <v>157</v>
      </c>
      <c r="D28" t="s">
        <v>56</v>
      </c>
      <c r="E28" s="3" t="s">
        <v>122</v>
      </c>
      <c r="F28" s="3" t="s">
        <v>130</v>
      </c>
      <c r="G28" s="3" t="s">
        <v>129</v>
      </c>
      <c r="H28" t="s">
        <v>158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index_weights</vt:lpstr>
      <vt:lpstr>market_prices</vt:lpstr>
      <vt:lpstr>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LeMasney</dc:creator>
  <cp:lastModifiedBy>Stephen Collie</cp:lastModifiedBy>
  <dcterms:created xsi:type="dcterms:W3CDTF">2021-09-07T14:59:52Z</dcterms:created>
  <dcterms:modified xsi:type="dcterms:W3CDTF">2022-12-08T17:07:40Z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2022-09-13T08:23:31Z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7d102c2c-48a3-4447-a656-644692f5f776</vt:lpwstr>
  </property>
  <property fmtid="{D5CDD505-2E9C-101B-9397-08002B2CF9AE}" pid="8" name="MSIP_Label_edfc34b6-bf95-44c7-961c-9f58afbe7ab6_ContentBits">
    <vt:lpwstr>0</vt:lpwstr>
  </property>
</Properties>
</file>