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na/Downloads/"/>
    </mc:Choice>
  </mc:AlternateContent>
  <xr:revisionPtr revIDLastSave="0" documentId="8_{5A6B5CB3-620D-6041-A00C-7ED6E2C814E9}" xr6:coauthVersionLast="47" xr6:coauthVersionMax="47" xr10:uidLastSave="{00000000-0000-0000-0000-000000000000}"/>
  <bookViews>
    <workbookView xWindow="0" yWindow="0" windowWidth="38400" windowHeight="24000" xr2:uid="{4FBC7558-AB5D-4D84-B9F3-63E6D02E380B}"/>
  </bookViews>
  <sheets>
    <sheet name="Sheet1" sheetId="1" r:id="rId1"/>
    <sheet name="Country Links" sheetId="3" r:id="rId2"/>
    <sheet name="Sheet2" sheetId="2"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J30" i="1" l="1"/>
  <c r="AN4" i="1"/>
  <c r="AN5" i="1"/>
  <c r="AN6" i="1"/>
  <c r="AN7" i="1"/>
  <c r="AN8" i="1"/>
  <c r="AN9" i="1"/>
  <c r="AN10" i="1"/>
  <c r="AN11" i="1"/>
  <c r="AN12" i="1"/>
  <c r="AN13" i="1"/>
  <c r="AN14" i="1"/>
  <c r="AN16" i="1"/>
  <c r="AN17" i="1"/>
  <c r="AN18" i="1"/>
  <c r="AN19" i="1"/>
  <c r="AN20" i="1"/>
  <c r="AN21" i="1"/>
  <c r="AN22" i="1"/>
  <c r="AN23" i="1"/>
  <c r="AN24" i="1"/>
  <c r="AN25" i="1"/>
  <c r="AN26" i="1"/>
  <c r="AN27" i="1"/>
  <c r="AN28" i="1"/>
  <c r="AN29" i="1"/>
  <c r="AN30" i="1"/>
  <c r="AN31" i="1"/>
  <c r="AN32" i="1"/>
  <c r="AN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tc={E9591CEA-C186-46AA-8970-08A9123D3B78}</author>
    <author>tc={415C1EBF-8250-428E-A4D6-12E24D0E4B6F}</author>
    <author>tc={5115F439-DB6B-45AD-9119-1CAB7E7013B3}</author>
    <author>tc={F302E0EF-029E-4249-930C-7129527EF66E}</author>
  </authors>
  <commentList>
    <comment ref="R1" authorId="0" shapeId="0" xr:uid="{E9591CEA-C186-46AA-8970-08A9123D3B78}">
      <text>
        <t>[Threaded comment]
Your version of Excel allows you to read this threaded comment; however, any edits to it will get removed if the file is opened in a newer version of Excel. Learn more: https://go.microsoft.com/fwlink/?linkid=870924
Comment:
    Better indicator</t>
      </text>
    </comment>
    <comment ref="AO1" authorId="1" shapeId="0" xr:uid="{415C1EBF-8250-428E-A4D6-12E24D0E4B6F}">
      <text>
        <t>[Threaded comment]
Your version of Excel allows you to read this threaded comment; however, any edits to it will get removed if the file is opened in a newer version of Excel. Learn more: https://go.microsoft.com/fwlink/?linkid=870924
Comment:
    Look at what countries have as an algorithm and look if there is a positive outlier
Reply:
    Look into Rwanda</t>
      </text>
    </comment>
    <comment ref="A7" authorId="2" shapeId="0" xr:uid="{5115F439-DB6B-45AD-9119-1CAB7E7013B3}">
      <text>
        <t xml:space="preserve">[Threaded comment]
Your version of Excel allows you to read this threaded comment; however, any edits to it will get removed if the file is opened in a newer version of Excel. Learn more: https://go.microsoft.com/fwlink/?linkid=870924
Comment:
    View ths upplementary files of this paper
</t>
      </text>
    </comment>
    <comment ref="A22" authorId="3" shapeId="0" xr:uid="{F302E0EF-029E-4249-930C-7129527EF66E}">
      <text>
        <t xml:space="preserve">[Threaded comment]
Your version of Excel allows you to read this threaded comment; however, any edits to it will get removed if the file is opened in a newer version of Excel. Learn more: https://go.microsoft.com/fwlink/?linkid=870924
Comment:
    Activities implemented at this level include sputum collection, sputum smear microscopy with conventional or LED fluorescent microscopes, recording/reporting of smear results, TB molecular diagnosis (GeneXpert in a few facilities only) and slide storage for EQA. Personnel requirements are for 1-2 lab staff for a workload of ≤ 25 smears per day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tc={5A32FDF4-866F-44CD-A299-D2471FACB071}</author>
    <author>tc={0C343C6A-7B70-4235-8E9E-A6B7E65905F6}</author>
  </authors>
  <commentList>
    <comment ref="B10" authorId="0" shapeId="0" xr:uid="{5A32FDF4-866F-44CD-A299-D2471FACB071}">
      <text>
        <t xml:space="preserve">[Threaded comment]
Your version of Excel allows you to read this threaded comment; however, any edits to it will get removed if the file is opened in a newer version of Excel. Learn more: https://go.microsoft.com/fwlink/?linkid=870924
Comment:
    View ths upplementary files of this paper
</t>
      </text>
    </comment>
    <comment ref="B41" authorId="1" shapeId="0" xr:uid="{0C343C6A-7B70-4235-8E9E-A6B7E65905F6}">
      <text>
        <t xml:space="preserve">[Threaded comment]
Your version of Excel allows you to read this threaded comment; however, any edits to it will get removed if the file is opened in a newer version of Excel. Learn more: https://go.microsoft.com/fwlink/?linkid=870924
Comment:
    Activities implemented at this level include sputum collection, sputum smear microscopy with conventional or LED fluorescent microscopes, recording/reporting of smear results, TB molecular diagnosis (GeneXpert in a few facilities only) and slide storage for EQA. Personnel requirements are for 1-2 lab staff for a workload of ≤ 25 smears per day </t>
      </text>
    </comment>
  </commentList>
</comments>
</file>

<file path=xl/sharedStrings.xml><?xml version="1.0" encoding="utf-8"?>
<sst xmlns="http://schemas.openxmlformats.org/spreadsheetml/2006/main" count="740" uniqueCount="322">
  <si>
    <t>Country</t>
  </si>
  <si>
    <t>TB incidence</t>
  </si>
  <si>
    <t>WHO HBC</t>
  </si>
  <si>
    <t>Population</t>
  </si>
  <si>
    <t>Income (World Bank)</t>
  </si>
  <si>
    <t>Pop. Density/Rural/urban</t>
  </si>
  <si>
    <t>Total cases notified</t>
  </si>
  <si>
    <t>%age tested with rapid Dx</t>
  </si>
  <si>
    <t>%age bacteriologically tested</t>
  </si>
  <si>
    <t>Screening algorithm for TB</t>
  </si>
  <si>
    <t>Use cases (esp. for screening)</t>
  </si>
  <si>
    <t>Diagnostic algorithm</t>
  </si>
  <si>
    <t>Molecular tests</t>
  </si>
  <si>
    <t>Antigen tests</t>
  </si>
  <si>
    <t xml:space="preserve">Smear </t>
  </si>
  <si>
    <t>Culture and DST</t>
  </si>
  <si>
    <t>Healthcare system in countries</t>
  </si>
  <si>
    <t>Test volumes (to be added from WHO files)</t>
  </si>
  <si>
    <t>Input values</t>
  </si>
  <si>
    <t>Yes</t>
  </si>
  <si>
    <t>No</t>
  </si>
  <si>
    <t>mWRDs (any test recoemmended by WHO policy)</t>
  </si>
  <si>
    <t>urine LAM (we expect more urine LAMs to come up in next 2-3 years)</t>
  </si>
  <si>
    <t>ZN</t>
  </si>
  <si>
    <t>LED-FM</t>
  </si>
  <si>
    <t>Solid</t>
  </si>
  <si>
    <t>Liquid</t>
  </si>
  <si>
    <t>DST-FL</t>
  </si>
  <si>
    <t>DST-SL</t>
  </si>
  <si>
    <t>Number of primary healt centres</t>
  </si>
  <si>
    <t>Number of district health centres</t>
  </si>
  <si>
    <t>Natinal Reference Lab</t>
  </si>
  <si>
    <t>Angola</t>
  </si>
  <si>
    <t>33 Million</t>
  </si>
  <si>
    <t>NR</t>
  </si>
  <si>
    <t>Bangladesh</t>
  </si>
  <si>
    <t>165 million</t>
  </si>
  <si>
    <t>Household contacts: Tracing &amp; investigating household contacts of index cases • Children (all age group, especially under 5 years) and adolescents – to be prioritised in all active case finding activities • Elderly (65 and above) – to be prioritised in all active case finding activities • Slum dwellers – Active case finding (household visit, outreach smearing centre, mobile van) to be carried out at least once every quarter • Homeless/floating population – outreach mobile vans / sputum smear centres in stations / terminals etc. • People living in congregate setting (prisons, hostels, orphanages etc.) – screening/contact tracing/ use of outreach mobile vans • People with chronic diseases, such as Diabetes, COPD, malnutrition – to be prioritised during all active case finding activities  Factory / garments workers - screening/ contact tracing/ mobile van
• People in hard-to-reach area – Special Campaigns / outreach sputum smear centers / contact tracing
• Migrants – Mobile van / outreach sputum smear centers</t>
  </si>
  <si>
    <t xml:space="preserve">Xpert </t>
  </si>
  <si>
    <t>TrueNAAT</t>
  </si>
  <si>
    <t>LPA</t>
  </si>
  <si>
    <t>X</t>
  </si>
  <si>
    <t>Brazil</t>
  </si>
  <si>
    <t>213 million</t>
  </si>
  <si>
    <t>Cambodia</t>
  </si>
  <si>
    <t>17 million</t>
  </si>
  <si>
    <t>?</t>
  </si>
  <si>
    <t>Central African Republic</t>
  </si>
  <si>
    <t>4.8 million</t>
  </si>
  <si>
    <t>China</t>
  </si>
  <si>
    <t>1439 million</t>
  </si>
  <si>
    <t>Congo</t>
  </si>
  <si>
    <t>5.5 million</t>
  </si>
  <si>
    <t>Democratic People's Replublic of Korea</t>
  </si>
  <si>
    <t>26 million</t>
  </si>
  <si>
    <t>DRC</t>
  </si>
  <si>
    <t>90 million</t>
  </si>
  <si>
    <t>Ethiopia</t>
  </si>
  <si>
    <t>115 million</t>
  </si>
  <si>
    <t>India</t>
  </si>
  <si>
    <t>1380 million</t>
  </si>
  <si>
    <t>Indonesia</t>
  </si>
  <si>
    <t>824000 </t>
  </si>
  <si>
    <t>274 million</t>
  </si>
  <si>
    <t>Kenya</t>
  </si>
  <si>
    <t>54 million</t>
  </si>
  <si>
    <t>Lesotho</t>
  </si>
  <si>
    <t>2.1 million</t>
  </si>
  <si>
    <t>Liberia</t>
  </si>
  <si>
    <t>5.1 million</t>
  </si>
  <si>
    <t>Mozambique</t>
  </si>
  <si>
    <t>31 million</t>
  </si>
  <si>
    <t>Myanmar</t>
  </si>
  <si>
    <t>Namibia</t>
  </si>
  <si>
    <t>2.5 million</t>
  </si>
  <si>
    <t>Nigeria</t>
  </si>
  <si>
    <t>206 million</t>
  </si>
  <si>
    <t>GeneXpert MTB/RIF</t>
  </si>
  <si>
    <t>Pakistan</t>
  </si>
  <si>
    <t>221 million</t>
  </si>
  <si>
    <t>Papua New Guinea</t>
  </si>
  <si>
    <t>8.9 million</t>
  </si>
  <si>
    <t>Philippines</t>
  </si>
  <si>
    <t>110 million</t>
  </si>
  <si>
    <t>Russian Federation</t>
  </si>
  <si>
    <t>146 million</t>
  </si>
  <si>
    <t>Sierra Leone</t>
  </si>
  <si>
    <t>8 million</t>
  </si>
  <si>
    <t>South Africa</t>
  </si>
  <si>
    <t>59 million</t>
  </si>
  <si>
    <t>Thailand</t>
  </si>
  <si>
    <t>70 million</t>
  </si>
  <si>
    <t>United Republic of Tanzania</t>
  </si>
  <si>
    <t>60 million</t>
  </si>
  <si>
    <t>Viet Nam</t>
  </si>
  <si>
    <t>97 million</t>
  </si>
  <si>
    <t>Zambia</t>
  </si>
  <si>
    <t>18 million</t>
  </si>
  <si>
    <t>Zimbabwe</t>
  </si>
  <si>
    <t>15 million</t>
  </si>
  <si>
    <t>Paramaters</t>
  </si>
  <si>
    <t>Incidence</t>
  </si>
  <si>
    <t>Diagnosed</t>
  </si>
  <si>
    <t>Treatment</t>
  </si>
  <si>
    <t>Dx Gap</t>
  </si>
  <si>
    <r>
      <t xml:space="preserve">Tests done at primary/community health centres                        </t>
    </r>
    <r>
      <rPr>
        <b/>
        <sz val="11"/>
        <color theme="1"/>
        <rFont val="Calibri"/>
        <family val="2"/>
        <scheme val="minor"/>
      </rPr>
      <t xml:space="preserve">   microscopy/GeneXpert MTB/Rif assay, TrueNat   </t>
    </r>
  </si>
  <si>
    <r>
      <t xml:space="preserve">Tests done at Reference Lab Performs,                                                                                                                                                                                                                                                                                                                   </t>
    </r>
    <r>
      <rPr>
        <b/>
        <sz val="11"/>
        <color theme="1"/>
        <rFont val="Calibri"/>
        <family val="2"/>
        <scheme val="minor"/>
      </rPr>
      <t xml:space="preserve">culture for mycobacterium, both solid &amp; liquid (MGIT), Molecular Line Probe Assay (LPA), NGS (Next Generation Sequencing), drug susceptibility testing (1st &amp; 2nd line) and species identification as well as microscopy and Xpert MTB/RIF assay (GeneXpert) in special situation. </t>
    </r>
  </si>
  <si>
    <t>Laboratories performing xpert tests</t>
  </si>
  <si>
    <r>
      <t xml:space="preserve">Tests done at Distrcit level, Regional TB ref lab                                                                                                                                                                                                                                                                                                                              </t>
    </r>
    <r>
      <rPr>
        <b/>
        <sz val="11"/>
        <color theme="1"/>
        <rFont val="Calibri"/>
        <family val="2"/>
        <scheme val="minor"/>
      </rPr>
      <t>Performs GeneXpert, Culture and DST for MTB isolates to determine resistance to antiTB agents (solid and liquid); performs FL/SL-LPA</t>
    </r>
  </si>
  <si>
    <t>TrueNAAT/CBNAAT</t>
  </si>
  <si>
    <t>64 - LPA, 1180- CBNAAT, 250 -TrueNAT</t>
  </si>
  <si>
    <t>Laboratories performing smear tests (ZN/LED-FM)</t>
  </si>
  <si>
    <t>Laboratories performing culture tests (Liquid)</t>
  </si>
  <si>
    <t>Laboratories performing DST (SL-DST)</t>
  </si>
  <si>
    <t xml:space="preserve">Cambodia </t>
  </si>
  <si>
    <t>https://www.ncbi.nlm.nih.gov/pmc/articles/PMC5812271/</t>
  </si>
  <si>
    <t>-</t>
  </si>
  <si>
    <t xml:space="preserve">https://link.springer.com/article/10.1186/s12889-015-1437-7    </t>
  </si>
  <si>
    <t>https://www.ingentaconnect.com/contentone/iuatld/pha/2016/00000006/00000002/art00014?crawler=true&amp;mimetype=application/pdf</t>
  </si>
  <si>
    <t xml:space="preserve">Country </t>
  </si>
  <si>
    <t xml:space="preserve">Country Links </t>
  </si>
  <si>
    <t>https://academic.oup.com/trstmh/article/112/6/285/5051082</t>
  </si>
  <si>
    <t>https://researchonline.lshtm.ac.uk/id/eprint/4654417/1/Prevalence-of-drug-resistant-tuberculosis-in-Zimbabwe.pdf</t>
  </si>
  <si>
    <t>https://depts.washington.edu/edgh/zw/hit/web/project-resources/TB-NSP.pdf</t>
  </si>
  <si>
    <t>liquid and solid culture LPA / smear microscopy (private sector) / 1st and 2nd line DST</t>
  </si>
  <si>
    <t>Sputum smear microscopy</t>
  </si>
  <si>
    <t xml:space="preserve"> </t>
  </si>
  <si>
    <t>x</t>
  </si>
  <si>
    <t>https://www.usaid.gov/sites/default/files/documents/Zambia_TBRM21_TB_DIAH_Version_Final.pdf</t>
  </si>
  <si>
    <t>https://bmjopen.bmj.com/content/11/8/e044867##</t>
  </si>
  <si>
    <t>`Yes</t>
  </si>
  <si>
    <t>https://stoptb.org/assets/documents/global/awards/tbreach/Zambia%20ZAMBART.pdf</t>
  </si>
  <si>
    <t>https://journals.plos.org/plosone/article?id=10.1371/journal.pone.0232142</t>
  </si>
  <si>
    <t>future (2021)</t>
  </si>
  <si>
    <t>https://www.cdc.gov/globalhivtb/who-we-are/success-stories/success-story-pages/vietnam-new-tools.html</t>
  </si>
  <si>
    <t>https://bmcmicrobiol.biomedcentral.com/articles/10.1186/s12866-016-0784-6</t>
  </si>
  <si>
    <t xml:space="preserve">lots of papers talking about external tests being performed on tb patients not necerssarily the type and number of tests the government is doing currently. </t>
  </si>
  <si>
    <t>Yess</t>
  </si>
  <si>
    <t>sputum/smear microscopu</t>
  </si>
  <si>
    <t>https://cdn.who.int/media/docs/default-source/searo/tuberculosis/rglc-report-thailand-2018.pdf?sfvrsn=af5b12_2</t>
  </si>
  <si>
    <t>https://www.finddx.org/wp-content/uploads/2016/03/Tanzania-Xpert-mtb-rif-test-rollout-implementation-plan-1st-edition.pdf</t>
  </si>
  <si>
    <t>https://bmjopenquality.bmj.com/content/bmjqir/8/2/e000478.full.pdf</t>
  </si>
  <si>
    <t>https://www.ijidonline.com/article/S1201-9712(20)30254-X/pdf</t>
  </si>
  <si>
    <t>https://www.afro.who.int/sites/default/files/2017-05/tbreview.pdf</t>
  </si>
  <si>
    <t>GeneXpert MTB/RIF (future plans)</t>
  </si>
  <si>
    <t>future plans</t>
  </si>
  <si>
    <t xml:space="preserve">GeneXpert MTB/RIF </t>
  </si>
  <si>
    <t>https://doh.gov.ph/sites/default/files/publications/IB_GeneXpert.pdf</t>
  </si>
  <si>
    <t xml:space="preserve">papers mostly talking about one major hospital or one area in Sierra Leone </t>
  </si>
  <si>
    <t>done</t>
  </si>
  <si>
    <t xml:space="preserve">referred to australia </t>
  </si>
  <si>
    <t>https://www.ncbi.nlm.nih.gov/pmc/articles/PMC6735453/</t>
  </si>
  <si>
    <t>https://www.namhivsociety.org/media/hivsoc/Pdf/National-Guidelines-for-the-Management-of-Tuberculosis-Fourth-Edition-2019.pdf</t>
  </si>
  <si>
    <t>msot detailed one</t>
  </si>
  <si>
    <t>https://www.challengetb.org/publications/tools/country/TB_Infection_Control_Manual_Myanmar_Eng.pdf</t>
  </si>
  <si>
    <t>https://ntp.gov.pk/resource-center/</t>
  </si>
  <si>
    <t>https://stoptb.org/assets/documents/global/awards/tbreach/w4docs/Health%20Alliance%20International%20(HAI),%20Mozambique.pdf</t>
  </si>
  <si>
    <t>https://www.ncbi.nlm.nih.gov/pmc/articles/PMC4339961/</t>
  </si>
  <si>
    <t>https://bmcinfectdis.biomedcentral.com/articles/10.1186/s12879-016-1766-x</t>
  </si>
  <si>
    <t xml:space="preserve">low coverage in Mozambique </t>
  </si>
  <si>
    <t>https://www.ncbi.nlm.nih.gov/pmc/articles/PMC6642754/</t>
  </si>
  <si>
    <t>published in 2019 but has data from much before</t>
  </si>
  <si>
    <t>https://assets.researchsquare.com/files/rs-6867/v1/46518a2e-83f5-4310-9152-df8b238c732d.pdf?c=1631827851</t>
  </si>
  <si>
    <t>https://www.ncbi.nlm.nih.gov/pmc/articles/PMC7067037/</t>
  </si>
  <si>
    <t>https://www.resilientinstitutionsafrica.org/sites/default/files/files/2017/Liberia-TB_and_Leprosy_Strategic_Plan_2014-2018.pdf</t>
  </si>
  <si>
    <t>future objectives</t>
  </si>
  <si>
    <t>https://journals.plos.org/plosone/article/file?type=printable&amp;id=10.1371/journal.pone.0233620</t>
  </si>
  <si>
    <t>https://www.unaids.org/sites/default/files/country/documents/LSO_2018_countryreport.pdf</t>
  </si>
  <si>
    <t>in the process</t>
  </si>
  <si>
    <t>http://publications.universalhealth2030.org/uploads/kenya_national_strategic_plan_on_tuberculosis_leprosy.pdf</t>
  </si>
  <si>
    <t>https://www.who.int/docs/default-source/searo/tuberculosis/pmdt-country-support-mission-indonesia-april-2019-final.pdf?sfvrsn=6b2956a2_2</t>
  </si>
  <si>
    <t>https://www.impaact4tb.org/wp-content/uploads/2019/08/Ethiopia-National-guideline-for-TB-Leprosy-and-DR_TB-6th-ed-Aug-2018.pdf</t>
  </si>
  <si>
    <t>https://academic.oup.com/cid/article/69/8/1278/5316466</t>
  </si>
  <si>
    <t>Yes(?) second document has info</t>
  </si>
  <si>
    <t>https://www.ecoi.net/en/file/local/2059306/2021_08_EASO_MedCOI_Report_DRC_update.pdf</t>
  </si>
  <si>
    <t>https://www.ncbi.nlm.nih.gov/pmc/articles/PMC4970717/</t>
  </si>
  <si>
    <t>Democratic People's Republic of Korea</t>
  </si>
  <si>
    <t>https://www.ncbi.nlm.nih.gov/pmc/articles/PMC5859353/</t>
  </si>
  <si>
    <t>https://idpjournal.biomedcentral.com/articles/10.1186/s40249-021-00793-9</t>
  </si>
  <si>
    <t>https://www.ncbi.nlm.nih.gov/pmc/articles/PMC6440687/</t>
  </si>
  <si>
    <t>https://www.resmedjournal.com/article/S0954-6111(17)30393-1/fulltext</t>
  </si>
  <si>
    <t>https://www.scielo.br/j/rsbmt/a/QpkyhtSbpbk4ckC4k4Hdg7R/?lang=en</t>
  </si>
  <si>
    <t>recommendtations in 2016</t>
  </si>
  <si>
    <t>file:///C:/Users/user/Downloads/ijerph-18-01335-v3.pdf</t>
  </si>
  <si>
    <t>Comments</t>
  </si>
  <si>
    <t>https://bmcinfectdis.biomedcentral.com/articles/10.1186/s12879-017-2810-1</t>
  </si>
  <si>
    <t>https://tbcindia.gov.in/WriteReadData/NSP%20Draft%2020.02.2017%201.pdf</t>
  </si>
  <si>
    <t>https://tbcindia.gov.in/index1.php?lang=1&amp;level=1&amp;sublinkid=4160&amp;lid=2807</t>
  </si>
  <si>
    <t xml:space="preserve">official government website </t>
  </si>
  <si>
    <t>https://www.nature.com/articles/srep42814</t>
  </si>
  <si>
    <t>https://www.gov.br/saude/pt-br/search?SearchableText=tuberculosis%20report</t>
  </si>
  <si>
    <t>official government website  but all official reports are in portugese</t>
  </si>
  <si>
    <t>http://www.zgflzz.cn/EN/1000-6621/current.shtml</t>
  </si>
  <si>
    <t>only sort of official website I came across but doesn’t have much info either and search option leads to "not found page"</t>
  </si>
  <si>
    <t>http://en.nhc.gov.cn/search.html?searchText=tuberculosis+report</t>
  </si>
  <si>
    <t xml:space="preserve">same for this one </t>
  </si>
  <si>
    <t>https://www.researchgate.net/publication/352742772_The_Epidemiological_Characteristics_of_Pulmonary_Tuberculosis_-_Kashgar_Prefecture_Xinjiang_Uygur_Autonomous_Region_China_2011-2020</t>
  </si>
  <si>
    <t xml:space="preserve">can't get access to this paper but might be useful </t>
  </si>
  <si>
    <t>https://www.koreascience.or.kr/article/JAKO202020941304331.pdf</t>
  </si>
  <si>
    <t>file:///C:/Users/user/Downloads/2020consultationguide_02.pdf</t>
  </si>
  <si>
    <t xml:space="preserve">proper government pdf but entire thing is in korean </t>
  </si>
  <si>
    <t>https://www.scirp.org/journal/paperinformation.aspx?paperid=91483</t>
  </si>
  <si>
    <t xml:space="preserve">paper written by all government departments </t>
  </si>
  <si>
    <t>https://www.misau.gov.mz/index.php/inqueritos-de-saude</t>
  </si>
  <si>
    <t>official government website but its all in portugese</t>
  </si>
  <si>
    <t>https://www.health.gov.pg/subindex.php?acts=1</t>
  </si>
  <si>
    <t xml:space="preserve">this is the official governemnt health ministry website but under publications there is an option which says annual reports but this page isn't loading and hence unable to access documents there which might be helpful to us </t>
  </si>
  <si>
    <t>https://ntp.doh.gov.ph/download/guidelines-for-the-scaling-up-and-use-of-xpert-mtb-rif-as-rapid-tb-diagnostic-tool-under-the-national-tb-control-program/</t>
  </si>
  <si>
    <t>official document stating everything!!!</t>
  </si>
  <si>
    <t>https://mohs.gov.sl/publications/</t>
  </si>
  <si>
    <t xml:space="preserve">official website but no pdfs are available to download </t>
  </si>
  <si>
    <t>https://www.opendatasl.gov.sl/dataset/quality-care-%E2%80%93-tb</t>
  </si>
  <si>
    <t xml:space="preserve">has data regarding the tests performed in the country </t>
  </si>
  <si>
    <t>https://www.health.gov.za/wp-content/uploads/2020/11/management-of-rifampicin-resistant-tb-booklet-0220-v11.pdf</t>
  </si>
  <si>
    <t>https://www.tbthailand.org/download/Manual/Thailand%20Operational%20Plan%20To%20End%20%20TB_2017_2021.pdf</t>
  </si>
  <si>
    <t>https://ntlp.go.tz/site/assets/files/1046/annual_report.pdf</t>
  </si>
  <si>
    <t>https://www.ncbi.nlm.nih.gov/pmc/articles/PMC7179905/</t>
  </si>
  <si>
    <t>https://www.afro.who.int/sites/default/files/2019-06/4%20%20Tuberculosis%20Manual%20for%20Zambia_Final.pdf</t>
  </si>
  <si>
    <t>https://zdhr.uz.ac.zw/xmlui/bitstream/handle/123456789/1423/MoHCC%20Annual%20Report%202017.pdf?sequence=1&amp;isAllowed=y</t>
  </si>
  <si>
    <t>per 100,000</t>
  </si>
  <si>
    <t>27 million</t>
  </si>
  <si>
    <t>28 million</t>
  </si>
  <si>
    <t>29 million</t>
  </si>
  <si>
    <t>30 million</t>
  </si>
  <si>
    <t>32 million</t>
  </si>
  <si>
    <t>156 million</t>
  </si>
  <si>
    <t>157 million</t>
  </si>
  <si>
    <t>159 million</t>
  </si>
  <si>
    <t>161 million</t>
  </si>
  <si>
    <t>163 million</t>
  </si>
  <si>
    <t>164 million</t>
  </si>
  <si>
    <t>204 million</t>
  </si>
  <si>
    <t>207 million</t>
  </si>
  <si>
    <t>209 million</t>
  </si>
  <si>
    <t>211 million</t>
  </si>
  <si>
    <t>212 million</t>
  </si>
  <si>
    <t>16 million</t>
  </si>
  <si>
    <t>4.4 million</t>
  </si>
  <si>
    <t>4.5 million</t>
  </si>
  <si>
    <t>4.6 million</t>
  </si>
  <si>
    <t>4.7 million</t>
  </si>
  <si>
    <t>1379 million</t>
  </si>
  <si>
    <t>1387 million</t>
  </si>
  <si>
    <t>1396 million</t>
  </si>
  <si>
    <t>1402 million</t>
  </si>
  <si>
    <t>1407 million</t>
  </si>
  <si>
    <t>1411 million</t>
  </si>
  <si>
    <t>4.9 million</t>
  </si>
  <si>
    <t>5.2 million</t>
  </si>
  <si>
    <t>5.3 million</t>
  </si>
  <si>
    <t>25 million</t>
  </si>
  <si>
    <t>100 million</t>
  </si>
  <si>
    <t>103 million</t>
  </si>
  <si>
    <t>106 million</t>
  </si>
  <si>
    <t>109 million</t>
  </si>
  <si>
    <t>112 million</t>
  </si>
  <si>
    <t>114 million</t>
  </si>
  <si>
    <t>1310 million</t>
  </si>
  <si>
    <t>1324 million</t>
  </si>
  <si>
    <t>1338 million</t>
  </si>
  <si>
    <t>1352 million</t>
  </si>
  <si>
    <t>1366 million</t>
  </si>
  <si>
    <t>258 million</t>
  </si>
  <si>
    <t>261 million</t>
  </si>
  <si>
    <t>264 million</t>
  </si>
  <si>
    <t>267 million</t>
  </si>
  <si>
    <t>270 million</t>
  </si>
  <si>
    <t>273 million</t>
  </si>
  <si>
    <t>47 million</t>
  </si>
  <si>
    <t>49 million</t>
  </si>
  <si>
    <t>50 million</t>
  </si>
  <si>
    <t>51 million</t>
  </si>
  <si>
    <t>52 million</t>
  </si>
  <si>
    <t>53 million</t>
  </si>
  <si>
    <t>76 million</t>
  </si>
  <si>
    <t>78 million</t>
  </si>
  <si>
    <t>81 million</t>
  </si>
  <si>
    <t>84 million</t>
  </si>
  <si>
    <t>86 million</t>
  </si>
  <si>
    <t>89 million</t>
  </si>
  <si>
    <t>2.0 million</t>
  </si>
  <si>
    <t>5.0 million</t>
  </si>
  <si>
    <t>2.3 million</t>
  </si>
  <si>
    <t>2.4 million</t>
  </si>
  <si>
    <t>181 million</t>
  </si>
  <si>
    <t>185 million</t>
  </si>
  <si>
    <t>190 million</t>
  </si>
  <si>
    <t>195 million</t>
  </si>
  <si>
    <t>200 million</t>
  </si>
  <si>
    <t>199 million</t>
  </si>
  <si>
    <t>203 million</t>
  </si>
  <si>
    <t>216 million</t>
  </si>
  <si>
    <t>220 million</t>
  </si>
  <si>
    <t>8.2 million</t>
  </si>
  <si>
    <t>8.1 million</t>
  </si>
  <si>
    <t>8.4 million</t>
  </si>
  <si>
    <t>8.6 million</t>
  </si>
  <si>
    <t>8.7 million</t>
  </si>
  <si>
    <t>102  million</t>
  </si>
  <si>
    <t>105 million</t>
  </si>
  <si>
    <t>108 million</t>
  </si>
  <si>
    <t>144 million</t>
  </si>
  <si>
    <t>7.1 million</t>
  </si>
  <si>
    <t>7.3 million</t>
  </si>
  <si>
    <t>7.4 million</t>
  </si>
  <si>
    <t>7.6 million</t>
  </si>
  <si>
    <t>7.8 million</t>
  </si>
  <si>
    <t>7.9 million</t>
  </si>
  <si>
    <t>55 million</t>
  </si>
  <si>
    <t>56 million</t>
  </si>
  <si>
    <t>57 million</t>
  </si>
  <si>
    <t>58 million</t>
  </si>
  <si>
    <t>68 million</t>
  </si>
  <si>
    <t>69 million</t>
  </si>
  <si>
    <t>92 million</t>
  </si>
  <si>
    <t>93 million</t>
  </si>
  <si>
    <t>94 million</t>
  </si>
  <si>
    <t>95 million</t>
  </si>
  <si>
    <t>96 million</t>
  </si>
  <si>
    <t>13 million</t>
  </si>
  <si>
    <t>14 million</t>
  </si>
  <si>
    <t xml:space="preserve">Tuberculosis case detection rate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</si>
</sst>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Calibri"/>
      <family val="2"/>
      <scheme val="minor"/>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0" xfId="0" applyNumberFormat="1" applyAlignment="1">
      <alignment horizontal="center" vertical="top" wrapText="1"/>
    </xf>
    <xf numFmtId="10" fontId="0" fillId="0" borderId="0" xfId="0" applyNumberFormat="1" applyAlignment="1">
      <alignment horizontal="center" vertical="top" wrapText="1"/>
    </xf>
    <xf numFmtId="0" fontId="2" fillId="0" borderId="0" xfId="1" applyAlignment="1">
      <alignment horizontal="center" vertical="top" wrapText="1"/>
    </xf>
    <xf numFmtId="0" fontId="1" fillId="2" borderId="4" xfId="0" applyFont="1" applyFill="1" applyBorder="1" applyAlignment="1">
      <alignment horizontal="center" vertical="top" wrapText="1"/>
    </xf>
    <xf numFmtId="0" fontId="0" fillId="3" borderId="0" xfId="0" applyFill="1" applyAlignment="1">
      <alignment horizontal="center" vertical="top" wrapText="1"/>
    </xf>
    <xf numFmtId="9" fontId="0" fillId="3" borderId="0" xfId="0" applyNumberFormat="1" applyFill="1" applyAlignment="1">
      <alignment horizontal="center" vertical="top" wrapText="1"/>
    </xf>
    <xf numFmtId="0" fontId="0" fillId="0" borderId="0" xfId="0" applyAlignment="1">
      <alignment wrapText="1"/>
    </xf>
    <xf numFmtId="0" fontId="1" fillId="0" borderId="0" xfId="0" applyFont="1" applyAlignment="1">
      <alignment horizontal="center" vertical="top" wrapText="1"/>
    </xf>
    <xf numFmtId="0" fontId="3" fillId="0" borderId="0" xfId="0" applyFont="1" applyAlignment="1">
      <alignment vertical="center" wrapText="1"/>
    </xf>
    <xf numFmtId="0" fontId="0" fillId="0" borderId="5" xfId="0" applyBorder="1" applyAlignment="1">
      <alignment horizontal="center" vertical="top" wrapText="1"/>
    </xf>
    <xf numFmtId="0" fontId="0" fillId="3" borderId="5" xfId="0" applyFill="1" applyBorder="1" applyAlignment="1">
      <alignment horizontal="center" vertical="top" wrapText="1"/>
    </xf>
    <xf numFmtId="0" fontId="0" fillId="0" borderId="5" xfId="0" applyBorder="1" applyAlignment="1">
      <alignment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3" borderId="11" xfId="0" applyFill="1" applyBorder="1" applyAlignment="1">
      <alignment horizontal="center" vertical="top" wrapText="1"/>
    </xf>
    <xf numFmtId="0" fontId="0" fillId="3" borderId="12" xfId="0" applyFill="1"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Alignment="1">
      <alignment horizontal="center"/>
    </xf>
    <xf numFmtId="0" fontId="1" fillId="5" borderId="0" xfId="0" applyFont="1" applyFill="1" applyAlignment="1">
      <alignment horizontal="center"/>
    </xf>
    <xf numFmtId="0" fontId="2" fillId="0" borderId="0" xfId="1" applyAlignment="1">
      <alignment horizontal="center"/>
    </xf>
    <xf numFmtId="0" fontId="1" fillId="6" borderId="7" xfId="0" applyFont="1" applyFill="1" applyBorder="1" applyAlignment="1">
      <alignment horizontal="center" vertical="top" wrapText="1"/>
    </xf>
    <xf numFmtId="0" fontId="1" fillId="6" borderId="8" xfId="0" applyFont="1" applyFill="1" applyBorder="1" applyAlignment="1">
      <alignment horizontal="center" vertical="top" wrapText="1"/>
    </xf>
    <xf numFmtId="0" fontId="1" fillId="6" borderId="9" xfId="0" applyFont="1" applyFill="1" applyBorder="1" applyAlignment="1">
      <alignment horizontal="center" vertical="top" wrapText="1"/>
    </xf>
    <xf numFmtId="0" fontId="1" fillId="6" borderId="10" xfId="0" applyFont="1" applyFill="1" applyBorder="1" applyAlignment="1">
      <alignment horizontal="center" vertical="top" wrapText="1"/>
    </xf>
    <xf numFmtId="0" fontId="0" fillId="5" borderId="0" xfId="0" applyFill="1" applyAlignment="1">
      <alignment horizontal="center" vertical="top" wrapText="1"/>
    </xf>
    <xf numFmtId="0" fontId="2" fillId="5" borderId="0" xfId="1" applyFill="1" applyAlignment="1">
      <alignment horizontal="center" vertical="top" wrapText="1"/>
    </xf>
    <xf numFmtId="0" fontId="2" fillId="3" borderId="0" xfId="1" applyFill="1" applyAlignment="1">
      <alignment horizontal="center" vertical="top" wrapText="1"/>
    </xf>
    <xf numFmtId="0" fontId="0" fillId="7" borderId="0" xfId="0" applyFill="1" applyAlignment="1">
      <alignment horizontal="center"/>
    </xf>
    <xf numFmtId="0" fontId="2" fillId="0" borderId="0" xfId="1" applyFill="1" applyAlignment="1">
      <alignment horizontal="center" vertical="top" wrapText="1"/>
    </xf>
    <xf numFmtId="0" fontId="2" fillId="7" borderId="0" xfId="1" applyFill="1" applyAlignment="1">
      <alignment horizontal="center"/>
    </xf>
    <xf numFmtId="0" fontId="2" fillId="0" borderId="0" xfId="1" applyFill="1" applyAlignment="1">
      <alignment horizontal="center"/>
    </xf>
    <xf numFmtId="0" fontId="1" fillId="8" borderId="0" xfId="0" applyFont="1" applyFill="1" applyAlignment="1">
      <alignment horizontal="center" vertical="top" wrapText="1"/>
    </xf>
    <xf numFmtId="9" fontId="0" fillId="0" borderId="0" xfId="0" applyNumberFormat="1" applyAlignment="1">
      <alignment horizontal="left" vertical="top" wrapText="1" indent="10"/>
    </xf>
    <xf numFmtId="0" fontId="1" fillId="2" borderId="3" xfId="0" applyFont="1" applyFill="1" applyBorder="1" applyAlignment="1">
      <alignment horizontal="center" vertical="top" wrapText="1"/>
    </xf>
    <xf numFmtId="0" fontId="1" fillId="2" borderId="17"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4" borderId="6" xfId="0" applyFont="1" applyFill="1" applyBorder="1" applyAlignment="1">
      <alignment horizontal="center" vertical="top" wrapText="1"/>
    </xf>
    <xf numFmtId="0" fontId="0" fillId="0" borderId="0" xfId="0" applyAlignment="1">
      <alignment horizontal="center" vertical="top" wrapText="1"/>
    </xf>
    <xf numFmtId="0" fontId="1" fillId="2" borderId="2" xfId="0" applyFont="1" applyFill="1" applyBorder="1" applyAlignment="1">
      <alignment horizontal="center" vertical="top" wrapText="1"/>
    </xf>
    <xf numFmtId="0" fontId="1" fillId="2" borderId="0" xfId="0" applyFont="1" applyFill="1" applyAlignment="1">
      <alignment horizontal="center" vertical="top" wrapText="1"/>
    </xf>
    <xf numFmtId="0" fontId="2" fillId="0" borderId="0" xfId="1" applyAlignment="1">
      <alignment horizontal="center" vertical="top" wrapText="1"/>
    </xf>
    <xf numFmtId="0" fontId="1" fillId="0" borderId="3" xfId="0" applyFont="1" applyBorder="1" applyAlignment="1">
      <alignment horizontal="center" vertical="top" wrapText="1"/>
    </xf>
    <xf numFmtId="0" fontId="1" fillId="0" borderId="17" xfId="0" applyFont="1" applyBorder="1" applyAlignment="1">
      <alignment horizontal="center" vertical="top" wrapText="1"/>
    </xf>
    <xf numFmtId="0" fontId="1" fillId="0" borderId="4"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personal/rishav_das_mail_mcgill_ca/Documents/TB_laboratories_2022-02-1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B_laboratories_2022-02-14"/>
      <sheetName val="TB_laboratories_2022-02-14_1"/>
    </sheetNames>
    <sheetDataSet>
      <sheetData sheetId="0"/>
      <sheetData sheetId="1">
        <row r="1231">
          <cell r="AA1231">
            <v>1577</v>
          </cell>
        </row>
      </sheetData>
    </sheetDataSet>
  </externalBook>
</externalLink>
</file>

<file path=xl/persons/person.xml><?xml version="1.0" encoding="utf-8"?>
<personList xmlns="http://schemas.microsoft.com/office/spreadsheetml/2018/threadedcomments" xmlns:x="http://schemas.openxmlformats.org/spreadsheetml/2006/main">
  <person displayName="Mikashmi Kohli" id="{77D7DB4A-78D5-442B-9012-7D9AA62BA34B}" userId="S::Mikashmi.kohli@Finddx.org::f1f3a6da-eeb7-44bb-8c47-330b59929c6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2-18T10:27:06.19" personId="{77D7DB4A-78D5-442B-9012-7D9AA62BA34B}" id="{E9591CEA-C186-46AA-8970-08A9123D3B78}">
    <text>Better indicator</text>
  </threadedComment>
  <threadedComment ref="AO1" dT="2022-02-18T10:07:27.66" personId="{77D7DB4A-78D5-442B-9012-7D9AA62BA34B}" id="{415C1EBF-8250-428E-A4D6-12E24D0E4B6F}">
    <text>Look at what countries have as an algorithm and look if there is a positive outlier</text>
  </threadedComment>
  <threadedComment ref="AO1" dT="2022-02-18T10:08:09.05" personId="{77D7DB4A-78D5-442B-9012-7D9AA62BA34B}" id="{988C747C-5EB7-4312-9319-01E4929F5F09}" parentId="{415C1EBF-8250-428E-A4D6-12E24D0E4B6F}">
    <text>Look into Rwanda</text>
  </threadedComment>
  <threadedComment ref="A7" dT="2022-03-04T12:16:17.75" personId="{77D7DB4A-78D5-442B-9012-7D9AA62BA34B}" id="{5115F439-DB6B-45AD-9119-1CAB7E7013B3}">
    <text xml:space="preserve">View ths upplementary files of this paper
</text>
  </threadedComment>
  <threadedComment ref="A22" dT="2022-03-03T14:16:31.13" personId="{77D7DB4A-78D5-442B-9012-7D9AA62BA34B}" id="{F302E0EF-029E-4249-930C-7129527EF66E}">
    <text xml:space="preserve">Activities implemented at this level include sputum collection, sputum smear microscopy with conventional or LED fluorescent microscopes, recording/reporting of smear results, TB molecular diagnosis (GeneXpert in a few facilities only) and slide storage for EQA. Personnel requirements are for 1-2 lab staff for a workload of ≤ 25 smears per day </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2-03-04T12:16:17.75" personId="{77D7DB4A-78D5-442B-9012-7D9AA62BA34B}" id="{5A32FDF4-866F-44CD-A299-D2471FACB071}">
    <text xml:space="preserve">View ths upplementary files of this paper
</text>
  </threadedComment>
  <threadedComment ref="B41" dT="2022-03-03T14:16:31.13" personId="{77D7DB4A-78D5-442B-9012-7D9AA62BA34B}" id="{0C343C6A-7B70-4235-8E9E-A6B7E65905F6}">
    <text xml:space="preserve">Activities implemented at this level include sputum collection, sputum smear microscopy with conventional or LED fluorescent microscopes, recording/reporting of smear results, TB molecular diagnosis (GeneXpert in a few facilities only) and slide storage for EQA. Personnel requirements are for 1-2 lab staff for a workload of ≤ 25 smears per day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cdc.gov/globalhivtb/who-we-are/success-stories/success-story-pages/vietnam-new-tools.html" TargetMode="External"/><Relationship Id="rId13" Type="http://schemas.openxmlformats.org/officeDocument/2006/relationships/hyperlink" Target="https://www.ncbi.nlm.nih.gov/pmc/articles/PMC6735453/" TargetMode="External"/><Relationship Id="rId18" Type="http://schemas.openxmlformats.org/officeDocument/2006/relationships/hyperlink" Target="http://publications.universalhealth2030.org/uploads/kenya_national_strategic_plan_on_tuberculosis_leprosy.pdf" TargetMode="External"/><Relationship Id="rId26" Type="http://schemas.openxmlformats.org/officeDocument/2006/relationships/comments" Target="../comments1.xml"/><Relationship Id="rId3" Type="http://schemas.openxmlformats.org/officeDocument/2006/relationships/hyperlink" Target="https://bvsms.saude.gov.br/bvs/publicacoes/avaliacao_gestao_programa_nacional_controle_tuberculose.pdf;%20https:/www.scielo.br/j/jbpneu/a/m4JRQckj8CFdLdCVWKHcnbd/?lang=en" TargetMode="External"/><Relationship Id="rId21" Type="http://schemas.openxmlformats.org/officeDocument/2006/relationships/hyperlink" Target="https://www.ncbi.nlm.nih.gov/pmc/articles/PMC4970717/" TargetMode="External"/><Relationship Id="rId7" Type="http://schemas.openxmlformats.org/officeDocument/2006/relationships/hyperlink" Target="https://www.usaid.gov/sites/default/files/documents/Zambia_TBRM21_TB_DIAH_Version_Final.pdf" TargetMode="External"/><Relationship Id="rId12" Type="http://schemas.openxmlformats.org/officeDocument/2006/relationships/hyperlink" Target="https://issuu.com/alexdesigns/docs/2019_philippines_tb_joint_program_review" TargetMode="External"/><Relationship Id="rId17" Type="http://schemas.openxmlformats.org/officeDocument/2006/relationships/hyperlink" Target="https://www.unaids.org/sites/default/files/country/documents/LSO_2018_countryreport.pdf" TargetMode="External"/><Relationship Id="rId25" Type="http://schemas.openxmlformats.org/officeDocument/2006/relationships/vmlDrawing" Target="../drawings/vmlDrawing1.vml"/><Relationship Id="rId2" Type="http://schemas.openxmlformats.org/officeDocument/2006/relationships/hyperlink" Target="https://www.ncbi.nlm.nih.gov/pmc/articles/PMC6050005/" TargetMode="External"/><Relationship Id="rId16" Type="http://schemas.openxmlformats.org/officeDocument/2006/relationships/hyperlink" Target="https://www.challengetb.org/publications/tools/country/TB_Infection_Control_Manual_Myanmar_Eng.pdf" TargetMode="External"/><Relationship Id="rId20" Type="http://schemas.openxmlformats.org/officeDocument/2006/relationships/hyperlink" Target="https://www.impaact4tb.org/wp-content/uploads/2019/08/Ethiopia-National-guideline-for-TB-Leprosy-and-DR_TB-6th-ed-Aug-2018.pdf" TargetMode="External"/><Relationship Id="rId1" Type="http://schemas.openxmlformats.org/officeDocument/2006/relationships/hyperlink" Target="file:///Users/../../Mikashmi/Downloads/TB_laboratories_2022-02-14.csv" TargetMode="External"/><Relationship Id="rId6" Type="http://schemas.openxmlformats.org/officeDocument/2006/relationships/hyperlink" Target="https://depts.washington.edu/edgh/zw/hit/web/project-resources/TB-NSP.pdf" TargetMode="External"/><Relationship Id="rId11" Type="http://schemas.openxmlformats.org/officeDocument/2006/relationships/hyperlink" Target="https://www.afro.who.int/sites/default/files/2017-05/tbreview.pdf" TargetMode="External"/><Relationship Id="rId24" Type="http://schemas.openxmlformats.org/officeDocument/2006/relationships/printerSettings" Target="../printerSettings/printerSettings1.bin"/><Relationship Id="rId5" Type="http://schemas.openxmlformats.org/officeDocument/2006/relationships/hyperlink" Target="https://health.gov.ng/doc/National%20Strategic%20Plan%20for%20Tuberculosis%20Control%20%20%20%202015_2020.pdf" TargetMode="External"/><Relationship Id="rId15" Type="http://schemas.openxmlformats.org/officeDocument/2006/relationships/hyperlink" Target="https://ntp.gov.pk/resource-center/" TargetMode="External"/><Relationship Id="rId23" Type="http://schemas.openxmlformats.org/officeDocument/2006/relationships/hyperlink" Target="https://www.health.gov.za/wp-content/uploads/2020/11/management-of-rifampicin-resistant-tb-booklet-0220-v11.pdf" TargetMode="External"/><Relationship Id="rId10" Type="http://schemas.openxmlformats.org/officeDocument/2006/relationships/hyperlink" Target="https://www.tbthailand.org/download/Manual/Thailand%20Operational%20Plan%20To%20End%20%20TB_2017_2021.pdf" TargetMode="External"/><Relationship Id="rId19" Type="http://schemas.openxmlformats.org/officeDocument/2006/relationships/hyperlink" Target="https://www.who.int/docs/default-source/searo/tuberculosis/pmdt-country-support-mission-indonesia-april-2019-final.pdf?sfvrsn=6b2956a2_2" TargetMode="External"/><Relationship Id="rId4" Type="http://schemas.openxmlformats.org/officeDocument/2006/relationships/hyperlink" Target="https://www.ntp.gov.bd/wp-content/uploads/2021/10/Operational-Manual-for-Tuberculosis_compressed.pdf;%20https:/www.ntp.gov.bd/guidelines/;%20https:/www.ntp.gov.bd/wp-content/uploads/2021/07/21-TB-HIVGuidelines-2nd-edition.pdf;%20https:/www.ntp.gov.bd/guidelines/" TargetMode="External"/><Relationship Id="rId9" Type="http://schemas.openxmlformats.org/officeDocument/2006/relationships/hyperlink" Target="https://www.finddx.org/wp-content/uploads/2016/03/Tanzania-Xpert-mtb-rif-test-rollout-implementation-plan-1st-edition.pdf" TargetMode="External"/><Relationship Id="rId14" Type="http://schemas.openxmlformats.org/officeDocument/2006/relationships/hyperlink" Target="https://www.namhivsociety.org/media/hivsoc/Pdf/National-Guidelines-for-the-Management-of-Tuberculosis-Fourth-Edition-2019.pdf" TargetMode="External"/><Relationship Id="rId22" Type="http://schemas.openxmlformats.org/officeDocument/2006/relationships/hyperlink" Target="https://tbcindia.gov.in/index1.php?lang=1&amp;level=1&amp;sublinkid=4160&amp;lid=2807" TargetMode="External"/><Relationship Id="rId27"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impaact4tb.org/wp-content/uploads/2019/08/Ethiopia-National-guideline-for-TB-Leprosy-and-DR_TB-6th-ed-Aug-2018.pdf" TargetMode="External"/><Relationship Id="rId13" Type="http://schemas.openxmlformats.org/officeDocument/2006/relationships/hyperlink" Target="https://mohs.gov.sl/publications/" TargetMode="External"/><Relationship Id="rId18" Type="http://schemas.openxmlformats.org/officeDocument/2006/relationships/vmlDrawing" Target="../drawings/vmlDrawing2.vml"/><Relationship Id="rId3" Type="http://schemas.openxmlformats.org/officeDocument/2006/relationships/hyperlink" Target="https://www.ntp.gov.bd/wp-content/uploads/2021/10/Operational-Manual-for-Tuberculosis_compressed.pdf;%20https:/www.ntp.gov.bd/guidelines/;%20https:/www.ntp.gov.bd/wp-content/uploads/2021/07/21-TB-HIVGuidelines-2nd-edition.pdf;%20https:/www.ntp.gov.bd/guidelines/" TargetMode="External"/><Relationship Id="rId7" Type="http://schemas.openxmlformats.org/officeDocument/2006/relationships/hyperlink" Target="https://academic.oup.com/cid/article/69/8/1278/5316466" TargetMode="External"/><Relationship Id="rId12" Type="http://schemas.openxmlformats.org/officeDocument/2006/relationships/hyperlink" Target="https://www.ijidonline.com/article/S1201-9712(20)30254-X/pdf" TargetMode="External"/><Relationship Id="rId17" Type="http://schemas.openxmlformats.org/officeDocument/2006/relationships/printerSettings" Target="../printerSettings/printerSettings2.bin"/><Relationship Id="rId2" Type="http://schemas.openxmlformats.org/officeDocument/2006/relationships/hyperlink" Target="https://bvsms.saude.gov.br/bvs/publicacoes/avaliacao_gestao_programa_nacional_controle_tuberculose.pdf;%20https:/www.scielo.br/j/jbpneu/a/m4JRQckj8CFdLdCVWKHcnbd/?lang=en" TargetMode="External"/><Relationship Id="rId16" Type="http://schemas.openxmlformats.org/officeDocument/2006/relationships/hyperlink" Target="https://www.health.gov.pg/subindex.php?acts=1" TargetMode="External"/><Relationship Id="rId20" Type="http://schemas.microsoft.com/office/2017/10/relationships/threadedComment" Target="../threadedComments/threadedComment2.xml"/><Relationship Id="rId1" Type="http://schemas.openxmlformats.org/officeDocument/2006/relationships/hyperlink" Target="https://www.ncbi.nlm.nih.gov/pmc/articles/PMC6050005/" TargetMode="External"/><Relationship Id="rId6" Type="http://schemas.openxmlformats.org/officeDocument/2006/relationships/hyperlink" Target="https://www.ncbi.nlm.nih.gov/pmc/articles/PMC4970717/" TargetMode="External"/><Relationship Id="rId11" Type="http://schemas.openxmlformats.org/officeDocument/2006/relationships/hyperlink" Target="https://www.misau.gov.mz/index.php/inqueritos-de-saude" TargetMode="External"/><Relationship Id="rId5" Type="http://schemas.openxmlformats.org/officeDocument/2006/relationships/hyperlink" Target="file:///Users/../Downloads/ijerph-18-01335-v3.pdf" TargetMode="External"/><Relationship Id="rId15" Type="http://schemas.openxmlformats.org/officeDocument/2006/relationships/hyperlink" Target="https://ntp.gov.pk/resource-center/" TargetMode="External"/><Relationship Id="rId10" Type="http://schemas.openxmlformats.org/officeDocument/2006/relationships/hyperlink" Target="https://www.resilientinstitutionsafrica.org/sites/default/files/files/2017/Liberia-TB_and_Leprosy_Strategic_Plan_2014-2018.pdf" TargetMode="External"/><Relationship Id="rId19" Type="http://schemas.openxmlformats.org/officeDocument/2006/relationships/comments" Target="../comments2.xml"/><Relationship Id="rId4" Type="http://schemas.openxmlformats.org/officeDocument/2006/relationships/hyperlink" Target="https://health.gov.ng/doc/National%20Strategic%20Plan%20for%20Tuberculosis%20Control%20%20%20%202015_2020.pdf" TargetMode="External"/><Relationship Id="rId9" Type="http://schemas.openxmlformats.org/officeDocument/2006/relationships/hyperlink" Target="https://www.who.int/docs/default-source/searo/tuberculosis/pmdt-country-support-mission-indonesia-april-2019-final.pdf?sfvrsn=6b2956a2_2" TargetMode="External"/><Relationship Id="rId14" Type="http://schemas.openxmlformats.org/officeDocument/2006/relationships/hyperlink" Target="https://cdn.who.int/media/docs/default-source/searo/tuberculosis/rglc-report-thailand-2018.pdf?sfvrsn=af5b12_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7DBD-464E-4443-A90D-E0B91BCD4AFD}">
  <dimension ref="A1:CK83"/>
  <sheetViews>
    <sheetView tabSelected="1" zoomScaleNormal="100" workbookViewId="0">
      <pane xSplit="1" ySplit="1" topLeftCell="B2" activePane="bottomRight" state="frozen"/>
      <selection pane="topRight" activeCell="B1" sqref="B1"/>
      <selection pane="bottomLeft" activeCell="A2" sqref="A2"/>
      <selection pane="bottomRight" activeCell="AB21" sqref="AB21"/>
    </sheetView>
  </sheetViews>
  <sheetFormatPr baseColWidth="10" defaultColWidth="8.6640625" defaultRowHeight="15" x14ac:dyDescent="0.2"/>
  <cols>
    <col min="1" max="1" width="21.1640625" style="3" customWidth="1"/>
    <col min="2" max="2" width="11.5" style="3" bestFit="1" customWidth="1"/>
    <col min="3" max="9" width="11.5" style="3" customWidth="1"/>
    <col min="10" max="16" width="12.5" style="3" customWidth="1"/>
    <col min="17" max="17" width="19.1640625" style="3" bestFit="1" customWidth="1"/>
    <col min="18" max="32" width="22.6640625" style="3" customWidth="1"/>
    <col min="33" max="33" width="26.1640625" style="3" bestFit="1" customWidth="1"/>
    <col min="34" max="39" width="26.1640625" style="3" customWidth="1"/>
    <col min="40" max="40" width="25.33203125" style="3" customWidth="1"/>
    <col min="41" max="41" width="23.5" style="3" bestFit="1" customWidth="1"/>
    <col min="42" max="42" width="74.6640625" style="3" customWidth="1"/>
    <col min="43" max="43" width="18.5" style="3" bestFit="1" customWidth="1"/>
    <col min="44" max="44" width="15.1640625" style="3" customWidth="1"/>
    <col min="45" max="45" width="17.83203125" style="3" customWidth="1"/>
    <col min="46" max="46" width="15.1640625" style="3" customWidth="1"/>
    <col min="47" max="47" width="12.1640625" style="3" bestFit="1" customWidth="1"/>
    <col min="48" max="48" width="12.1640625" style="3" customWidth="1"/>
    <col min="49" max="52" width="8.6640625" style="3"/>
    <col min="53" max="53" width="9.33203125" style="3" customWidth="1"/>
    <col min="54" max="54" width="18.1640625" style="3" customWidth="1"/>
    <col min="55" max="55" width="17.1640625" style="3" customWidth="1"/>
    <col min="56" max="56" width="21.83203125" style="3" customWidth="1"/>
    <col min="57" max="57" width="36.6640625" style="3" bestFit="1" customWidth="1"/>
    <col min="58" max="58" width="90.6640625" style="3" customWidth="1"/>
    <col min="59" max="59" width="21.83203125" style="3" customWidth="1"/>
    <col min="60" max="60" width="14.33203125" style="3" customWidth="1"/>
    <col min="61" max="61" width="13.5" style="3" customWidth="1"/>
    <col min="62" max="62" width="14.5" style="3" customWidth="1"/>
    <col min="63" max="63" width="14.6640625" style="3" customWidth="1"/>
    <col min="64" max="64" width="17" style="3" customWidth="1"/>
    <col min="65" max="16384" width="8.6640625" style="3"/>
  </cols>
  <sheetData>
    <row r="1" spans="1:89" ht="45.75" customHeight="1" x14ac:dyDescent="0.2">
      <c r="A1" s="2" t="s">
        <v>0</v>
      </c>
      <c r="B1" s="43" t="s">
        <v>1</v>
      </c>
      <c r="C1" s="44"/>
      <c r="D1" s="44"/>
      <c r="E1" s="44"/>
      <c r="F1" s="44"/>
      <c r="G1" s="44"/>
      <c r="H1" s="45"/>
      <c r="I1" s="2" t="s">
        <v>2</v>
      </c>
      <c r="J1" s="43" t="s">
        <v>3</v>
      </c>
      <c r="K1" s="44"/>
      <c r="L1" s="44"/>
      <c r="M1" s="44"/>
      <c r="N1" s="44"/>
      <c r="O1" s="44"/>
      <c r="P1" s="45"/>
      <c r="Q1" s="2" t="s">
        <v>4</v>
      </c>
      <c r="R1" s="2" t="s">
        <v>5</v>
      </c>
      <c r="S1" s="43" t="s">
        <v>6</v>
      </c>
      <c r="T1" s="44"/>
      <c r="U1" s="44"/>
      <c r="V1" s="44"/>
      <c r="W1" s="44"/>
      <c r="X1" s="44"/>
      <c r="Y1" s="45"/>
      <c r="Z1" s="43" t="s">
        <v>7</v>
      </c>
      <c r="AA1" s="44"/>
      <c r="AB1" s="44"/>
      <c r="AC1" s="44"/>
      <c r="AD1" s="44"/>
      <c r="AE1" s="44"/>
      <c r="AF1" s="45"/>
      <c r="AG1" s="43" t="s">
        <v>8</v>
      </c>
      <c r="AH1" s="44"/>
      <c r="AI1" s="44"/>
      <c r="AJ1" s="44"/>
      <c r="AK1" s="44"/>
      <c r="AL1" s="44"/>
      <c r="AM1" s="45"/>
      <c r="AN1" s="2" t="s">
        <v>104</v>
      </c>
      <c r="AO1" s="2" t="s">
        <v>9</v>
      </c>
      <c r="AP1" s="2" t="s">
        <v>10</v>
      </c>
      <c r="AQ1" s="2" t="s">
        <v>11</v>
      </c>
      <c r="AR1" s="43" t="s">
        <v>12</v>
      </c>
      <c r="AS1" s="45"/>
      <c r="AT1" s="8"/>
      <c r="AU1" s="2" t="s">
        <v>13</v>
      </c>
      <c r="AV1" s="43" t="s">
        <v>14</v>
      </c>
      <c r="AW1" s="45"/>
      <c r="AX1" s="48" t="s">
        <v>15</v>
      </c>
      <c r="AY1" s="49"/>
      <c r="AZ1" s="49"/>
      <c r="BA1" s="49"/>
      <c r="BB1" s="47" t="s">
        <v>16</v>
      </c>
      <c r="BC1" s="47"/>
      <c r="BD1" s="47"/>
      <c r="BE1" s="47"/>
      <c r="BM1" s="50" t="s">
        <v>17</v>
      </c>
      <c r="BN1" s="50"/>
      <c r="BO1" s="50"/>
      <c r="BP1" s="50"/>
      <c r="BQ1" s="50"/>
      <c r="BR1" s="50"/>
      <c r="BS1" s="50"/>
    </row>
    <row r="2" spans="1:89" ht="81" thickBot="1" x14ac:dyDescent="0.25">
      <c r="A2" s="1" t="s">
        <v>18</v>
      </c>
      <c r="B2" s="1"/>
      <c r="C2" s="51" t="s">
        <v>219</v>
      </c>
      <c r="D2" s="52"/>
      <c r="E2" s="52"/>
      <c r="F2" s="52"/>
      <c r="G2" s="52"/>
      <c r="H2" s="53"/>
      <c r="I2" s="1"/>
      <c r="J2" s="51"/>
      <c r="K2" s="52"/>
      <c r="L2" s="52"/>
      <c r="M2" s="52"/>
      <c r="N2" s="52"/>
      <c r="O2" s="52"/>
      <c r="P2" s="53"/>
      <c r="Q2" s="1"/>
      <c r="R2" s="1"/>
      <c r="S2" s="1"/>
      <c r="T2" s="51" t="s">
        <v>321</v>
      </c>
      <c r="U2" s="52"/>
      <c r="V2" s="52"/>
      <c r="W2" s="52"/>
      <c r="X2" s="52"/>
      <c r="Y2" s="53"/>
      <c r="Z2" s="1"/>
      <c r="AA2" s="1"/>
      <c r="AB2" s="1"/>
      <c r="AC2" s="1"/>
      <c r="AD2" s="1"/>
      <c r="AE2" s="1"/>
      <c r="AF2" s="1"/>
      <c r="AG2" s="1"/>
      <c r="AH2" s="1"/>
      <c r="AI2" s="1"/>
      <c r="AJ2" s="1"/>
      <c r="AK2" s="1"/>
      <c r="AL2" s="1"/>
      <c r="AM2" s="1"/>
      <c r="AN2" s="1"/>
      <c r="AO2" s="4" t="s">
        <v>19</v>
      </c>
      <c r="AP2" s="4"/>
      <c r="AQ2" s="4" t="s">
        <v>20</v>
      </c>
      <c r="AR2" s="4" t="s">
        <v>21</v>
      </c>
      <c r="AS2" s="4"/>
      <c r="AT2" s="4"/>
      <c r="AU2" s="4" t="s">
        <v>22</v>
      </c>
      <c r="AV2" s="4" t="s">
        <v>23</v>
      </c>
      <c r="AW2" s="4" t="s">
        <v>24</v>
      </c>
      <c r="AX2" s="25" t="s">
        <v>25</v>
      </c>
      <c r="AY2" s="4" t="s">
        <v>26</v>
      </c>
      <c r="AZ2" s="4" t="s">
        <v>27</v>
      </c>
      <c r="BA2" s="26" t="s">
        <v>28</v>
      </c>
      <c r="BB2" s="3" t="s">
        <v>29</v>
      </c>
      <c r="BC2" s="3" t="s">
        <v>30</v>
      </c>
      <c r="BD2" s="3" t="s">
        <v>31</v>
      </c>
      <c r="BE2" s="3" t="s">
        <v>105</v>
      </c>
      <c r="BF2" s="3" t="s">
        <v>108</v>
      </c>
      <c r="BG2" s="47" t="s">
        <v>106</v>
      </c>
      <c r="BH2" s="47"/>
      <c r="BI2" s="47"/>
      <c r="BJ2" s="47"/>
      <c r="BK2" s="47"/>
      <c r="BL2" s="47"/>
      <c r="BM2" s="46" t="s">
        <v>111</v>
      </c>
      <c r="BN2" s="46"/>
      <c r="BO2" s="46"/>
      <c r="BP2" s="46"/>
      <c r="BQ2" s="46"/>
      <c r="BR2" s="46"/>
      <c r="BS2" s="46" t="s">
        <v>107</v>
      </c>
      <c r="BT2" s="46"/>
      <c r="BU2" s="46"/>
      <c r="BV2" s="46"/>
      <c r="BW2" s="46"/>
      <c r="BX2" s="46"/>
      <c r="BY2" s="46" t="s">
        <v>112</v>
      </c>
      <c r="BZ2" s="46"/>
      <c r="CA2" s="46"/>
      <c r="CB2" s="46"/>
      <c r="CC2" s="46"/>
      <c r="CD2" s="46"/>
      <c r="CE2" s="46" t="s">
        <v>113</v>
      </c>
      <c r="CF2" s="46"/>
      <c r="CG2" s="46"/>
      <c r="CH2" s="46"/>
      <c r="CI2" s="46"/>
      <c r="CJ2" s="46"/>
    </row>
    <row r="3" spans="1:89" x14ac:dyDescent="0.2">
      <c r="A3" s="12"/>
      <c r="B3" s="12"/>
      <c r="C3" s="41">
        <v>2015</v>
      </c>
      <c r="D3" s="41">
        <v>2016</v>
      </c>
      <c r="E3" s="41">
        <v>2017</v>
      </c>
      <c r="F3" s="41">
        <v>2018</v>
      </c>
      <c r="G3" s="41">
        <v>2019</v>
      </c>
      <c r="H3" s="41">
        <v>2020</v>
      </c>
      <c r="I3" s="12"/>
      <c r="J3" s="12"/>
      <c r="K3" s="41">
        <v>2015</v>
      </c>
      <c r="L3" s="41">
        <v>2016</v>
      </c>
      <c r="M3" s="41">
        <v>2017</v>
      </c>
      <c r="N3" s="41">
        <v>2018</v>
      </c>
      <c r="O3" s="41">
        <v>2019</v>
      </c>
      <c r="P3" s="41">
        <v>2020</v>
      </c>
      <c r="Q3" s="12"/>
      <c r="R3" s="12"/>
      <c r="S3" s="12"/>
      <c r="T3" s="41">
        <v>2015</v>
      </c>
      <c r="U3" s="41">
        <v>2016</v>
      </c>
      <c r="V3" s="41">
        <v>2017</v>
      </c>
      <c r="W3" s="41">
        <v>2018</v>
      </c>
      <c r="X3" s="41">
        <v>2019</v>
      </c>
      <c r="Y3" s="41">
        <v>2020</v>
      </c>
      <c r="Z3" s="12"/>
      <c r="AA3" s="41">
        <v>2015</v>
      </c>
      <c r="AB3" s="41">
        <v>2016</v>
      </c>
      <c r="AC3" s="41">
        <v>2017</v>
      </c>
      <c r="AD3" s="41">
        <v>2018</v>
      </c>
      <c r="AE3" s="41">
        <v>2019</v>
      </c>
      <c r="AF3" s="41">
        <v>2020</v>
      </c>
      <c r="AG3" s="12"/>
      <c r="AH3" s="41">
        <v>2015</v>
      </c>
      <c r="AI3" s="41">
        <v>2016</v>
      </c>
      <c r="AJ3" s="41">
        <v>2017</v>
      </c>
      <c r="AK3" s="41">
        <v>2018</v>
      </c>
      <c r="AL3" s="41">
        <v>2019</v>
      </c>
      <c r="AM3" s="41">
        <v>2020</v>
      </c>
      <c r="AN3" s="12"/>
      <c r="BG3" s="3">
        <v>2015</v>
      </c>
      <c r="BH3" s="3">
        <v>2016</v>
      </c>
      <c r="BI3" s="3">
        <v>2017</v>
      </c>
      <c r="BJ3" s="3">
        <v>2018</v>
      </c>
      <c r="BK3" s="3">
        <v>2019</v>
      </c>
      <c r="BL3" s="3">
        <v>2020</v>
      </c>
      <c r="BM3" s="30">
        <v>2015</v>
      </c>
      <c r="BN3" s="31">
        <v>2016</v>
      </c>
      <c r="BO3" s="31">
        <v>2017</v>
      </c>
      <c r="BP3" s="31">
        <v>2018</v>
      </c>
      <c r="BQ3" s="31">
        <v>2019</v>
      </c>
      <c r="BR3" s="32">
        <v>2020</v>
      </c>
      <c r="BS3" s="31">
        <v>2015</v>
      </c>
      <c r="BT3" s="31">
        <v>2016</v>
      </c>
      <c r="BU3" s="31">
        <v>2017</v>
      </c>
      <c r="BV3" s="31">
        <v>2018</v>
      </c>
      <c r="BW3" s="31">
        <v>2019</v>
      </c>
      <c r="BX3" s="32">
        <v>2020</v>
      </c>
      <c r="BY3" s="31">
        <v>2015</v>
      </c>
      <c r="BZ3" s="31">
        <v>2016</v>
      </c>
      <c r="CA3" s="31">
        <v>2017</v>
      </c>
      <c r="CB3" s="31">
        <v>2018</v>
      </c>
      <c r="CC3" s="31">
        <v>2019</v>
      </c>
      <c r="CD3" s="32">
        <v>2020</v>
      </c>
      <c r="CE3" s="31">
        <v>2015</v>
      </c>
      <c r="CF3" s="31">
        <v>2016</v>
      </c>
      <c r="CG3" s="31">
        <v>2017</v>
      </c>
      <c r="CH3" s="31">
        <v>2018</v>
      </c>
      <c r="CI3" s="31">
        <v>2019</v>
      </c>
      <c r="CJ3" s="33">
        <v>2020</v>
      </c>
    </row>
    <row r="4" spans="1:89" ht="16" x14ac:dyDescent="0.2">
      <c r="A4" s="34" t="s">
        <v>32</v>
      </c>
      <c r="B4" s="3">
        <v>115000</v>
      </c>
      <c r="C4" s="3">
        <v>366</v>
      </c>
      <c r="D4" s="3">
        <v>362</v>
      </c>
      <c r="E4" s="3">
        <v>359</v>
      </c>
      <c r="F4" s="3">
        <v>355</v>
      </c>
      <c r="G4" s="3">
        <v>351</v>
      </c>
      <c r="H4" s="3">
        <v>350</v>
      </c>
      <c r="I4" s="3" t="s">
        <v>19</v>
      </c>
      <c r="J4" s="3" t="s">
        <v>33</v>
      </c>
      <c r="K4" s="3" t="s">
        <v>220</v>
      </c>
      <c r="L4" s="3" t="s">
        <v>221</v>
      </c>
      <c r="M4" s="3" t="s">
        <v>222</v>
      </c>
      <c r="N4" s="3" t="s">
        <v>223</v>
      </c>
      <c r="O4" s="3" t="s">
        <v>71</v>
      </c>
      <c r="P4" s="3" t="s">
        <v>224</v>
      </c>
      <c r="S4" s="3">
        <v>66058</v>
      </c>
      <c r="T4" s="3">
        <v>58</v>
      </c>
      <c r="U4" s="3">
        <v>57</v>
      </c>
      <c r="V4" s="3">
        <v>51</v>
      </c>
      <c r="W4" s="3">
        <v>61</v>
      </c>
      <c r="X4" s="3">
        <v>66</v>
      </c>
      <c r="Y4" s="3">
        <v>55</v>
      </c>
      <c r="Z4" s="3" t="s">
        <v>34</v>
      </c>
      <c r="AG4" s="5">
        <v>0.56000000000000005</v>
      </c>
      <c r="AH4" s="5">
        <v>0.51</v>
      </c>
      <c r="AI4" s="5">
        <v>0.54</v>
      </c>
      <c r="AJ4" s="5">
        <v>0.53</v>
      </c>
      <c r="AK4" s="5">
        <v>0.54</v>
      </c>
      <c r="AL4" s="5">
        <v>0.54</v>
      </c>
      <c r="AM4" s="5">
        <v>0.56000000000000005</v>
      </c>
      <c r="AN4" s="5">
        <f t="shared" ref="AN4:AN14" si="0">(S4/B4)</f>
        <v>0.57441739130434788</v>
      </c>
      <c r="AV4" s="3" t="s">
        <v>19</v>
      </c>
      <c r="AZ4" s="3" t="s">
        <v>19</v>
      </c>
      <c r="BM4" s="17">
        <v>136</v>
      </c>
      <c r="BN4" s="3">
        <v>155</v>
      </c>
      <c r="BO4" s="3">
        <v>302</v>
      </c>
      <c r="BP4" s="3">
        <v>177</v>
      </c>
      <c r="BQ4" s="3">
        <v>167</v>
      </c>
      <c r="BR4" s="14">
        <v>171</v>
      </c>
      <c r="BS4" s="3">
        <v>1</v>
      </c>
      <c r="BT4" s="3">
        <v>15</v>
      </c>
      <c r="BU4" s="3">
        <v>15</v>
      </c>
      <c r="BV4" s="3">
        <v>22</v>
      </c>
      <c r="BW4" s="3">
        <v>22</v>
      </c>
      <c r="BX4" s="14" t="s">
        <v>116</v>
      </c>
      <c r="BY4" s="3">
        <v>3</v>
      </c>
      <c r="BZ4" s="3">
        <v>3</v>
      </c>
      <c r="CA4" s="3">
        <v>3</v>
      </c>
      <c r="CB4" s="3">
        <v>0</v>
      </c>
      <c r="CC4" s="3">
        <v>0</v>
      </c>
      <c r="CD4" s="14">
        <v>4</v>
      </c>
      <c r="CE4" s="3">
        <v>3</v>
      </c>
      <c r="CF4" s="3">
        <v>15</v>
      </c>
      <c r="CG4" s="3">
        <v>3</v>
      </c>
      <c r="CH4" s="3">
        <v>22</v>
      </c>
      <c r="CI4" s="3">
        <v>0</v>
      </c>
      <c r="CJ4" s="18" t="s">
        <v>116</v>
      </c>
    </row>
    <row r="5" spans="1:89" ht="34.5" customHeight="1" x14ac:dyDescent="0.2">
      <c r="A5" s="7" t="s">
        <v>35</v>
      </c>
      <c r="B5" s="3">
        <v>360000</v>
      </c>
      <c r="C5" s="3">
        <v>221</v>
      </c>
      <c r="D5" s="3">
        <v>221</v>
      </c>
      <c r="E5" s="3">
        <v>221</v>
      </c>
      <c r="F5" s="3">
        <v>221</v>
      </c>
      <c r="G5" s="3">
        <v>221</v>
      </c>
      <c r="H5" s="3">
        <v>218</v>
      </c>
      <c r="I5" s="3" t="s">
        <v>19</v>
      </c>
      <c r="J5" s="3" t="s">
        <v>36</v>
      </c>
      <c r="K5" s="3" t="s">
        <v>225</v>
      </c>
      <c r="L5" s="3" t="s">
        <v>226</v>
      </c>
      <c r="M5" s="3" t="s">
        <v>227</v>
      </c>
      <c r="N5" s="3" t="s">
        <v>228</v>
      </c>
      <c r="O5" s="3" t="s">
        <v>229</v>
      </c>
      <c r="P5" s="3" t="s">
        <v>230</v>
      </c>
      <c r="S5" s="3">
        <v>230880</v>
      </c>
      <c r="T5" s="3">
        <v>60</v>
      </c>
      <c r="U5" s="3">
        <v>64</v>
      </c>
      <c r="V5" s="3">
        <v>69</v>
      </c>
      <c r="W5" s="3">
        <v>75</v>
      </c>
      <c r="X5" s="3">
        <v>81</v>
      </c>
      <c r="Y5" s="3">
        <v>64</v>
      </c>
      <c r="Z5" s="5">
        <v>0.22</v>
      </c>
      <c r="AA5" s="5"/>
      <c r="AB5" s="5"/>
      <c r="AC5" s="5"/>
      <c r="AD5" s="5"/>
      <c r="AE5" s="5"/>
      <c r="AF5" s="5"/>
      <c r="AG5" s="5">
        <v>0.76</v>
      </c>
      <c r="AH5" s="42">
        <v>0.72</v>
      </c>
      <c r="AI5" s="5">
        <v>0.72</v>
      </c>
      <c r="AJ5" s="5">
        <v>0.74</v>
      </c>
      <c r="AK5" s="5">
        <v>0.72</v>
      </c>
      <c r="AL5" s="5">
        <v>0.71</v>
      </c>
      <c r="AM5" s="5">
        <v>0.76</v>
      </c>
      <c r="AN5" s="5">
        <f t="shared" si="0"/>
        <v>0.64133333333333331</v>
      </c>
      <c r="AO5" s="3" t="s">
        <v>19</v>
      </c>
      <c r="AP5" s="3" t="s">
        <v>37</v>
      </c>
      <c r="AQ5" s="3" t="s">
        <v>19</v>
      </c>
      <c r="AR5" s="3" t="s">
        <v>38</v>
      </c>
      <c r="AS5" s="3" t="s">
        <v>39</v>
      </c>
      <c r="AT5" s="3" t="s">
        <v>40</v>
      </c>
      <c r="AU5" s="3" t="s">
        <v>41</v>
      </c>
      <c r="AV5" s="3" t="s">
        <v>19</v>
      </c>
      <c r="AW5" s="3" t="s">
        <v>19</v>
      </c>
      <c r="AX5" s="3" t="s">
        <v>19</v>
      </c>
      <c r="AY5" s="3" t="s">
        <v>19</v>
      </c>
      <c r="AZ5" s="3" t="s">
        <v>19</v>
      </c>
      <c r="BA5" s="3" t="s">
        <v>19</v>
      </c>
      <c r="BB5">
        <v>1170</v>
      </c>
      <c r="BC5" s="3">
        <v>44</v>
      </c>
      <c r="BD5" s="3">
        <v>1</v>
      </c>
      <c r="BE5"/>
      <c r="BL5" s="11"/>
      <c r="BM5" s="17">
        <v>1106</v>
      </c>
      <c r="BN5" s="3">
        <v>1116</v>
      </c>
      <c r="BO5" s="3">
        <v>1149</v>
      </c>
      <c r="BP5" s="3">
        <v>1140</v>
      </c>
      <c r="BQ5" s="3">
        <v>1136</v>
      </c>
      <c r="BR5" s="14">
        <v>1136</v>
      </c>
      <c r="BS5" s="3">
        <v>38</v>
      </c>
      <c r="BT5" s="3">
        <v>38</v>
      </c>
      <c r="BU5" s="3">
        <v>47</v>
      </c>
      <c r="BV5" s="3">
        <v>164</v>
      </c>
      <c r="BW5" s="3">
        <v>200</v>
      </c>
      <c r="BX5" s="14" t="s">
        <v>116</v>
      </c>
      <c r="BY5" s="3">
        <v>4</v>
      </c>
      <c r="BZ5" s="3">
        <v>4</v>
      </c>
      <c r="CA5" s="3">
        <v>4</v>
      </c>
      <c r="CB5" s="3">
        <v>5</v>
      </c>
      <c r="CC5" s="3">
        <v>5</v>
      </c>
      <c r="CD5" s="14">
        <v>4</v>
      </c>
      <c r="CE5" s="3">
        <v>4</v>
      </c>
      <c r="CF5" s="3">
        <v>3</v>
      </c>
      <c r="CG5" s="3">
        <v>3</v>
      </c>
      <c r="CH5" s="3">
        <v>3</v>
      </c>
      <c r="CI5" s="3">
        <v>1</v>
      </c>
      <c r="CJ5" s="18" t="s">
        <v>116</v>
      </c>
    </row>
    <row r="6" spans="1:89" ht="32" x14ac:dyDescent="0.2">
      <c r="A6" s="38" t="s">
        <v>42</v>
      </c>
      <c r="B6" s="3">
        <v>96000</v>
      </c>
      <c r="C6" s="3">
        <v>43</v>
      </c>
      <c r="D6" s="3">
        <v>43</v>
      </c>
      <c r="E6" s="3">
        <v>44</v>
      </c>
      <c r="F6" s="3">
        <v>46</v>
      </c>
      <c r="G6" s="3">
        <v>46</v>
      </c>
      <c r="H6" s="3">
        <v>45</v>
      </c>
      <c r="I6" s="3" t="s">
        <v>19</v>
      </c>
      <c r="J6" s="3" t="s">
        <v>43</v>
      </c>
      <c r="K6" s="3" t="s">
        <v>231</v>
      </c>
      <c r="L6" s="3" t="s">
        <v>76</v>
      </c>
      <c r="M6" s="3" t="s">
        <v>232</v>
      </c>
      <c r="N6" s="3" t="s">
        <v>233</v>
      </c>
      <c r="O6" s="3" t="s">
        <v>234</v>
      </c>
      <c r="P6" s="3" t="s">
        <v>235</v>
      </c>
      <c r="S6" s="3">
        <v>82930</v>
      </c>
      <c r="T6" s="3">
        <v>87</v>
      </c>
      <c r="U6" s="3">
        <v>87</v>
      </c>
      <c r="V6" s="3">
        <v>87</v>
      </c>
      <c r="W6" s="3">
        <v>88</v>
      </c>
      <c r="X6" s="3">
        <v>89</v>
      </c>
      <c r="Y6" s="3">
        <v>78</v>
      </c>
      <c r="Z6" s="5">
        <v>0.4</v>
      </c>
      <c r="AA6" s="5"/>
      <c r="AB6" s="5"/>
      <c r="AC6" s="5"/>
      <c r="AD6" s="5"/>
      <c r="AE6" s="5"/>
      <c r="AF6" s="5"/>
      <c r="AG6" s="5">
        <v>0.74</v>
      </c>
      <c r="AH6" s="5">
        <v>0.74</v>
      </c>
      <c r="AI6" s="5">
        <v>0.73</v>
      </c>
      <c r="AJ6" s="5">
        <v>0.74</v>
      </c>
      <c r="AK6" s="5">
        <v>0.74</v>
      </c>
      <c r="AL6" s="5">
        <v>0.76</v>
      </c>
      <c r="AM6" s="5">
        <v>0.76</v>
      </c>
      <c r="AN6" s="5">
        <f t="shared" si="0"/>
        <v>0.8638541666666667</v>
      </c>
      <c r="AO6" s="3" t="s">
        <v>19</v>
      </c>
      <c r="AQ6" s="3" t="s">
        <v>19</v>
      </c>
      <c r="AR6" s="3" t="s">
        <v>77</v>
      </c>
      <c r="AV6" s="3" t="s">
        <v>19</v>
      </c>
      <c r="AX6" s="3" t="s">
        <v>19</v>
      </c>
      <c r="AZ6" s="3" t="s">
        <v>19</v>
      </c>
      <c r="BM6" s="17">
        <v>2504</v>
      </c>
      <c r="BN6" s="3">
        <v>1777</v>
      </c>
      <c r="BO6" s="3">
        <v>2107</v>
      </c>
      <c r="BP6" s="3">
        <v>2642</v>
      </c>
      <c r="BQ6" s="3">
        <v>2463</v>
      </c>
      <c r="BR6" s="16">
        <v>2071</v>
      </c>
      <c r="BS6" s="3">
        <v>145</v>
      </c>
      <c r="BT6" s="3">
        <v>160</v>
      </c>
      <c r="BU6" s="3">
        <v>155</v>
      </c>
      <c r="BV6" s="3">
        <v>171</v>
      </c>
      <c r="BW6" s="3">
        <v>206</v>
      </c>
      <c r="BX6" s="14" t="s">
        <v>116</v>
      </c>
      <c r="BY6" s="3">
        <v>488</v>
      </c>
      <c r="BZ6" s="3">
        <v>257</v>
      </c>
      <c r="CA6" s="3">
        <v>363</v>
      </c>
      <c r="CB6" s="3">
        <v>343</v>
      </c>
      <c r="CC6" s="3">
        <v>386</v>
      </c>
      <c r="CD6" s="14">
        <v>374</v>
      </c>
      <c r="CE6" s="3">
        <v>20</v>
      </c>
      <c r="CF6" s="3">
        <v>27</v>
      </c>
      <c r="CG6" s="3">
        <v>37</v>
      </c>
      <c r="CH6" s="3">
        <v>21</v>
      </c>
      <c r="CI6" s="3">
        <v>51</v>
      </c>
      <c r="CJ6" s="18">
        <v>0</v>
      </c>
    </row>
    <row r="7" spans="1:89" ht="16" x14ac:dyDescent="0.2">
      <c r="A7" s="35" t="s">
        <v>44</v>
      </c>
      <c r="B7" s="3">
        <v>46000</v>
      </c>
      <c r="C7" s="3">
        <v>366</v>
      </c>
      <c r="D7" s="3">
        <v>348</v>
      </c>
      <c r="E7" s="3">
        <v>329</v>
      </c>
      <c r="F7" s="3">
        <v>308</v>
      </c>
      <c r="G7" s="3">
        <v>287</v>
      </c>
      <c r="H7" s="3">
        <v>274</v>
      </c>
      <c r="I7" s="3" t="s">
        <v>19</v>
      </c>
      <c r="J7" s="3" t="s">
        <v>45</v>
      </c>
      <c r="K7" s="3" t="s">
        <v>99</v>
      </c>
      <c r="L7" s="3" t="s">
        <v>99</v>
      </c>
      <c r="M7" s="3" t="s">
        <v>236</v>
      </c>
      <c r="N7" s="3" t="s">
        <v>236</v>
      </c>
      <c r="O7" s="3" t="s">
        <v>236</v>
      </c>
      <c r="P7" s="3" t="s">
        <v>236</v>
      </c>
      <c r="S7" s="3">
        <v>29139</v>
      </c>
      <c r="T7" s="3">
        <v>62</v>
      </c>
      <c r="U7" s="3">
        <v>61</v>
      </c>
      <c r="V7" s="3">
        <v>65</v>
      </c>
      <c r="W7" s="3">
        <v>57</v>
      </c>
      <c r="X7" s="3">
        <v>63</v>
      </c>
      <c r="Y7" s="3">
        <v>63</v>
      </c>
      <c r="Z7" s="3" t="s">
        <v>34</v>
      </c>
      <c r="AG7" s="5">
        <v>0.57999999999999996</v>
      </c>
      <c r="AH7" s="5"/>
      <c r="AI7" s="5"/>
      <c r="AJ7" s="5"/>
      <c r="AK7" s="5"/>
      <c r="AL7" s="5"/>
      <c r="AM7" s="5"/>
      <c r="AN7" s="5">
        <f t="shared" si="0"/>
        <v>0.63345652173913047</v>
      </c>
      <c r="AQ7" s="3" t="s">
        <v>19</v>
      </c>
      <c r="AR7" s="3" t="s">
        <v>46</v>
      </c>
      <c r="AS7" s="3" t="s">
        <v>46</v>
      </c>
      <c r="AT7" s="3" t="s">
        <v>46</v>
      </c>
      <c r="AU7" s="3" t="s">
        <v>46</v>
      </c>
      <c r="AV7" s="3" t="s">
        <v>19</v>
      </c>
      <c r="BM7" s="17">
        <v>215</v>
      </c>
      <c r="BN7" s="3">
        <v>216</v>
      </c>
      <c r="BO7" s="3">
        <v>217</v>
      </c>
      <c r="BP7" s="3">
        <v>218</v>
      </c>
      <c r="BQ7" s="3">
        <v>218</v>
      </c>
      <c r="BR7" s="14">
        <v>218</v>
      </c>
      <c r="BS7" s="3">
        <v>17</v>
      </c>
      <c r="BT7" s="3">
        <v>64</v>
      </c>
      <c r="BU7" s="3">
        <v>64</v>
      </c>
      <c r="BV7" s="3">
        <v>64</v>
      </c>
      <c r="BW7" s="3">
        <v>64</v>
      </c>
      <c r="BX7" s="14" t="s">
        <v>116</v>
      </c>
      <c r="BY7" s="3">
        <v>4</v>
      </c>
      <c r="BZ7" s="3">
        <v>4</v>
      </c>
      <c r="CA7" s="3">
        <v>5</v>
      </c>
      <c r="CB7" s="3">
        <v>4</v>
      </c>
      <c r="CC7" s="3">
        <v>4</v>
      </c>
      <c r="CD7" s="14">
        <v>5</v>
      </c>
      <c r="CE7" s="3">
        <v>2</v>
      </c>
      <c r="CF7" s="3">
        <v>3</v>
      </c>
      <c r="CG7" s="3">
        <v>3</v>
      </c>
      <c r="CH7" s="3">
        <v>1</v>
      </c>
      <c r="CI7" s="3">
        <v>1</v>
      </c>
      <c r="CJ7" s="18" t="s">
        <v>116</v>
      </c>
    </row>
    <row r="8" spans="1:89" ht="32" x14ac:dyDescent="0.2">
      <c r="A8" s="9" t="s">
        <v>47</v>
      </c>
      <c r="B8" s="3">
        <v>26000</v>
      </c>
      <c r="C8" s="3">
        <v>540</v>
      </c>
      <c r="D8" s="3">
        <v>540</v>
      </c>
      <c r="E8" s="3">
        <v>540</v>
      </c>
      <c r="F8" s="3">
        <v>540</v>
      </c>
      <c r="G8" s="3">
        <v>540</v>
      </c>
      <c r="H8" s="3">
        <v>540</v>
      </c>
      <c r="I8" s="3" t="s">
        <v>19</v>
      </c>
      <c r="J8" s="3" t="s">
        <v>48</v>
      </c>
      <c r="K8" s="3" t="s">
        <v>237</v>
      </c>
      <c r="L8" s="3" t="s">
        <v>238</v>
      </c>
      <c r="M8" s="3" t="s">
        <v>238</v>
      </c>
      <c r="N8" s="3" t="s">
        <v>239</v>
      </c>
      <c r="O8" s="3" t="s">
        <v>240</v>
      </c>
      <c r="P8" s="3" t="s">
        <v>48</v>
      </c>
      <c r="S8" s="3">
        <v>12785</v>
      </c>
      <c r="T8" s="3">
        <v>43</v>
      </c>
      <c r="U8" s="3">
        <v>42</v>
      </c>
      <c r="V8" s="3">
        <v>39</v>
      </c>
      <c r="W8" s="3">
        <v>43</v>
      </c>
      <c r="X8" s="3">
        <v>47</v>
      </c>
      <c r="Y8" s="3">
        <v>48</v>
      </c>
      <c r="Z8" s="6">
        <v>5.8999999999999999E-3</v>
      </c>
      <c r="AA8" s="6"/>
      <c r="AB8" s="6"/>
      <c r="AC8" s="6"/>
      <c r="AD8" s="6"/>
      <c r="AE8" s="6"/>
      <c r="AF8" s="6"/>
      <c r="AG8" s="5">
        <v>0.67</v>
      </c>
      <c r="AH8" s="5">
        <v>0.61</v>
      </c>
      <c r="AI8" s="5">
        <v>0.65</v>
      </c>
      <c r="AJ8" s="5">
        <v>0.66</v>
      </c>
      <c r="AK8" s="5">
        <v>0.64</v>
      </c>
      <c r="AL8" s="5">
        <v>0.69</v>
      </c>
      <c r="AM8" s="5">
        <v>0.67</v>
      </c>
      <c r="AN8" s="5">
        <f t="shared" si="0"/>
        <v>0.49173076923076925</v>
      </c>
      <c r="AQ8" s="3" t="s">
        <v>19</v>
      </c>
      <c r="AR8" s="3" t="s">
        <v>77</v>
      </c>
      <c r="AV8" s="3" t="s">
        <v>19</v>
      </c>
      <c r="BM8" s="17">
        <v>72</v>
      </c>
      <c r="BN8" s="3">
        <v>79</v>
      </c>
      <c r="BO8" s="3">
        <v>75</v>
      </c>
      <c r="BP8" s="3">
        <v>80</v>
      </c>
      <c r="BQ8" s="3">
        <v>85</v>
      </c>
      <c r="BR8" s="14">
        <v>79</v>
      </c>
      <c r="BS8" s="3">
        <v>1</v>
      </c>
      <c r="BT8" s="3">
        <v>1</v>
      </c>
      <c r="BU8" s="3">
        <v>1</v>
      </c>
      <c r="BV8" s="3">
        <v>3</v>
      </c>
      <c r="BW8" s="3">
        <v>4</v>
      </c>
      <c r="BX8" s="14" t="s">
        <v>116</v>
      </c>
      <c r="BY8" s="3">
        <v>1</v>
      </c>
      <c r="BZ8" s="3">
        <v>1</v>
      </c>
      <c r="CA8" s="3">
        <v>1</v>
      </c>
      <c r="CB8" s="3">
        <v>1</v>
      </c>
      <c r="CC8" s="3">
        <v>1</v>
      </c>
      <c r="CD8" s="14">
        <v>1</v>
      </c>
      <c r="CE8" s="3">
        <v>1</v>
      </c>
      <c r="CF8" s="3">
        <v>1</v>
      </c>
      <c r="CG8" s="3">
        <v>1</v>
      </c>
      <c r="CH8" s="3">
        <v>1</v>
      </c>
      <c r="CI8" s="3">
        <v>0</v>
      </c>
      <c r="CJ8" s="18" t="s">
        <v>116</v>
      </c>
    </row>
    <row r="9" spans="1:89" ht="32" x14ac:dyDescent="0.2">
      <c r="A9" s="3" t="s">
        <v>49</v>
      </c>
      <c r="B9" s="3">
        <v>842000</v>
      </c>
      <c r="C9" s="3">
        <v>65</v>
      </c>
      <c r="D9" s="3">
        <v>63</v>
      </c>
      <c r="E9" s="3">
        <v>62</v>
      </c>
      <c r="F9" s="3">
        <v>61</v>
      </c>
      <c r="G9" s="3">
        <v>58</v>
      </c>
      <c r="H9" s="3">
        <v>59</v>
      </c>
      <c r="I9" s="3" t="s">
        <v>19</v>
      </c>
      <c r="J9" s="3" t="s">
        <v>50</v>
      </c>
      <c r="K9" s="3" t="s">
        <v>241</v>
      </c>
      <c r="L9" s="3" t="s">
        <v>242</v>
      </c>
      <c r="M9" s="3" t="s">
        <v>243</v>
      </c>
      <c r="N9" s="3" t="s">
        <v>244</v>
      </c>
      <c r="O9" s="3" t="s">
        <v>245</v>
      </c>
      <c r="P9" s="3" t="s">
        <v>246</v>
      </c>
      <c r="S9" s="3">
        <v>633156</v>
      </c>
      <c r="T9" s="3">
        <v>88</v>
      </c>
      <c r="U9" s="3">
        <v>87</v>
      </c>
      <c r="V9" s="3">
        <v>87</v>
      </c>
      <c r="W9" s="3">
        <v>92</v>
      </c>
      <c r="X9" s="3">
        <v>87</v>
      </c>
      <c r="Y9" s="3">
        <v>74</v>
      </c>
      <c r="Z9" s="5">
        <v>0.45</v>
      </c>
      <c r="AA9" s="5"/>
      <c r="AB9" s="5"/>
      <c r="AC9" s="5"/>
      <c r="AD9" s="5"/>
      <c r="AE9" s="5"/>
      <c r="AF9" s="5"/>
      <c r="AG9" s="5">
        <v>0.55000000000000004</v>
      </c>
      <c r="AH9" s="5">
        <v>0.31</v>
      </c>
      <c r="AI9" s="5">
        <v>0.31</v>
      </c>
      <c r="AJ9" s="5">
        <v>0.32</v>
      </c>
      <c r="AK9" s="5">
        <v>0.37</v>
      </c>
      <c r="AL9" s="5">
        <v>0.47</v>
      </c>
      <c r="AM9" s="5">
        <v>0.55000000000000004</v>
      </c>
      <c r="AN9" s="5">
        <f t="shared" si="0"/>
        <v>0.75196674584323042</v>
      </c>
      <c r="AO9" s="3" t="s">
        <v>19</v>
      </c>
      <c r="AQ9" s="3" t="s">
        <v>19</v>
      </c>
      <c r="AR9" s="3" t="s">
        <v>77</v>
      </c>
      <c r="AU9" s="3" t="s">
        <v>46</v>
      </c>
      <c r="AV9" s="3" t="s">
        <v>19</v>
      </c>
      <c r="AX9" s="3" t="s">
        <v>19</v>
      </c>
      <c r="AY9" s="3" t="s">
        <v>19</v>
      </c>
      <c r="AZ9" s="3" t="s">
        <v>19</v>
      </c>
      <c r="BM9" s="17">
        <v>2980</v>
      </c>
      <c r="BN9" s="3">
        <v>4215</v>
      </c>
      <c r="BO9" s="3">
        <v>4215</v>
      </c>
      <c r="BP9" s="3">
        <v>3292</v>
      </c>
      <c r="BQ9" s="3">
        <v>2951</v>
      </c>
      <c r="BR9" s="14">
        <v>2924</v>
      </c>
      <c r="BS9" s="3">
        <v>1024</v>
      </c>
      <c r="BT9" s="3">
        <v>1244</v>
      </c>
      <c r="BU9" s="3">
        <v>1076</v>
      </c>
      <c r="BV9" s="3">
        <v>1382</v>
      </c>
      <c r="BW9" s="3">
        <v>2210</v>
      </c>
      <c r="BX9" s="14" t="s">
        <v>116</v>
      </c>
      <c r="BY9" s="3">
        <v>1833</v>
      </c>
      <c r="BZ9" s="3">
        <v>2760</v>
      </c>
      <c r="CA9" s="3">
        <v>87</v>
      </c>
      <c r="CB9" s="3">
        <v>587</v>
      </c>
      <c r="CC9" s="3">
        <v>23822</v>
      </c>
      <c r="CD9" s="14">
        <v>2775</v>
      </c>
      <c r="CE9" s="3">
        <v>523</v>
      </c>
      <c r="CF9" s="3">
        <v>587</v>
      </c>
      <c r="CG9" s="3">
        <v>587</v>
      </c>
      <c r="CH9" s="3">
        <v>5</v>
      </c>
      <c r="CI9" s="3">
        <v>9</v>
      </c>
      <c r="CJ9" s="18" t="s">
        <v>116</v>
      </c>
    </row>
    <row r="10" spans="1:89" ht="16" x14ac:dyDescent="0.2">
      <c r="A10" s="34" t="s">
        <v>51</v>
      </c>
      <c r="B10" s="3">
        <v>21000</v>
      </c>
      <c r="C10" s="3">
        <v>379</v>
      </c>
      <c r="D10" s="3">
        <v>378</v>
      </c>
      <c r="E10" s="3">
        <v>376</v>
      </c>
      <c r="F10" s="3">
        <v>375</v>
      </c>
      <c r="G10" s="3">
        <v>373</v>
      </c>
      <c r="H10" s="3">
        <v>379</v>
      </c>
      <c r="I10" s="3" t="s">
        <v>19</v>
      </c>
      <c r="J10" s="3" t="s">
        <v>52</v>
      </c>
      <c r="K10" s="3" t="s">
        <v>48</v>
      </c>
      <c r="L10" s="3" t="s">
        <v>247</v>
      </c>
      <c r="M10" s="3" t="s">
        <v>69</v>
      </c>
      <c r="N10" s="3" t="s">
        <v>248</v>
      </c>
      <c r="O10" s="3" t="s">
        <v>249</v>
      </c>
      <c r="P10" s="3" t="s">
        <v>52</v>
      </c>
      <c r="S10" s="3">
        <v>11175</v>
      </c>
      <c r="T10" s="3">
        <v>54</v>
      </c>
      <c r="U10" s="3">
        <v>55</v>
      </c>
      <c r="V10" s="3">
        <v>52</v>
      </c>
      <c r="W10" s="3">
        <v>54</v>
      </c>
      <c r="X10" s="3">
        <v>59</v>
      </c>
      <c r="Y10" s="3">
        <v>53</v>
      </c>
      <c r="Z10" s="5">
        <v>0.5</v>
      </c>
      <c r="AA10" s="5"/>
      <c r="AB10" s="5"/>
      <c r="AC10" s="5"/>
      <c r="AD10" s="5"/>
      <c r="AE10" s="5"/>
      <c r="AF10" s="5"/>
      <c r="AG10" s="5">
        <v>0.5</v>
      </c>
      <c r="AH10" s="5">
        <v>0.51</v>
      </c>
      <c r="AI10" s="5">
        <v>0.45</v>
      </c>
      <c r="AJ10" s="5">
        <v>0.51</v>
      </c>
      <c r="AK10" s="5">
        <v>0.49</v>
      </c>
      <c r="AL10" s="5">
        <v>0.47</v>
      </c>
      <c r="AM10" s="5">
        <v>0.5</v>
      </c>
      <c r="AN10" s="5">
        <f t="shared" si="0"/>
        <v>0.53214285714285714</v>
      </c>
      <c r="BM10" s="17">
        <v>40</v>
      </c>
      <c r="BN10" s="3">
        <v>42</v>
      </c>
      <c r="BO10" s="3">
        <v>38</v>
      </c>
      <c r="BP10" s="3">
        <v>30</v>
      </c>
      <c r="BQ10" s="3">
        <v>31</v>
      </c>
      <c r="BR10" s="14">
        <v>38</v>
      </c>
      <c r="BS10" s="3">
        <v>1</v>
      </c>
      <c r="BT10" s="3">
        <v>1</v>
      </c>
      <c r="BU10" s="3">
        <v>1</v>
      </c>
      <c r="BV10" s="3">
        <v>2</v>
      </c>
      <c r="BW10" s="3">
        <v>3</v>
      </c>
      <c r="BX10" s="14" t="s">
        <v>116</v>
      </c>
      <c r="BY10" s="3">
        <v>0</v>
      </c>
      <c r="BZ10" s="3">
        <v>0</v>
      </c>
      <c r="CA10" s="3">
        <v>0</v>
      </c>
      <c r="CB10" s="3">
        <v>0</v>
      </c>
      <c r="CC10" s="3">
        <v>0</v>
      </c>
      <c r="CD10" s="14">
        <v>0</v>
      </c>
      <c r="CE10" s="3">
        <v>0</v>
      </c>
      <c r="CF10" s="3">
        <v>0</v>
      </c>
      <c r="CG10" s="3">
        <v>0</v>
      </c>
      <c r="CH10" s="3">
        <v>0</v>
      </c>
      <c r="CI10" s="3">
        <v>0</v>
      </c>
      <c r="CJ10" s="18" t="s">
        <v>116</v>
      </c>
    </row>
    <row r="11" spans="1:89" ht="32" x14ac:dyDescent="0.2">
      <c r="A11" s="7" t="s">
        <v>176</v>
      </c>
      <c r="B11" s="3">
        <v>135000</v>
      </c>
      <c r="C11" s="3">
        <v>513</v>
      </c>
      <c r="D11" s="3">
        <v>513</v>
      </c>
      <c r="E11" s="3">
        <v>513</v>
      </c>
      <c r="F11" s="3">
        <v>513</v>
      </c>
      <c r="G11" s="3">
        <v>513</v>
      </c>
      <c r="H11" s="3">
        <v>523</v>
      </c>
      <c r="I11" s="3" t="s">
        <v>19</v>
      </c>
      <c r="J11" s="3" t="s">
        <v>54</v>
      </c>
      <c r="K11" s="3" t="s">
        <v>250</v>
      </c>
      <c r="L11" s="3" t="s">
        <v>250</v>
      </c>
      <c r="M11" s="3" t="s">
        <v>250</v>
      </c>
      <c r="N11" s="3" t="s">
        <v>250</v>
      </c>
      <c r="O11" s="3" t="s">
        <v>250</v>
      </c>
      <c r="P11" s="3" t="s">
        <v>250</v>
      </c>
      <c r="S11" s="3">
        <v>98369</v>
      </c>
      <c r="T11" s="3">
        <v>87</v>
      </c>
      <c r="U11" s="3">
        <v>87</v>
      </c>
      <c r="V11" s="3">
        <v>77</v>
      </c>
      <c r="W11" s="3">
        <v>69</v>
      </c>
      <c r="X11" s="3">
        <v>73</v>
      </c>
      <c r="Y11" s="3">
        <v>66</v>
      </c>
      <c r="Z11" s="3" t="s">
        <v>34</v>
      </c>
      <c r="AG11" s="5">
        <v>0.42</v>
      </c>
      <c r="AH11" s="5">
        <v>0.5</v>
      </c>
      <c r="AI11" s="5">
        <v>0.5</v>
      </c>
      <c r="AJ11" s="5">
        <v>0.5</v>
      </c>
      <c r="AK11" s="5">
        <v>0.5</v>
      </c>
      <c r="AL11" s="5">
        <v>0.5</v>
      </c>
      <c r="AM11" s="5">
        <v>0.42</v>
      </c>
      <c r="AN11" s="5">
        <f t="shared" si="0"/>
        <v>0.72865925925925923</v>
      </c>
      <c r="AO11" s="3" t="s">
        <v>19</v>
      </c>
      <c r="AQ11" s="3" t="s">
        <v>19</v>
      </c>
      <c r="AR11" s="3" t="s">
        <v>77</v>
      </c>
      <c r="AU11" s="3" t="s">
        <v>46</v>
      </c>
      <c r="AV11" s="3" t="s">
        <v>19</v>
      </c>
      <c r="AX11" s="3" t="s">
        <v>19</v>
      </c>
      <c r="AZ11" s="3" t="s">
        <v>19</v>
      </c>
      <c r="BA11" s="3" t="s">
        <v>19</v>
      </c>
      <c r="BM11" s="17">
        <v>359</v>
      </c>
      <c r="BN11" s="3">
        <v>367</v>
      </c>
      <c r="BO11" s="3">
        <v>367</v>
      </c>
      <c r="BP11" s="3">
        <v>367</v>
      </c>
      <c r="BQ11" s="3">
        <v>367</v>
      </c>
      <c r="BR11" s="14">
        <v>373</v>
      </c>
      <c r="BS11" s="3">
        <v>1</v>
      </c>
      <c r="BT11" s="3">
        <v>4</v>
      </c>
      <c r="BU11" s="3">
        <v>4</v>
      </c>
      <c r="BV11" s="3">
        <v>7</v>
      </c>
      <c r="BW11" s="3">
        <v>7</v>
      </c>
      <c r="BX11" s="14" t="s">
        <v>116</v>
      </c>
      <c r="BY11" s="3">
        <v>1</v>
      </c>
      <c r="BZ11" s="3">
        <v>2</v>
      </c>
      <c r="CA11" s="3">
        <v>2</v>
      </c>
      <c r="CB11" s="3">
        <v>2</v>
      </c>
      <c r="CC11" s="3">
        <v>2</v>
      </c>
      <c r="CD11" s="14">
        <v>2</v>
      </c>
      <c r="CE11" s="3">
        <v>1</v>
      </c>
      <c r="CF11" s="3">
        <v>2</v>
      </c>
      <c r="CG11" s="3">
        <v>2</v>
      </c>
      <c r="CH11" s="3">
        <v>2</v>
      </c>
      <c r="CI11" s="3">
        <v>1</v>
      </c>
      <c r="CJ11" s="18" t="s">
        <v>116</v>
      </c>
    </row>
    <row r="12" spans="1:89" ht="64" x14ac:dyDescent="0.2">
      <c r="A12" s="3" t="s">
        <v>55</v>
      </c>
      <c r="B12" s="3">
        <v>286000</v>
      </c>
      <c r="C12" s="3">
        <v>324</v>
      </c>
      <c r="D12" s="3">
        <v>323</v>
      </c>
      <c r="E12" s="3">
        <v>322</v>
      </c>
      <c r="F12" s="3">
        <v>321</v>
      </c>
      <c r="G12" s="3">
        <v>320</v>
      </c>
      <c r="H12" s="3">
        <v>319</v>
      </c>
      <c r="I12" s="3" t="s">
        <v>19</v>
      </c>
      <c r="J12" s="3" t="s">
        <v>56</v>
      </c>
      <c r="K12" s="3" t="s">
        <v>274</v>
      </c>
      <c r="L12" s="3" t="s">
        <v>275</v>
      </c>
      <c r="M12" s="3" t="s">
        <v>276</v>
      </c>
      <c r="N12" s="3" t="s">
        <v>277</v>
      </c>
      <c r="O12" s="3" t="s">
        <v>278</v>
      </c>
      <c r="P12" s="3" t="s">
        <v>279</v>
      </c>
      <c r="S12" s="3">
        <v>200955</v>
      </c>
      <c r="T12" s="3">
        <v>48</v>
      </c>
      <c r="U12" s="3">
        <v>51</v>
      </c>
      <c r="V12" s="3">
        <v>57</v>
      </c>
      <c r="W12" s="3">
        <v>63</v>
      </c>
      <c r="X12" s="3">
        <v>64</v>
      </c>
      <c r="Y12" s="3">
        <v>70</v>
      </c>
      <c r="Z12" s="6">
        <v>4.8000000000000001E-2</v>
      </c>
      <c r="AA12" s="6"/>
      <c r="AB12" s="6"/>
      <c r="AC12" s="6"/>
      <c r="AD12" s="6"/>
      <c r="AE12" s="6"/>
      <c r="AF12" s="6"/>
      <c r="AG12" s="5">
        <v>0.77</v>
      </c>
      <c r="AH12" s="5">
        <v>0.83</v>
      </c>
      <c r="AI12" s="5">
        <v>0.81</v>
      </c>
      <c r="AJ12" s="5">
        <v>0.8</v>
      </c>
      <c r="AK12" s="5">
        <v>0.77</v>
      </c>
      <c r="AL12" s="5">
        <v>0.77</v>
      </c>
      <c r="AM12" s="5">
        <v>0.77</v>
      </c>
      <c r="AN12" s="5">
        <f t="shared" si="0"/>
        <v>0.70263986013986013</v>
      </c>
      <c r="AO12" s="3" t="s">
        <v>19</v>
      </c>
      <c r="AQ12" s="3" t="s">
        <v>19</v>
      </c>
      <c r="AR12" s="3" t="s">
        <v>77</v>
      </c>
      <c r="AU12" s="3" t="s">
        <v>46</v>
      </c>
      <c r="AV12" s="3" t="s">
        <v>19</v>
      </c>
      <c r="AX12" s="3" t="s">
        <v>19</v>
      </c>
      <c r="AZ12" s="3" t="s">
        <v>19</v>
      </c>
      <c r="BA12" s="3" t="s">
        <v>173</v>
      </c>
      <c r="BM12" s="17">
        <v>1604</v>
      </c>
      <c r="BN12" s="3">
        <v>1746</v>
      </c>
      <c r="BO12" s="3">
        <v>1875</v>
      </c>
      <c r="BP12" s="3">
        <v>1969</v>
      </c>
      <c r="BQ12" s="3">
        <v>2042</v>
      </c>
      <c r="BR12" s="14">
        <v>2066</v>
      </c>
      <c r="BS12" s="3">
        <v>44</v>
      </c>
      <c r="BT12" s="3">
        <v>60</v>
      </c>
      <c r="BU12" s="3">
        <v>76</v>
      </c>
      <c r="BV12" s="3">
        <v>106</v>
      </c>
      <c r="BW12" s="3">
        <v>132</v>
      </c>
      <c r="BX12" s="14" t="s">
        <v>116</v>
      </c>
      <c r="BY12" s="3">
        <v>3</v>
      </c>
      <c r="BZ12" s="3">
        <v>3</v>
      </c>
      <c r="CA12" s="3">
        <v>4</v>
      </c>
      <c r="CB12" s="3">
        <v>4</v>
      </c>
      <c r="CC12" s="3">
        <v>5</v>
      </c>
      <c r="CD12" s="14">
        <v>5</v>
      </c>
      <c r="CE12" s="3">
        <v>2</v>
      </c>
      <c r="CF12" s="3">
        <v>0</v>
      </c>
      <c r="CG12" s="3">
        <v>0</v>
      </c>
      <c r="CH12" s="3">
        <v>0</v>
      </c>
      <c r="CI12" s="3">
        <v>0</v>
      </c>
      <c r="CJ12" s="18" t="s">
        <v>116</v>
      </c>
    </row>
    <row r="13" spans="1:89" ht="32" x14ac:dyDescent="0.2">
      <c r="A13" s="7" t="s">
        <v>57</v>
      </c>
      <c r="B13" s="3">
        <v>151000</v>
      </c>
      <c r="C13" s="3">
        <v>192</v>
      </c>
      <c r="D13" s="3">
        <v>177</v>
      </c>
      <c r="E13" s="3">
        <v>164</v>
      </c>
      <c r="F13" s="3">
        <v>151</v>
      </c>
      <c r="G13" s="3">
        <v>140</v>
      </c>
      <c r="H13" s="3">
        <v>132</v>
      </c>
      <c r="I13" s="3" t="s">
        <v>19</v>
      </c>
      <c r="J13" s="3" t="s">
        <v>58</v>
      </c>
      <c r="K13" s="3" t="s">
        <v>251</v>
      </c>
      <c r="L13" s="3" t="s">
        <v>252</v>
      </c>
      <c r="M13" s="3" t="s">
        <v>253</v>
      </c>
      <c r="N13" s="3" t="s">
        <v>254</v>
      </c>
      <c r="O13" s="3" t="s">
        <v>255</v>
      </c>
      <c r="P13" s="3" t="s">
        <v>256</v>
      </c>
      <c r="S13" s="3">
        <v>108714</v>
      </c>
      <c r="T13" s="3">
        <v>70</v>
      </c>
      <c r="U13" s="3">
        <v>68</v>
      </c>
      <c r="V13" s="3">
        <v>67</v>
      </c>
      <c r="W13" s="3">
        <v>69</v>
      </c>
      <c r="X13" s="3">
        <v>71</v>
      </c>
      <c r="Y13" s="3">
        <v>71</v>
      </c>
      <c r="Z13" s="3" t="s">
        <v>34</v>
      </c>
      <c r="AG13" s="5">
        <v>0.62</v>
      </c>
      <c r="AH13" s="5">
        <v>0.54</v>
      </c>
      <c r="AI13" s="5">
        <v>0.55000000000000004</v>
      </c>
      <c r="AJ13" s="5">
        <v>0.57999999999999996</v>
      </c>
      <c r="AK13" s="5">
        <v>0.62</v>
      </c>
      <c r="AL13" s="5">
        <v>0.63</v>
      </c>
      <c r="AM13" s="5">
        <v>0.62</v>
      </c>
      <c r="AN13" s="5">
        <f t="shared" si="0"/>
        <v>0.71996026490066223</v>
      </c>
      <c r="AO13" s="3" t="s">
        <v>19</v>
      </c>
      <c r="AQ13" s="3" t="s">
        <v>19</v>
      </c>
      <c r="AR13" s="3" t="s">
        <v>77</v>
      </c>
      <c r="AT13" s="3" t="s">
        <v>40</v>
      </c>
      <c r="AU13" s="3" t="s">
        <v>46</v>
      </c>
      <c r="AV13" s="3" t="s">
        <v>19</v>
      </c>
      <c r="AW13" s="3" t="s">
        <v>19</v>
      </c>
      <c r="AX13" s="3" t="s">
        <v>19</v>
      </c>
      <c r="AY13" s="3" t="s">
        <v>19</v>
      </c>
      <c r="AZ13" s="3" t="s">
        <v>19</v>
      </c>
      <c r="BA13" s="3" t="s">
        <v>19</v>
      </c>
      <c r="BM13" s="17">
        <v>2823</v>
      </c>
      <c r="BN13" s="3">
        <v>3240</v>
      </c>
      <c r="BO13" s="3">
        <v>3154</v>
      </c>
      <c r="BP13" s="3">
        <v>2825</v>
      </c>
      <c r="BQ13" s="3">
        <v>3311</v>
      </c>
      <c r="BR13" s="14">
        <v>3311</v>
      </c>
      <c r="BS13" s="3">
        <v>105</v>
      </c>
      <c r="BT13" s="3">
        <v>138</v>
      </c>
      <c r="BU13" s="3">
        <v>153</v>
      </c>
      <c r="BV13" s="3">
        <v>148</v>
      </c>
      <c r="BW13" s="3">
        <v>280</v>
      </c>
      <c r="BX13" s="14" t="s">
        <v>116</v>
      </c>
      <c r="BY13" s="3">
        <v>8</v>
      </c>
      <c r="BZ13" s="3">
        <v>9</v>
      </c>
      <c r="CA13" s="3">
        <v>8</v>
      </c>
      <c r="CB13" s="3">
        <v>9</v>
      </c>
      <c r="CC13" s="3">
        <v>10</v>
      </c>
      <c r="CD13" s="14">
        <v>9</v>
      </c>
      <c r="CE13" s="3">
        <v>1</v>
      </c>
      <c r="CF13" s="3">
        <v>1</v>
      </c>
      <c r="CG13" s="3" t="s">
        <v>116</v>
      </c>
      <c r="CH13" s="3">
        <v>1</v>
      </c>
      <c r="CI13" s="3">
        <v>1</v>
      </c>
      <c r="CJ13" s="18" t="s">
        <v>116</v>
      </c>
    </row>
    <row r="14" spans="1:89" ht="80" x14ac:dyDescent="0.2">
      <c r="A14" s="7" t="s">
        <v>59</v>
      </c>
      <c r="B14" s="3">
        <v>2590000</v>
      </c>
      <c r="C14" s="3">
        <v>217</v>
      </c>
      <c r="D14" s="3">
        <v>211</v>
      </c>
      <c r="E14" s="3">
        <v>204</v>
      </c>
      <c r="F14" s="3">
        <v>199</v>
      </c>
      <c r="G14" s="3">
        <v>193</v>
      </c>
      <c r="H14" s="3">
        <v>188</v>
      </c>
      <c r="I14" s="3" t="s">
        <v>19</v>
      </c>
      <c r="J14" s="3" t="s">
        <v>60</v>
      </c>
      <c r="K14" s="3" t="s">
        <v>257</v>
      </c>
      <c r="L14" s="3" t="s">
        <v>258</v>
      </c>
      <c r="M14" s="3" t="s">
        <v>259</v>
      </c>
      <c r="N14" s="3" t="s">
        <v>260</v>
      </c>
      <c r="O14" s="3" t="s">
        <v>261</v>
      </c>
      <c r="P14" s="3" t="s">
        <v>60</v>
      </c>
      <c r="S14" s="3">
        <v>1812643</v>
      </c>
      <c r="T14" s="3">
        <v>59</v>
      </c>
      <c r="U14" s="3">
        <v>63</v>
      </c>
      <c r="V14" s="3">
        <v>60</v>
      </c>
      <c r="W14" s="3">
        <v>71</v>
      </c>
      <c r="X14" s="3">
        <v>82</v>
      </c>
      <c r="Y14" s="3">
        <v>63</v>
      </c>
      <c r="Z14" s="5">
        <v>0.18</v>
      </c>
      <c r="AA14" s="5"/>
      <c r="AB14" s="5"/>
      <c r="AC14" s="5"/>
      <c r="AD14" s="5"/>
      <c r="AE14" s="5"/>
      <c r="AF14" s="5"/>
      <c r="AG14" s="5">
        <v>0.54</v>
      </c>
      <c r="AH14" s="5">
        <v>0.64</v>
      </c>
      <c r="AI14" s="5">
        <v>0.63</v>
      </c>
      <c r="AJ14" s="5">
        <v>0.71</v>
      </c>
      <c r="AK14" s="5">
        <v>0.56999999999999995</v>
      </c>
      <c r="AL14" s="5">
        <v>0.56999999999999995</v>
      </c>
      <c r="AM14" s="5">
        <v>0.54</v>
      </c>
      <c r="AN14" s="5">
        <f t="shared" si="0"/>
        <v>0.69986216216216213</v>
      </c>
      <c r="AO14" s="3" t="s">
        <v>19</v>
      </c>
      <c r="AQ14" s="3" t="s">
        <v>19</v>
      </c>
      <c r="AR14" s="3" t="s">
        <v>77</v>
      </c>
      <c r="AS14" s="3" t="s">
        <v>109</v>
      </c>
      <c r="AT14" s="3" t="s">
        <v>40</v>
      </c>
      <c r="AV14" s="3" t="s">
        <v>19</v>
      </c>
      <c r="AW14" s="3" t="s">
        <v>19</v>
      </c>
      <c r="AX14" s="3" t="s">
        <v>19</v>
      </c>
      <c r="AY14" s="3" t="s">
        <v>19</v>
      </c>
      <c r="AZ14" s="3" t="s">
        <v>19</v>
      </c>
      <c r="BA14" s="3" t="s">
        <v>19</v>
      </c>
      <c r="BB14" s="3">
        <v>41243</v>
      </c>
      <c r="BD14" s="3">
        <v>6</v>
      </c>
      <c r="BM14" s="17">
        <v>13886</v>
      </c>
      <c r="BN14" s="3">
        <v>15057</v>
      </c>
      <c r="BO14" s="3">
        <v>14207</v>
      </c>
      <c r="BP14" s="3">
        <v>16758</v>
      </c>
      <c r="BQ14" s="3">
        <v>20356</v>
      </c>
      <c r="BR14" s="14">
        <v>21717</v>
      </c>
      <c r="BS14" s="3">
        <v>123</v>
      </c>
      <c r="BT14" s="3">
        <v>628</v>
      </c>
      <c r="BU14" s="3">
        <v>1135</v>
      </c>
      <c r="BV14" s="3">
        <v>1180</v>
      </c>
      <c r="BW14" s="3">
        <v>1545</v>
      </c>
      <c r="BX14" s="14" t="s">
        <v>116</v>
      </c>
      <c r="BY14" s="3">
        <v>75</v>
      </c>
      <c r="BZ14" s="3">
        <v>69</v>
      </c>
      <c r="CA14" s="3">
        <v>74</v>
      </c>
      <c r="CB14" s="3">
        <v>80</v>
      </c>
      <c r="CC14" s="3">
        <v>92</v>
      </c>
      <c r="CD14" s="14">
        <v>72</v>
      </c>
      <c r="CE14" s="3">
        <v>64</v>
      </c>
      <c r="CF14" s="3">
        <v>54</v>
      </c>
      <c r="CG14" s="3">
        <v>48</v>
      </c>
      <c r="CH14" s="3">
        <v>48</v>
      </c>
      <c r="CI14" s="3">
        <v>49</v>
      </c>
      <c r="CJ14" s="18" t="s">
        <v>116</v>
      </c>
      <c r="CK14" s="3" t="s">
        <v>110</v>
      </c>
    </row>
    <row r="15" spans="1:89" ht="32" x14ac:dyDescent="0.2">
      <c r="A15" s="7" t="s">
        <v>61</v>
      </c>
      <c r="B15" s="3" t="s">
        <v>62</v>
      </c>
      <c r="C15" s="3">
        <v>325</v>
      </c>
      <c r="D15" s="3">
        <v>322</v>
      </c>
      <c r="E15" s="3">
        <v>319</v>
      </c>
      <c r="F15" s="3">
        <v>316</v>
      </c>
      <c r="G15" s="3">
        <v>312</v>
      </c>
      <c r="H15" s="3">
        <v>301</v>
      </c>
      <c r="I15" s="3" t="s">
        <v>19</v>
      </c>
      <c r="J15" s="3" t="s">
        <v>63</v>
      </c>
      <c r="K15" s="3" t="s">
        <v>262</v>
      </c>
      <c r="L15" s="3" t="s">
        <v>263</v>
      </c>
      <c r="M15" s="3" t="s">
        <v>264</v>
      </c>
      <c r="N15" s="3" t="s">
        <v>265</v>
      </c>
      <c r="O15" s="3" t="s">
        <v>266</v>
      </c>
      <c r="P15" s="3" t="s">
        <v>267</v>
      </c>
      <c r="S15" s="3">
        <v>393323</v>
      </c>
      <c r="T15" s="3">
        <v>39</v>
      </c>
      <c r="U15" s="3">
        <v>43</v>
      </c>
      <c r="V15" s="3">
        <v>52</v>
      </c>
      <c r="W15" s="3">
        <v>67</v>
      </c>
      <c r="X15" s="3">
        <v>66</v>
      </c>
      <c r="Y15" s="3">
        <v>47</v>
      </c>
      <c r="Z15" s="5">
        <v>0.38</v>
      </c>
      <c r="AA15" s="5"/>
      <c r="AB15" s="5"/>
      <c r="AC15" s="5"/>
      <c r="AD15" s="5"/>
      <c r="AE15" s="5"/>
      <c r="AF15" s="5"/>
      <c r="AG15" s="5">
        <v>0.52</v>
      </c>
      <c r="AH15" s="5">
        <v>0.64</v>
      </c>
      <c r="AI15" s="5">
        <v>0.59</v>
      </c>
      <c r="AJ15" s="5">
        <v>0.54</v>
      </c>
      <c r="AK15" s="5">
        <v>0.47</v>
      </c>
      <c r="AL15" s="5">
        <v>0.52</v>
      </c>
      <c r="AM15" s="5">
        <v>0.52</v>
      </c>
      <c r="AN15" s="5">
        <v>0.48</v>
      </c>
      <c r="AR15" s="3" t="s">
        <v>77</v>
      </c>
      <c r="AT15" s="3" t="s">
        <v>40</v>
      </c>
      <c r="AU15" s="3" t="s">
        <v>46</v>
      </c>
      <c r="AV15" s="3" t="s">
        <v>19</v>
      </c>
      <c r="AX15" s="3" t="s">
        <v>19</v>
      </c>
      <c r="AY15" s="3" t="s">
        <v>19</v>
      </c>
      <c r="AZ15" s="3" t="s">
        <v>19</v>
      </c>
      <c r="BA15" s="3" t="s">
        <v>19</v>
      </c>
      <c r="BM15" s="17">
        <v>6820</v>
      </c>
      <c r="BN15" s="3">
        <v>6032</v>
      </c>
      <c r="BO15" s="3">
        <v>7045</v>
      </c>
      <c r="BP15" s="3">
        <v>7471</v>
      </c>
      <c r="BQ15" s="3">
        <v>7471</v>
      </c>
      <c r="BR15" s="14">
        <v>7471</v>
      </c>
      <c r="BS15" s="3">
        <v>62</v>
      </c>
      <c r="BT15" s="3">
        <v>93</v>
      </c>
      <c r="BU15" s="3">
        <v>476</v>
      </c>
      <c r="BV15" s="3">
        <v>607</v>
      </c>
      <c r="BW15" s="3">
        <v>878</v>
      </c>
      <c r="BX15" s="14" t="s">
        <v>116</v>
      </c>
      <c r="BY15" s="3">
        <v>16</v>
      </c>
      <c r="BZ15" s="3">
        <v>20</v>
      </c>
      <c r="CA15" s="3">
        <v>25</v>
      </c>
      <c r="CB15" s="3">
        <v>21</v>
      </c>
      <c r="CC15" s="3">
        <v>21</v>
      </c>
      <c r="CD15" s="14">
        <v>22</v>
      </c>
      <c r="CE15" s="3">
        <v>13</v>
      </c>
      <c r="CF15" s="3">
        <v>13</v>
      </c>
      <c r="CG15" s="3">
        <v>14</v>
      </c>
      <c r="CH15" s="3">
        <v>4</v>
      </c>
      <c r="CI15" s="3">
        <v>0</v>
      </c>
      <c r="CJ15" s="18" t="s">
        <v>116</v>
      </c>
    </row>
    <row r="16" spans="1:89" ht="32" x14ac:dyDescent="0.2">
      <c r="A16" s="7" t="s">
        <v>64</v>
      </c>
      <c r="B16" s="3">
        <v>139000</v>
      </c>
      <c r="C16" s="3">
        <v>380</v>
      </c>
      <c r="D16" s="3">
        <v>348</v>
      </c>
      <c r="E16" s="3">
        <v>319</v>
      </c>
      <c r="F16" s="3">
        <v>292</v>
      </c>
      <c r="G16" s="3">
        <v>267</v>
      </c>
      <c r="H16" s="3">
        <v>259</v>
      </c>
      <c r="I16" s="3" t="s">
        <v>19</v>
      </c>
      <c r="J16" s="3" t="s">
        <v>65</v>
      </c>
      <c r="K16" s="3" t="s">
        <v>268</v>
      </c>
      <c r="L16" s="3" t="s">
        <v>269</v>
      </c>
      <c r="M16" s="3" t="s">
        <v>270</v>
      </c>
      <c r="N16" s="3" t="s">
        <v>271</v>
      </c>
      <c r="O16" s="3" t="s">
        <v>272</v>
      </c>
      <c r="P16" s="3" t="s">
        <v>273</v>
      </c>
      <c r="S16" s="3">
        <v>72943</v>
      </c>
      <c r="T16" s="3">
        <v>45</v>
      </c>
      <c r="U16" s="3">
        <v>45</v>
      </c>
      <c r="V16" s="3">
        <v>52</v>
      </c>
      <c r="W16" s="3">
        <v>63</v>
      </c>
      <c r="X16" s="3">
        <v>60</v>
      </c>
      <c r="Y16" s="3">
        <v>51</v>
      </c>
      <c r="Z16" s="5">
        <v>0.7</v>
      </c>
      <c r="AA16" s="5"/>
      <c r="AB16" s="5"/>
      <c r="AC16" s="5"/>
      <c r="AD16" s="5"/>
      <c r="AE16" s="5"/>
      <c r="AF16" s="5"/>
      <c r="AG16" s="5">
        <v>0.68</v>
      </c>
      <c r="AH16" s="5">
        <v>0.59</v>
      </c>
      <c r="AI16" s="5">
        <v>0.7</v>
      </c>
      <c r="AJ16" s="5">
        <v>0.67</v>
      </c>
      <c r="AK16" s="5">
        <v>0.57999999999999996</v>
      </c>
      <c r="AL16" s="5">
        <v>0.64</v>
      </c>
      <c r="AM16" s="5">
        <v>0.68</v>
      </c>
      <c r="AN16" s="5">
        <f t="shared" ref="AN16:AN33" si="1">(S16/B16)</f>
        <v>0.52476978417266185</v>
      </c>
      <c r="AQ16" s="3" t="s">
        <v>19</v>
      </c>
      <c r="AR16" s="3" t="s">
        <v>77</v>
      </c>
      <c r="AT16" s="3" t="s">
        <v>40</v>
      </c>
      <c r="AU16" s="3" t="s">
        <v>46</v>
      </c>
      <c r="AV16" s="3" t="s">
        <v>19</v>
      </c>
      <c r="AW16" s="3" t="s">
        <v>19</v>
      </c>
      <c r="AX16" s="3" t="s">
        <v>19</v>
      </c>
      <c r="AY16" s="3" t="s">
        <v>19</v>
      </c>
      <c r="AZ16" s="3" t="s">
        <v>19</v>
      </c>
      <c r="BA16" s="3" t="s">
        <v>168</v>
      </c>
      <c r="BM16" s="17">
        <v>2150</v>
      </c>
      <c r="BN16" s="3">
        <v>2172</v>
      </c>
      <c r="BO16" s="3">
        <v>2409</v>
      </c>
      <c r="BP16" s="3">
        <v>2437</v>
      </c>
      <c r="BQ16" s="3">
        <v>2400</v>
      </c>
      <c r="BR16" s="14">
        <v>2576</v>
      </c>
      <c r="BS16" s="3">
        <v>126</v>
      </c>
      <c r="BT16" s="3">
        <v>130</v>
      </c>
      <c r="BU16" s="3">
        <v>206</v>
      </c>
      <c r="BV16" s="3">
        <v>226</v>
      </c>
      <c r="BW16" s="3">
        <v>226</v>
      </c>
      <c r="BX16" s="14" t="s">
        <v>116</v>
      </c>
      <c r="BY16" s="3">
        <v>2</v>
      </c>
      <c r="BZ16" s="3">
        <v>5</v>
      </c>
      <c r="CA16" s="3">
        <v>2</v>
      </c>
      <c r="CB16" s="3">
        <v>2</v>
      </c>
      <c r="CC16" s="3">
        <v>2</v>
      </c>
      <c r="CD16" s="14">
        <v>2</v>
      </c>
      <c r="CE16" s="3">
        <v>2</v>
      </c>
      <c r="CF16" s="3">
        <v>5</v>
      </c>
      <c r="CG16" s="3">
        <v>2</v>
      </c>
      <c r="CH16" s="3">
        <v>2</v>
      </c>
      <c r="CI16" s="3">
        <v>0</v>
      </c>
      <c r="CJ16" s="18" t="s">
        <v>116</v>
      </c>
    </row>
    <row r="17" spans="1:88" ht="32" x14ac:dyDescent="0.2">
      <c r="A17" s="7" t="s">
        <v>66</v>
      </c>
      <c r="B17" s="3">
        <v>14000</v>
      </c>
      <c r="C17" s="3">
        <v>780</v>
      </c>
      <c r="D17" s="3">
        <v>721</v>
      </c>
      <c r="E17" s="3">
        <v>681</v>
      </c>
      <c r="F17" s="3">
        <v>659</v>
      </c>
      <c r="G17" s="3">
        <v>654</v>
      </c>
      <c r="H17" s="3">
        <v>650</v>
      </c>
      <c r="I17" s="3" t="s">
        <v>19</v>
      </c>
      <c r="J17" s="3" t="s">
        <v>67</v>
      </c>
      <c r="K17" s="3" t="s">
        <v>280</v>
      </c>
      <c r="L17" s="3" t="s">
        <v>280</v>
      </c>
      <c r="M17" s="3" t="s">
        <v>280</v>
      </c>
      <c r="N17" s="3" t="s">
        <v>67</v>
      </c>
      <c r="O17" s="3" t="s">
        <v>67</v>
      </c>
      <c r="P17" s="3" t="s">
        <v>67</v>
      </c>
      <c r="S17" s="3">
        <v>4624</v>
      </c>
      <c r="T17" s="3">
        <v>47</v>
      </c>
      <c r="U17" s="3">
        <v>49</v>
      </c>
      <c r="V17" s="3">
        <v>50</v>
      </c>
      <c r="W17" s="3">
        <v>51</v>
      </c>
      <c r="X17" s="3">
        <v>51</v>
      </c>
      <c r="Y17" s="3">
        <v>33</v>
      </c>
      <c r="Z17" s="5">
        <v>0.87</v>
      </c>
      <c r="AA17" s="5"/>
      <c r="AB17" s="5"/>
      <c r="AC17" s="5"/>
      <c r="AD17" s="5"/>
      <c r="AE17" s="5"/>
      <c r="AF17" s="5"/>
      <c r="AG17" s="5">
        <v>0.69</v>
      </c>
      <c r="AH17" s="5">
        <v>0.49</v>
      </c>
      <c r="AI17" s="5">
        <v>0.56000000000000005</v>
      </c>
      <c r="AJ17" s="5">
        <v>0.57999999999999996</v>
      </c>
      <c r="AK17" s="5">
        <v>0.68</v>
      </c>
      <c r="AL17" s="5">
        <v>0.72</v>
      </c>
      <c r="AM17" s="5">
        <v>0.69</v>
      </c>
      <c r="AN17" s="5">
        <f t="shared" si="1"/>
        <v>0.33028571428571429</v>
      </c>
      <c r="AQ17" s="3" t="s">
        <v>19</v>
      </c>
      <c r="AR17" s="3" t="s">
        <v>77</v>
      </c>
      <c r="AT17" s="3" t="s">
        <v>40</v>
      </c>
      <c r="AU17" s="3" t="s">
        <v>46</v>
      </c>
      <c r="AV17" s="3" t="s">
        <v>19</v>
      </c>
      <c r="AX17" s="3" t="s">
        <v>19</v>
      </c>
      <c r="AZ17" s="3" t="s">
        <v>19</v>
      </c>
      <c r="BA17" s="3" t="s">
        <v>19</v>
      </c>
      <c r="BB17" s="3">
        <v>286</v>
      </c>
      <c r="BM17" s="17">
        <v>18</v>
      </c>
      <c r="BN17" s="3">
        <v>18</v>
      </c>
      <c r="BO17" s="3">
        <v>19</v>
      </c>
      <c r="BP17" s="3">
        <v>20</v>
      </c>
      <c r="BQ17" s="3">
        <v>19</v>
      </c>
      <c r="BR17" s="14">
        <v>31</v>
      </c>
      <c r="BS17" s="3">
        <v>23</v>
      </c>
      <c r="BT17" s="3">
        <v>22</v>
      </c>
      <c r="BU17" s="3">
        <v>23</v>
      </c>
      <c r="BV17" s="3">
        <v>23</v>
      </c>
      <c r="BW17" s="3">
        <v>27</v>
      </c>
      <c r="BX17" s="14" t="s">
        <v>116</v>
      </c>
      <c r="BY17" s="3">
        <v>1</v>
      </c>
      <c r="BZ17" s="3">
        <v>1</v>
      </c>
      <c r="CA17" s="3">
        <v>1</v>
      </c>
      <c r="CB17" s="3">
        <v>1</v>
      </c>
      <c r="CC17" s="3">
        <v>1</v>
      </c>
      <c r="CD17" s="14">
        <v>1</v>
      </c>
      <c r="CE17" s="3">
        <v>1</v>
      </c>
      <c r="CF17" s="3">
        <v>1</v>
      </c>
      <c r="CG17" s="3">
        <v>1</v>
      </c>
      <c r="CH17" s="3">
        <v>1</v>
      </c>
      <c r="CI17" s="3">
        <v>0</v>
      </c>
      <c r="CJ17" s="18" t="s">
        <v>116</v>
      </c>
    </row>
    <row r="18" spans="1:88" ht="32" x14ac:dyDescent="0.2">
      <c r="A18" s="3" t="s">
        <v>68</v>
      </c>
      <c r="B18" s="3">
        <v>16000</v>
      </c>
      <c r="C18" s="3">
        <v>308</v>
      </c>
      <c r="D18" s="3">
        <v>308</v>
      </c>
      <c r="E18" s="3">
        <v>308</v>
      </c>
      <c r="F18" s="3">
        <v>308</v>
      </c>
      <c r="G18" s="3">
        <v>308</v>
      </c>
      <c r="H18" s="3">
        <v>314</v>
      </c>
      <c r="I18" s="3" t="s">
        <v>19</v>
      </c>
      <c r="J18" s="3" t="s">
        <v>69</v>
      </c>
      <c r="K18" s="3" t="s">
        <v>237</v>
      </c>
      <c r="L18" s="3" t="s">
        <v>238</v>
      </c>
      <c r="M18" s="3" t="s">
        <v>240</v>
      </c>
      <c r="N18" s="3" t="s">
        <v>48</v>
      </c>
      <c r="O18" s="3" t="s">
        <v>247</v>
      </c>
      <c r="P18" s="3" t="s">
        <v>281</v>
      </c>
      <c r="S18" s="3">
        <v>7021</v>
      </c>
      <c r="T18" s="3">
        <v>42</v>
      </c>
      <c r="U18" s="3">
        <v>50</v>
      </c>
      <c r="V18" s="3">
        <v>53</v>
      </c>
      <c r="W18" s="3">
        <v>53</v>
      </c>
      <c r="X18" s="3">
        <v>54</v>
      </c>
      <c r="Y18" s="3">
        <v>44</v>
      </c>
      <c r="Z18" s="5">
        <v>0.13</v>
      </c>
      <c r="AA18" s="5"/>
      <c r="AB18" s="5"/>
      <c r="AC18" s="5"/>
      <c r="AD18" s="5"/>
      <c r="AE18" s="5"/>
      <c r="AF18" s="5"/>
      <c r="AG18" s="5">
        <v>0.78</v>
      </c>
      <c r="AH18" s="5">
        <v>0.61</v>
      </c>
      <c r="AI18" s="5">
        <v>0.63</v>
      </c>
      <c r="AJ18" s="5">
        <v>0.64</v>
      </c>
      <c r="AK18" s="5">
        <v>0.6</v>
      </c>
      <c r="AL18" s="5">
        <v>0.67</v>
      </c>
      <c r="AM18" s="5">
        <v>0.78</v>
      </c>
      <c r="AN18" s="5">
        <f t="shared" si="1"/>
        <v>0.43881249999999999</v>
      </c>
      <c r="AR18" s="3" t="s">
        <v>77</v>
      </c>
      <c r="AU18" s="3" t="s">
        <v>46</v>
      </c>
      <c r="AV18" s="3" t="s">
        <v>19</v>
      </c>
      <c r="AX18" s="3" t="s">
        <v>19</v>
      </c>
      <c r="AZ18" s="3" t="s">
        <v>19</v>
      </c>
      <c r="BA18" s="3" t="s">
        <v>19</v>
      </c>
      <c r="BM18" s="17">
        <v>161</v>
      </c>
      <c r="BN18" s="3">
        <v>161</v>
      </c>
      <c r="BO18" s="3">
        <v>140</v>
      </c>
      <c r="BP18" s="3">
        <v>132</v>
      </c>
      <c r="BQ18" s="3">
        <v>114</v>
      </c>
      <c r="BR18" s="14">
        <v>108</v>
      </c>
      <c r="BS18" s="3">
        <v>3</v>
      </c>
      <c r="BT18" s="3">
        <v>9</v>
      </c>
      <c r="BU18" s="3">
        <v>15</v>
      </c>
      <c r="BV18" s="3">
        <v>17</v>
      </c>
      <c r="BW18" s="3">
        <v>17</v>
      </c>
      <c r="BX18" s="14" t="s">
        <v>116</v>
      </c>
      <c r="BY18" s="3">
        <v>1</v>
      </c>
      <c r="BZ18" s="3">
        <v>1</v>
      </c>
      <c r="CA18" s="3">
        <v>0</v>
      </c>
      <c r="CB18" s="3">
        <v>1</v>
      </c>
      <c r="CC18" s="3">
        <v>1</v>
      </c>
      <c r="CD18" s="14">
        <v>0</v>
      </c>
      <c r="CE18" s="3">
        <v>1</v>
      </c>
      <c r="CF18" s="3">
        <v>9</v>
      </c>
      <c r="CG18" s="3">
        <v>0</v>
      </c>
      <c r="CH18" s="3">
        <v>0</v>
      </c>
      <c r="CI18" s="3">
        <v>1</v>
      </c>
      <c r="CJ18" s="18" t="s">
        <v>116</v>
      </c>
    </row>
    <row r="19" spans="1:88" ht="32" x14ac:dyDescent="0.2">
      <c r="A19" s="3" t="s">
        <v>70</v>
      </c>
      <c r="B19" s="3">
        <v>115000</v>
      </c>
      <c r="C19" s="3">
        <v>361</v>
      </c>
      <c r="D19" s="3">
        <v>361</v>
      </c>
      <c r="E19" s="3">
        <v>361</v>
      </c>
      <c r="F19" s="3">
        <v>361</v>
      </c>
      <c r="G19" s="3">
        <v>361</v>
      </c>
      <c r="H19" s="3">
        <v>368</v>
      </c>
      <c r="I19" s="3" t="s">
        <v>19</v>
      </c>
      <c r="J19" s="3" t="s">
        <v>71</v>
      </c>
      <c r="K19" s="3" t="s">
        <v>220</v>
      </c>
      <c r="L19" s="3" t="s">
        <v>220</v>
      </c>
      <c r="M19" s="3" t="s">
        <v>221</v>
      </c>
      <c r="N19" s="3" t="s">
        <v>222</v>
      </c>
      <c r="O19" s="3" t="s">
        <v>223</v>
      </c>
      <c r="P19" s="3" t="s">
        <v>71</v>
      </c>
      <c r="S19" s="3">
        <v>97093</v>
      </c>
      <c r="T19" s="3">
        <v>60</v>
      </c>
      <c r="U19" s="3">
        <v>72</v>
      </c>
      <c r="V19" s="3">
        <v>83</v>
      </c>
      <c r="W19" s="3">
        <v>87</v>
      </c>
      <c r="X19" s="3">
        <v>88</v>
      </c>
      <c r="Y19" s="3">
        <v>84</v>
      </c>
      <c r="Z19" s="5">
        <v>0.57999999999999996</v>
      </c>
      <c r="AA19" s="5"/>
      <c r="AB19" s="5"/>
      <c r="AC19" s="5"/>
      <c r="AD19" s="5"/>
      <c r="AE19" s="5"/>
      <c r="AF19" s="5"/>
      <c r="AG19" s="5">
        <v>0.35</v>
      </c>
      <c r="AH19" s="5">
        <v>0.5</v>
      </c>
      <c r="AI19" s="5">
        <v>0.45</v>
      </c>
      <c r="AJ19" s="5">
        <v>0.4</v>
      </c>
      <c r="AK19" s="5">
        <v>0.39</v>
      </c>
      <c r="AL19" s="5">
        <v>0.37</v>
      </c>
      <c r="AM19" s="5">
        <v>0.35</v>
      </c>
      <c r="AN19" s="5">
        <f t="shared" si="1"/>
        <v>0.84428695652173913</v>
      </c>
      <c r="AR19" s="3" t="s">
        <v>77</v>
      </c>
      <c r="AU19" s="3" t="s">
        <v>46</v>
      </c>
      <c r="AV19" s="3" t="s">
        <v>19</v>
      </c>
      <c r="AW19" s="3" t="s">
        <v>19</v>
      </c>
      <c r="BM19" s="17">
        <v>344</v>
      </c>
      <c r="BN19" s="3">
        <v>367</v>
      </c>
      <c r="BO19" s="3">
        <v>398</v>
      </c>
      <c r="BP19" s="3">
        <v>411</v>
      </c>
      <c r="BQ19" s="3">
        <v>447</v>
      </c>
      <c r="BR19" s="14">
        <v>462</v>
      </c>
      <c r="BS19" s="3">
        <v>41</v>
      </c>
      <c r="BT19" s="3">
        <v>63</v>
      </c>
      <c r="BU19" s="3">
        <v>74</v>
      </c>
      <c r="BV19" s="3">
        <v>82</v>
      </c>
      <c r="BW19" s="3">
        <v>184</v>
      </c>
      <c r="BX19" s="14" t="s">
        <v>116</v>
      </c>
      <c r="BY19" s="3">
        <v>3</v>
      </c>
      <c r="BZ19" s="3">
        <v>2</v>
      </c>
      <c r="CA19" s="3">
        <v>3</v>
      </c>
      <c r="CB19" s="3">
        <v>3</v>
      </c>
      <c r="CC19" s="3">
        <v>3</v>
      </c>
      <c r="CD19" s="14">
        <v>2</v>
      </c>
      <c r="CE19" s="3">
        <v>2</v>
      </c>
      <c r="CF19" s="3">
        <v>1</v>
      </c>
      <c r="CG19" s="3">
        <v>2</v>
      </c>
      <c r="CH19" s="3">
        <v>1</v>
      </c>
      <c r="CI19" s="3">
        <v>2</v>
      </c>
      <c r="CJ19" s="18" t="s">
        <v>116</v>
      </c>
    </row>
    <row r="20" spans="1:88" ht="32" x14ac:dyDescent="0.2">
      <c r="A20" s="7" t="s">
        <v>72</v>
      </c>
      <c r="B20" s="3">
        <v>167000</v>
      </c>
      <c r="C20" s="3">
        <v>381</v>
      </c>
      <c r="D20" s="3">
        <v>372</v>
      </c>
      <c r="E20" s="3">
        <v>355</v>
      </c>
      <c r="F20" s="3">
        <v>338</v>
      </c>
      <c r="G20" s="3">
        <v>322</v>
      </c>
      <c r="H20" s="3">
        <v>308</v>
      </c>
      <c r="I20" s="3" t="s">
        <v>19</v>
      </c>
      <c r="J20" s="3" t="s">
        <v>65</v>
      </c>
      <c r="K20" s="3" t="s">
        <v>272</v>
      </c>
      <c r="L20" s="3" t="s">
        <v>273</v>
      </c>
      <c r="M20" s="3" t="s">
        <v>273</v>
      </c>
      <c r="N20" s="3" t="s">
        <v>273</v>
      </c>
      <c r="O20" s="3" t="s">
        <v>65</v>
      </c>
      <c r="P20" s="3" t="s">
        <v>65</v>
      </c>
      <c r="S20" s="3">
        <v>105380</v>
      </c>
      <c r="T20" s="3">
        <v>67</v>
      </c>
      <c r="U20" s="3">
        <v>70</v>
      </c>
      <c r="V20" s="3">
        <v>69</v>
      </c>
      <c r="W20" s="3">
        <v>76</v>
      </c>
      <c r="X20" s="3">
        <v>77</v>
      </c>
      <c r="Y20" s="3">
        <v>62</v>
      </c>
      <c r="Z20" s="5">
        <v>0.56999999999999995</v>
      </c>
      <c r="AA20" s="5"/>
      <c r="AB20" s="5"/>
      <c r="AC20" s="5"/>
      <c r="AD20" s="5"/>
      <c r="AE20" s="5"/>
      <c r="AF20" s="5"/>
      <c r="AG20" s="5">
        <v>0.5</v>
      </c>
      <c r="AH20" s="5">
        <v>0.39</v>
      </c>
      <c r="AI20" s="5">
        <v>0.41</v>
      </c>
      <c r="AJ20" s="5">
        <v>0.41</v>
      </c>
      <c r="AK20" s="5">
        <v>0.44</v>
      </c>
      <c r="AL20" s="5">
        <v>0.45</v>
      </c>
      <c r="AM20" s="5">
        <v>0.5</v>
      </c>
      <c r="AN20" s="5">
        <f t="shared" si="1"/>
        <v>0.63101796407185629</v>
      </c>
      <c r="AO20" s="3" t="s">
        <v>19</v>
      </c>
      <c r="AQ20" s="3" t="s">
        <v>19</v>
      </c>
      <c r="AR20" s="3" t="s">
        <v>77</v>
      </c>
      <c r="AT20" s="3" t="s">
        <v>40</v>
      </c>
      <c r="AU20" s="3" t="s">
        <v>46</v>
      </c>
      <c r="AV20" s="3" t="s">
        <v>19</v>
      </c>
      <c r="AX20" s="3" t="s">
        <v>19</v>
      </c>
      <c r="AZ20" s="3" t="s">
        <v>19</v>
      </c>
      <c r="BA20" s="3" t="s">
        <v>19</v>
      </c>
      <c r="BM20" s="17">
        <v>483</v>
      </c>
      <c r="BN20" s="3">
        <v>516</v>
      </c>
      <c r="BO20" s="3">
        <v>525</v>
      </c>
      <c r="BP20" s="3">
        <v>539</v>
      </c>
      <c r="BQ20" s="3">
        <v>544</v>
      </c>
      <c r="BR20" s="14">
        <v>460</v>
      </c>
      <c r="BS20" s="3">
        <v>42</v>
      </c>
      <c r="BT20" s="3">
        <v>60</v>
      </c>
      <c r="BU20" s="3">
        <v>73</v>
      </c>
      <c r="BV20" s="3">
        <v>79</v>
      </c>
      <c r="BW20" s="3">
        <v>90</v>
      </c>
      <c r="BX20" s="14" t="s">
        <v>116</v>
      </c>
      <c r="BY20" s="3">
        <v>3</v>
      </c>
      <c r="BZ20" s="3">
        <v>3</v>
      </c>
      <c r="CA20" s="3">
        <v>3</v>
      </c>
      <c r="CB20" s="3">
        <v>3</v>
      </c>
      <c r="CC20" s="3">
        <v>3</v>
      </c>
      <c r="CD20" s="14">
        <v>4</v>
      </c>
      <c r="CE20" s="3" t="s">
        <v>116</v>
      </c>
      <c r="CF20" s="3">
        <v>0</v>
      </c>
      <c r="CG20" s="3">
        <v>2</v>
      </c>
      <c r="CH20" s="3">
        <v>1</v>
      </c>
      <c r="CI20" s="3">
        <v>1</v>
      </c>
      <c r="CJ20" s="18" t="s">
        <v>116</v>
      </c>
    </row>
    <row r="21" spans="1:88" ht="32" x14ac:dyDescent="0.2">
      <c r="A21" s="7" t="s">
        <v>73</v>
      </c>
      <c r="B21" s="3">
        <v>12000</v>
      </c>
      <c r="C21" s="3">
        <v>639</v>
      </c>
      <c r="D21" s="3">
        <v>604</v>
      </c>
      <c r="E21" s="3">
        <v>565</v>
      </c>
      <c r="F21" s="3">
        <v>524</v>
      </c>
      <c r="G21" s="3">
        <v>486</v>
      </c>
      <c r="H21" s="3">
        <v>460</v>
      </c>
      <c r="I21" s="3" t="s">
        <v>19</v>
      </c>
      <c r="J21" s="3" t="s">
        <v>74</v>
      </c>
      <c r="K21" s="3" t="s">
        <v>282</v>
      </c>
      <c r="L21" s="3" t="s">
        <v>282</v>
      </c>
      <c r="M21" s="3" t="s">
        <v>283</v>
      </c>
      <c r="N21" s="3" t="s">
        <v>283</v>
      </c>
      <c r="O21" s="3" t="s">
        <v>283</v>
      </c>
      <c r="P21" s="3" t="s">
        <v>74</v>
      </c>
      <c r="S21" s="3">
        <v>6755</v>
      </c>
      <c r="T21" s="3">
        <v>65</v>
      </c>
      <c r="U21" s="3">
        <v>62</v>
      </c>
      <c r="V21" s="3">
        <v>63</v>
      </c>
      <c r="W21" s="3">
        <v>61</v>
      </c>
      <c r="X21" s="3">
        <v>64</v>
      </c>
      <c r="Y21" s="3">
        <v>56</v>
      </c>
      <c r="Z21" s="5">
        <v>0.71</v>
      </c>
      <c r="AA21" s="5"/>
      <c r="AB21" s="5"/>
      <c r="AC21" s="5"/>
      <c r="AD21" s="5"/>
      <c r="AE21" s="5"/>
      <c r="AF21" s="5"/>
      <c r="AG21" s="5">
        <v>0.85</v>
      </c>
      <c r="AH21" s="5">
        <v>0.76</v>
      </c>
      <c r="AI21" s="5">
        <v>0.8</v>
      </c>
      <c r="AJ21" s="5">
        <v>0.83</v>
      </c>
      <c r="AK21" s="5">
        <v>0.84</v>
      </c>
      <c r="AL21" s="5">
        <v>0.78</v>
      </c>
      <c r="AM21" s="5">
        <v>0.85</v>
      </c>
      <c r="AN21" s="5">
        <f t="shared" si="1"/>
        <v>0.56291666666666662</v>
      </c>
      <c r="AO21" s="3" t="s">
        <v>19</v>
      </c>
      <c r="AQ21" s="3" t="s">
        <v>19</v>
      </c>
      <c r="AR21" s="3" t="s">
        <v>77</v>
      </c>
      <c r="AT21" s="3" t="s">
        <v>40</v>
      </c>
      <c r="AU21" s="3" t="s">
        <v>41</v>
      </c>
      <c r="AV21" s="3" t="s">
        <v>19</v>
      </c>
      <c r="AX21" s="3" t="s">
        <v>19</v>
      </c>
      <c r="AY21" s="3" t="s">
        <v>19</v>
      </c>
      <c r="AZ21" s="3" t="s">
        <v>19</v>
      </c>
      <c r="BA21" s="3" t="s">
        <v>19</v>
      </c>
      <c r="BM21" s="17">
        <v>32</v>
      </c>
      <c r="BN21" s="3">
        <v>33</v>
      </c>
      <c r="BO21" s="3">
        <v>32</v>
      </c>
      <c r="BP21" s="3">
        <v>32</v>
      </c>
      <c r="BQ21" s="3">
        <v>32</v>
      </c>
      <c r="BR21" s="14">
        <v>35</v>
      </c>
      <c r="BS21" s="3">
        <v>25</v>
      </c>
      <c r="BT21" s="3">
        <v>25</v>
      </c>
      <c r="BU21" s="3">
        <v>30</v>
      </c>
      <c r="BV21" s="3">
        <v>30</v>
      </c>
      <c r="BW21" s="3">
        <v>35</v>
      </c>
      <c r="BX21" s="14" t="s">
        <v>116</v>
      </c>
      <c r="BY21" s="3">
        <v>1</v>
      </c>
      <c r="BZ21" s="3">
        <v>1</v>
      </c>
      <c r="CA21" s="3">
        <v>1</v>
      </c>
      <c r="CB21" s="3">
        <v>1</v>
      </c>
      <c r="CC21" s="3">
        <v>1</v>
      </c>
      <c r="CD21" s="14">
        <v>1</v>
      </c>
      <c r="CE21" s="3">
        <v>1</v>
      </c>
      <c r="CF21" s="3">
        <v>1</v>
      </c>
      <c r="CG21" s="3">
        <v>1</v>
      </c>
      <c r="CH21" s="3">
        <v>1</v>
      </c>
      <c r="CI21" s="3">
        <v>0</v>
      </c>
      <c r="CJ21" s="18" t="s">
        <v>116</v>
      </c>
    </row>
    <row r="22" spans="1:88" ht="32" x14ac:dyDescent="0.2">
      <c r="A22" s="7" t="s">
        <v>75</v>
      </c>
      <c r="B22" s="3">
        <v>452000</v>
      </c>
      <c r="C22" s="3">
        <v>219</v>
      </c>
      <c r="D22" s="3">
        <v>219</v>
      </c>
      <c r="E22" s="3">
        <v>219</v>
      </c>
      <c r="F22" s="3">
        <v>219</v>
      </c>
      <c r="G22" s="3">
        <v>219</v>
      </c>
      <c r="H22" s="3">
        <v>219</v>
      </c>
      <c r="I22" s="3" t="s">
        <v>19</v>
      </c>
      <c r="J22" s="3" t="s">
        <v>76</v>
      </c>
      <c r="K22" s="3" t="s">
        <v>284</v>
      </c>
      <c r="L22" s="3" t="s">
        <v>285</v>
      </c>
      <c r="M22" s="3" t="s">
        <v>286</v>
      </c>
      <c r="N22" s="3" t="s">
        <v>287</v>
      </c>
      <c r="O22" s="3" t="s">
        <v>288</v>
      </c>
      <c r="P22" s="3" t="s">
        <v>76</v>
      </c>
      <c r="S22" s="3">
        <v>138591</v>
      </c>
      <c r="T22" s="3">
        <v>22</v>
      </c>
      <c r="U22" s="3">
        <v>24</v>
      </c>
      <c r="V22" s="3">
        <v>24</v>
      </c>
      <c r="W22" s="3">
        <v>24</v>
      </c>
      <c r="X22" s="3">
        <v>27</v>
      </c>
      <c r="Y22" s="3">
        <v>30</v>
      </c>
      <c r="Z22" s="5">
        <v>0.54</v>
      </c>
      <c r="AA22" s="5"/>
      <c r="AB22" s="5"/>
      <c r="AC22" s="5"/>
      <c r="AD22" s="5"/>
      <c r="AE22" s="5"/>
      <c r="AF22" s="5"/>
      <c r="AG22" s="5">
        <v>0.77</v>
      </c>
      <c r="AH22" s="5">
        <v>0.68</v>
      </c>
      <c r="AI22" s="5">
        <v>0.73</v>
      </c>
      <c r="AJ22" s="5">
        <v>0.78</v>
      </c>
      <c r="AK22" s="5">
        <v>0.77</v>
      </c>
      <c r="AL22" s="5">
        <v>0.75</v>
      </c>
      <c r="AM22" s="5">
        <v>0.77</v>
      </c>
      <c r="AN22" s="5">
        <f t="shared" si="1"/>
        <v>0.30661725663716816</v>
      </c>
      <c r="AQ22" s="3" t="s">
        <v>19</v>
      </c>
      <c r="AR22" s="3" t="s">
        <v>77</v>
      </c>
      <c r="AT22" s="3" t="s">
        <v>40</v>
      </c>
      <c r="AU22" s="3" t="s">
        <v>41</v>
      </c>
      <c r="AV22" s="3" t="s">
        <v>19</v>
      </c>
      <c r="AW22" s="3" t="s">
        <v>19</v>
      </c>
      <c r="AX22" s="3" t="s">
        <v>19</v>
      </c>
      <c r="AY22" s="3" t="s">
        <v>19</v>
      </c>
      <c r="AZ22" s="3" t="s">
        <v>19</v>
      </c>
      <c r="BA22" s="3" t="s">
        <v>19</v>
      </c>
      <c r="BM22" s="17">
        <v>1881</v>
      </c>
      <c r="BN22" s="3">
        <v>2193</v>
      </c>
      <c r="BO22" s="3">
        <v>2856</v>
      </c>
      <c r="BP22" s="3">
        <v>2875</v>
      </c>
      <c r="BQ22" s="3">
        <v>2722</v>
      </c>
      <c r="BR22" s="14">
        <v>9</v>
      </c>
      <c r="BS22" s="3">
        <v>201</v>
      </c>
      <c r="BT22" s="3">
        <v>318</v>
      </c>
      <c r="BU22" s="3">
        <v>390</v>
      </c>
      <c r="BV22" s="3">
        <v>339</v>
      </c>
      <c r="BW22" s="3">
        <v>399</v>
      </c>
      <c r="BX22" s="14" t="s">
        <v>116</v>
      </c>
      <c r="BY22" s="3">
        <v>8</v>
      </c>
      <c r="BZ22" s="3">
        <v>6</v>
      </c>
      <c r="CA22" s="3">
        <v>8</v>
      </c>
      <c r="CB22" s="3">
        <v>9</v>
      </c>
      <c r="CC22" s="3">
        <v>10</v>
      </c>
      <c r="CD22" s="14">
        <v>9</v>
      </c>
      <c r="CE22" s="3">
        <v>7</v>
      </c>
      <c r="CF22" s="3">
        <v>4</v>
      </c>
      <c r="CG22" s="3">
        <v>8</v>
      </c>
      <c r="CH22" s="3">
        <v>9</v>
      </c>
      <c r="CI22" s="3">
        <v>10</v>
      </c>
      <c r="CJ22" s="18" t="s">
        <v>116</v>
      </c>
    </row>
    <row r="23" spans="1:88" ht="32" x14ac:dyDescent="0.2">
      <c r="A23" s="7" t="s">
        <v>78</v>
      </c>
      <c r="B23" s="3">
        <v>573000</v>
      </c>
      <c r="C23" s="3">
        <v>270</v>
      </c>
      <c r="D23" s="3">
        <v>268</v>
      </c>
      <c r="E23" s="3">
        <v>267</v>
      </c>
      <c r="F23" s="3">
        <v>265</v>
      </c>
      <c r="G23" s="3">
        <v>263</v>
      </c>
      <c r="H23" s="3">
        <v>259</v>
      </c>
      <c r="I23" s="3" t="s">
        <v>19</v>
      </c>
      <c r="J23" s="3" t="s">
        <v>79</v>
      </c>
      <c r="K23" s="3" t="s">
        <v>289</v>
      </c>
      <c r="L23" s="3" t="s">
        <v>290</v>
      </c>
      <c r="M23" s="3" t="s">
        <v>232</v>
      </c>
      <c r="N23" s="3" t="s">
        <v>235</v>
      </c>
      <c r="O23" s="3" t="s">
        <v>291</v>
      </c>
      <c r="P23" s="3" t="s">
        <v>292</v>
      </c>
      <c r="S23" s="3">
        <v>276736</v>
      </c>
      <c r="T23" s="3">
        <v>60</v>
      </c>
      <c r="U23" s="3">
        <v>65</v>
      </c>
      <c r="V23" s="3">
        <v>65</v>
      </c>
      <c r="W23" s="3">
        <v>64</v>
      </c>
      <c r="X23" s="3">
        <v>58</v>
      </c>
      <c r="Y23" s="3">
        <v>48</v>
      </c>
      <c r="Z23" s="5">
        <v>0.46</v>
      </c>
      <c r="AA23" s="5"/>
      <c r="AB23" s="5"/>
      <c r="AC23" s="5"/>
      <c r="AD23" s="5"/>
      <c r="AE23" s="5"/>
      <c r="AF23" s="5"/>
      <c r="AG23" s="5">
        <v>0.49</v>
      </c>
      <c r="AH23" s="5">
        <v>0.51</v>
      </c>
      <c r="AI23" s="5">
        <v>0.48</v>
      </c>
      <c r="AJ23" s="5">
        <v>0.48</v>
      </c>
      <c r="AK23" s="5">
        <v>0.48</v>
      </c>
      <c r="AL23" s="5">
        <v>0.5</v>
      </c>
      <c r="AM23" s="5">
        <v>0.49</v>
      </c>
      <c r="AN23" s="5">
        <f t="shared" si="1"/>
        <v>0.48295986038394417</v>
      </c>
      <c r="AO23" s="3" t="s">
        <v>19</v>
      </c>
      <c r="AQ23" s="3" t="s">
        <v>19</v>
      </c>
      <c r="AR23" s="3" t="s">
        <v>146</v>
      </c>
      <c r="AT23" s="3" t="s">
        <v>40</v>
      </c>
      <c r="AV23" s="3" t="s">
        <v>19</v>
      </c>
      <c r="AX23" s="3" t="s">
        <v>19</v>
      </c>
      <c r="AY23" s="3" t="s">
        <v>19</v>
      </c>
      <c r="AZ23" s="3" t="s">
        <v>19</v>
      </c>
      <c r="BA23" s="3" t="s">
        <v>19</v>
      </c>
      <c r="BM23" s="17">
        <v>1532</v>
      </c>
      <c r="BN23" s="3">
        <v>1534</v>
      </c>
      <c r="BO23" s="3">
        <v>1571</v>
      </c>
      <c r="BP23" s="3">
        <v>1574</v>
      </c>
      <c r="BQ23" s="3">
        <v>1746</v>
      </c>
      <c r="BR23" s="14">
        <v>1616</v>
      </c>
      <c r="BS23" s="3">
        <v>51</v>
      </c>
      <c r="BT23" s="3">
        <v>70</v>
      </c>
      <c r="BU23" s="3">
        <v>106</v>
      </c>
      <c r="BV23" s="3">
        <v>303</v>
      </c>
      <c r="BW23" s="3">
        <v>361</v>
      </c>
      <c r="BX23" s="14" t="s">
        <v>116</v>
      </c>
      <c r="BY23" s="3">
        <v>15</v>
      </c>
      <c r="BZ23" s="3">
        <v>16</v>
      </c>
      <c r="CA23" s="3">
        <v>19</v>
      </c>
      <c r="CB23" s="3">
        <v>22</v>
      </c>
      <c r="CC23" s="3">
        <v>22</v>
      </c>
      <c r="CD23" s="14">
        <v>22</v>
      </c>
      <c r="CE23" s="3">
        <v>1</v>
      </c>
      <c r="CF23" s="3">
        <v>2</v>
      </c>
      <c r="CG23" s="3">
        <v>4</v>
      </c>
      <c r="CH23" s="3">
        <v>3</v>
      </c>
      <c r="CI23" s="3">
        <v>3</v>
      </c>
      <c r="CJ23" s="18" t="s">
        <v>116</v>
      </c>
    </row>
    <row r="24" spans="1:88" ht="48" x14ac:dyDescent="0.2">
      <c r="A24" s="36" t="s">
        <v>80</v>
      </c>
      <c r="B24" s="3">
        <v>39000</v>
      </c>
      <c r="C24" s="3">
        <v>432</v>
      </c>
      <c r="D24" s="3">
        <v>432</v>
      </c>
      <c r="E24" s="3">
        <v>432</v>
      </c>
      <c r="F24" s="3">
        <v>432</v>
      </c>
      <c r="G24" s="3">
        <v>432</v>
      </c>
      <c r="H24" s="3">
        <v>441</v>
      </c>
      <c r="I24" s="3" t="s">
        <v>19</v>
      </c>
      <c r="J24" s="3" t="s">
        <v>81</v>
      </c>
      <c r="K24" s="3" t="s">
        <v>294</v>
      </c>
      <c r="L24" s="3" t="s">
        <v>293</v>
      </c>
      <c r="M24" s="3" t="s">
        <v>295</v>
      </c>
      <c r="N24" s="3" t="s">
        <v>296</v>
      </c>
      <c r="O24" s="3" t="s">
        <v>297</v>
      </c>
      <c r="P24" s="3" t="s">
        <v>81</v>
      </c>
      <c r="S24" s="3">
        <v>29959</v>
      </c>
      <c r="T24" s="3">
        <v>75</v>
      </c>
      <c r="U24" s="3">
        <v>77</v>
      </c>
      <c r="V24" s="3">
        <v>72</v>
      </c>
      <c r="W24" s="3">
        <v>75</v>
      </c>
      <c r="X24" s="3">
        <v>81</v>
      </c>
      <c r="Y24" s="3">
        <v>72</v>
      </c>
      <c r="Z24" s="3" t="s">
        <v>34</v>
      </c>
      <c r="AG24" s="5">
        <v>0.42</v>
      </c>
      <c r="AH24" s="5">
        <v>0.31</v>
      </c>
      <c r="AI24" s="5">
        <v>0.31</v>
      </c>
      <c r="AJ24" s="5">
        <v>0.26</v>
      </c>
      <c r="AK24" s="5">
        <v>0.3</v>
      </c>
      <c r="AL24" s="5">
        <v>0.36</v>
      </c>
      <c r="AM24" s="5">
        <v>0.42</v>
      </c>
      <c r="AN24" s="5">
        <f t="shared" si="1"/>
        <v>0.76817948717948714</v>
      </c>
      <c r="AR24" s="3" t="s">
        <v>146</v>
      </c>
      <c r="AU24" s="3" t="s">
        <v>46</v>
      </c>
      <c r="AV24" s="3" t="s">
        <v>19</v>
      </c>
      <c r="AX24" s="3" t="s">
        <v>19</v>
      </c>
      <c r="AY24" s="3" t="s">
        <v>19</v>
      </c>
      <c r="AZ24" s="3" t="s">
        <v>150</v>
      </c>
      <c r="BA24" s="3" t="s">
        <v>150</v>
      </c>
      <c r="BM24" s="17">
        <v>113</v>
      </c>
      <c r="BN24" s="3">
        <v>122</v>
      </c>
      <c r="BO24" s="3">
        <v>107</v>
      </c>
      <c r="BP24" s="3">
        <v>113</v>
      </c>
      <c r="BQ24" s="3">
        <v>124</v>
      </c>
      <c r="BR24" s="14">
        <v>124</v>
      </c>
      <c r="BS24" s="3">
        <v>19</v>
      </c>
      <c r="BT24" s="3">
        <v>19</v>
      </c>
      <c r="BU24" s="3">
        <v>23</v>
      </c>
      <c r="BV24" s="3">
        <v>33</v>
      </c>
      <c r="BW24" s="3">
        <v>49</v>
      </c>
      <c r="BX24" s="14" t="s">
        <v>116</v>
      </c>
      <c r="BY24" s="3">
        <v>0</v>
      </c>
      <c r="BZ24" s="3">
        <v>1</v>
      </c>
      <c r="CA24" s="3">
        <v>1</v>
      </c>
      <c r="CB24" s="3">
        <v>1</v>
      </c>
      <c r="CC24" s="3">
        <v>1</v>
      </c>
      <c r="CD24" s="14">
        <v>1</v>
      </c>
      <c r="CE24" s="3">
        <v>0</v>
      </c>
      <c r="CF24" s="3">
        <v>0</v>
      </c>
      <c r="CG24" s="3">
        <v>0</v>
      </c>
      <c r="CH24" s="3">
        <v>0</v>
      </c>
      <c r="CI24" s="3" t="s">
        <v>116</v>
      </c>
      <c r="CJ24" s="18" t="s">
        <v>116</v>
      </c>
    </row>
    <row r="25" spans="1:88" ht="32" x14ac:dyDescent="0.2">
      <c r="A25" s="7" t="s">
        <v>82</v>
      </c>
      <c r="B25" s="3">
        <v>591000</v>
      </c>
      <c r="C25" s="3">
        <v>550</v>
      </c>
      <c r="D25" s="3">
        <v>554</v>
      </c>
      <c r="E25" s="3">
        <v>554</v>
      </c>
      <c r="F25" s="3">
        <v>554</v>
      </c>
      <c r="G25" s="3">
        <v>554</v>
      </c>
      <c r="H25" s="3">
        <v>539</v>
      </c>
      <c r="I25" s="3" t="s">
        <v>19</v>
      </c>
      <c r="J25" s="3" t="s">
        <v>83</v>
      </c>
      <c r="K25" s="3" t="s">
        <v>298</v>
      </c>
      <c r="L25" s="3" t="s">
        <v>252</v>
      </c>
      <c r="M25" s="3" t="s">
        <v>299</v>
      </c>
      <c r="N25" s="3" t="s">
        <v>253</v>
      </c>
      <c r="O25" s="3" t="s">
        <v>300</v>
      </c>
      <c r="P25" s="3" t="s">
        <v>254</v>
      </c>
      <c r="S25" s="3">
        <v>263300</v>
      </c>
      <c r="T25" s="3">
        <v>49</v>
      </c>
      <c r="U25" s="3">
        <v>58</v>
      </c>
      <c r="V25" s="3">
        <v>54</v>
      </c>
      <c r="W25" s="3">
        <v>63</v>
      </c>
      <c r="X25" s="3">
        <v>68</v>
      </c>
      <c r="Y25" s="3">
        <v>43</v>
      </c>
      <c r="Z25" s="5">
        <v>0.6</v>
      </c>
      <c r="AA25" s="5"/>
      <c r="AB25" s="5"/>
      <c r="AC25" s="5"/>
      <c r="AD25" s="5"/>
      <c r="AE25" s="5"/>
      <c r="AF25" s="5"/>
      <c r="AG25" s="5">
        <v>0.43</v>
      </c>
      <c r="AH25" s="5">
        <v>0.36</v>
      </c>
      <c r="AI25" s="5">
        <v>0.37</v>
      </c>
      <c r="AJ25" s="5">
        <v>0.39</v>
      </c>
      <c r="AK25" s="5">
        <v>0.36</v>
      </c>
      <c r="AL25" s="5">
        <v>0.34</v>
      </c>
      <c r="AM25" s="5">
        <v>0.43</v>
      </c>
      <c r="AN25" s="5">
        <f t="shared" si="1"/>
        <v>0.44551607445008462</v>
      </c>
      <c r="AO25" s="3" t="s">
        <v>19</v>
      </c>
      <c r="AQ25" s="3" t="s">
        <v>19</v>
      </c>
      <c r="AR25" s="3" t="s">
        <v>146</v>
      </c>
      <c r="AS25" s="3" t="s">
        <v>109</v>
      </c>
      <c r="AT25" s="3" t="s">
        <v>40</v>
      </c>
      <c r="AU25" s="3" t="s">
        <v>46</v>
      </c>
      <c r="AV25" s="3" t="s">
        <v>19</v>
      </c>
      <c r="AX25" s="3" t="s">
        <v>19</v>
      </c>
      <c r="AZ25" s="3" t="s">
        <v>19</v>
      </c>
      <c r="BA25" s="3" t="s">
        <v>19</v>
      </c>
      <c r="BB25" s="3">
        <v>3000</v>
      </c>
      <c r="BM25" s="17">
        <v>2561</v>
      </c>
      <c r="BN25" s="3">
        <v>2561</v>
      </c>
      <c r="BO25" s="3">
        <v>2827</v>
      </c>
      <c r="BP25" s="3">
        <v>2869</v>
      </c>
      <c r="BQ25" s="3">
        <v>2876</v>
      </c>
      <c r="BR25" s="14">
        <v>2887</v>
      </c>
      <c r="BS25" s="3">
        <v>143</v>
      </c>
      <c r="BT25" s="3">
        <v>197</v>
      </c>
      <c r="BU25" s="3">
        <v>268</v>
      </c>
      <c r="BV25" s="3">
        <v>323</v>
      </c>
      <c r="BW25" s="3">
        <v>451</v>
      </c>
      <c r="BX25" s="14" t="s">
        <v>116</v>
      </c>
      <c r="BY25" s="3">
        <v>23</v>
      </c>
      <c r="BZ25" s="3">
        <v>26</v>
      </c>
      <c r="CA25" s="3">
        <v>27</v>
      </c>
      <c r="CB25" s="3">
        <v>21</v>
      </c>
      <c r="CC25" s="3">
        <v>24</v>
      </c>
      <c r="CD25" s="14">
        <v>15</v>
      </c>
      <c r="CE25" s="3">
        <v>3</v>
      </c>
      <c r="CF25" s="3">
        <v>0</v>
      </c>
      <c r="CG25" s="3">
        <v>6</v>
      </c>
      <c r="CH25" s="3">
        <v>1</v>
      </c>
      <c r="CI25" s="3">
        <v>0</v>
      </c>
      <c r="CJ25" s="18" t="s">
        <v>116</v>
      </c>
    </row>
    <row r="26" spans="1:88" s="9" customFormat="1" ht="16" x14ac:dyDescent="0.2">
      <c r="A26" s="9" t="s">
        <v>84</v>
      </c>
      <c r="B26" s="9">
        <v>68000</v>
      </c>
      <c r="C26" s="9">
        <v>67</v>
      </c>
      <c r="D26" s="9">
        <v>63</v>
      </c>
      <c r="E26" s="9">
        <v>59</v>
      </c>
      <c r="F26" s="9">
        <v>54</v>
      </c>
      <c r="G26" s="9">
        <v>50</v>
      </c>
      <c r="H26" s="9">
        <v>46</v>
      </c>
      <c r="I26" s="9" t="s">
        <v>19</v>
      </c>
      <c r="J26" s="9" t="s">
        <v>85</v>
      </c>
      <c r="K26" s="9" t="s">
        <v>301</v>
      </c>
      <c r="L26" s="9" t="s">
        <v>301</v>
      </c>
      <c r="M26" s="9" t="s">
        <v>301</v>
      </c>
      <c r="N26" s="9" t="s">
        <v>301</v>
      </c>
      <c r="O26" s="9" t="s">
        <v>301</v>
      </c>
      <c r="P26" s="9" t="s">
        <v>301</v>
      </c>
      <c r="S26" s="9">
        <v>84956</v>
      </c>
      <c r="T26" s="9">
        <v>100</v>
      </c>
      <c r="U26" s="9">
        <v>100</v>
      </c>
      <c r="V26" s="9">
        <v>99</v>
      </c>
      <c r="W26" s="9">
        <v>99</v>
      </c>
      <c r="X26" s="9">
        <v>100</v>
      </c>
      <c r="Y26" s="9">
        <v>87</v>
      </c>
      <c r="Z26" s="10">
        <v>0.82</v>
      </c>
      <c r="AA26" s="10"/>
      <c r="AB26" s="10"/>
      <c r="AC26" s="10"/>
      <c r="AD26" s="10"/>
      <c r="AE26" s="10"/>
      <c r="AF26" s="10"/>
      <c r="AG26" s="10">
        <v>0.53</v>
      </c>
      <c r="AH26" s="10"/>
      <c r="AI26" s="10"/>
      <c r="AJ26" s="10"/>
      <c r="AK26" s="10"/>
      <c r="AL26" s="10"/>
      <c r="AM26" s="10"/>
      <c r="AN26" s="10">
        <f t="shared" si="1"/>
        <v>1.2493529411764706</v>
      </c>
      <c r="BM26" s="19">
        <v>6210</v>
      </c>
      <c r="BN26" s="9">
        <v>6076</v>
      </c>
      <c r="BO26" s="9">
        <v>5996</v>
      </c>
      <c r="BP26" s="9">
        <v>5913</v>
      </c>
      <c r="BQ26" s="9">
        <v>5594</v>
      </c>
      <c r="BR26" s="15">
        <v>5277</v>
      </c>
      <c r="BS26" s="9">
        <v>173</v>
      </c>
      <c r="BT26" s="9">
        <v>189</v>
      </c>
      <c r="BU26" s="9">
        <v>204</v>
      </c>
      <c r="BV26" s="9">
        <v>207</v>
      </c>
      <c r="BW26" s="9">
        <v>212</v>
      </c>
      <c r="BX26" s="15" t="s">
        <v>116</v>
      </c>
      <c r="BY26" s="9">
        <v>422</v>
      </c>
      <c r="BZ26" s="9">
        <v>397</v>
      </c>
      <c r="CA26" s="9">
        <v>378</v>
      </c>
      <c r="CB26" s="9">
        <v>373</v>
      </c>
      <c r="CC26" s="9">
        <v>358</v>
      </c>
      <c r="CD26" s="15">
        <v>349</v>
      </c>
      <c r="CE26" s="9">
        <v>318</v>
      </c>
      <c r="CF26" s="9">
        <v>303</v>
      </c>
      <c r="CG26" s="9">
        <v>47</v>
      </c>
      <c r="CH26" s="9">
        <v>49</v>
      </c>
      <c r="CI26" s="9">
        <v>35</v>
      </c>
      <c r="CJ26" s="20" t="s">
        <v>116</v>
      </c>
    </row>
    <row r="27" spans="1:88" ht="48" x14ac:dyDescent="0.2">
      <c r="A27" s="7" t="s">
        <v>86</v>
      </c>
      <c r="B27" s="3">
        <v>24000</v>
      </c>
      <c r="C27" s="3">
        <v>307</v>
      </c>
      <c r="D27" s="3">
        <v>304</v>
      </c>
      <c r="E27" s="3">
        <v>301</v>
      </c>
      <c r="F27" s="3">
        <v>298</v>
      </c>
      <c r="G27" s="3">
        <v>295</v>
      </c>
      <c r="H27" s="3">
        <v>298</v>
      </c>
      <c r="I27" s="3" t="s">
        <v>19</v>
      </c>
      <c r="J27" s="3" t="s">
        <v>87</v>
      </c>
      <c r="K27" s="3" t="s">
        <v>302</v>
      </c>
      <c r="L27" s="3" t="s">
        <v>303</v>
      </c>
      <c r="M27" s="3" t="s">
        <v>304</v>
      </c>
      <c r="N27" s="3" t="s">
        <v>305</v>
      </c>
      <c r="O27" s="3" t="s">
        <v>306</v>
      </c>
      <c r="P27" s="3" t="s">
        <v>307</v>
      </c>
      <c r="S27" s="3">
        <v>15790</v>
      </c>
      <c r="T27" s="3">
        <v>54</v>
      </c>
      <c r="U27" s="3">
        <v>63</v>
      </c>
      <c r="V27" s="3">
        <v>71</v>
      </c>
      <c r="W27" s="3">
        <v>75</v>
      </c>
      <c r="X27" s="3">
        <v>77</v>
      </c>
      <c r="Y27" s="3">
        <v>66</v>
      </c>
      <c r="Z27" s="5">
        <v>0.19</v>
      </c>
      <c r="AA27" s="5"/>
      <c r="AB27" s="5"/>
      <c r="AC27" s="5"/>
      <c r="AD27" s="5"/>
      <c r="AE27" s="5"/>
      <c r="AF27" s="5"/>
      <c r="AG27" s="5">
        <v>0.68</v>
      </c>
      <c r="AH27" s="5">
        <v>0.69</v>
      </c>
      <c r="AI27" s="5">
        <v>0.85</v>
      </c>
      <c r="AJ27" s="5">
        <v>0.65</v>
      </c>
      <c r="AK27" s="5">
        <v>0.65</v>
      </c>
      <c r="AL27" s="5">
        <v>0.64</v>
      </c>
      <c r="AM27" s="5">
        <v>0.68</v>
      </c>
      <c r="AN27" s="5">
        <f t="shared" si="1"/>
        <v>0.65791666666666671</v>
      </c>
      <c r="AQ27" s="3" t="s">
        <v>19</v>
      </c>
      <c r="AR27" s="3" t="s">
        <v>144</v>
      </c>
      <c r="AU27" s="3" t="s">
        <v>46</v>
      </c>
      <c r="AV27" s="3" t="s">
        <v>19</v>
      </c>
      <c r="AX27" s="3" t="s">
        <v>19</v>
      </c>
      <c r="AZ27" s="3" t="s">
        <v>145</v>
      </c>
      <c r="BA27" s="3" t="s">
        <v>145</v>
      </c>
      <c r="BM27" s="17">
        <v>167</v>
      </c>
      <c r="BN27" s="3">
        <v>170</v>
      </c>
      <c r="BO27" s="3">
        <v>170</v>
      </c>
      <c r="BP27" s="3">
        <v>170</v>
      </c>
      <c r="BQ27" s="3">
        <v>170</v>
      </c>
      <c r="BR27" s="14">
        <v>183</v>
      </c>
      <c r="BS27" s="3">
        <v>0</v>
      </c>
      <c r="BT27" s="3">
        <v>6</v>
      </c>
      <c r="BU27" s="3">
        <v>9</v>
      </c>
      <c r="BV27" s="3">
        <v>10</v>
      </c>
      <c r="BW27" s="3">
        <v>10</v>
      </c>
      <c r="BX27" s="14" t="s">
        <v>116</v>
      </c>
      <c r="BY27" s="3">
        <v>0</v>
      </c>
      <c r="BZ27" s="3">
        <v>0</v>
      </c>
      <c r="CA27" s="3">
        <v>1</v>
      </c>
      <c r="CB27" s="3">
        <v>1</v>
      </c>
      <c r="CC27" s="3">
        <v>1</v>
      </c>
      <c r="CD27" s="14">
        <v>1</v>
      </c>
      <c r="CE27" s="3">
        <v>0</v>
      </c>
      <c r="CF27" s="3">
        <v>0</v>
      </c>
      <c r="CG27" s="3">
        <v>0</v>
      </c>
      <c r="CH27" s="3">
        <v>1</v>
      </c>
      <c r="CI27" s="3">
        <v>1</v>
      </c>
      <c r="CJ27" s="18" t="s">
        <v>116</v>
      </c>
    </row>
    <row r="28" spans="1:88" ht="32" x14ac:dyDescent="0.2">
      <c r="A28" s="7" t="s">
        <v>88</v>
      </c>
      <c r="B28" s="3">
        <v>328000</v>
      </c>
      <c r="C28" s="3">
        <v>988</v>
      </c>
      <c r="D28" s="3">
        <v>805</v>
      </c>
      <c r="E28" s="3">
        <v>738</v>
      </c>
      <c r="F28" s="3">
        <v>677</v>
      </c>
      <c r="G28" s="3">
        <v>615</v>
      </c>
      <c r="H28" s="3">
        <v>554</v>
      </c>
      <c r="I28" s="3" t="s">
        <v>19</v>
      </c>
      <c r="J28" s="3" t="s">
        <v>89</v>
      </c>
      <c r="K28" s="3" t="s">
        <v>308</v>
      </c>
      <c r="L28" s="3" t="s">
        <v>309</v>
      </c>
      <c r="M28" s="3" t="s">
        <v>310</v>
      </c>
      <c r="N28" s="3" t="s">
        <v>310</v>
      </c>
      <c r="O28" s="3" t="s">
        <v>311</v>
      </c>
      <c r="P28" s="3" t="s">
        <v>89</v>
      </c>
      <c r="S28" s="3">
        <v>208032</v>
      </c>
      <c r="T28" s="3">
        <v>52</v>
      </c>
      <c r="U28" s="3">
        <v>52</v>
      </c>
      <c r="V28" s="3">
        <v>58</v>
      </c>
      <c r="W28" s="3">
        <v>58</v>
      </c>
      <c r="X28" s="3">
        <v>58</v>
      </c>
      <c r="Y28" s="3">
        <v>58</v>
      </c>
      <c r="Z28" s="5">
        <v>0.61</v>
      </c>
      <c r="AA28" s="5"/>
      <c r="AB28" s="5"/>
      <c r="AC28" s="5"/>
      <c r="AD28" s="5"/>
      <c r="AE28" s="5"/>
      <c r="AF28" s="5"/>
      <c r="AG28" s="5">
        <v>0.62</v>
      </c>
      <c r="AH28" s="5">
        <v>0.6</v>
      </c>
      <c r="AI28" s="5">
        <v>0.67</v>
      </c>
      <c r="AJ28" s="5">
        <v>0.67</v>
      </c>
      <c r="AK28" s="5">
        <v>0.7</v>
      </c>
      <c r="AL28" s="5">
        <v>0.74</v>
      </c>
      <c r="AM28" s="5">
        <v>0.62</v>
      </c>
      <c r="AN28" s="5">
        <f t="shared" si="1"/>
        <v>0.6342439024390244</v>
      </c>
      <c r="AO28" s="3" t="s">
        <v>19</v>
      </c>
      <c r="AQ28" s="3" t="s">
        <v>19</v>
      </c>
      <c r="AR28" s="3" t="s">
        <v>77</v>
      </c>
      <c r="AT28" s="3" t="s">
        <v>40</v>
      </c>
      <c r="AV28" s="3" t="s">
        <v>19</v>
      </c>
      <c r="AX28" s="3" t="s">
        <v>19</v>
      </c>
      <c r="AZ28" s="3" t="s">
        <v>19</v>
      </c>
      <c r="BA28" s="3" t="s">
        <v>19</v>
      </c>
      <c r="BM28" s="17">
        <v>216</v>
      </c>
      <c r="BN28" s="3">
        <v>207</v>
      </c>
      <c r="BO28" s="3">
        <v>203</v>
      </c>
      <c r="BP28" s="3">
        <v>181</v>
      </c>
      <c r="BQ28" s="3">
        <v>155</v>
      </c>
      <c r="BR28" s="14">
        <v>142</v>
      </c>
      <c r="BS28" s="3">
        <v>211</v>
      </c>
      <c r="BT28" s="3">
        <v>207</v>
      </c>
      <c r="BU28" s="3">
        <v>203</v>
      </c>
      <c r="BV28" s="3">
        <v>181</v>
      </c>
      <c r="BW28" s="3">
        <v>186</v>
      </c>
      <c r="BX28" s="14" t="s">
        <v>116</v>
      </c>
      <c r="BY28" s="3">
        <v>15</v>
      </c>
      <c r="BZ28" s="3">
        <v>15</v>
      </c>
      <c r="CA28" s="3">
        <v>15</v>
      </c>
      <c r="CB28" s="3">
        <v>15</v>
      </c>
      <c r="CC28" s="3">
        <v>15</v>
      </c>
      <c r="CD28" s="14">
        <v>14</v>
      </c>
      <c r="CE28" s="3">
        <v>8</v>
      </c>
      <c r="CF28" s="3">
        <v>15</v>
      </c>
      <c r="CG28" s="3">
        <v>8</v>
      </c>
      <c r="CH28" s="3">
        <v>8</v>
      </c>
      <c r="CI28" s="3">
        <v>8</v>
      </c>
      <c r="CJ28" s="18" t="s">
        <v>116</v>
      </c>
    </row>
    <row r="29" spans="1:88" ht="32" x14ac:dyDescent="0.2">
      <c r="A29" s="7" t="s">
        <v>90</v>
      </c>
      <c r="B29" s="3">
        <v>105000</v>
      </c>
      <c r="C29" s="3">
        <v>163</v>
      </c>
      <c r="D29" s="3">
        <v>160</v>
      </c>
      <c r="E29" s="3">
        <v>156</v>
      </c>
      <c r="F29" s="3">
        <v>153</v>
      </c>
      <c r="G29" s="3">
        <v>150</v>
      </c>
      <c r="H29" s="3">
        <v>150</v>
      </c>
      <c r="I29" s="3" t="s">
        <v>19</v>
      </c>
      <c r="J29" s="3" t="s">
        <v>91</v>
      </c>
      <c r="K29" s="3" t="s">
        <v>312</v>
      </c>
      <c r="L29" s="3" t="s">
        <v>312</v>
      </c>
      <c r="M29" s="3" t="s">
        <v>313</v>
      </c>
      <c r="N29" s="3" t="s">
        <v>313</v>
      </c>
      <c r="O29" s="3" t="s">
        <v>313</v>
      </c>
      <c r="P29" s="3" t="s">
        <v>313</v>
      </c>
      <c r="S29" s="3">
        <v>87525</v>
      </c>
      <c r="T29" s="3">
        <v>55</v>
      </c>
      <c r="U29" s="3">
        <v>64</v>
      </c>
      <c r="V29" s="3">
        <v>74</v>
      </c>
      <c r="W29" s="3">
        <v>80</v>
      </c>
      <c r="X29" s="3">
        <v>84</v>
      </c>
      <c r="Y29" s="3">
        <v>82</v>
      </c>
      <c r="Z29" s="5">
        <v>0.38</v>
      </c>
      <c r="AA29" s="5"/>
      <c r="AB29" s="5"/>
      <c r="AC29" s="5"/>
      <c r="AD29" s="5"/>
      <c r="AE29" s="5"/>
      <c r="AF29" s="5"/>
      <c r="AG29" s="5">
        <v>0.63</v>
      </c>
      <c r="AH29" s="5">
        <v>0.64</v>
      </c>
      <c r="AI29" s="5">
        <v>0.6</v>
      </c>
      <c r="AJ29" s="5">
        <v>0.55000000000000004</v>
      </c>
      <c r="AK29" s="5">
        <v>0.59</v>
      </c>
      <c r="AL29" s="5">
        <v>0.64</v>
      </c>
      <c r="AM29" s="5">
        <v>0.63</v>
      </c>
      <c r="AN29" s="5">
        <f t="shared" si="1"/>
        <v>0.83357142857142852</v>
      </c>
      <c r="AO29" s="3" t="s">
        <v>19</v>
      </c>
      <c r="AR29" s="3" t="s">
        <v>77</v>
      </c>
      <c r="AT29" s="3" t="s">
        <v>40</v>
      </c>
      <c r="AU29" s="3" t="s">
        <v>46</v>
      </c>
      <c r="AV29" s="3" t="s">
        <v>19</v>
      </c>
      <c r="AX29" s="3" t="s">
        <v>19</v>
      </c>
      <c r="AY29" s="3" t="s">
        <v>19</v>
      </c>
      <c r="AZ29" s="3" t="s">
        <v>19</v>
      </c>
      <c r="BA29" s="3" t="s">
        <v>19</v>
      </c>
      <c r="BM29" s="17">
        <v>932</v>
      </c>
      <c r="BN29" s="3">
        <v>1190</v>
      </c>
      <c r="BO29" s="3">
        <v>1197</v>
      </c>
      <c r="BP29" s="3">
        <v>1363</v>
      </c>
      <c r="BQ29" s="3">
        <v>1363</v>
      </c>
      <c r="BR29" s="14">
        <v>1363</v>
      </c>
      <c r="BS29" s="3">
        <v>53</v>
      </c>
      <c r="BT29" s="3">
        <v>53</v>
      </c>
      <c r="BU29" s="3">
        <v>110</v>
      </c>
      <c r="BV29" s="3">
        <v>116</v>
      </c>
      <c r="BW29" s="3">
        <v>116</v>
      </c>
      <c r="BX29" s="14" t="s">
        <v>116</v>
      </c>
      <c r="BY29" s="3">
        <v>55</v>
      </c>
      <c r="BZ29" s="3">
        <v>64</v>
      </c>
      <c r="CA29" s="3">
        <v>58</v>
      </c>
      <c r="CB29" s="3">
        <v>53</v>
      </c>
      <c r="CC29" s="3">
        <v>56</v>
      </c>
      <c r="CD29" s="14">
        <v>56</v>
      </c>
      <c r="CE29" s="3">
        <v>21</v>
      </c>
      <c r="CF29" s="3">
        <v>22</v>
      </c>
      <c r="CG29" s="3">
        <v>20</v>
      </c>
      <c r="CH29" s="3">
        <v>23</v>
      </c>
      <c r="CI29" s="3">
        <v>33</v>
      </c>
      <c r="CJ29" s="18" t="s">
        <v>116</v>
      </c>
    </row>
    <row r="30" spans="1:88" ht="32" x14ac:dyDescent="0.2">
      <c r="A30" s="7" t="s">
        <v>92</v>
      </c>
      <c r="B30" s="3">
        <v>133000</v>
      </c>
      <c r="C30" s="3">
        <v>306</v>
      </c>
      <c r="D30" s="3">
        <v>287</v>
      </c>
      <c r="E30" s="3">
        <v>269</v>
      </c>
      <c r="F30" s="3">
        <v>253</v>
      </c>
      <c r="G30" s="3">
        <v>237</v>
      </c>
      <c r="H30" s="3">
        <v>222</v>
      </c>
      <c r="I30" s="3" t="s">
        <v>19</v>
      </c>
      <c r="J30" s="3" t="s">
        <v>93</v>
      </c>
      <c r="K30" s="3" t="s">
        <v>271</v>
      </c>
      <c r="L30" s="3" t="s">
        <v>273</v>
      </c>
      <c r="M30" s="3" t="s">
        <v>65</v>
      </c>
      <c r="N30" s="3" t="s">
        <v>309</v>
      </c>
      <c r="O30" s="3" t="s">
        <v>311</v>
      </c>
      <c r="P30" s="3" t="s">
        <v>89</v>
      </c>
      <c r="S30" s="3">
        <v>85597</v>
      </c>
      <c r="T30" s="3">
        <v>39</v>
      </c>
      <c r="U30" s="3">
        <v>42</v>
      </c>
      <c r="V30" s="3">
        <v>46</v>
      </c>
      <c r="W30" s="3">
        <v>53</v>
      </c>
      <c r="X30" s="3">
        <v>59</v>
      </c>
      <c r="Y30" s="3">
        <v>64</v>
      </c>
      <c r="Z30" s="5">
        <v>0.23</v>
      </c>
      <c r="AA30" s="5"/>
      <c r="AB30" s="5"/>
      <c r="AC30" s="5"/>
      <c r="AD30" s="5"/>
      <c r="AE30" s="5"/>
      <c r="AF30" s="5"/>
      <c r="AG30" s="5">
        <v>0.44</v>
      </c>
      <c r="AH30" s="5">
        <v>0.53</v>
      </c>
      <c r="AI30" s="5">
        <v>0.54</v>
      </c>
      <c r="AJ30" s="5">
        <v>0.52</v>
      </c>
      <c r="AK30" s="5">
        <v>0.48</v>
      </c>
      <c r="AL30" s="5">
        <v>0.44</v>
      </c>
      <c r="AM30" s="5">
        <v>0.44</v>
      </c>
      <c r="AN30" s="5">
        <f t="shared" si="1"/>
        <v>0.64358646616541348</v>
      </c>
      <c r="AO30" s="3" t="s">
        <v>19</v>
      </c>
      <c r="AQ30" s="3" t="s">
        <v>19</v>
      </c>
      <c r="AR30" s="3" t="s">
        <v>77</v>
      </c>
      <c r="AT30" s="3" t="s">
        <v>40</v>
      </c>
      <c r="AU30" s="3" t="s">
        <v>46</v>
      </c>
      <c r="AV30" s="3" t="s">
        <v>137</v>
      </c>
      <c r="AW30" s="3" t="s">
        <v>19</v>
      </c>
      <c r="AX30" s="3" t="s">
        <v>19</v>
      </c>
      <c r="AZ30" s="3" t="s">
        <v>19</v>
      </c>
      <c r="BA30" s="3" t="s">
        <v>19</v>
      </c>
      <c r="BD30" s="3">
        <v>1</v>
      </c>
      <c r="BE30" s="3" t="s">
        <v>77</v>
      </c>
      <c r="BF30" s="3" t="s">
        <v>138</v>
      </c>
      <c r="BM30" s="17">
        <v>950</v>
      </c>
      <c r="BN30" s="3">
        <v>1199</v>
      </c>
      <c r="BO30" s="3">
        <v>1199</v>
      </c>
      <c r="BP30" s="3">
        <v>1200</v>
      </c>
      <c r="BQ30" s="3">
        <v>1200</v>
      </c>
      <c r="BR30" s="14">
        <v>1577</v>
      </c>
      <c r="BS30" s="3">
        <v>62</v>
      </c>
      <c r="BT30" s="3">
        <v>68</v>
      </c>
      <c r="BU30" s="3">
        <v>68</v>
      </c>
      <c r="BV30" s="3">
        <v>218</v>
      </c>
      <c r="BW30" s="3">
        <v>210</v>
      </c>
      <c r="BX30" s="14" t="s">
        <v>116</v>
      </c>
      <c r="BY30" s="3">
        <v>4</v>
      </c>
      <c r="BZ30" s="3">
        <v>4</v>
      </c>
      <c r="CA30" s="3">
        <v>6</v>
      </c>
      <c r="CB30" s="3">
        <v>6</v>
      </c>
      <c r="CC30" s="3">
        <v>6</v>
      </c>
      <c r="CD30" s="14">
        <v>6</v>
      </c>
      <c r="CE30" s="3">
        <v>1</v>
      </c>
      <c r="CF30" s="3">
        <v>1</v>
      </c>
      <c r="CG30" s="3">
        <v>1</v>
      </c>
      <c r="CH30" s="3">
        <v>2</v>
      </c>
      <c r="CI30" s="3">
        <v>1</v>
      </c>
      <c r="CJ30" s="18">
        <f>-'[1]TB_laboratories_2022-02-14_1'!$O$1232+'[1]TB_laboratories_2022-02-14_1'!$AA$1231</f>
        <v>1577</v>
      </c>
    </row>
    <row r="31" spans="1:88" ht="32" x14ac:dyDescent="0.2">
      <c r="A31" s="3" t="s">
        <v>94</v>
      </c>
      <c r="B31" s="3">
        <v>172000</v>
      </c>
      <c r="C31" s="3">
        <v>199</v>
      </c>
      <c r="D31" s="3">
        <v>193</v>
      </c>
      <c r="E31" s="3">
        <v>188</v>
      </c>
      <c r="F31" s="3">
        <v>182</v>
      </c>
      <c r="G31" s="3">
        <v>176</v>
      </c>
      <c r="H31" s="3">
        <v>176</v>
      </c>
      <c r="I31" s="3" t="s">
        <v>19</v>
      </c>
      <c r="J31" s="3" t="s">
        <v>95</v>
      </c>
      <c r="K31" s="3" t="s">
        <v>314</v>
      </c>
      <c r="L31" s="3" t="s">
        <v>315</v>
      </c>
      <c r="M31" s="3" t="s">
        <v>316</v>
      </c>
      <c r="N31" s="3" t="s">
        <v>317</v>
      </c>
      <c r="O31" s="3" t="s">
        <v>318</v>
      </c>
      <c r="P31" s="3" t="s">
        <v>95</v>
      </c>
      <c r="S31" s="3">
        <v>101705</v>
      </c>
      <c r="T31" s="3">
        <v>55</v>
      </c>
      <c r="U31" s="3">
        <v>56</v>
      </c>
      <c r="V31" s="3">
        <v>58</v>
      </c>
      <c r="W31" s="3">
        <v>57</v>
      </c>
      <c r="X31" s="3">
        <v>60</v>
      </c>
      <c r="Y31" s="3">
        <v>58</v>
      </c>
      <c r="Z31" s="5">
        <v>0.47</v>
      </c>
      <c r="AA31" s="5"/>
      <c r="AB31" s="5"/>
      <c r="AC31" s="5"/>
      <c r="AD31" s="5"/>
      <c r="AE31" s="5"/>
      <c r="AF31" s="5"/>
      <c r="AG31" s="5">
        <v>0.74</v>
      </c>
      <c r="AH31" s="5">
        <v>0.69</v>
      </c>
      <c r="AI31" s="5">
        <v>0.69</v>
      </c>
      <c r="AJ31" s="5">
        <v>0.7</v>
      </c>
      <c r="AK31" s="5">
        <v>0.7</v>
      </c>
      <c r="AL31" s="5">
        <v>0.71</v>
      </c>
      <c r="AM31" s="5">
        <v>0.74</v>
      </c>
      <c r="AN31" s="5">
        <f t="shared" si="1"/>
        <v>0.5913081395348837</v>
      </c>
      <c r="AO31" s="3" t="s">
        <v>19</v>
      </c>
      <c r="AQ31" s="3" t="s">
        <v>19</v>
      </c>
      <c r="AR31" s="3" t="s">
        <v>77</v>
      </c>
      <c r="AS31" s="7" t="s">
        <v>133</v>
      </c>
      <c r="AU31" s="3" t="s">
        <v>46</v>
      </c>
      <c r="AW31" s="3" t="s">
        <v>19</v>
      </c>
      <c r="AX31" s="3" t="s">
        <v>19</v>
      </c>
      <c r="AY31" s="3" t="s">
        <v>19</v>
      </c>
      <c r="AZ31" s="3" t="s">
        <v>19</v>
      </c>
      <c r="BA31" s="3" t="s">
        <v>19</v>
      </c>
      <c r="BM31" s="17">
        <v>1078</v>
      </c>
      <c r="BN31" s="3">
        <v>1012</v>
      </c>
      <c r="BO31" s="3">
        <v>1040</v>
      </c>
      <c r="BP31" s="3">
        <v>1056</v>
      </c>
      <c r="BQ31" s="3">
        <v>1043</v>
      </c>
      <c r="BR31" s="14">
        <v>1042</v>
      </c>
      <c r="BS31" s="3">
        <v>61</v>
      </c>
      <c r="BT31" s="3">
        <v>62</v>
      </c>
      <c r="BU31" s="3">
        <v>74</v>
      </c>
      <c r="BV31" s="3">
        <v>124</v>
      </c>
      <c r="BW31" s="3">
        <v>125</v>
      </c>
      <c r="BX31" s="14" t="s">
        <v>116</v>
      </c>
      <c r="BY31" s="3">
        <v>27</v>
      </c>
      <c r="BZ31" s="3">
        <v>29</v>
      </c>
      <c r="CA31" s="3">
        <v>30</v>
      </c>
      <c r="CB31" s="3">
        <v>31</v>
      </c>
      <c r="CC31" s="3">
        <v>33</v>
      </c>
      <c r="CD31" s="14">
        <v>33</v>
      </c>
      <c r="CE31" s="3">
        <v>0</v>
      </c>
      <c r="CF31" s="3">
        <v>0</v>
      </c>
      <c r="CG31" s="3">
        <v>0</v>
      </c>
      <c r="CH31" s="3">
        <v>1</v>
      </c>
      <c r="CI31" s="3">
        <v>1</v>
      </c>
      <c r="CJ31" s="18" t="s">
        <v>116</v>
      </c>
    </row>
    <row r="32" spans="1:88" ht="32" x14ac:dyDescent="0.2">
      <c r="A32" s="7" t="s">
        <v>96</v>
      </c>
      <c r="B32" s="3">
        <v>59000</v>
      </c>
      <c r="C32" s="3">
        <v>391</v>
      </c>
      <c r="D32" s="3">
        <v>376</v>
      </c>
      <c r="E32" s="3">
        <v>361</v>
      </c>
      <c r="F32" s="3">
        <v>346</v>
      </c>
      <c r="G32" s="3">
        <v>333</v>
      </c>
      <c r="H32" s="3">
        <v>319</v>
      </c>
      <c r="I32" s="3" t="s">
        <v>19</v>
      </c>
      <c r="J32" s="3" t="s">
        <v>97</v>
      </c>
      <c r="K32" s="3" t="s">
        <v>99</v>
      </c>
      <c r="L32" s="3" t="s">
        <v>236</v>
      </c>
      <c r="M32" s="3" t="s">
        <v>236</v>
      </c>
      <c r="N32" s="3" t="s">
        <v>45</v>
      </c>
      <c r="O32" s="3" t="s">
        <v>45</v>
      </c>
      <c r="P32" s="3" t="s">
        <v>97</v>
      </c>
      <c r="S32" s="3">
        <v>40726</v>
      </c>
      <c r="T32" s="3">
        <v>59</v>
      </c>
      <c r="U32" s="3">
        <v>62</v>
      </c>
      <c r="V32" s="3">
        <v>59</v>
      </c>
      <c r="W32" s="3">
        <v>58</v>
      </c>
      <c r="X32" s="3">
        <v>61</v>
      </c>
      <c r="Y32" s="3">
        <v>68</v>
      </c>
      <c r="Z32" s="5">
        <v>1</v>
      </c>
      <c r="AA32" s="5"/>
      <c r="AB32" s="5"/>
      <c r="AC32" s="5"/>
      <c r="AD32" s="5"/>
      <c r="AE32" s="5"/>
      <c r="AF32" s="5"/>
      <c r="AG32" s="5">
        <v>0.51</v>
      </c>
      <c r="AH32" s="5">
        <v>0.49</v>
      </c>
      <c r="AI32" s="5">
        <v>0.5</v>
      </c>
      <c r="AJ32" s="5">
        <v>0.53</v>
      </c>
      <c r="AK32" s="5">
        <v>0.56000000000000005</v>
      </c>
      <c r="AL32" s="5">
        <v>0.55000000000000004</v>
      </c>
      <c r="AM32" s="5">
        <v>0.51</v>
      </c>
      <c r="AN32" s="5">
        <f t="shared" si="1"/>
        <v>0.69027118644067798</v>
      </c>
      <c r="AO32" s="3" t="s">
        <v>19</v>
      </c>
      <c r="AQ32" s="3" t="s">
        <v>19</v>
      </c>
      <c r="AR32" s="3" t="s">
        <v>77</v>
      </c>
      <c r="AT32" s="3" t="s">
        <v>40</v>
      </c>
      <c r="AU32" s="3" t="s">
        <v>127</v>
      </c>
      <c r="AV32" s="3" t="s">
        <v>19</v>
      </c>
      <c r="AW32" s="3" t="s">
        <v>19</v>
      </c>
      <c r="AX32" s="3" t="s">
        <v>130</v>
      </c>
      <c r="AZ32" s="3" t="s">
        <v>19</v>
      </c>
      <c r="BA32" s="3" t="s">
        <v>19</v>
      </c>
      <c r="BM32" s="17">
        <v>374</v>
      </c>
      <c r="BN32" s="3">
        <v>370</v>
      </c>
      <c r="BO32" s="3">
        <v>370</v>
      </c>
      <c r="BP32" s="3">
        <v>400</v>
      </c>
      <c r="BQ32" s="3">
        <v>400</v>
      </c>
      <c r="BR32" s="14">
        <v>294</v>
      </c>
      <c r="BS32" s="3">
        <v>56</v>
      </c>
      <c r="BT32" s="3">
        <v>69</v>
      </c>
      <c r="BU32" s="3">
        <v>146</v>
      </c>
      <c r="BV32" s="3">
        <v>222</v>
      </c>
      <c r="BW32" s="3">
        <v>274</v>
      </c>
      <c r="BX32" s="14" t="s">
        <v>116</v>
      </c>
      <c r="BY32" s="3">
        <v>3</v>
      </c>
      <c r="BZ32" s="3">
        <v>3</v>
      </c>
      <c r="CA32" s="3">
        <v>3</v>
      </c>
      <c r="CB32" s="3">
        <v>3</v>
      </c>
      <c r="CC32" s="3">
        <v>3</v>
      </c>
      <c r="CD32" s="14">
        <v>3</v>
      </c>
      <c r="CE32" s="3">
        <v>3</v>
      </c>
      <c r="CF32" s="3">
        <v>3</v>
      </c>
      <c r="CG32" s="3">
        <v>3</v>
      </c>
      <c r="CH32" s="3">
        <v>3</v>
      </c>
      <c r="CI32" s="3">
        <v>0</v>
      </c>
      <c r="CJ32" s="18" t="s">
        <v>116</v>
      </c>
    </row>
    <row r="33" spans="1:88" ht="49" thickBot="1" x14ac:dyDescent="0.25">
      <c r="A33" s="29" t="s">
        <v>98</v>
      </c>
      <c r="B33" s="3">
        <v>29000</v>
      </c>
      <c r="C33" s="3">
        <v>242</v>
      </c>
      <c r="D33" s="3">
        <v>233</v>
      </c>
      <c r="E33" s="3">
        <v>221</v>
      </c>
      <c r="F33" s="3">
        <v>210</v>
      </c>
      <c r="G33" s="3">
        <v>199</v>
      </c>
      <c r="H33" s="3">
        <v>193</v>
      </c>
      <c r="I33" s="3" t="s">
        <v>19</v>
      </c>
      <c r="J33" s="3" t="s">
        <v>99</v>
      </c>
      <c r="K33" s="3" t="s">
        <v>319</v>
      </c>
      <c r="L33" s="3" t="s">
        <v>320</v>
      </c>
      <c r="M33" s="3" t="s">
        <v>320</v>
      </c>
      <c r="N33" s="3" t="s">
        <v>320</v>
      </c>
      <c r="O33" s="3" t="s">
        <v>320</v>
      </c>
      <c r="P33" s="3" t="s">
        <v>320</v>
      </c>
      <c r="S33" s="3">
        <v>16019</v>
      </c>
      <c r="T33" s="3">
        <v>81</v>
      </c>
      <c r="U33" s="3">
        <v>81</v>
      </c>
      <c r="V33" s="3">
        <v>82</v>
      </c>
      <c r="W33" s="3">
        <v>83</v>
      </c>
      <c r="X33" s="3">
        <v>72</v>
      </c>
      <c r="Y33" s="3">
        <v>55</v>
      </c>
      <c r="Z33" s="5">
        <v>0.93</v>
      </c>
      <c r="AA33" s="5"/>
      <c r="AB33" s="5"/>
      <c r="AC33" s="5"/>
      <c r="AD33" s="5"/>
      <c r="AE33" s="5"/>
      <c r="AF33" s="5"/>
      <c r="AG33" s="5">
        <v>0.57999999999999996</v>
      </c>
      <c r="AH33" s="5"/>
      <c r="AI33" s="5"/>
      <c r="AJ33" s="5"/>
      <c r="AK33" s="5"/>
      <c r="AL33" s="5"/>
      <c r="AM33" s="5"/>
      <c r="AN33" s="5">
        <f t="shared" si="1"/>
        <v>0.55237931034482757</v>
      </c>
      <c r="AO33" s="3" t="s">
        <v>19</v>
      </c>
      <c r="AQ33" s="3" t="s">
        <v>19</v>
      </c>
      <c r="AR33" s="3" t="s">
        <v>77</v>
      </c>
      <c r="AT33" s="3" t="s">
        <v>40</v>
      </c>
      <c r="AU33" s="3" t="s">
        <v>127</v>
      </c>
      <c r="AV33" s="3" t="s">
        <v>19</v>
      </c>
      <c r="AX33" s="3" t="s">
        <v>19</v>
      </c>
      <c r="AZ33" s="3" t="s">
        <v>19</v>
      </c>
      <c r="BA33" s="3" t="s">
        <v>19</v>
      </c>
      <c r="BC33" s="3">
        <v>64</v>
      </c>
      <c r="BD33" s="3">
        <v>2</v>
      </c>
      <c r="BE33" s="3" t="s">
        <v>124</v>
      </c>
      <c r="BF33" s="3" t="s">
        <v>125</v>
      </c>
      <c r="BM33" s="21">
        <v>225</v>
      </c>
      <c r="BN33" s="22">
        <v>232</v>
      </c>
      <c r="BO33" s="22">
        <v>235</v>
      </c>
      <c r="BP33" s="22">
        <v>230</v>
      </c>
      <c r="BQ33" s="22">
        <v>230</v>
      </c>
      <c r="BR33" s="23">
        <v>228</v>
      </c>
      <c r="BS33" s="22">
        <v>108</v>
      </c>
      <c r="BT33" s="22">
        <v>116</v>
      </c>
      <c r="BU33" s="22">
        <v>127</v>
      </c>
      <c r="BV33" s="22">
        <v>126</v>
      </c>
      <c r="BW33" s="22">
        <v>128</v>
      </c>
      <c r="BX33" s="23" t="s">
        <v>116</v>
      </c>
      <c r="BY33" s="22">
        <v>2</v>
      </c>
      <c r="BZ33" s="22">
        <v>2</v>
      </c>
      <c r="CA33" s="22">
        <v>2</v>
      </c>
      <c r="CB33" s="22">
        <v>2</v>
      </c>
      <c r="CC33" s="22">
        <v>2</v>
      </c>
      <c r="CD33" s="23">
        <v>2</v>
      </c>
      <c r="CE33" s="22">
        <v>2</v>
      </c>
      <c r="CF33" s="22">
        <v>2</v>
      </c>
      <c r="CG33" s="22">
        <v>2</v>
      </c>
      <c r="CH33" s="22">
        <v>2</v>
      </c>
      <c r="CI33" s="22">
        <v>0</v>
      </c>
      <c r="CJ33" s="24" t="s">
        <v>116</v>
      </c>
    </row>
    <row r="38" spans="1:88" x14ac:dyDescent="0.2">
      <c r="A38" s="29"/>
    </row>
    <row r="41" spans="1:88" ht="16" x14ac:dyDescent="0.2">
      <c r="Q41" s="3" t="s">
        <v>114</v>
      </c>
    </row>
    <row r="42" spans="1:88" ht="48" x14ac:dyDescent="0.2">
      <c r="Q42" s="3" t="s">
        <v>115</v>
      </c>
    </row>
    <row r="45" spans="1:88" ht="16" x14ac:dyDescent="0.2">
      <c r="BE45" s="3" t="s">
        <v>126</v>
      </c>
    </row>
    <row r="77" spans="88:88" ht="16" x14ac:dyDescent="0.2">
      <c r="CJ77" s="13"/>
    </row>
    <row r="78" spans="88:88" x14ac:dyDescent="0.2">
      <c r="CJ78"/>
    </row>
    <row r="79" spans="88:88" ht="16" x14ac:dyDescent="0.2">
      <c r="CJ79" s="13"/>
    </row>
    <row r="80" spans="88:88" x14ac:dyDescent="0.2">
      <c r="CJ80"/>
    </row>
    <row r="81" spans="88:88" ht="16" x14ac:dyDescent="0.2">
      <c r="CJ81" s="13"/>
    </row>
    <row r="82" spans="88:88" x14ac:dyDescent="0.2">
      <c r="CJ82"/>
    </row>
    <row r="83" spans="88:88" ht="16" x14ac:dyDescent="0.2">
      <c r="CJ83" s="13"/>
    </row>
  </sheetData>
  <mergeCells count="18">
    <mergeCell ref="C2:H2"/>
    <mergeCell ref="B1:H1"/>
    <mergeCell ref="J1:P1"/>
    <mergeCell ref="S1:Y1"/>
    <mergeCell ref="Z1:AF1"/>
    <mergeCell ref="T2:Y2"/>
    <mergeCell ref="J2:P2"/>
    <mergeCell ref="AG1:AM1"/>
    <mergeCell ref="BY2:CD2"/>
    <mergeCell ref="CE2:CJ2"/>
    <mergeCell ref="BG2:BL2"/>
    <mergeCell ref="BM2:BR2"/>
    <mergeCell ref="BS2:BX2"/>
    <mergeCell ref="BB1:BE1"/>
    <mergeCell ref="AX1:BA1"/>
    <mergeCell ref="AV1:AW1"/>
    <mergeCell ref="AR1:AS1"/>
    <mergeCell ref="BM1:BS1"/>
  </mergeCells>
  <phoneticPr fontId="4" type="noConversion"/>
  <hyperlinks>
    <hyperlink ref="BM1:BS1" r:id="rId1" display="Test volumes (to be added from WHO files)" xr:uid="{097ED4BF-093D-461D-904D-EA15BCE2B4FD}"/>
    <hyperlink ref="A7" r:id="rId2" xr:uid="{B495CD12-CB63-4643-B11A-75F1923969A4}"/>
    <hyperlink ref="A6" r:id="rId3" xr:uid="{37E6D08A-3414-4A95-B30C-D32400702531}"/>
    <hyperlink ref="A5" r:id="rId4" xr:uid="{1C6CDABB-2ECD-4178-ACCD-C1200831DD5B}"/>
    <hyperlink ref="A22" r:id="rId5" xr:uid="{0A88AACA-EE9B-4E2C-878E-DFAF8832C2BB}"/>
    <hyperlink ref="A33" r:id="rId6" xr:uid="{C1F2F4D1-90E1-4B37-8892-858EF9D0A352}"/>
    <hyperlink ref="A32" r:id="rId7" xr:uid="{65E60EFD-379E-47C1-9C58-DAC79B36F326}"/>
    <hyperlink ref="AS31" r:id="rId8" xr:uid="{7B9CA2CF-A82D-49E2-9BE3-19BDBC73D981}"/>
    <hyperlink ref="A30" r:id="rId9" xr:uid="{DC9F03F4-143D-4E74-BB7F-E1724B119A24}"/>
    <hyperlink ref="A29" r:id="rId10" xr:uid="{748B3563-DD78-4680-B3F8-08350FAECF5C}"/>
    <hyperlink ref="A27" r:id="rId11" xr:uid="{06AEC06F-2ECF-4EC7-878D-3455BAAF5F2E}"/>
    <hyperlink ref="A25" r:id="rId12" xr:uid="{24A30883-DD5E-4EA8-A41D-131E9C1874FD}"/>
    <hyperlink ref="A24" r:id="rId13" xr:uid="{10308387-8ED0-412A-B95E-7BB89C3CA196}"/>
    <hyperlink ref="A21" r:id="rId14" xr:uid="{518308DD-690F-4FB4-9654-1F1B7BD24A8D}"/>
    <hyperlink ref="A23" r:id="rId15" xr:uid="{2E692CBE-74AB-4C0B-BCDA-6A55CBDCDE8B}"/>
    <hyperlink ref="A20" r:id="rId16" xr:uid="{3B26A397-2398-4F00-8B6E-7B822D6DA0F8}"/>
    <hyperlink ref="A17" r:id="rId17" xr:uid="{9D574F82-1931-4319-BF4C-64DA907EA7D9}"/>
    <hyperlink ref="A16" r:id="rId18" xr:uid="{ECE26806-D89A-4E01-BC2D-C7AC3D5C3C2E}"/>
    <hyperlink ref="A15" r:id="rId19" xr:uid="{58191916-4DEF-439A-894A-DE708E3084C7}"/>
    <hyperlink ref="A13" r:id="rId20" xr:uid="{C0DB99AA-EF1D-4925-8A9C-948916364EF7}"/>
    <hyperlink ref="A11" r:id="rId21" xr:uid="{A0B8BA97-F52C-446D-9680-C4DFDE22E56E}"/>
    <hyperlink ref="A14" r:id="rId22" xr:uid="{06AA550D-B0F6-45FF-B475-29F049AE74CE}"/>
    <hyperlink ref="A28" r:id="rId23" xr:uid="{C437F9ED-C48E-4599-AA95-E68F4ECCA893}"/>
  </hyperlinks>
  <pageMargins left="0.7" right="0.7" top="0.75" bottom="0.75" header="0.3" footer="0.3"/>
  <pageSetup paperSize="9" orientation="portrait" r:id="rId24"/>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79166-5E24-4052-AC02-35C588AA046D}">
  <dimension ref="B2:E71"/>
  <sheetViews>
    <sheetView topLeftCell="A40" workbookViewId="0">
      <selection activeCell="C61" sqref="C61"/>
    </sheetView>
  </sheetViews>
  <sheetFormatPr baseColWidth="10" defaultColWidth="8.6640625" defaultRowHeight="15" x14ac:dyDescent="0.2"/>
  <cols>
    <col min="1" max="1" width="8.6640625" style="27"/>
    <col min="2" max="2" width="42.83203125" style="27" customWidth="1"/>
    <col min="3" max="3" width="133.33203125" style="27" customWidth="1"/>
    <col min="4" max="4" width="211.5" style="27" customWidth="1"/>
    <col min="5" max="5" width="44.1640625" style="27" customWidth="1"/>
    <col min="6" max="26" width="8.6640625" style="27"/>
    <col min="27" max="27" width="11.5" style="27" customWidth="1"/>
    <col min="28" max="16384" width="8.6640625" style="27"/>
  </cols>
  <sheetData>
    <row r="2" spans="2:5" x14ac:dyDescent="0.2">
      <c r="B2" s="28" t="s">
        <v>119</v>
      </c>
      <c r="C2" s="28" t="s">
        <v>120</v>
      </c>
      <c r="D2" s="28" t="s">
        <v>184</v>
      </c>
    </row>
    <row r="3" spans="2:5" ht="16" x14ac:dyDescent="0.2">
      <c r="B3" s="3" t="s">
        <v>32</v>
      </c>
      <c r="C3" s="27" t="s">
        <v>189</v>
      </c>
    </row>
    <row r="4" spans="2:5" ht="16" x14ac:dyDescent="0.2">
      <c r="B4" s="7" t="s">
        <v>35</v>
      </c>
      <c r="C4" s="27" t="s">
        <v>149</v>
      </c>
    </row>
    <row r="5" spans="2:5" ht="16" x14ac:dyDescent="0.2">
      <c r="B5" s="7" t="s">
        <v>42</v>
      </c>
      <c r="C5" s="37" t="s">
        <v>190</v>
      </c>
      <c r="D5" s="37" t="s">
        <v>191</v>
      </c>
      <c r="E5" s="27" t="s">
        <v>126</v>
      </c>
    </row>
    <row r="6" spans="2:5" x14ac:dyDescent="0.2">
      <c r="B6" s="7"/>
      <c r="C6" s="27" t="s">
        <v>180</v>
      </c>
    </row>
    <row r="7" spans="2:5" x14ac:dyDescent="0.2">
      <c r="B7" s="7"/>
      <c r="C7" s="27" t="s">
        <v>181</v>
      </c>
      <c r="D7" s="27" t="s">
        <v>182</v>
      </c>
    </row>
    <row r="8" spans="2:5" x14ac:dyDescent="0.2">
      <c r="B8" s="7"/>
      <c r="C8" s="29" t="s">
        <v>183</v>
      </c>
    </row>
    <row r="9" spans="2:5" x14ac:dyDescent="0.2">
      <c r="B9" s="7"/>
      <c r="C9" s="27" t="s">
        <v>185</v>
      </c>
    </row>
    <row r="10" spans="2:5" ht="16" x14ac:dyDescent="0.2">
      <c r="B10" s="7" t="s">
        <v>44</v>
      </c>
    </row>
    <row r="11" spans="2:5" ht="14" customHeight="1" x14ac:dyDescent="0.2">
      <c r="B11" s="3" t="s">
        <v>47</v>
      </c>
      <c r="C11" s="27" t="s">
        <v>179</v>
      </c>
    </row>
    <row r="12" spans="2:5" ht="16" x14ac:dyDescent="0.2">
      <c r="B12" s="3" t="s">
        <v>49</v>
      </c>
      <c r="C12" s="27" t="s">
        <v>177</v>
      </c>
    </row>
    <row r="13" spans="2:5" x14ac:dyDescent="0.2">
      <c r="B13" s="3"/>
      <c r="C13" s="27" t="s">
        <v>178</v>
      </c>
    </row>
    <row r="14" spans="2:5" x14ac:dyDescent="0.2">
      <c r="B14" s="3"/>
      <c r="C14" s="37" t="s">
        <v>192</v>
      </c>
      <c r="D14" s="37" t="s">
        <v>193</v>
      </c>
    </row>
    <row r="15" spans="2:5" x14ac:dyDescent="0.2">
      <c r="B15" s="3"/>
      <c r="C15" s="37" t="s">
        <v>194</v>
      </c>
      <c r="D15" s="37" t="s">
        <v>195</v>
      </c>
    </row>
    <row r="16" spans="2:5" x14ac:dyDescent="0.2">
      <c r="B16" s="3"/>
      <c r="C16" s="37" t="s">
        <v>196</v>
      </c>
      <c r="D16" s="37" t="s">
        <v>197</v>
      </c>
    </row>
    <row r="17" spans="2:4" ht="16" x14ac:dyDescent="0.2">
      <c r="B17" s="3" t="s">
        <v>51</v>
      </c>
    </row>
    <row r="18" spans="2:4" ht="16" customHeight="1" x14ac:dyDescent="0.2">
      <c r="B18" s="3" t="s">
        <v>53</v>
      </c>
      <c r="C18" s="29" t="s">
        <v>175</v>
      </c>
    </row>
    <row r="19" spans="2:4" ht="16" customHeight="1" x14ac:dyDescent="0.2">
      <c r="B19" s="3"/>
      <c r="C19" s="37" t="s">
        <v>198</v>
      </c>
    </row>
    <row r="20" spans="2:4" ht="16" customHeight="1" x14ac:dyDescent="0.2">
      <c r="B20" s="3"/>
      <c r="C20" s="37" t="s">
        <v>199</v>
      </c>
      <c r="D20" s="37" t="s">
        <v>200</v>
      </c>
    </row>
    <row r="21" spans="2:4" ht="16" x14ac:dyDescent="0.2">
      <c r="B21" s="3" t="s">
        <v>55</v>
      </c>
      <c r="C21" s="29" t="s">
        <v>172</v>
      </c>
    </row>
    <row r="22" spans="2:4" x14ac:dyDescent="0.2">
      <c r="B22" s="3"/>
      <c r="C22" s="27" t="s">
        <v>174</v>
      </c>
    </row>
    <row r="23" spans="2:4" x14ac:dyDescent="0.2">
      <c r="B23" s="3"/>
      <c r="C23" s="37" t="s">
        <v>201</v>
      </c>
      <c r="D23" s="37" t="s">
        <v>202</v>
      </c>
    </row>
    <row r="24" spans="2:4" ht="16" x14ac:dyDescent="0.2">
      <c r="B24" s="3" t="s">
        <v>57</v>
      </c>
      <c r="C24" s="40" t="s">
        <v>171</v>
      </c>
    </row>
    <row r="25" spans="2:4" ht="16" x14ac:dyDescent="0.2">
      <c r="B25" s="3" t="s">
        <v>59</v>
      </c>
      <c r="C25" s="27" t="s">
        <v>186</v>
      </c>
    </row>
    <row r="26" spans="2:4" x14ac:dyDescent="0.2">
      <c r="B26" s="3"/>
      <c r="C26" s="27" t="s">
        <v>187</v>
      </c>
      <c r="D26" s="27" t="s">
        <v>188</v>
      </c>
    </row>
    <row r="27" spans="2:4" ht="16" x14ac:dyDescent="0.2">
      <c r="B27" s="3" t="s">
        <v>61</v>
      </c>
      <c r="C27" s="40" t="s">
        <v>170</v>
      </c>
    </row>
    <row r="28" spans="2:4" ht="16" x14ac:dyDescent="0.2">
      <c r="B28" s="3" t="s">
        <v>64</v>
      </c>
      <c r="C28" s="27" t="s">
        <v>169</v>
      </c>
    </row>
    <row r="29" spans="2:4" ht="16" x14ac:dyDescent="0.2">
      <c r="B29" s="3" t="s">
        <v>66</v>
      </c>
      <c r="C29" s="27" t="s">
        <v>166</v>
      </c>
    </row>
    <row r="30" spans="2:4" x14ac:dyDescent="0.2">
      <c r="B30" s="3"/>
      <c r="C30" s="27" t="s">
        <v>167</v>
      </c>
    </row>
    <row r="31" spans="2:4" ht="16" x14ac:dyDescent="0.2">
      <c r="B31" s="3" t="s">
        <v>68</v>
      </c>
      <c r="C31" s="27" t="s">
        <v>160</v>
      </c>
      <c r="D31" s="27" t="s">
        <v>161</v>
      </c>
    </row>
    <row r="32" spans="2:4" x14ac:dyDescent="0.2">
      <c r="B32" s="3"/>
      <c r="C32" s="27" t="s">
        <v>162</v>
      </c>
    </row>
    <row r="33" spans="2:4" x14ac:dyDescent="0.2">
      <c r="B33" s="3"/>
      <c r="C33" s="27" t="s">
        <v>163</v>
      </c>
    </row>
    <row r="34" spans="2:4" x14ac:dyDescent="0.2">
      <c r="B34" s="3"/>
      <c r="C34" s="39" t="s">
        <v>164</v>
      </c>
      <c r="D34" s="27" t="s">
        <v>165</v>
      </c>
    </row>
    <row r="35" spans="2:4" ht="16" x14ac:dyDescent="0.2">
      <c r="B35" s="3" t="s">
        <v>70</v>
      </c>
      <c r="C35" s="27" t="s">
        <v>156</v>
      </c>
    </row>
    <row r="36" spans="2:4" x14ac:dyDescent="0.2">
      <c r="B36" s="3"/>
      <c r="C36" s="27" t="s">
        <v>157</v>
      </c>
    </row>
    <row r="37" spans="2:4" x14ac:dyDescent="0.2">
      <c r="B37" s="3"/>
      <c r="C37" s="27" t="s">
        <v>158</v>
      </c>
      <c r="D37" s="27" t="s">
        <v>159</v>
      </c>
    </row>
    <row r="38" spans="2:4" x14ac:dyDescent="0.2">
      <c r="B38" s="3"/>
      <c r="C38" s="39" t="s">
        <v>203</v>
      </c>
      <c r="D38" s="37" t="s">
        <v>204</v>
      </c>
    </row>
    <row r="39" spans="2:4" ht="16" x14ac:dyDescent="0.2">
      <c r="B39" s="3" t="s">
        <v>72</v>
      </c>
      <c r="C39" s="27" t="s">
        <v>154</v>
      </c>
    </row>
    <row r="40" spans="2:4" ht="16" x14ac:dyDescent="0.2">
      <c r="B40" s="3" t="s">
        <v>73</v>
      </c>
      <c r="C40" s="27" t="s">
        <v>152</v>
      </c>
      <c r="D40" s="27" t="s">
        <v>153</v>
      </c>
    </row>
    <row r="41" spans="2:4" ht="16" x14ac:dyDescent="0.2">
      <c r="B41" s="7" t="s">
        <v>75</v>
      </c>
      <c r="C41" s="27" t="s">
        <v>149</v>
      </c>
    </row>
    <row r="42" spans="2:4" ht="16" x14ac:dyDescent="0.2">
      <c r="B42" s="3" t="s">
        <v>78</v>
      </c>
      <c r="C42" s="40" t="s">
        <v>155</v>
      </c>
    </row>
    <row r="43" spans="2:4" ht="16" x14ac:dyDescent="0.2">
      <c r="B43" s="3" t="s">
        <v>80</v>
      </c>
      <c r="C43" s="27" t="s">
        <v>151</v>
      </c>
    </row>
    <row r="44" spans="2:4" x14ac:dyDescent="0.2">
      <c r="B44" s="3"/>
      <c r="C44" s="39" t="s">
        <v>205</v>
      </c>
      <c r="D44" s="37" t="s">
        <v>206</v>
      </c>
    </row>
    <row r="45" spans="2:4" ht="16" x14ac:dyDescent="0.2">
      <c r="B45" s="3" t="s">
        <v>82</v>
      </c>
      <c r="C45" s="27" t="s">
        <v>147</v>
      </c>
    </row>
    <row r="46" spans="2:4" x14ac:dyDescent="0.2">
      <c r="B46" s="3"/>
      <c r="C46" s="37" t="s">
        <v>207</v>
      </c>
      <c r="D46" s="37" t="s">
        <v>208</v>
      </c>
    </row>
    <row r="47" spans="2:4" ht="16" x14ac:dyDescent="0.2">
      <c r="B47" s="9" t="s">
        <v>84</v>
      </c>
    </row>
    <row r="48" spans="2:4" ht="16" x14ac:dyDescent="0.2">
      <c r="B48" s="3" t="s">
        <v>86</v>
      </c>
      <c r="C48" s="27" t="s">
        <v>141</v>
      </c>
    </row>
    <row r="49" spans="2:4" x14ac:dyDescent="0.2">
      <c r="B49" s="3"/>
      <c r="C49" s="29" t="s">
        <v>142</v>
      </c>
      <c r="D49" s="27" t="s">
        <v>148</v>
      </c>
    </row>
    <row r="50" spans="2:4" x14ac:dyDescent="0.2">
      <c r="B50" s="3"/>
      <c r="C50" s="27" t="s">
        <v>143</v>
      </c>
    </row>
    <row r="51" spans="2:4" x14ac:dyDescent="0.2">
      <c r="B51" s="3"/>
      <c r="C51" s="39" t="s">
        <v>209</v>
      </c>
      <c r="D51" s="37" t="s">
        <v>210</v>
      </c>
    </row>
    <row r="52" spans="2:4" x14ac:dyDescent="0.2">
      <c r="B52" s="3"/>
      <c r="C52" s="39" t="s">
        <v>211</v>
      </c>
      <c r="D52" s="37" t="s">
        <v>212</v>
      </c>
    </row>
    <row r="53" spans="2:4" ht="16" x14ac:dyDescent="0.2">
      <c r="B53" s="3" t="s">
        <v>88</v>
      </c>
      <c r="C53" s="37" t="s">
        <v>213</v>
      </c>
    </row>
    <row r="54" spans="2:4" ht="16" x14ac:dyDescent="0.2">
      <c r="B54" s="3" t="s">
        <v>90</v>
      </c>
      <c r="C54" s="29" t="s">
        <v>139</v>
      </c>
    </row>
    <row r="55" spans="2:4" x14ac:dyDescent="0.2">
      <c r="B55" s="3"/>
      <c r="C55" s="39" t="s">
        <v>214</v>
      </c>
    </row>
    <row r="56" spans="2:4" ht="16" x14ac:dyDescent="0.2">
      <c r="B56" s="3" t="s">
        <v>92</v>
      </c>
      <c r="C56" s="27" t="s">
        <v>140</v>
      </c>
    </row>
    <row r="57" spans="2:4" x14ac:dyDescent="0.2">
      <c r="B57" s="3"/>
      <c r="C57" s="37" t="s">
        <v>215</v>
      </c>
    </row>
    <row r="58" spans="2:4" ht="16" x14ac:dyDescent="0.2">
      <c r="B58" s="3" t="s">
        <v>94</v>
      </c>
      <c r="C58" s="27" t="s">
        <v>132</v>
      </c>
      <c r="D58" s="27" t="s">
        <v>136</v>
      </c>
    </row>
    <row r="59" spans="2:4" x14ac:dyDescent="0.2">
      <c r="B59" s="3"/>
      <c r="C59" s="27" t="s">
        <v>134</v>
      </c>
    </row>
    <row r="60" spans="2:4" x14ac:dyDescent="0.2">
      <c r="B60" s="3"/>
      <c r="C60" s="27" t="s">
        <v>135</v>
      </c>
    </row>
    <row r="61" spans="2:4" x14ac:dyDescent="0.2">
      <c r="B61" s="3"/>
      <c r="C61" s="37" t="s">
        <v>216</v>
      </c>
    </row>
    <row r="62" spans="2:4" ht="16" x14ac:dyDescent="0.2">
      <c r="B62" s="3" t="s">
        <v>96</v>
      </c>
      <c r="C62" s="27" t="s">
        <v>128</v>
      </c>
    </row>
    <row r="63" spans="2:4" x14ac:dyDescent="0.2">
      <c r="C63" s="27" t="s">
        <v>129</v>
      </c>
    </row>
    <row r="64" spans="2:4" x14ac:dyDescent="0.2">
      <c r="C64" s="27" t="s">
        <v>131</v>
      </c>
    </row>
    <row r="65" spans="2:3" x14ac:dyDescent="0.2">
      <c r="C65" s="37" t="s">
        <v>217</v>
      </c>
    </row>
    <row r="66" spans="2:3" x14ac:dyDescent="0.2">
      <c r="B66" s="27" t="s">
        <v>98</v>
      </c>
      <c r="C66" s="27" t="s">
        <v>118</v>
      </c>
    </row>
    <row r="67" spans="2:3" x14ac:dyDescent="0.2">
      <c r="C67" s="27" t="s">
        <v>117</v>
      </c>
    </row>
    <row r="68" spans="2:3" x14ac:dyDescent="0.2">
      <c r="C68" s="27" t="s">
        <v>121</v>
      </c>
    </row>
    <row r="69" spans="2:3" x14ac:dyDescent="0.2">
      <c r="C69" s="27" t="s">
        <v>122</v>
      </c>
    </row>
    <row r="70" spans="2:3" x14ac:dyDescent="0.2">
      <c r="C70" s="27" t="s">
        <v>123</v>
      </c>
    </row>
    <row r="71" spans="2:3" x14ac:dyDescent="0.2">
      <c r="C71" s="37" t="s">
        <v>218</v>
      </c>
    </row>
  </sheetData>
  <hyperlinks>
    <hyperlink ref="B10" r:id="rId1" xr:uid="{B938522C-B006-4C06-80BA-D8F2CF208746}"/>
    <hyperlink ref="B5" r:id="rId2" xr:uid="{A6C3768E-4C56-4851-BE1F-52F685AB35A1}"/>
    <hyperlink ref="B4" r:id="rId3" xr:uid="{755F1493-3D7E-471F-8144-26643FEDBBC7}"/>
    <hyperlink ref="B41" r:id="rId4" xr:uid="{1122AE68-8651-4EBC-B6D9-715A791127B4}"/>
    <hyperlink ref="C8" r:id="rId5" xr:uid="{0EBA0AD7-4E3A-46D1-982E-AE334554A0B3}"/>
    <hyperlink ref="C18" r:id="rId6" xr:uid="{9EC3F84A-15E6-40F0-A618-1BF50AAEF119}"/>
    <hyperlink ref="C21" r:id="rId7" xr:uid="{9D357E5A-F869-4CFC-8B58-8B92A07170D1}"/>
    <hyperlink ref="C24" r:id="rId8" xr:uid="{FD0D6251-59A7-4F16-9D9A-9F37C0C2925C}"/>
    <hyperlink ref="C27" r:id="rId9" xr:uid="{D083A56C-ADC4-47F8-9419-FF5CB7EDA423}"/>
    <hyperlink ref="C34" r:id="rId10" xr:uid="{0F611F1D-7B6B-4666-A8A1-401F2224D0AD}"/>
    <hyperlink ref="C38" r:id="rId11" xr:uid="{F3D94159-BBFD-463F-A0B1-9A016BB0AA61}"/>
    <hyperlink ref="C49" r:id="rId12" xr:uid="{DEAE6DD8-FF6D-4683-88D5-D7AB939932C2}"/>
    <hyperlink ref="C51" r:id="rId13" xr:uid="{64477852-7BBB-4591-9190-EDD500CD1B55}"/>
    <hyperlink ref="C54" r:id="rId14" xr:uid="{9BCA7938-416F-43DC-A2E8-768CF268C33E}"/>
    <hyperlink ref="C42" r:id="rId15" xr:uid="{F162FCAD-6EEF-4562-946D-D0F15367466D}"/>
    <hyperlink ref="C44" r:id="rId16" xr:uid="{9839EFE2-F333-4E7B-ADEB-CA6F49F019CF}"/>
  </hyperlinks>
  <pageMargins left="0.7" right="0.7" top="0.75" bottom="0.75" header="0.3" footer="0.3"/>
  <pageSetup orientation="portrait" r:id="rId17"/>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E4E53-B65F-4B84-83FE-C37F68989760}">
  <dimension ref="A1:C2"/>
  <sheetViews>
    <sheetView workbookViewId="0">
      <selection activeCell="A3" sqref="A3"/>
    </sheetView>
  </sheetViews>
  <sheetFormatPr baseColWidth="10" defaultColWidth="8.83203125" defaultRowHeight="15" x14ac:dyDescent="0.2"/>
  <cols>
    <col min="2" max="3" width="9.5" bestFit="1" customWidth="1"/>
  </cols>
  <sheetData>
    <row r="1" spans="1:3" x14ac:dyDescent="0.2">
      <c r="A1" t="s">
        <v>100</v>
      </c>
    </row>
    <row r="2" spans="1:3" x14ac:dyDescent="0.2">
      <c r="A2" t="s">
        <v>101</v>
      </c>
      <c r="B2" t="s">
        <v>102</v>
      </c>
      <c r="C2"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SharedWithUsers xmlns="5a1bbd72-f46e-43f3-8f72-2623deb0c047">
      <UserInfo>
        <DisplayName>Mikashmi Kohli</DisplayName>
        <AccountId>965</AccountId>
        <AccountType/>
      </UserInfo>
    </SharedWithUsers>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E9EF62B87021448D745F43C4B11C16" ma:contentTypeVersion="17" ma:contentTypeDescription="Create a new document." ma:contentTypeScope="" ma:versionID="4f9e1b3dd42b1220a9b1986cbeefe5fd">
  <xsd:schema xmlns:xsd="http://www.w3.org/2001/XMLSchema" xmlns:xs="http://www.w3.org/2001/XMLSchema" xmlns:p="http://schemas.microsoft.com/office/2006/metadata/properties" xmlns:ns1="http://schemas.microsoft.com/sharepoint/v3" xmlns:ns2="5a1bbd72-f46e-43f3-8f72-2623deb0c047" xmlns:ns3="10c4dcad-8d39-4939-b489-2456ead71196" targetNamespace="http://schemas.microsoft.com/office/2006/metadata/properties" ma:root="true" ma:fieldsID="0b5c14a2f70355123e6c1c7a965d3a83" ns1:_="" ns2:_="" ns3:_="">
    <xsd:import namespace="http://schemas.microsoft.com/sharepoint/v3"/>
    <xsd:import namespace="5a1bbd72-f46e-43f3-8f72-2623deb0c047"/>
    <xsd:import namespace="10c4dcad-8d39-4939-b489-2456ead71196"/>
    <xsd:element name="properties">
      <xsd:complexType>
        <xsd:sequence>
          <xsd:element name="documentManagement">
            <xsd:complexType>
              <xsd:all>
                <xsd:element ref="ns2:SharedWithUsers"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Details" minOccurs="0"/>
                <xsd:element ref="ns2:MediaServiceDateTaken" minOccurs="0"/>
                <xsd:element ref="ns2:MediaServiceLocation"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1bbd72-f46e-43f3-8f72-2623deb0c047" elementFormDefault="qualified">
    <xsd:import namespace="http://schemas.microsoft.com/office/2006/documentManagement/types"/>
    <xsd:import namespace="http://schemas.microsoft.com/office/infopath/2007/PartnerControls"/>
    <xsd:element name="SharedWithUsers" ma:index="8" nillable="true" ma:displayName="Shared With"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c4dcad-8d39-4939-b489-2456ead71196" elementFormDefault="qualified">
    <xsd:import namespace="http://schemas.microsoft.com/office/2006/documentManagement/types"/>
    <xsd:import namespace="http://schemas.microsoft.com/office/infopath/2007/PartnerControls"/>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04BE94-1BBF-4912-B3D3-692C34431F9F}">
  <ds:schemaRefs>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10c4dcad-8d39-4939-b489-2456ead71196"/>
    <ds:schemaRef ds:uri="http://purl.org/dc/dcmitype/"/>
    <ds:schemaRef ds:uri="http://purl.org/dc/elements/1.1/"/>
    <ds:schemaRef ds:uri="5a1bbd72-f46e-43f3-8f72-2623deb0c047"/>
    <ds:schemaRef ds:uri="http://schemas.microsoft.com/sharepoint/v3"/>
    <ds:schemaRef ds:uri="http://www.w3.org/XML/1998/namespace"/>
  </ds:schemaRefs>
</ds:datastoreItem>
</file>

<file path=customXml/itemProps2.xml><?xml version="1.0" encoding="utf-8"?>
<ds:datastoreItem xmlns:ds="http://schemas.openxmlformats.org/officeDocument/2006/customXml" ds:itemID="{ED2519EC-EC01-4B99-A81B-B01A16049BF6}">
  <ds:schemaRefs>
    <ds:schemaRef ds:uri="http://schemas.microsoft.com/sharepoint/v3/contenttype/forms"/>
  </ds:schemaRefs>
</ds:datastoreItem>
</file>

<file path=customXml/itemProps3.xml><?xml version="1.0" encoding="utf-8"?>
<ds:datastoreItem xmlns:ds="http://schemas.openxmlformats.org/officeDocument/2006/customXml" ds:itemID="{9A2A0470-6571-44B4-B01D-2B00F99720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1bbd72-f46e-43f3-8f72-2623deb0c047"/>
    <ds:schemaRef ds:uri="10c4dcad-8d39-4939-b489-2456ead711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Country Links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Mikashmi Kohli</dc:creator>
  <cp:keywords/>
  <dc:description/>
  <cp:lastModifiedBy>Anna Mantsoki</cp:lastModifiedBy>
  <cp:revision/>
  <dcterms:created xsi:type="dcterms:W3CDTF">2022-02-14T16:04:47Z</dcterms:created>
  <dcterms:modified xsi:type="dcterms:W3CDTF">2023-06-16T11:26:27Z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0x01010096E9EF62B87021448D745F43C4B11C16</vt:lpwstr>
  </property>
</Properties>
</file>