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66925"/>
  <mc:AlternateContent xmlns:mc="http://schemas.openxmlformats.org/markup-compatibility/2006">
    <mc:Choice Requires="x15">
      <x15ac:absPath xmlns:x15ac="http://schemas.microsoft.com/office/spreadsheetml/2010/11/ac" url="S:\_PROJECTS\(10020) 62 Marmora Road\Drawings\3 - Technical\Schedule of works\"/>
    </mc:Choice>
  </mc:AlternateContent>
  <xr:revisionPtr revIDLastSave="0" documentId="13_ncr:1_{7701B8FF-FFE0-4D39-AF2F-8515E1514AC3}" xr6:coauthVersionLast="47" xr6:coauthVersionMax="47" xr10:uidLastSave="{00000000-0000-0000-0000-000000000000}"/>
  <bookViews>
    <workbookView xWindow="7515" yWindow="180" windowWidth="26670" windowHeight="19800" tabRatio="550" xr2:uid="{F4D611E1-408F-4792-BA5E-D170066D750C}"/>
  </bookViews>
  <sheets>
    <sheet name="SUMMARY" sheetId="5" r:id="rId1"/>
    <sheet name="SoW" sheetId="1" r:id="rId2"/>
  </sheets>
  <definedNames>
    <definedName name="_xlnm.Print_Area" localSheetId="1">SoW!$A$1:$D$343</definedName>
    <definedName name="_xlnm.Print_Area" localSheetId="0">SUMMARY!$A$1:$C$57</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43" i="1" l="1"/>
  <c r="C300" i="1" l="1"/>
  <c r="C285" i="1" l="1"/>
  <c r="C81" i="1"/>
  <c r="C21" i="1"/>
  <c r="C41" i="1"/>
  <c r="C47" i="1"/>
  <c r="C56" i="1"/>
  <c r="C69" i="1"/>
  <c r="C75" i="1"/>
  <c r="C86" i="1"/>
  <c r="C99" i="1"/>
  <c r="C112" i="1"/>
  <c r="C122" i="1"/>
  <c r="C127" i="1"/>
  <c r="C137" i="1"/>
  <c r="C144" i="1"/>
  <c r="C152" i="1"/>
  <c r="C157" i="1"/>
  <c r="C160" i="1"/>
  <c r="C167" i="1"/>
  <c r="C172" i="1"/>
  <c r="C177" i="1"/>
  <c r="C182" i="1"/>
  <c r="C188" i="1"/>
  <c r="C192" i="1"/>
  <c r="C196" i="1"/>
  <c r="C200" i="1"/>
  <c r="C206" i="1"/>
  <c r="C210" i="1"/>
  <c r="C214" i="1"/>
  <c r="C218" i="1"/>
  <c r="C223" i="1"/>
  <c r="C226" i="1"/>
  <c r="C229" i="1"/>
  <c r="C232" i="1"/>
  <c r="C248" i="1"/>
  <c r="C261" i="1"/>
  <c r="C273" i="1"/>
  <c r="C302" i="1" l="1"/>
  <c r="A6" i="1" l="1"/>
  <c r="A9" i="1" l="1"/>
</calcChain>
</file>

<file path=xl/sharedStrings.xml><?xml version="1.0" encoding="utf-8"?>
<sst xmlns="http://schemas.openxmlformats.org/spreadsheetml/2006/main" count="571" uniqueCount="477">
  <si>
    <t>Company name</t>
  </si>
  <si>
    <t>Company number</t>
  </si>
  <si>
    <t>Main contact</t>
  </si>
  <si>
    <t>Contact email</t>
  </si>
  <si>
    <t>Contact phone</t>
  </si>
  <si>
    <t>Duration of works</t>
  </si>
  <si>
    <t>Availability to start</t>
  </si>
  <si>
    <t>PROJECT SUMMARY</t>
  </si>
  <si>
    <t>The project involves the following works:</t>
  </si>
  <si>
    <t>w</t>
  </si>
  <si>
    <t>PREAMBLE</t>
  </si>
  <si>
    <t>This Schedule of Works is to be read in conjunction with the architectural and structural design documentation. In case of any discrepancies in the project documentation, the Main Contractor must consult the Contract Administrator to seek clarification before proceeding with the works.</t>
  </si>
  <si>
    <t>Any changes to the specifications and detailing shall be to the Contract Administrator’s prior approval.</t>
  </si>
  <si>
    <t>Due care should be taken on the part of the Main Contractor to ensure that noise, dust, dirt and inconvenience to the occupants of the adjoining properties is kept to a minimum. The working hours will be restricted to: Monday to Friday 8am - 6pm, Saturday 8:00 - 13:00.</t>
  </si>
  <si>
    <t>The Main Contractor will adequately safeguard the site, the works, products, materials, plant and any existing structures affected by the works from damage and theft. Reasonable precautions are to be taken to prevent unauthorised access to the site, the works and adjoining properties. The site and property must be locked and left in a secure state at the end of each working day. The Main Contractor will be held responsible for any occurrence arising out of their failure to comply with the above.</t>
  </si>
  <si>
    <t>The site is to be fully protected and hoarded as described in the Schedule of Works. Controlled and secure access to be provided and retained during the full duration of the works.</t>
  </si>
  <si>
    <t>Where damage or nuisance is caused to the adjacent properties as a result of the works or as a result of the Main Contractor not taking necessary precautions, the Main Contractor will be responsible for making good such damage at their own expense to the satisfaction of the Client, Contract Administrator and adjoining property owner/s.</t>
  </si>
  <si>
    <t>The Main Contractor will be allowed reasonable use of electricity to carry out the works but must allow for making all arrangements for a temporary supply and distribution about the site, maintaining and adapting as necessary, removing and making good on completion. All trailing cables must be kept to the perimeter walls and maintained in a tidy manner to prevent trip hazards.</t>
  </si>
  <si>
    <t>The Main Contractor will be allowed reasonable use of water for the works but must allow for making all arrangement for a temporary connection to water mains and providing arrangements for a temporary supply and distribution about the site, maintaining and making good on completion. The Main Contractor will ensure that they do not allow any site materials to infiltrate the existing services. Any existing services found to be defective due to the works will be made good by the Main Contractor at their own cost.</t>
  </si>
  <si>
    <t>The Main Contractor is permitted the use of one skip at any one time. The Contractor must obtain the necessary licence from the local authority, as applicable, and ensure that the skip remains covered and is fitted with compliant lighting at all times. Deliveries and collections must comply with the limitations of the working location of the skip. The Main Contractor shall ensure that non-hazardous material is disposed of at a tip approved by the Waste Regulation Authority. All surplus hazardous material shall be removed for disposal off-site in a safe and competent manner as approved by the Waste Regulation Authority and in accordance with the relevant regulations. All waste transfer documentation shall be retained on site for inspection. The Main Contractor is responsible for organising and complying with any discharge licences required in line with the works. All associated costs for the disposal of waste are to be included for by the Main Contractor. This includes the waste generated by other specialist contractors employed directly by the Client.</t>
  </si>
  <si>
    <t xml:space="preserve">All waste, dirt and residue shall be removed from voids and cavities before sealing in. </t>
  </si>
  <si>
    <t>The Main Contractor is to provide and maintain temporary weather protection during the works as required to adequately prevent water ingress into the building throughout the duration of the project.</t>
  </si>
  <si>
    <t>The Main Contractor will be responsible for the overseeing, site management and coordination of other specialist contractors employed directly by the Client.</t>
  </si>
  <si>
    <t>The Main Contractor is to provide and maintain protection to all completed works and will be liable for any damage caused. Suppliers’ advice on suitable protection is to be complied with, if provided.</t>
  </si>
  <si>
    <r>
      <t xml:space="preserve">Unless specified otherwise, all materials and fittings are to be supplied by the Main Contractor. </t>
    </r>
    <r>
      <rPr>
        <b/>
        <sz val="9"/>
        <rFont val="Calibri"/>
        <family val="2"/>
        <scheme val="minor"/>
      </rPr>
      <t>"Install" also includes supply</t>
    </r>
    <r>
      <rPr>
        <sz val="9"/>
        <rFont val="Calibri"/>
        <family val="2"/>
        <scheme val="minor"/>
      </rPr>
      <t>, unless stated otherwise.</t>
    </r>
  </si>
  <si>
    <t>The Main Contractor will assume the role and duties of the Principal Contractor in accordance with the Health and Safety guidance under the Construction Design Management Regulations 2015 and will comply with the Building Safety Act 2022. The Main Contractor will be responsible for implementing the necessary Health and Safety precautions on site, including the supervision of any sub-contractors employed directly by the Client.</t>
  </si>
  <si>
    <t>Adequate welfare facilities will be provided for the use by those working on site. Under no circumstances will the existing toilets be used by site staff.</t>
  </si>
  <si>
    <t>The Client will be responsible for paying the Party Wall, Building Control and any other statutory fees.</t>
  </si>
  <si>
    <t>The Client will be responsible for obtaining parking permits for the Main Contractor. The Main Contractor will provide the vehicle details for the relevant dates with adequate notice.</t>
  </si>
  <si>
    <t>The works are to be carried out under the RIBA Domestic Building Contract 2018 with the Architect acting as Contract Administrator. There will be fortnightly interim payments, based on progress with a 5% reduction retained up until the practical completion of the works. To reach the practical completion, any outstanding snags will be rectified and the property will be thoroughly cleaned. The Main Contractor will demonstrate to the Client the operation of the installed equipment and services, and provide all manuals, operating instructions and warranties. Upon practical completion the retention will reduce to 2.5%. The remaining 2.5% will be due at the end of the Defects Fixing Period, which will be 6 months.</t>
  </si>
  <si>
    <t>The Main Contractor will have the necessary insurance in place to carry out the works. Valid and current insurance certificates are to be submitted with the tender return. In case the current policy expires during the duration of the Works, the Main Contractor will provide a proof of a renewed policy in a timely manner.</t>
  </si>
  <si>
    <t>ITEM</t>
  </si>
  <si>
    <t>DESCRIPTION</t>
  </si>
  <si>
    <t>COST (ex VAT)</t>
  </si>
  <si>
    <t>NOTES</t>
  </si>
  <si>
    <t xml:space="preserve">PRELIMINARIES </t>
  </si>
  <si>
    <t>Health and safety (refer to the Preamble for details).</t>
  </si>
  <si>
    <t>Scaffolding and high level access towers and platforms, including temporary weather protection and a tin roof. The scaffolding is to be protected against unauthorised access. Allow for the necessary licences from the local authority where hoardings may oversail public areas</t>
  </si>
  <si>
    <t>Post-completion cleaning. All leftover materials and waste are to be removed. All surfaces are to be fully cleaned of paint, dust and similar.</t>
  </si>
  <si>
    <t>Preliminaries sub-total</t>
  </si>
  <si>
    <t xml:space="preserve">DEMOLITION &amp; ENABLING WORKS </t>
  </si>
  <si>
    <t>Note</t>
  </si>
  <si>
    <t>Demolition works are to be carried out in a sequence determined by the Main Contractor and in a manner that does not compromise the structural stability of the existing retained structure. The Main Contractor will be responsible for the design and execution of all temporary works and ensuring that the stability and structural integrity of the existing building is not compromised. Examine the existing structure that is to be retained and report findings on the condition of the existing structure to the Structural Engineer. All existing structure, finishes and fittings that are to be retained will be adequately protected during the works. Any damage to the existing structure, finishes and fittings will be repaired or replaced in a like-for-like manner and to the approval of the Contract Administrator. The areas of the house that are not being worked are to be separated from the works using temporary hoardings, partitions and dust screens.</t>
  </si>
  <si>
    <t>-</t>
  </si>
  <si>
    <t>Decommission and disconnect the existing redundant services as necessary, remove the existing fittings. Existing service connections to be capped as applicable. Provide temporary service connections as necessary.</t>
  </si>
  <si>
    <t>Demolition &amp; enabling works sub-total</t>
  </si>
  <si>
    <t>3</t>
  </si>
  <si>
    <t>UNDERGROUND DRAINAGE</t>
  </si>
  <si>
    <t>3.1</t>
  </si>
  <si>
    <t>3.2</t>
  </si>
  <si>
    <t>Underground drainage sub-total</t>
  </si>
  <si>
    <t>4</t>
  </si>
  <si>
    <t>FOUNDATIONS &amp; SUBSTRUCTURE</t>
  </si>
  <si>
    <t>4.1</t>
  </si>
  <si>
    <t>Foundations &amp; substructure sub-total</t>
  </si>
  <si>
    <t>STRUCTURE</t>
  </si>
  <si>
    <t>LOWER GROUND FLOOR STRUCTURE</t>
  </si>
  <si>
    <t>5.1.1</t>
  </si>
  <si>
    <t>Lower ground floor structure sub-total</t>
  </si>
  <si>
    <t>UPPER GROUND FLOOR STRUCTURE</t>
  </si>
  <si>
    <t>5.2.1</t>
  </si>
  <si>
    <t>5.2.2</t>
  </si>
  <si>
    <t>Upper ground floor structure sub-total</t>
  </si>
  <si>
    <t>5.3</t>
  </si>
  <si>
    <t>FIRST FLOOR STRUCTURE</t>
  </si>
  <si>
    <t>5.3.1</t>
  </si>
  <si>
    <t>First floor structure sub-total</t>
  </si>
  <si>
    <t>5.4</t>
  </si>
  <si>
    <t>SECOND FLOOR STRUCTURE</t>
  </si>
  <si>
    <t>5.4.1</t>
  </si>
  <si>
    <t>5.4.2</t>
  </si>
  <si>
    <t>5.4.3</t>
  </si>
  <si>
    <t>Second floor structure sub-total</t>
  </si>
  <si>
    <t>EXTERNAL WALLS</t>
  </si>
  <si>
    <t>ROOFS</t>
  </si>
  <si>
    <t>8.4</t>
  </si>
  <si>
    <t>8.5</t>
  </si>
  <si>
    <t>ABOVE GROUND DRAINAGE</t>
  </si>
  <si>
    <t>Above ground drainage sub-total</t>
  </si>
  <si>
    <t xml:space="preserve">MECHANICAL SERVICES </t>
  </si>
  <si>
    <t>General layout to be set out as per the Architect’s drawings. Main Contractor to complete the detail design in accordance with Approved Documents G, H, J &amp; L. The works are to be carried out by a qualified installer registered under the Competent Person Scheme.</t>
  </si>
  <si>
    <t>Mechanical services sub-total</t>
  </si>
  <si>
    <t xml:space="preserve">ELECTRICAL SERVICES </t>
  </si>
  <si>
    <t>General layout to be set out as per Architect’s drawings. Main Contractor to complete the detail design in accordance with Approved Documents F and P. Certification of compliance to be issued by the Main Contractor on completion of installation. The works are to be carried out by a qualified installer registered under the Competent Person Scheme.</t>
  </si>
  <si>
    <t>Electrical services sub-total</t>
  </si>
  <si>
    <t xml:space="preserve">INTERNAL FLOORS </t>
  </si>
  <si>
    <t>LOWER GROUND FLOOR INTERNAL FLOORS</t>
  </si>
  <si>
    <t>Lower ground floor internal floors sub-total</t>
  </si>
  <si>
    <t>13.2.1</t>
  </si>
  <si>
    <t xml:space="preserve">INTERNAL WALLS </t>
  </si>
  <si>
    <t>LOWER GROUND FLOOR INTERNAL WALLS</t>
  </si>
  <si>
    <t>14.1.1</t>
  </si>
  <si>
    <t>14.1.2</t>
  </si>
  <si>
    <t>14.1.3</t>
  </si>
  <si>
    <t>Lower ground floor internal walls sub-total</t>
  </si>
  <si>
    <t>UPPER GROUND FLOOR INTERNAL WALLS</t>
  </si>
  <si>
    <t>14.2.1</t>
  </si>
  <si>
    <t>14.2.2</t>
  </si>
  <si>
    <t>14.2.3</t>
  </si>
  <si>
    <t>Upper ground floor internal walls sub-total</t>
  </si>
  <si>
    <t>FIRST FLOOR INTERNAL WALLS</t>
  </si>
  <si>
    <t>14.3.1</t>
  </si>
  <si>
    <t>First floor internal walls sub-total</t>
  </si>
  <si>
    <t>SECOND FLOOR INTERNAL WALLS</t>
  </si>
  <si>
    <t>14.4.1</t>
  </si>
  <si>
    <t>14.4.2</t>
  </si>
  <si>
    <t>14.4.3</t>
  </si>
  <si>
    <t>Second floor internal walls sub-total</t>
  </si>
  <si>
    <t>CEILINGS</t>
  </si>
  <si>
    <t>LOWER GROUND FLOOR CEILINGS</t>
  </si>
  <si>
    <t>15.1.1</t>
  </si>
  <si>
    <t>15.1.2</t>
  </si>
  <si>
    <t>Lower ground floor ceiling sub-total</t>
  </si>
  <si>
    <t>UPPER GROUND FLOOR CEILINGS</t>
  </si>
  <si>
    <t>15.2.1</t>
  </si>
  <si>
    <t>15.2.2</t>
  </si>
  <si>
    <t>Upper ground floor ceilings sub-total</t>
  </si>
  <si>
    <t>FIRST FLOOR CEILINGS</t>
  </si>
  <si>
    <t>15.3.1</t>
  </si>
  <si>
    <t>First floor ceilings sub-total</t>
  </si>
  <si>
    <t>SECOND FLOOR CEILINGS</t>
  </si>
  <si>
    <t>15.4.1</t>
  </si>
  <si>
    <t>Install fire-rated plasterboard ceilings throughout.</t>
  </si>
  <si>
    <t>Second floor ceilings sub-total</t>
  </si>
  <si>
    <t>INTERNAL DOORS</t>
  </si>
  <si>
    <t>LOWER GROUND FLOOR DOORS</t>
  </si>
  <si>
    <t>16.1.1</t>
  </si>
  <si>
    <t>Lower ground floor internal doors sub-total</t>
  </si>
  <si>
    <t>UPPER GROUND FLOOR DOORS</t>
  </si>
  <si>
    <t>16.2.1</t>
  </si>
  <si>
    <t>Upper ground floor internal doors sub-total</t>
  </si>
  <si>
    <t>FIRST FLOOR DOORS</t>
  </si>
  <si>
    <t>16.3.1</t>
  </si>
  <si>
    <t>First floor internal doors sub-total</t>
  </si>
  <si>
    <t>SECOND FLOOR DOORS</t>
  </si>
  <si>
    <t>16.4.1</t>
  </si>
  <si>
    <t>16.4.2</t>
  </si>
  <si>
    <t>Second floor internal doors sub-total</t>
  </si>
  <si>
    <t>BUILT-IN JOINERY &amp; CABINETRY</t>
  </si>
  <si>
    <t>17.1</t>
  </si>
  <si>
    <t>LOWER GROUND FLOOR BUILT-IN JOINERY &amp; CABINETRY</t>
  </si>
  <si>
    <t>Upper ground floor built-in joinery and cabinetry sub-total</t>
  </si>
  <si>
    <t>17.2</t>
  </si>
  <si>
    <t>UPPER GROUND FLOOR BUILT-IN JOINERY &amp; CABINETRY</t>
  </si>
  <si>
    <t>17.3</t>
  </si>
  <si>
    <t>FIRST FLOOR BUILT-IN JOINERY &amp; CABINETRY</t>
  </si>
  <si>
    <t>First floor built-in joinery and cabinetry sub-total</t>
  </si>
  <si>
    <t>17.4</t>
  </si>
  <si>
    <t>SECOND FLOOR BUILT-IN JOINERY &amp; CABINETRY</t>
  </si>
  <si>
    <t>Second floor built-in joinery and cabinetry sub-total</t>
  </si>
  <si>
    <t>18</t>
  </si>
  <si>
    <t>INTERNAL FINISHES</t>
  </si>
  <si>
    <t>18.1</t>
  </si>
  <si>
    <t>LOWER GROUND FLOOR INTERNAL FINISHES</t>
  </si>
  <si>
    <t>18.1.1</t>
  </si>
  <si>
    <t>18.1.2</t>
  </si>
  <si>
    <t>18.1.3</t>
  </si>
  <si>
    <t>18.1.4</t>
  </si>
  <si>
    <t>18.1.5</t>
  </si>
  <si>
    <t>18.1.6</t>
  </si>
  <si>
    <t>18.1.7</t>
  </si>
  <si>
    <t>18.1.8</t>
  </si>
  <si>
    <t>18.1.9</t>
  </si>
  <si>
    <t>Lower ground floor internal finishes sub-total</t>
  </si>
  <si>
    <t>18.2</t>
  </si>
  <si>
    <t>UPPER GROUND FLOOR INTERNAL FINISHES</t>
  </si>
  <si>
    <t>18.2.1</t>
  </si>
  <si>
    <t>18.2.2</t>
  </si>
  <si>
    <t>18.2.3</t>
  </si>
  <si>
    <t>18.2.4</t>
  </si>
  <si>
    <t>18.2.5</t>
  </si>
  <si>
    <t>18.2.6</t>
  </si>
  <si>
    <t>18.2.7</t>
  </si>
  <si>
    <t>Upper ground floor internal finishes sub-total</t>
  </si>
  <si>
    <t>18.3</t>
  </si>
  <si>
    <t>FIRST FLOOR INTERNAL FINISHES</t>
  </si>
  <si>
    <t>18.3.1</t>
  </si>
  <si>
    <t>18.3.2</t>
  </si>
  <si>
    <t>18.3.3</t>
  </si>
  <si>
    <t>First floor internal finishes sub-total</t>
  </si>
  <si>
    <t>18.4</t>
  </si>
  <si>
    <t>SECOND FLOOR INTERNAL FINISHES</t>
  </si>
  <si>
    <t>18.4.1</t>
  </si>
  <si>
    <t>18.4.2</t>
  </si>
  <si>
    <t>18.4.3</t>
  </si>
  <si>
    <t>18.4.4</t>
  </si>
  <si>
    <t>18.4.5</t>
  </si>
  <si>
    <t>18.4.6</t>
  </si>
  <si>
    <t>18.4.7</t>
  </si>
  <si>
    <t>Second floor internal finishes sub-total</t>
  </si>
  <si>
    <t>EXTERNAL WORKS</t>
  </si>
  <si>
    <t>19.2</t>
  </si>
  <si>
    <t>19.3</t>
  </si>
  <si>
    <t>19.4</t>
  </si>
  <si>
    <t>External works sub-total</t>
  </si>
  <si>
    <t>CONTRACT WORKS TOTAL (ex VAT)</t>
  </si>
  <si>
    <t>CONTRACTOR'S PROPOSALS (TENDER STAGE)</t>
  </si>
  <si>
    <t>Any works that are not included in the Schedule of Works, but are deemed necessary to be added to ensure the project is fully priced and no omissions are made, are to be added below.</t>
  </si>
  <si>
    <t>CONTRACTOR'S PROPOSALS / OTHER NECESSARY WORKS NOT ALREADY INCLUDED AND PRICED ABOVE</t>
  </si>
  <si>
    <t>100.10</t>
  </si>
  <si>
    <t>100.20</t>
  </si>
  <si>
    <t>100.22</t>
  </si>
  <si>
    <t>100.23</t>
  </si>
  <si>
    <t>100.24</t>
  </si>
  <si>
    <t>100.25</t>
  </si>
  <si>
    <t>100.26</t>
  </si>
  <si>
    <t>100.27</t>
  </si>
  <si>
    <t>100.28</t>
  </si>
  <si>
    <t>100.29</t>
  </si>
  <si>
    <t>100.30</t>
  </si>
  <si>
    <t>CONTRACTOR'S PROPOSALS TOTAL (ex VAT)</t>
  </si>
  <si>
    <t>2.4</t>
  </si>
  <si>
    <t>2.10</t>
  </si>
  <si>
    <t>19.1</t>
  </si>
  <si>
    <t>GENERAL INFORMATION (TENDER STAGE)</t>
  </si>
  <si>
    <t>SCHEDULE OF WORKS (TENDER STAGE)</t>
  </si>
  <si>
    <t>Two-storey rear extension and rear patio.</t>
  </si>
  <si>
    <t>The site will not be occupied during the works.</t>
  </si>
  <si>
    <t>Front extension to lower ground floor and front garden remodelling.</t>
  </si>
  <si>
    <t>Alterations to side alleyway.</t>
  </si>
  <si>
    <t>Internal layout alterations and refurbishment throughout.</t>
  </si>
  <si>
    <t>Front and rear roof dormers and rooflights.</t>
  </si>
  <si>
    <r>
      <t xml:space="preserve">Site management, </t>
    </r>
    <r>
      <rPr>
        <b/>
        <sz val="9"/>
        <rFont val="Calibri"/>
        <family val="2"/>
        <scheme val="minor"/>
      </rPr>
      <t xml:space="preserve">including the overseeing of and coordination with specialist contractors directly appointed by the Client. </t>
    </r>
    <r>
      <rPr>
        <sz val="9"/>
        <rFont val="Calibri"/>
        <family val="2"/>
        <scheme val="minor"/>
      </rPr>
      <t>Allow for arranging and attending surveys, and facilitating installations.</t>
    </r>
  </si>
  <si>
    <t>Site welfare facilities, including a temporary toilet to be provided.</t>
  </si>
  <si>
    <r>
      <t xml:space="preserve">Waste removal and skips, including the necessary licences. </t>
    </r>
    <r>
      <rPr>
        <b/>
        <sz val="9"/>
        <rFont val="Calibri"/>
        <family val="2"/>
        <scheme val="minor"/>
      </rPr>
      <t>Include the removal of waste produced by the specialist contractors directly appointed by the Client.</t>
    </r>
  </si>
  <si>
    <t>Alterations of existing window openings and new external glazing throughout.</t>
  </si>
  <si>
    <t>Install new underground drainage pipework and connections into the existing drain, including a new manhole.  Prepare for all above ground surface water and foul water connections.</t>
  </si>
  <si>
    <t>Remove the existing fitted kitchens and appliances. Strip out the existing bathrooms.</t>
  </si>
  <si>
    <t>Should any contamination be identified during demolition (e.g. buried waste, possible asbestos containing material), then the works should stop and the findings are to be reported to the Contract Administrator to determine if any remediation measures are required. Any imported materials brought into site in order to complete the construction works should be certified as clean for use by the supplier.</t>
  </si>
  <si>
    <t>Remove the existing windows and external doors.</t>
  </si>
  <si>
    <t>Remove the existing first-to-second floor staircase, intermediate landing and steps to the rear bedroom.</t>
  </si>
  <si>
    <t>Remove the existing garden fences and gates.</t>
  </si>
  <si>
    <t>Demolish the existing external walls where shown in the drawings. Provide adequate temporary support to the structure above where applicable. Demolish the existing raised terrace and staircase.</t>
  </si>
  <si>
    <t>2.8</t>
  </si>
  <si>
    <t>2.11</t>
  </si>
  <si>
    <t>2.12</t>
  </si>
  <si>
    <t>2.13</t>
  </si>
  <si>
    <t>2.14</t>
  </si>
  <si>
    <t>Remove the existing soil pipes, rainwater pipes and gutters where shown in the drawings. All redundant gullies and pipework to be grubbed out. The retained connections to be capped to temporarily protect the remaining ductwork from blockage. Surface water outlets to be temporarily diverted as necessary.</t>
  </si>
  <si>
    <t>Remove the existing internal doors, demolish the existing internal walls as shown in the drawings. Provide adequate temporary support to the structure above where applicable.</t>
  </si>
  <si>
    <t>4.2</t>
  </si>
  <si>
    <t xml:space="preserve">Excavate and reduce levels. Construct rear extension concrete foundations and pad footings within the existing building as per the Structural Engineer’s specification. </t>
  </si>
  <si>
    <t>Extend the existing rear external wall downwards in matching brickwork as necessary where the external levels are altered.</t>
  </si>
  <si>
    <t>5.1.2</t>
  </si>
  <si>
    <t>4.3</t>
  </si>
  <si>
    <t>5.1.3</t>
  </si>
  <si>
    <t>5.1.4</t>
  </si>
  <si>
    <t>5.1.5</t>
  </si>
  <si>
    <t>Lower the cills of the existing bay windows at the rear. Reuse the existing cill stone or replace with a new matching one. Brickwork to match existing.</t>
  </si>
  <si>
    <t>Remove the existing floor structure throughout the lower ground floor.</t>
  </si>
  <si>
    <t>Remove the existing chimney breast internally where shown in the drawings.</t>
  </si>
  <si>
    <t>Remove the existing roof terrace decking, coping stones and metal railing.</t>
  </si>
  <si>
    <t>Reduce levels as necessary and construct a reinforced concrete floor slab as per the Structural Engineer's specification.</t>
  </si>
  <si>
    <t>5.1.6</t>
  </si>
  <si>
    <t>Remove the existing floor boards and decks throughout.</t>
  </si>
  <si>
    <t>The rear extension external walls and lintels are included in 5.1.3 above.</t>
  </si>
  <si>
    <t>5.1.7</t>
  </si>
  <si>
    <t>Infill the existing party wall with brickwork where the chimney breast has been removed.</t>
  </si>
  <si>
    <t>5.1.8</t>
  </si>
  <si>
    <t xml:space="preserve">Install steel beams in the ceilings above as per the Structural Engineer’s first floor / ground floor structure above plans. All steel members to receive a 30min fire resistance coating. Allow for the necessary lifting equipment. </t>
  </si>
  <si>
    <t xml:space="preserve">Install steel beams in the ceilings above as per the Structural Engineer’s second floor / first floor structure above plans. All steel members to receive a 30min fire resistance coating. Allow for the necessary lifting equipment. </t>
  </si>
  <si>
    <t>5.1.9</t>
  </si>
  <si>
    <t>Block up the existing door and window openings in the side elevation and form two new window openings, including lintels. Existing bricks to be reused or new brickwork to match existing.</t>
  </si>
  <si>
    <t>STAIRCASES &amp; BALUSTRADES</t>
  </si>
  <si>
    <t xml:space="preserve">Excavate and reduce levels. Construct the front extension reinforced waterproof concrete external/retaining walls, floor slab and roof slab, form window and rooflight openings, as per the Structural Engineer’s specification. Provide the necessary temporary support during the excavation works. The works involve excavations near the adjacent buildings, which must be adequately protected and not be undermined. </t>
  </si>
  <si>
    <t>Front extension concrete structure to be treated by Type A slurry system accordance with BS8102:2022 by specialist contractor.</t>
  </si>
  <si>
    <t>4.5</t>
  </si>
  <si>
    <t xml:space="preserve">Underpin the existing walls where existing foundations are shown in the Structural Engineer's foundation plan. </t>
  </si>
  <si>
    <t>The lowered walls and floor slab to be treated by Type A slurry system accordance with BS8102:2022 by specialist contractor.</t>
  </si>
  <si>
    <t>4.4</t>
  </si>
  <si>
    <t>In the rear elevation, render all sash window reveals. Repair the existing stone cills. and painted in colour</t>
  </si>
  <si>
    <t>In areas where the new and infill brickwork does not blend in well, it is to be tinted by a specialist contractor.</t>
  </si>
  <si>
    <t>In the side elevation, apply sand cement render to the flank wall of the front extension and replace the existing render with new sand cement render painted in colour.</t>
  </si>
  <si>
    <t>External walls sub-total</t>
  </si>
  <si>
    <t>6.1</t>
  </si>
  <si>
    <t>6.2</t>
  </si>
  <si>
    <t>6.3</t>
  </si>
  <si>
    <t>6.4</t>
  </si>
  <si>
    <t>6.5</t>
  </si>
  <si>
    <t>6.6</t>
  </si>
  <si>
    <t>6.7</t>
  </si>
  <si>
    <t>6.8</t>
  </si>
  <si>
    <t>6.9</t>
  </si>
  <si>
    <t>6.10</t>
  </si>
  <si>
    <t>Install timber and steel structure as per the Structural Engineer’s roof / second floor structure above plans. All steel members to receive a 30min fire resistance coating. Allow for the necessary lifting equipment. Remove the relevant parts of the existing roof and construct the timber structure of the front and rear dormers as per the Structural Engineer’s specification.  Form door, window and rooflight openings, including kerb upstands.</t>
  </si>
  <si>
    <t>7.1</t>
  </si>
  <si>
    <t>7.2</t>
  </si>
  <si>
    <t>7.3</t>
  </si>
  <si>
    <t>7.4</t>
  </si>
  <si>
    <t>7.5</t>
  </si>
  <si>
    <t>Install GRP fibreglass lined gutters to the arches in the rear extension.</t>
  </si>
  <si>
    <t>7.6</t>
  </si>
  <si>
    <t>7.7</t>
  </si>
  <si>
    <t>7.8</t>
  </si>
  <si>
    <t>Roofs sub-total</t>
  </si>
  <si>
    <t>Install mansafe anchors to the external walls along the rear extension roof.</t>
  </si>
  <si>
    <t>7.9</t>
  </si>
  <si>
    <t>EXTERNAL DOORS, WINDOWS &amp; ROOFLIGHTS</t>
  </si>
  <si>
    <t>Standing seam metal cladding GREENCOAT PLX PURAL BT in Metallic Gold on ISO-MAT PRO breather membrane, including the gutter and rainwater pipe, to be supplied and installed to the curved roof of the rear extension by specialist contractor.</t>
  </si>
  <si>
    <t>Standing seam metal cladding GREENCOAT PLX PURAL BT in Metallic Gold on ISO-MAT PRO breather membrane to be supplied and installed to the rear extension and rear dormer walls by specialist contractor.</t>
  </si>
  <si>
    <t>Metal windows and external doors to be supplied and installed by a specialist contractor.</t>
  </si>
  <si>
    <t>Install 2No. walk-on rooflights by EOS to the front extension roof.</t>
  </si>
  <si>
    <t>Install 2No. rooflights by VELUX to the pitched roof.</t>
  </si>
  <si>
    <t>External doors, windows and rooflights sub-total</t>
  </si>
  <si>
    <t>Investigate the existing foundations and report the findings to the Contract Administrator before commencing any excavation works. Refer to the drainage investigation note in Section 3 - Underground Drainage above.</t>
  </si>
  <si>
    <r>
      <t xml:space="preserve">Investigate the existing underground drainage pipework and connections and report the findings to the Contract Administrator. </t>
    </r>
    <r>
      <rPr>
        <b/>
        <sz val="9"/>
        <rFont val="Calibri"/>
        <family val="2"/>
        <scheme val="minor"/>
      </rPr>
      <t>Confirm the existing invert levels and verify the viability of the proposed connections before carrying out full excavation works.</t>
    </r>
  </si>
  <si>
    <t>Install thermal insulation, membranes to the existing pitched roofs and reinstate the existing tiles.</t>
  </si>
  <si>
    <t>Standing seam metal cladding GREENCOAT PLX PURAL BT in Slate Grey on ISO-MAT PRO breather membrane to be supplied and installed to the front dormer roof by specialist contractor.</t>
  </si>
  <si>
    <t>Standing seam metal cladding GREENCOAT PLX PURAL BT in Slate Grey on ISO-MAT PRO breather membrane to be supplied and installed to the front dormer walls by specialist contractor.</t>
  </si>
  <si>
    <t>Repair and paint the existing barge boards, fascias, soffits and spires.</t>
  </si>
  <si>
    <t>Air-source heat pump and hot water cylinder to be supplied and installed by a specialist contractor.</t>
  </si>
  <si>
    <t>Install external black uPVC rainwater and soil pipes, hoppers and gutters. Refer to item 7.3 for the gutter and rainwater pipe to the rear extension vaulted roof.</t>
  </si>
  <si>
    <t>Install only Client-supplied dual fuel towel rails in the bathrooms.</t>
  </si>
  <si>
    <t>Install ventilation ducts, mechanical extractors and external wall/roof terminals. Ventilator capacities as shown in the plans. Centrifugal fans and rigid ducting to be used for runs longer than 1.5m. Supplied extractor fans to the Client's approval.</t>
  </si>
  <si>
    <t>Complete the 2nd fix hot and cold water and internal drainage installations. Sanitaryware and brassware to be supplied by the Client.</t>
  </si>
  <si>
    <t>10.4</t>
  </si>
  <si>
    <t>10.5</t>
  </si>
  <si>
    <t>Carry out the 1st fix hot and cold water installations and install drainage connections to the soil stacks throughout the property. Supply and install concealed shower trays to the bathrooms with tileable linear drains.</t>
  </si>
  <si>
    <t>Carry out the 1st fix electrical works throughout the property as shown in the plans, including a new consumer unit, and a rotary isolator for the external air-source heat pump.</t>
  </si>
  <si>
    <t>Complete the 2nd fix installations throughout the property as shown in the plans. All fittings visible within the rooms to be supplied by the Client. Main Contractor to compile a comprehensive schedule of fittings to be supplied by the Client. All other fittings to be supplied in white plastic by the Main Contractor. Any light fittings recessed into ceilings to be fitted with fire hoods.</t>
  </si>
  <si>
    <t>11.2</t>
  </si>
  <si>
    <t>11.3</t>
  </si>
  <si>
    <t>1.5</t>
  </si>
  <si>
    <t>Lower to upper ground floor: Install a new solid oak staircase with metal banisters and curved oak handrail.</t>
  </si>
  <si>
    <t>12.2</t>
  </si>
  <si>
    <t>12.3</t>
  </si>
  <si>
    <t>12.4</t>
  </si>
  <si>
    <t>Internal staircases &amp; balustrades sub-total</t>
  </si>
  <si>
    <t>12.5</t>
  </si>
  <si>
    <t>Install a proprietary glass balustrade system certified to BS6180:2011 (EASY GLASS SMART by Q-RAILING) to the perimeter of the roof terrace, with the bottom channel concealed within the wall. Precast copings to the installed to cap the walls.</t>
  </si>
  <si>
    <t>Install thermal insulation, vapour membrane and screed to the floor slab. Refer to item 10.2 for the underfloor heating installation.</t>
  </si>
  <si>
    <t>Install proprietary glass balustrade systems certified to BS6180:2011 (EASY GLASS SMART by Q-RAILING) to the upper ground floor galleries with concealed bottom channels.</t>
  </si>
  <si>
    <t>Upper ground to first floor: The existing staircase and balustrade to be repaired.</t>
  </si>
  <si>
    <t>UPPER INTERNAL FLOORS</t>
  </si>
  <si>
    <t>Install routed chipboard floor deck to receive UFH pipes, with MRMDF cover boards throughout (NU-DECK by NU HEAT). Refer to item 10.2 for the underfloor heating installation.</t>
  </si>
  <si>
    <t>13.1.1</t>
  </si>
  <si>
    <t>Install hydronic underfloor heating throughout the property as shown in the drawings. Thermostats to be supplied by the Client. Refer to item 13.2.1 for the proprietary NU-HEAT floor deck installation to the upper floors.</t>
  </si>
  <si>
    <t>Install mineral wool acoustic quilt to the new internal timber stud partitions.</t>
  </si>
  <si>
    <t>Install internal soil stacks. Wrap all internal soil pipes in mineral wool acoustic quilt.</t>
  </si>
  <si>
    <t>Construct timber stud internal wall frames and vanity wall boxing in the toilet. Form door openings.</t>
  </si>
  <si>
    <t>14.3.2</t>
  </si>
  <si>
    <t>14.3.3</t>
  </si>
  <si>
    <t>Construct timber stud internal wall frames, including a shower niche in the en suite. Form door openings.</t>
  </si>
  <si>
    <t>Install mineral wool acoustic quilt between the ceiling joists to all areas.</t>
  </si>
  <si>
    <t>Install fire-rated plasterboard ceilings to all areas, including suspended ceilings in the lounge and play room.</t>
  </si>
  <si>
    <t>Install fire-rated plasterboard ceilings to all areas, including suspended ceilings in the bathroom and Axel's en suite.</t>
  </si>
  <si>
    <t>15.3.2</t>
  </si>
  <si>
    <t>15.4.2</t>
  </si>
  <si>
    <t>Install only Client-supplied doors and ironmongery. Fire-rated products to be used where specified.</t>
  </si>
  <si>
    <t>16.1.2</t>
  </si>
  <si>
    <t>Replacement front door to be supplied and installed by a specialist contractor.</t>
  </si>
  <si>
    <t>8.6</t>
  </si>
  <si>
    <t>16.2.2</t>
  </si>
  <si>
    <t>Install door frames to all new and altered door openings, including 1No. single and 1No. double pocket door frames by ECLISSE. Fire-rated products to be used where specified.</t>
  </si>
  <si>
    <t>Install door frames to all new and altered door openings, including 2No. single pocket door frames by ECLISSE. Fire-rated products to be used where specified.</t>
  </si>
  <si>
    <t>8.7</t>
  </si>
  <si>
    <t>Install MDF cill boards to the aluminium windows in Axel's en suite and in the master bedroom.</t>
  </si>
  <si>
    <t>Install door frames to all door openings, including 2No. single pocket door frames by ECLISSE. Fire-rated products to be used where specified.</t>
  </si>
  <si>
    <t>16.3.2</t>
  </si>
  <si>
    <t>Install door frames to all door openings, including 1No. single pocket door frame by ECLISSE. Fire-rated products to be used where specified.</t>
  </si>
  <si>
    <t>Skim plaster all walls and ceilings, except the areas that are to be tiled or clad with wood panelling.</t>
  </si>
  <si>
    <t>Install only wood effect plank porcelain floor tiles to all other areas. Tiles and grout to be supplied by the Client, adhesive by the Main Contractor.</t>
  </si>
  <si>
    <t>Install only stone floor tiles in the utility (hexagon) and pantry (herringbone). Tiles and grout to be supplied by the Client, adhesive by the Main Contractor.</t>
  </si>
  <si>
    <t>Install tongue and groove wood panelling to the pantry walls.</t>
  </si>
  <si>
    <t>Install tongue and groove wood panelling to the kitchen ceiling.</t>
  </si>
  <si>
    <t>Architraves to the sash windows to be supplied and installed by the specialist window contractor.</t>
  </si>
  <si>
    <t>Timber sash windows to be supplied and installed by a specialist contractor. Frames to be dual colour.</t>
  </si>
  <si>
    <t>Install moulded wainscoting to the walls in the lounge, staircase and toilet. Install moulded dado rails in the toilet.</t>
  </si>
  <si>
    <t>Apply Client-supplied wallpaper to the toilet walls.</t>
  </si>
  <si>
    <t>Install moulded MDF skirtings and door architraves to all walls.</t>
  </si>
  <si>
    <t>Paint all walls (where not wallpapered or panelled), ceilings, skirtings, doors, architraves, cills, wood panelling, wainscoting and dado rails. Allow for painting in colour. Paint to be supplied by the Client.</t>
  </si>
  <si>
    <t>18.2.8</t>
  </si>
  <si>
    <t>Install decorative plaster coving in the front gallery, staircase, landing, toilet and home office.</t>
  </si>
  <si>
    <t>18.2.9</t>
  </si>
  <si>
    <t>Install only chequerboard stone floor tiles on a SCHLUTER DITRA-SOUND anti-crack and sound insulation matting sheet in the hallway, front gallery and storage. Tiles and grout to be supplied by the Client, matting and adhesive by the Main Contractor.</t>
  </si>
  <si>
    <t>Install only wood effect plank porcelain floor tiles on a SCHLUTER DITRA-SOUND anti-crack and sound insulation matting sheet to all other areas. Tiles and grout to be supplied by the Client, matting and adhesive by the Main Contractor.</t>
  </si>
  <si>
    <t>18.2.10</t>
  </si>
  <si>
    <t>Carpet runner to the staircase by others.</t>
  </si>
  <si>
    <t>18.2.11</t>
  </si>
  <si>
    <t>Paint all walls (where not tiled or wallpapered), ceilings, staircase and balustrade, skirtings, doors, architraves, cills, wood panelling, wainscoting and dado rails. Allow for painting in colour. Paint to be supplied by the Client.</t>
  </si>
  <si>
    <t>Skim plaster all walls (where not to be tiled) and ceilings.</t>
  </si>
  <si>
    <t>Install only porcelain metro wall tiles to half-height of the walls in the toilet. Tiles and grout to be supplied by the Client, adhesive by the Main Contractor.</t>
  </si>
  <si>
    <t>Install decorative plaster coving in all areas, except the bathroom and en suites. Install ceiling roses in the bedrooms.</t>
  </si>
  <si>
    <t>Install moulded wainscoting to the walls in all areas, except the toilet and rear gallery. Install moulded dado rails in the home office.</t>
  </si>
  <si>
    <t>Paint all walls (where not tiled or wallpapered), ceilings, staircase and balustrade, skirtings, doors, architraves, cills, wainscoting and dado rails. Allow for painting in colour. Paint to be supplied by the Client.</t>
  </si>
  <si>
    <t>18.3.4</t>
  </si>
  <si>
    <t>18.3.5</t>
  </si>
  <si>
    <t>18.3.6</t>
  </si>
  <si>
    <t>18.3.7</t>
  </si>
  <si>
    <t>18.3.8</t>
  </si>
  <si>
    <t>18.3.9</t>
  </si>
  <si>
    <t>Install moulded wainscoting to the walls in all areas, except the bathroom, en suites and Axel's bedroom. Install picture frame wood panelling to the walls in Axel's bedroom.</t>
  </si>
  <si>
    <t>Install moulded MDF skirtings (where not to be tiled) and door architraves to all walls.</t>
  </si>
  <si>
    <t>18.3.10</t>
  </si>
  <si>
    <t>Apply Client-supplied wallpaper to the walls in Mila's and Axel's bedrooms.</t>
  </si>
  <si>
    <t>Install only stone wall tiles in the en suite. Tiles and grout to be supplied by the Client, adhesive by the Main Contractor. Walls to be tanked prior to tiling.</t>
  </si>
  <si>
    <t>Install Client-supplied rubber flooring in the gym.</t>
  </si>
  <si>
    <t>Install moulded wainscoting to the landing walls.</t>
  </si>
  <si>
    <t>Install Client-supplied acoustic slatted panelling to two walls in the gym.</t>
  </si>
  <si>
    <t>Backfill the front garden with soil.</t>
  </si>
  <si>
    <t>Install only porcelain tiles on adhesive to the front path. Tiles and grout to be supplied by the Client, adhesive by the Main Contractor.</t>
  </si>
  <si>
    <t>Install only porcelain tiles on pedestals to the front patio (front extension roof). Tiles to be supplied by the Client. Pedestals to be supplied by the Main Contractor.</t>
  </si>
  <si>
    <t>Break out the existing rear patio, steps, planters, and planting within the area of the new patio. Break out the existing side alleyway and part of the front path. Remove the front path metal railing.</t>
  </si>
  <si>
    <t>Form the rear patio with steps in concrete on a bed of sand and hardcore.</t>
  </si>
  <si>
    <t>Form the ramped front path in concrete on a bed of sand and hardcore.</t>
  </si>
  <si>
    <t>Form the ramped alleyway path with steps in concrete on a bed of sand and hardcore.</t>
  </si>
  <si>
    <t>Install only porcelain tiles on adhesive to the alleyway. Tiles and grout to be supplied by the Client, adhesive by the Main Contractor.</t>
  </si>
  <si>
    <t>19.5</t>
  </si>
  <si>
    <t>19.6</t>
  </si>
  <si>
    <t>19.7</t>
  </si>
  <si>
    <t>19.8</t>
  </si>
  <si>
    <t>19.9</t>
  </si>
  <si>
    <t>Carefully remove the existing roofing tiles and store them safely on site for future use. Remove the existing roof felt membrane and thermal insulation.</t>
  </si>
  <si>
    <t>18.4.8</t>
  </si>
  <si>
    <t>18.4.9</t>
  </si>
  <si>
    <t>Sand the exposed roof joists in the master bedroom and apply THERMOGUARD TIMBERCOAT or FIRE VARNISH 30 MINUTE SYSTEM (colour TBC).</t>
  </si>
  <si>
    <t>18.4.10</t>
  </si>
  <si>
    <t>Install only porcelain tiles on pedestals to the roof terrace. Tiles to be supplied by the Client. Pedestals to be supplied by the Main Contractor.</t>
  </si>
  <si>
    <r>
      <t xml:space="preserve">Construct external insulated cavity walls to form the envelope of the rear extension, including prefabricated arched lintels with brick slips by IG LINTELS over the rear openings and a straight lintel over the side opening. Wall cavities around the external openings to be provided with proprietary cavity closers by CAVALOK to allow for direct fix of the door and window frames into the cavity closer. MARMOX THERMOBLOCK to be installed in the external door threshold.
</t>
    </r>
    <r>
      <rPr>
        <b/>
        <sz val="9"/>
        <rFont val="Calibri"/>
        <family val="2"/>
        <scheme val="minor"/>
      </rPr>
      <t>Allow for the full 2-storey walls under this item.</t>
    </r>
    <r>
      <rPr>
        <sz val="9"/>
        <rFont val="Calibri"/>
        <family val="2"/>
        <scheme val="minor"/>
      </rPr>
      <t xml:space="preserve">
</t>
    </r>
    <r>
      <rPr>
        <i/>
        <sz val="9"/>
        <rFont val="Calibri"/>
        <family val="2"/>
        <scheme val="minor"/>
      </rPr>
      <t>Facing brick and mortar colour are yet to be specified - allow for £2/brick and for coloured CEMEX mortar for bedding and pointing.</t>
    </r>
  </si>
  <si>
    <t>Install the structural racking panels formed from timber studs and plywood lining as per the Structural Engineer's specification.</t>
  </si>
  <si>
    <t>Install the structural racking panel formed from timber studs and plywood lining as per the Structural Engineer's specification.</t>
  </si>
  <si>
    <t>5.3.2</t>
  </si>
  <si>
    <t>5.3.4</t>
  </si>
  <si>
    <t>5.3.5</t>
  </si>
  <si>
    <t xml:space="preserve">The Main Contractor is to provide and be responsible for all necessary access and lifting equipment such as platforms, towers, ramps, ladders, lifts, cranes etc to carry out the works. The Main Contractor is responsible for ensuring that all access equipment is left secure and inaccessible to the public and neighbours at the end of each working day. </t>
  </si>
  <si>
    <t>The Main Contractor will be responsible for complying with the Building Regulations, arranging site inspections by Building Control and ensuring that a Final Certificate is obtained upon completion, including any necessary remedial works requested by Building Control.</t>
  </si>
  <si>
    <t>All works are to be carried out in accordance with design drawings and specifications, and to the Contract Administrator’s approval. This document lists the works carried out in an itemised format, but it does not stipulate or prescribe the sequencing of the works. The Main Contractor will carefully plan and execute the works in a safe manner, adopting the necessary precautions during temporary works. the Main Contractor will prepare a weekly or monthly construction programme.</t>
  </si>
  <si>
    <t>Strip out the existing floor finishes, skirtings and ceilings throughout, except the ceilings, coving and ceiling rose in the hallway that are to be retained. Carefully remove the existing ceiling rose in the existing kitchen and store it safely on site for future use.</t>
  </si>
  <si>
    <t>Install steel columns and beams as per the Structural Engineer’s lower ground floor and ground floor / lower ground floor structure above plans. All steel members to receive a 30min fire resistance coating. Allow for the necessary lifting equipment. Frame the existing timber joists into the new steel beams as per the Structural Engineer's specification.</t>
  </si>
  <si>
    <t>Install timber floor structure in the ceilings above as per the Structural Engineer's ground floor / lower ground floor structure above plan, including the infill after the removed chimney breast.</t>
  </si>
  <si>
    <t>Infill the existing party wall and the external flank wall with brickwork where the chimney breasts have been removed. Infill the existing window opening in the toilet. Form new door openings in the home office and hallway, including lintels. Alter the existing door openings in the reception room and home office.</t>
  </si>
  <si>
    <t>Install timber floor structure in the ceiling above as per the Structural Engineer's first floor / ground floor structure above plan, including the infills after the removed chimney breasts, and joists to form the vaulted rear extension roof structure.</t>
  </si>
  <si>
    <t>Infill the existing party wall and the external flank wall with brickwork where the chimney breasts have been removed. Alter the existing window openings in Axel's and Mila's bedrooms, including prefabricated arched lintels by IG LINTELS. Form two new window openings in the flank wall, including precast cills to match existing. Existing bricks to be reused or new brickwork to match existing. Alter the existing door opening in Mila's bedroom.</t>
  </si>
  <si>
    <t>Install timber floor structure in the ceiling above as per the Structural Engineer's second floor / first floor structure above plan, including the infills after the removed chimney breasts, and joists to form the vaulted rear extension roof structure.</t>
  </si>
  <si>
    <t>Form a new arched window opening in the existing rear gable wall, including a prefabricated lintel by IG LINTELS. Existing bricks to be reused or new brickwork to match existing.</t>
  </si>
  <si>
    <t>In the front elevation, replace the existing render, including the window reveals, with new sand cement render, and repair the existing stone cills. Apply sand cement render to the lightwell walls. All rendered areas and stone elements to be painted in colour.</t>
  </si>
  <si>
    <t>Install thermal insulation, cementitious board and membranes, vertical battens and plywood to receive metal cladding to the front and rear dormer walls.  Install Code 4 flashings and soakers at the junctions with the adjacent walls and roofs.</t>
  </si>
  <si>
    <t>Install timber battens and plywood to the rear extension external cavity walls that are to receive metal cladding.</t>
  </si>
  <si>
    <t>Install thermal insulation, membranes and screed to the front extension roof where it forms the front path. Install thermal insulation, membranes and GRP fibreglass finish to the front roof extension roof where it forms a patio. Construct timber frame kerb upstands to receive rooflights.</t>
  </si>
  <si>
    <t>Install timber firrings, plywood decks, thermal insulation and membranes to the curved roof of the rear extension.</t>
  </si>
  <si>
    <t>Install thermal insulation, membranes, plywood decks and timber firrings to the front dormer roof.</t>
  </si>
  <si>
    <t>Install timber firrings, plywood/OSB decks, thermal insulation and membranes to the rear dormer roof. Apply CURE IT EVO GRP fibreglass finish certified to Broof(t4).</t>
  </si>
  <si>
    <t>Install SKYWAY automatic opening smoke vent by ROOFGLAZE (1.5m2 free area).</t>
  </si>
  <si>
    <t>A Category 1 fire suppression domestic mist system to be designed and installed by a specialist contractor in accordance with BS9251:2021, as per the Fire Safety Report.</t>
  </si>
  <si>
    <t>Upper internal floors sub-total</t>
  </si>
  <si>
    <t xml:space="preserve">Install plasterboard lining to the new internal partitions. Install plasterboard on dabs or battens to the existing walls where shown in the plans. Moisture resistant plasterboard to the utility and toilet walls. Apply wet plaster infill to the existing walls where disturbed. </t>
  </si>
  <si>
    <t xml:space="preserve">Install plasterboard lining to the new internal partitions. Install plasterboard on dabs or battens to the existing walls where shown in the plans. Apply wet plaster infill to the existing walls where disturbed. </t>
  </si>
  <si>
    <t xml:space="preserve">Install plasterboard lining to the new internal partitions. Install plasterboard on dabs or battens to the existing walls where shown in the plans. Moisture resistant plasterboard to be installed in the bathroom and en suites. Apply wet plaster infill to the existing walls where disturbed. </t>
  </si>
  <si>
    <t xml:space="preserve">Install plasterboard lining to the new internal partitions. Install plasterboard on dabs or battens to the existing walls where shown in the plans. Moisture resistant plasterboard to be installed in the en suite. Apply wet plaster infill to the existing walls where disturbed. </t>
  </si>
  <si>
    <t>Install mineral wool acoustic quilt between the ceiling joists to all areas. Where the existing ceilings are to be retained (hallway), the quilt is to be installed from above before the floor deck is laid.</t>
  </si>
  <si>
    <t>Install fire-rated plasterboard ceilings to all areas, except the hallway where the existing ceilings are to be retained, including a partially suspended ceiling between the reception room and gallery. Make good the retained existing ceilings after the electrical works.</t>
  </si>
  <si>
    <t>In abeyance.</t>
  </si>
  <si>
    <t>Adequate protection to be installed over the completed finishes to prevent them from damage.</t>
  </si>
  <si>
    <t>Install decorative plaster coving in the reception room, style to match the hallway and install the reclaimed ceiling rose from the existing kitchen.</t>
  </si>
  <si>
    <t>Install only porcelain metro wall tiles to the areas shown in the plans in the bathroom and en suites. Tiles and grout to be supplied by the Client, adhesive by the Main Contractor. Walls to be tanked prior to tiling.</t>
  </si>
  <si>
    <t>Install a loft access hatch with a folding ladder in the landing.</t>
  </si>
  <si>
    <t>Construct timber stud internal wall frames, vanity wall and shower boxings with niches in the bathroom and en suites. Form door openings.</t>
  </si>
  <si>
    <t>Paint all walls (where not tiled or panelled), ceilings, staircase and balustrade, skirtings, doors, architraves, cills and wainscoting. Allow for painting in colour. Paint to be supplied by the Client. Limewash paint to master bedroom and en suite.</t>
  </si>
  <si>
    <t>Front hoardings, including the necessary licences from the local authority where hoardings may oversail public areas. The site is to be kept secure at all times. Hoardings to be erected around the perimeter of the front garden with a lockable gate, door bell and letterbox. The house number is to be clearly displayed on the hoarding. Provide adequate protection to the front drive and rear garden. Allow for protection of all retained existing elements, including dust protection to the unaffected internal areas. Provide adequate protection along the site boundaries to avoid disruption and overspill of materials and waste into the adjacent properties and onto the street. Implement the tree protection measures specified in the Tree Protection Plan.</t>
  </si>
  <si>
    <t>19.10</t>
  </si>
  <si>
    <t>Install an escape metal ladder and top grille with a lockable hatch in the front lightwell. PPC finish.</t>
  </si>
  <si>
    <r>
      <t xml:space="preserve">Repair and chemically clean the existing facing brickwork throughout, applying a non-abrasive method. </t>
    </r>
    <r>
      <rPr>
        <b/>
        <sz val="9"/>
        <color theme="1"/>
        <rFont val="Calibri"/>
        <family val="2"/>
        <scheme val="minor"/>
      </rPr>
      <t xml:space="preserve">Sandblasting or similar intrusive methods are not to be used </t>
    </r>
    <r>
      <rPr>
        <sz val="9"/>
        <color theme="1"/>
        <rFont val="Calibri"/>
        <family val="2"/>
        <scheme val="minor"/>
      </rPr>
      <t xml:space="preserve">to ensure the brick face is not eroded. Rake out the existing pointing and replace with new lime mortar pointing. </t>
    </r>
  </si>
  <si>
    <t>19.11</t>
  </si>
  <si>
    <t>Install a painted metal railing to the side edge of the front garden</t>
  </si>
  <si>
    <t>(10020) 62 MARMORA ROAD, LONDON SE22 0RY</t>
  </si>
  <si>
    <t>Install drainage channels along the rear patio door, side window and within the front lightwell.</t>
  </si>
  <si>
    <t>Install only porcelain floor tiles on a DITRA decoupling membrane in the bathroom and en suites. Tiles and grout to be supplied by the Client, matting and adhesive by the Main Contractor. Floor to be tanked prior to tiling.</t>
  </si>
  <si>
    <t>Install only stone floor tiles on a DITRA decoupling membrane in the en suite. Tiles and grout to be supplied by the Client, matting and adhesive by the Main Contractor. Floor to be tanked prior to tiling.</t>
  </si>
  <si>
    <t>Install only vinyl tiles (LVT) on an acoustic underlay to all areas, except the bathroom and en suites. Tiles and underlay to be supplied by the Client.</t>
  </si>
  <si>
    <t>Install only vinyl tiles on an acoustic underlay to all areas, except the en suite. Tiles and underlay to be supplied by the Client.</t>
  </si>
  <si>
    <t>First to second floor: Install a new softwood/MDF staircase and balustrade to match the existing staircase.</t>
  </si>
  <si>
    <t>Second floor landing to roof terrace: Form new steps in softwood/MDF with square nosings to receive a vinyl tile finish. Install a timber balustrade to the landing.</t>
  </si>
  <si>
    <t>NOTES (Add your comments here, if applicable)</t>
  </si>
  <si>
    <t>In addition to the architectural plans, refer to the "Fixtures and Finishes Schedule" by House by Kate for preliminary product illustrations.</t>
  </si>
  <si>
    <t>Install only porcelain tiles on adhesive to the rear patio and steps. Tiles and grout to be supplied by the Client, adhesive by the Main Contractor.</t>
  </si>
  <si>
    <t>19.12</t>
  </si>
  <si>
    <t>Install tanking and screed to the front lightwell.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</si>
</sst>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Red]\-&quot;£&quot;#,##0.00"/>
    <numFmt numFmtId="164" formatCode="yyyy\-mm\-dd;@"/>
  </numFmts>
  <fonts count="25" x14ac:knownFonts="1">
    <font>
      <sz val="11"/>
      <color theme="1"/>
      <name val="Calibri"/>
      <family val="2"/>
      <scheme val="minor"/>
    </font>
    <font>
      <sz val="11"/>
      <color theme="1"/>
      <name val="Calibri"/>
      <family val="2"/>
      <scheme val="minor"/>
    </font>
    <font>
      <sz val="9"/>
      <color theme="1"/>
      <name val="Calibri"/>
      <family val="2"/>
      <scheme val="minor"/>
    </font>
    <font>
      <b/>
      <sz val="14"/>
      <name val="Calibri"/>
      <family val="2"/>
    </font>
    <font>
      <b/>
      <sz val="12"/>
      <name val="Calibri"/>
      <family val="2"/>
    </font>
    <font>
      <b/>
      <sz val="9"/>
      <color theme="1"/>
      <name val="Calibri"/>
      <family val="2"/>
      <scheme val="minor"/>
    </font>
    <font>
      <sz val="8"/>
      <color theme="1"/>
      <name val="Calibri"/>
      <family val="2"/>
      <scheme val="minor"/>
    </font>
    <font>
      <b/>
      <sz val="9"/>
      <name val="Calibri"/>
      <family val="2"/>
    </font>
    <font>
      <b/>
      <sz val="12"/>
      <color rgb="FFFF0000"/>
      <name val="Calibri"/>
      <family val="2"/>
    </font>
    <font>
      <b/>
      <sz val="9"/>
      <name val="Wingdings"/>
      <charset val="2"/>
    </font>
    <font>
      <sz val="8"/>
      <name val="Calibri"/>
      <family val="2"/>
      <scheme val="minor"/>
    </font>
    <font>
      <sz val="9"/>
      <name val="Calibri"/>
      <family val="2"/>
      <scheme val="minor"/>
    </font>
    <font>
      <b/>
      <sz val="9"/>
      <name val="Calibri"/>
      <family val="2"/>
      <scheme val="minor"/>
    </font>
    <font>
      <b/>
      <sz val="9"/>
      <color rgb="FFFF0000"/>
      <name val="Calibri"/>
      <family val="2"/>
    </font>
    <font>
      <sz val="9"/>
      <color theme="0"/>
      <name val="Calibri"/>
      <family val="2"/>
      <scheme val="minor"/>
    </font>
    <font>
      <b/>
      <sz val="14"/>
      <color rgb="FFFFCCFF"/>
      <name val="Calibri"/>
      <family val="2"/>
      <scheme val="minor"/>
    </font>
    <font>
      <b/>
      <sz val="14"/>
      <color rgb="FFFF99FF"/>
      <name val="Calibri"/>
      <family val="2"/>
      <scheme val="minor"/>
    </font>
    <font>
      <b/>
      <sz val="14"/>
      <color theme="5" tint="-0.249977111117893"/>
      <name val="Calibri"/>
      <family val="2"/>
      <scheme val="minor"/>
    </font>
    <font>
      <b/>
      <sz val="14"/>
      <color rgb="FF00B0F0"/>
      <name val="Calibri"/>
      <family val="2"/>
      <scheme val="minor"/>
    </font>
    <font>
      <b/>
      <sz val="9"/>
      <color rgb="FFFF0000"/>
      <name val="Calibri"/>
      <family val="2"/>
      <scheme val="minor"/>
    </font>
    <font>
      <b/>
      <sz val="9"/>
      <color rgb="FF00B0F0"/>
      <name val="Calibri"/>
      <family val="2"/>
    </font>
    <font>
      <sz val="9"/>
      <color rgb="FF7030A0"/>
      <name val="Calibri"/>
      <family val="2"/>
      <scheme val="minor"/>
    </font>
    <font>
      <i/>
      <sz val="9"/>
      <name val="Calibri"/>
      <family val="2"/>
      <scheme val="minor"/>
    </font>
    <font>
      <sz val="11"/>
      <name val="Calibri"/>
      <family val="2"/>
      <scheme val="minor"/>
    </font>
    <font>
      <b/>
      <sz val="9"/>
      <color rgb="FF7030A0"/>
      <name val="Calibri"/>
      <family val="2"/>
    </font>
  </fonts>
  <fills count="12">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2" tint="-9.9978637043366805E-2"/>
        <bgColor indexed="64"/>
      </patternFill>
    </fill>
    <fill>
      <patternFill patternType="solid">
        <fgColor theme="7" tint="0.79998168889431442"/>
        <bgColor indexed="64"/>
      </patternFill>
    </fill>
  </fills>
  <borders count="23">
    <border>
      <left/>
      <right/>
      <top/>
      <bottom/>
      <diagonal/>
    </border>
    <border>
      <left/>
      <right/>
      <top style="medium">
        <color auto="1"/>
      </top>
      <bottom style="medium">
        <color auto="1"/>
      </bottom>
      <diagonal/>
    </border>
    <border>
      <left/>
      <right/>
      <top style="medium">
        <color auto="1"/>
      </top>
      <bottom style="thin">
        <color auto="1"/>
      </bottom>
      <diagonal/>
    </border>
    <border>
      <left/>
      <right/>
      <top style="thin">
        <color auto="1"/>
      </top>
      <bottom style="hair">
        <color auto="1"/>
      </bottom>
      <diagonal/>
    </border>
    <border>
      <left/>
      <right/>
      <top style="hair">
        <color auto="1"/>
      </top>
      <bottom style="hair">
        <color auto="1"/>
      </bottom>
      <diagonal/>
    </border>
    <border>
      <left/>
      <right/>
      <top style="thin">
        <color auto="1"/>
      </top>
      <bottom style="thin">
        <color auto="1"/>
      </bottom>
      <diagonal/>
    </border>
    <border>
      <left/>
      <right/>
      <top/>
      <bottom style="hair">
        <color auto="1"/>
      </bottom>
      <diagonal/>
    </border>
    <border>
      <left/>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diagonal/>
    </border>
    <border>
      <left/>
      <right/>
      <top style="hair">
        <color auto="1"/>
      </top>
      <bottom style="thin">
        <color auto="1"/>
      </bottom>
      <diagonal/>
    </border>
    <border>
      <left style="thin">
        <color indexed="64"/>
      </left>
      <right style="medium">
        <color indexed="64"/>
      </right>
      <top style="hair">
        <color auto="1"/>
      </top>
      <bottom/>
      <diagonal/>
    </border>
    <border>
      <left/>
      <right/>
      <top style="hair">
        <color auto="1"/>
      </top>
      <bottom style="medium">
        <color auto="1"/>
      </bottom>
      <diagonal/>
    </border>
    <border>
      <left/>
      <right/>
      <top style="thin">
        <color auto="1"/>
      </top>
      <bottom/>
      <diagonal/>
    </border>
    <border>
      <left/>
      <right/>
      <top style="hair">
        <color auto="1"/>
      </top>
      <bottom/>
      <diagonal/>
    </border>
  </borders>
  <cellStyleXfs count="2">
    <xf numFmtId="0" fontId="0" fillId="0" borderId="0"/>
    <xf numFmtId="0" fontId="1" fillId="0" borderId="0"/>
  </cellStyleXfs>
  <cellXfs count="206">
    <xf numFmtId="0" fontId="0" fillId="0" borderId="0" xfId="0"/>
    <xf numFmtId="0" fontId="2" fillId="0" borderId="0" xfId="0" applyFont="1" applyAlignment="1">
      <alignment vertical="center"/>
    </xf>
    <xf numFmtId="0" fontId="4" fillId="0" borderId="0" xfId="1" applyFont="1" applyAlignment="1">
      <alignment horizontal="left" vertical="center" wrapText="1"/>
    </xf>
    <xf numFmtId="0" fontId="5" fillId="2" borderId="1" xfId="0" applyFont="1" applyFill="1" applyBorder="1" applyAlignment="1">
      <alignment vertical="center"/>
    </xf>
    <xf numFmtId="0" fontId="5" fillId="3" borderId="2" xfId="0" applyFont="1" applyFill="1" applyBorder="1" applyAlignment="1">
      <alignment horizontal="left" vertical="center"/>
    </xf>
    <xf numFmtId="0" fontId="5" fillId="3" borderId="2" xfId="0" applyFont="1" applyFill="1" applyBorder="1" applyAlignment="1">
      <alignment vertical="center"/>
    </xf>
    <xf numFmtId="0" fontId="2" fillId="0" borderId="3" xfId="0" applyFont="1" applyBorder="1" applyAlignment="1">
      <alignment horizontal="left" vertical="center"/>
    </xf>
    <xf numFmtId="0" fontId="5" fillId="5" borderId="5" xfId="0" applyFont="1" applyFill="1" applyBorder="1" applyAlignment="1">
      <alignment horizontal="right" vertical="center"/>
    </xf>
    <xf numFmtId="0" fontId="5" fillId="0" borderId="0" xfId="0" applyFont="1" applyAlignment="1">
      <alignment horizontal="right" vertical="center"/>
    </xf>
    <xf numFmtId="0" fontId="0" fillId="0" borderId="0" xfId="0" applyAlignment="1">
      <alignment vertical="center"/>
    </xf>
    <xf numFmtId="0" fontId="5" fillId="0" borderId="5" xfId="0" applyFont="1" applyBorder="1" applyAlignment="1">
      <alignment horizontal="left" vertical="center" wrapText="1"/>
    </xf>
    <xf numFmtId="0" fontId="5" fillId="3" borderId="2" xfId="0" applyFont="1" applyFill="1" applyBorder="1" applyAlignment="1">
      <alignment horizontal="left" vertical="center" wrapText="1"/>
    </xf>
    <xf numFmtId="0" fontId="5" fillId="6" borderId="8" xfId="0" applyFont="1" applyFill="1" applyBorder="1" applyAlignment="1">
      <alignment horizontal="right" vertical="center"/>
    </xf>
    <xf numFmtId="0" fontId="2" fillId="0" borderId="0" xfId="0" applyFont="1"/>
    <xf numFmtId="0" fontId="7" fillId="0" borderId="0" xfId="1" applyFont="1" applyAlignment="1">
      <alignment horizontal="left" vertical="center" wrapText="1"/>
    </xf>
    <xf numFmtId="0" fontId="7" fillId="7" borderId="11" xfId="1" applyFont="1" applyFill="1" applyBorder="1" applyAlignment="1">
      <alignment horizontal="left" vertical="center" wrapText="1"/>
    </xf>
    <xf numFmtId="0" fontId="7" fillId="7" borderId="13" xfId="1" applyFont="1" applyFill="1" applyBorder="1" applyAlignment="1">
      <alignment horizontal="left" vertical="center" wrapText="1"/>
    </xf>
    <xf numFmtId="0" fontId="9" fillId="0" borderId="0" xfId="1" applyFont="1" applyAlignment="1">
      <alignment horizontal="center" vertical="center" wrapText="1"/>
    </xf>
    <xf numFmtId="0" fontId="7" fillId="7" borderId="17" xfId="1" applyFont="1" applyFill="1" applyBorder="1" applyAlignment="1">
      <alignment horizontal="left" vertical="center" wrapText="1"/>
    </xf>
    <xf numFmtId="0" fontId="7" fillId="6" borderId="17" xfId="1" applyFont="1" applyFill="1" applyBorder="1" applyAlignment="1">
      <alignment horizontal="left" vertical="center" wrapText="1"/>
    </xf>
    <xf numFmtId="0" fontId="7" fillId="6" borderId="15" xfId="1" applyFont="1" applyFill="1" applyBorder="1" applyAlignment="1">
      <alignment horizontal="left" vertical="center" wrapText="1"/>
    </xf>
    <xf numFmtId="8" fontId="7" fillId="0" borderId="0" xfId="1" applyNumberFormat="1" applyFont="1" applyAlignment="1">
      <alignment horizontal="left" vertical="center" wrapText="1"/>
    </xf>
    <xf numFmtId="49" fontId="2" fillId="0" borderId="4" xfId="0" applyNumberFormat="1" applyFont="1" applyBorder="1" applyAlignment="1">
      <alignment horizontal="left" vertical="center"/>
    </xf>
    <xf numFmtId="0" fontId="2" fillId="0" borderId="0" xfId="0" applyFont="1" applyAlignment="1">
      <alignment wrapText="1"/>
    </xf>
    <xf numFmtId="49" fontId="2" fillId="0" borderId="0" xfId="0" applyNumberFormat="1" applyFont="1" applyAlignment="1">
      <alignment horizontal="left" vertical="center"/>
    </xf>
    <xf numFmtId="0" fontId="11" fillId="0" borderId="4" xfId="0" applyFont="1" applyBorder="1" applyAlignment="1">
      <alignment horizontal="left" vertical="center" wrapText="1"/>
    </xf>
    <xf numFmtId="0" fontId="11" fillId="0" borderId="18" xfId="0" applyFont="1" applyBorder="1" applyAlignment="1">
      <alignment horizontal="left" vertical="center" wrapText="1"/>
    </xf>
    <xf numFmtId="49" fontId="2" fillId="0" borderId="3" xfId="0" applyNumberFormat="1" applyFont="1" applyBorder="1" applyAlignment="1">
      <alignment horizontal="left" vertical="center"/>
    </xf>
    <xf numFmtId="49" fontId="5" fillId="3" borderId="2" xfId="0" applyNumberFormat="1" applyFont="1" applyFill="1" applyBorder="1" applyAlignment="1">
      <alignment horizontal="left" vertical="center"/>
    </xf>
    <xf numFmtId="49" fontId="2" fillId="0" borderId="3" xfId="0" applyNumberFormat="1" applyFont="1" applyBorder="1" applyAlignment="1">
      <alignment horizontal="left" vertical="center" wrapText="1"/>
    </xf>
    <xf numFmtId="49" fontId="2" fillId="0" borderId="4" xfId="0" applyNumberFormat="1" applyFont="1" applyBorder="1" applyAlignment="1">
      <alignment horizontal="left" vertical="center" wrapText="1"/>
    </xf>
    <xf numFmtId="49" fontId="2" fillId="0" borderId="5" xfId="0" applyNumberFormat="1" applyFont="1" applyBorder="1" applyAlignment="1">
      <alignment vertical="center"/>
    </xf>
    <xf numFmtId="0" fontId="11" fillId="0" borderId="3" xfId="0" applyFont="1" applyBorder="1" applyAlignment="1">
      <alignment horizontal="left" vertical="center" wrapText="1"/>
    </xf>
    <xf numFmtId="0" fontId="5" fillId="0" borderId="20" xfId="0" applyFont="1" applyBorder="1" applyAlignment="1">
      <alignment horizontal="right" vertical="center"/>
    </xf>
    <xf numFmtId="49" fontId="2" fillId="0" borderId="0" xfId="0" applyNumberFormat="1" applyFont="1" applyAlignment="1">
      <alignment horizontal="right"/>
    </xf>
    <xf numFmtId="0" fontId="5" fillId="5" borderId="7" xfId="0" applyFont="1" applyFill="1" applyBorder="1" applyAlignment="1">
      <alignment horizontal="right" vertical="center"/>
    </xf>
    <xf numFmtId="0" fontId="5" fillId="3" borderId="10" xfId="0" applyFont="1" applyFill="1" applyBorder="1" applyAlignment="1">
      <alignment horizontal="left" vertical="center"/>
    </xf>
    <xf numFmtId="0" fontId="5" fillId="3" borderId="10" xfId="0" applyFont="1" applyFill="1" applyBorder="1" applyAlignment="1">
      <alignment horizontal="left" vertical="center" wrapText="1"/>
    </xf>
    <xf numFmtId="0" fontId="5" fillId="0" borderId="3" xfId="0" applyFont="1" applyBorder="1" applyAlignment="1">
      <alignment horizontal="left" vertical="center" wrapText="1"/>
    </xf>
    <xf numFmtId="0" fontId="5" fillId="5" borderId="0" xfId="0" applyFont="1" applyFill="1" applyAlignment="1">
      <alignment horizontal="right" vertical="center"/>
    </xf>
    <xf numFmtId="49" fontId="2" fillId="0" borderId="18" xfId="0" applyNumberFormat="1" applyFont="1" applyBorder="1" applyAlignment="1">
      <alignment horizontal="left" vertical="center"/>
    </xf>
    <xf numFmtId="49" fontId="2" fillId="0" borderId="7" xfId="0" applyNumberFormat="1" applyFont="1" applyBorder="1" applyAlignment="1">
      <alignment vertical="center"/>
    </xf>
    <xf numFmtId="49" fontId="2" fillId="0" borderId="18" xfId="0" applyNumberFormat="1" applyFont="1" applyBorder="1" applyAlignment="1">
      <alignment horizontal="left" vertical="center" wrapText="1"/>
    </xf>
    <xf numFmtId="49" fontId="5" fillId="0" borderId="21" xfId="0" applyNumberFormat="1" applyFont="1" applyBorder="1" applyAlignment="1">
      <alignment horizontal="left" vertical="center"/>
    </xf>
    <xf numFmtId="49" fontId="5" fillId="0" borderId="5" xfId="0" applyNumberFormat="1" applyFont="1" applyBorder="1" applyAlignment="1">
      <alignment horizontal="left" vertical="center"/>
    </xf>
    <xf numFmtId="49" fontId="2" fillId="0" borderId="4" xfId="0" applyNumberFormat="1" applyFont="1" applyBorder="1" applyAlignment="1">
      <alignment vertical="center"/>
    </xf>
    <xf numFmtId="0" fontId="5" fillId="0" borderId="21" xfId="0" applyFont="1" applyBorder="1" applyAlignment="1">
      <alignment horizontal="left" vertical="center" wrapText="1"/>
    </xf>
    <xf numFmtId="49" fontId="2" fillId="0" borderId="5" xfId="0" applyNumberFormat="1" applyFont="1" applyBorder="1" applyAlignment="1">
      <alignment horizontal="left" vertical="center"/>
    </xf>
    <xf numFmtId="49" fontId="5" fillId="0" borderId="7" xfId="0" applyNumberFormat="1" applyFont="1" applyBorder="1" applyAlignment="1">
      <alignment horizontal="left" vertical="center"/>
    </xf>
    <xf numFmtId="0" fontId="11" fillId="0" borderId="4" xfId="0" applyFont="1" applyBorder="1" applyAlignment="1">
      <alignment horizontal="left" vertical="center"/>
    </xf>
    <xf numFmtId="14" fontId="13" fillId="0" borderId="0" xfId="1" applyNumberFormat="1" applyFont="1" applyAlignment="1">
      <alignment horizontal="left" vertical="center" wrapText="1"/>
    </xf>
    <xf numFmtId="0" fontId="5" fillId="8" borderId="2" xfId="0" applyFont="1" applyFill="1" applyBorder="1" applyAlignment="1">
      <alignment horizontal="left" vertical="center" wrapText="1"/>
    </xf>
    <xf numFmtId="0" fontId="5" fillId="0" borderId="5" xfId="0" applyFont="1" applyBorder="1" applyAlignment="1">
      <alignment horizontal="right" vertical="center"/>
    </xf>
    <xf numFmtId="0" fontId="2" fillId="0" borderId="21" xfId="0" applyFont="1" applyBorder="1" applyAlignment="1">
      <alignment vertical="center"/>
    </xf>
    <xf numFmtId="0" fontId="5" fillId="9" borderId="8" xfId="0" applyFont="1" applyFill="1" applyBorder="1" applyAlignment="1">
      <alignment horizontal="right" vertical="center"/>
    </xf>
    <xf numFmtId="0" fontId="9" fillId="0" borderId="3" xfId="1" applyFont="1" applyBorder="1" applyAlignment="1">
      <alignment horizontal="center" vertical="center" wrapText="1"/>
    </xf>
    <xf numFmtId="0" fontId="9" fillId="0" borderId="4" xfId="1" applyFont="1" applyBorder="1" applyAlignment="1">
      <alignment horizontal="center" vertical="center" wrapText="1"/>
    </xf>
    <xf numFmtId="0" fontId="2" fillId="0" borderId="0" xfId="0" applyFont="1" applyAlignment="1">
      <alignment horizontal="left" vertical="center" wrapText="1"/>
    </xf>
    <xf numFmtId="0" fontId="9" fillId="0" borderId="10" xfId="1" applyFont="1" applyBorder="1" applyAlignment="1">
      <alignment horizontal="left" vertical="center" wrapText="1"/>
    </xf>
    <xf numFmtId="0" fontId="2" fillId="0" borderId="10" xfId="0" applyFont="1" applyBorder="1" applyAlignment="1">
      <alignment horizontal="left" vertical="center" wrapText="1"/>
    </xf>
    <xf numFmtId="0" fontId="9" fillId="0" borderId="18" xfId="1" applyFont="1" applyBorder="1" applyAlignment="1">
      <alignment horizontal="center" vertical="center" wrapText="1"/>
    </xf>
    <xf numFmtId="0" fontId="3" fillId="0" borderId="0" xfId="1" applyFont="1" applyAlignment="1">
      <alignment horizontal="left" vertical="center" wrapText="1"/>
    </xf>
    <xf numFmtId="49" fontId="2" fillId="0" borderId="18" xfId="0" applyNumberFormat="1" applyFont="1" applyBorder="1" applyAlignment="1">
      <alignment vertical="center"/>
    </xf>
    <xf numFmtId="8" fontId="8" fillId="0" borderId="0" xfId="1" applyNumberFormat="1" applyFont="1" applyAlignment="1">
      <alignment horizontal="center" vertical="center" wrapText="1"/>
    </xf>
    <xf numFmtId="164" fontId="8" fillId="0" borderId="0" xfId="1" applyNumberFormat="1" applyFont="1" applyAlignment="1">
      <alignment horizontal="left" vertical="center" wrapText="1"/>
    </xf>
    <xf numFmtId="0" fontId="6" fillId="0" borderId="0" xfId="0" applyFont="1" applyAlignment="1">
      <alignment vertical="center"/>
    </xf>
    <xf numFmtId="8" fontId="11" fillId="0" borderId="0" xfId="0" applyNumberFormat="1" applyFont="1" applyAlignment="1">
      <alignment vertical="center"/>
    </xf>
    <xf numFmtId="8" fontId="7" fillId="0" borderId="0" xfId="1" applyNumberFormat="1" applyFont="1" applyAlignment="1">
      <alignment horizontal="center" vertical="center" wrapText="1"/>
    </xf>
    <xf numFmtId="8" fontId="12" fillId="2" borderId="1" xfId="0" applyNumberFormat="1" applyFont="1" applyFill="1" applyBorder="1" applyAlignment="1">
      <alignment horizontal="center" vertical="center"/>
    </xf>
    <xf numFmtId="8" fontId="11" fillId="3" borderId="2" xfId="0" applyNumberFormat="1" applyFont="1" applyFill="1" applyBorder="1" applyAlignment="1">
      <alignment vertical="center"/>
    </xf>
    <xf numFmtId="8" fontId="11" fillId="4" borderId="3" xfId="0" applyNumberFormat="1" applyFont="1" applyFill="1" applyBorder="1" applyAlignment="1" applyProtection="1">
      <alignment vertical="center"/>
      <protection locked="0"/>
    </xf>
    <xf numFmtId="8" fontId="11" fillId="4" borderId="4" xfId="0" applyNumberFormat="1" applyFont="1" applyFill="1" applyBorder="1" applyAlignment="1" applyProtection="1">
      <alignment vertical="center"/>
      <protection locked="0"/>
    </xf>
    <xf numFmtId="8" fontId="12" fillId="0" borderId="5" xfId="0" applyNumberFormat="1" applyFont="1" applyBorder="1" applyAlignment="1">
      <alignment vertical="center"/>
    </xf>
    <xf numFmtId="8" fontId="12" fillId="0" borderId="0" xfId="0" applyNumberFormat="1" applyFont="1" applyAlignment="1">
      <alignment vertical="center"/>
    </xf>
    <xf numFmtId="8" fontId="12" fillId="3" borderId="2" xfId="0" applyNumberFormat="1" applyFont="1" applyFill="1" applyBorder="1" applyAlignment="1">
      <alignment horizontal="left" vertical="center"/>
    </xf>
    <xf numFmtId="8" fontId="11" fillId="0" borderId="3" xfId="0" applyNumberFormat="1" applyFont="1" applyBorder="1" applyAlignment="1">
      <alignment horizontal="center" vertical="center" wrapText="1"/>
    </xf>
    <xf numFmtId="8" fontId="11" fillId="4" borderId="18" xfId="0" applyNumberFormat="1" applyFont="1" applyFill="1" applyBorder="1" applyAlignment="1" applyProtection="1">
      <alignment vertical="center"/>
      <protection locked="0"/>
    </xf>
    <xf numFmtId="8" fontId="11" fillId="0" borderId="3" xfId="0" applyNumberFormat="1" applyFont="1" applyBorder="1" applyAlignment="1">
      <alignment horizontal="center" vertical="center"/>
    </xf>
    <xf numFmtId="8" fontId="12" fillId="0" borderId="7" xfId="0" applyNumberFormat="1" applyFont="1" applyBorder="1" applyAlignment="1">
      <alignment vertical="center"/>
    </xf>
    <xf numFmtId="8" fontId="12" fillId="3" borderId="10" xfId="0" applyNumberFormat="1" applyFont="1" applyFill="1" applyBorder="1" applyAlignment="1">
      <alignment horizontal="left" vertical="center"/>
    </xf>
    <xf numFmtId="8" fontId="11" fillId="4" borderId="6" xfId="0" applyNumberFormat="1" applyFont="1" applyFill="1" applyBorder="1" applyAlignment="1" applyProtection="1">
      <alignment vertical="center"/>
      <protection locked="0"/>
    </xf>
    <xf numFmtId="8" fontId="11" fillId="3" borderId="10" xfId="0" applyNumberFormat="1" applyFont="1" applyFill="1" applyBorder="1" applyAlignment="1">
      <alignment vertical="center"/>
    </xf>
    <xf numFmtId="8" fontId="11" fillId="4" borderId="5" xfId="0" applyNumberFormat="1" applyFont="1" applyFill="1" applyBorder="1" applyAlignment="1" applyProtection="1">
      <alignment vertical="center"/>
      <protection locked="0"/>
    </xf>
    <xf numFmtId="8" fontId="11" fillId="0" borderId="4" xfId="0" applyNumberFormat="1" applyFont="1" applyBorder="1" applyAlignment="1">
      <alignment horizontal="center" vertical="center"/>
    </xf>
    <xf numFmtId="8" fontId="11" fillId="8" borderId="2" xfId="0" applyNumberFormat="1" applyFont="1" applyFill="1" applyBorder="1" applyAlignment="1">
      <alignment vertical="center"/>
    </xf>
    <xf numFmtId="8" fontId="12" fillId="9" borderId="9" xfId="0" applyNumberFormat="1" applyFont="1" applyFill="1" applyBorder="1" applyAlignment="1">
      <alignment vertical="center"/>
    </xf>
    <xf numFmtId="8" fontId="11" fillId="0" borderId="5" xfId="0" applyNumberFormat="1" applyFont="1" applyBorder="1" applyAlignment="1">
      <alignment vertical="center"/>
    </xf>
    <xf numFmtId="8" fontId="11" fillId="0" borderId="21" xfId="0" applyNumberFormat="1" applyFont="1" applyBorder="1" applyAlignment="1">
      <alignment vertical="center"/>
    </xf>
    <xf numFmtId="8" fontId="12" fillId="0" borderId="20" xfId="0" applyNumberFormat="1" applyFont="1" applyBorder="1" applyAlignment="1">
      <alignment vertical="center"/>
    </xf>
    <xf numFmtId="8" fontId="11" fillId="0" borderId="3" xfId="0" applyNumberFormat="1" applyFont="1" applyBorder="1" applyAlignment="1">
      <alignment vertical="center"/>
    </xf>
    <xf numFmtId="0" fontId="11" fillId="0" borderId="6" xfId="0" applyFont="1" applyBorder="1" applyAlignment="1">
      <alignment horizontal="left" vertical="center" wrapText="1"/>
    </xf>
    <xf numFmtId="0" fontId="12" fillId="2" borderId="1" xfId="0" applyFont="1" applyFill="1" applyBorder="1" applyAlignment="1">
      <alignment horizontal="center" vertical="center" wrapText="1"/>
    </xf>
    <xf numFmtId="0" fontId="11" fillId="0" borderId="3" xfId="0" applyFont="1" applyBorder="1" applyAlignment="1">
      <alignment vertical="center" wrapText="1"/>
    </xf>
    <xf numFmtId="0" fontId="11" fillId="0" borderId="4" xfId="0" applyFont="1" applyBorder="1" applyAlignment="1">
      <alignment vertical="center" wrapText="1"/>
    </xf>
    <xf numFmtId="0" fontId="11" fillId="0" borderId="18" xfId="0" applyFont="1" applyBorder="1" applyAlignment="1">
      <alignment vertical="center" wrapText="1"/>
    </xf>
    <xf numFmtId="0" fontId="14" fillId="0" borderId="0" xfId="0" applyFont="1" applyAlignment="1">
      <alignment horizontal="center" vertical="center"/>
    </xf>
    <xf numFmtId="0" fontId="11" fillId="0" borderId="5" xfId="0" applyFont="1" applyBorder="1" applyAlignment="1">
      <alignment horizontal="left" vertical="center" wrapText="1"/>
    </xf>
    <xf numFmtId="49" fontId="2" fillId="0" borderId="6" xfId="0" applyNumberFormat="1" applyFont="1" applyBorder="1" applyAlignment="1">
      <alignment horizontal="left" vertical="center"/>
    </xf>
    <xf numFmtId="8" fontId="11" fillId="0" borderId="5" xfId="0" applyNumberFormat="1" applyFont="1" applyBorder="1" applyAlignment="1">
      <alignment horizontal="center" vertical="center"/>
    </xf>
    <xf numFmtId="49" fontId="5" fillId="0" borderId="0" xfId="0" applyNumberFormat="1" applyFont="1" applyAlignment="1">
      <alignment horizontal="left" vertical="center"/>
    </xf>
    <xf numFmtId="0" fontId="11" fillId="0" borderId="0" xfId="0" applyFont="1"/>
    <xf numFmtId="8" fontId="11" fillId="0" borderId="4" xfId="0" applyNumberFormat="1" applyFont="1" applyBorder="1" applyAlignment="1">
      <alignment horizontal="center" vertical="center" wrapText="1"/>
    </xf>
    <xf numFmtId="0" fontId="11" fillId="0" borderId="5" xfId="0" applyFont="1" applyBorder="1" applyAlignment="1">
      <alignment horizontal="left" vertical="center"/>
    </xf>
    <xf numFmtId="49" fontId="2" fillId="0" borderId="3" xfId="0" applyNumberFormat="1" applyFont="1" applyBorder="1" applyAlignment="1">
      <alignment vertical="center"/>
    </xf>
    <xf numFmtId="8" fontId="11" fillId="4" borderId="22" xfId="0" applyNumberFormat="1" applyFont="1" applyFill="1" applyBorder="1" applyAlignment="1" applyProtection="1">
      <alignment vertical="center"/>
      <protection locked="0"/>
    </xf>
    <xf numFmtId="49" fontId="11" fillId="0" borderId="4" xfId="0" applyNumberFormat="1" applyFont="1" applyBorder="1" applyAlignment="1">
      <alignment horizontal="left" vertical="center"/>
    </xf>
    <xf numFmtId="49" fontId="2" fillId="0" borderId="0" xfId="0" applyNumberFormat="1" applyFont="1" applyAlignment="1">
      <alignment vertical="center"/>
    </xf>
    <xf numFmtId="49" fontId="5" fillId="3" borderId="10" xfId="0" applyNumberFormat="1" applyFont="1" applyFill="1" applyBorder="1" applyAlignment="1">
      <alignment horizontal="left" vertical="center"/>
    </xf>
    <xf numFmtId="49" fontId="2" fillId="0" borderId="6" xfId="0" applyNumberFormat="1" applyFont="1" applyBorder="1" applyAlignment="1">
      <alignment vertical="center"/>
    </xf>
    <xf numFmtId="49" fontId="12" fillId="3" borderId="2" xfId="0" applyNumberFormat="1" applyFont="1" applyFill="1" applyBorder="1" applyAlignment="1">
      <alignment horizontal="left" vertical="center"/>
    </xf>
    <xf numFmtId="49" fontId="11" fillId="0" borderId="3" xfId="0" applyNumberFormat="1" applyFont="1" applyBorder="1" applyAlignment="1">
      <alignment horizontal="left" vertical="center"/>
    </xf>
    <xf numFmtId="49" fontId="2" fillId="0" borderId="20" xfId="0" applyNumberFormat="1" applyFont="1" applyBorder="1" applyAlignment="1">
      <alignment vertical="center"/>
    </xf>
    <xf numFmtId="49" fontId="5" fillId="0" borderId="3" xfId="0" applyNumberFormat="1" applyFont="1" applyBorder="1" applyAlignment="1">
      <alignment horizontal="left" vertical="center"/>
    </xf>
    <xf numFmtId="49" fontId="0" fillId="0" borderId="0" xfId="0" applyNumberFormat="1" applyAlignment="1">
      <alignment vertical="center"/>
    </xf>
    <xf numFmtId="49" fontId="5" fillId="8" borderId="2" xfId="0" applyNumberFormat="1" applyFont="1" applyFill="1" applyBorder="1" applyAlignment="1">
      <alignment horizontal="left" vertical="center"/>
    </xf>
    <xf numFmtId="0" fontId="11" fillId="0" borderId="22" xfId="0" applyFont="1" applyBorder="1" applyAlignment="1">
      <alignment horizontal="left" vertical="center" wrapText="1"/>
    </xf>
    <xf numFmtId="8" fontId="20" fillId="0" borderId="0" xfId="1" applyNumberFormat="1" applyFont="1" applyAlignment="1">
      <alignment horizontal="left" vertical="center" wrapText="1"/>
    </xf>
    <xf numFmtId="0" fontId="19" fillId="0" borderId="0" xfId="0" applyFont="1" applyAlignment="1">
      <alignment vertical="center"/>
    </xf>
    <xf numFmtId="8" fontId="12" fillId="0" borderId="0" xfId="0" applyNumberFormat="1" applyFont="1" applyAlignment="1">
      <alignment horizontal="center" vertical="center"/>
    </xf>
    <xf numFmtId="8" fontId="11" fillId="0" borderId="18" xfId="0" applyNumberFormat="1" applyFont="1" applyBorder="1" applyAlignment="1">
      <alignment horizontal="center" vertical="center"/>
    </xf>
    <xf numFmtId="8" fontId="12" fillId="6" borderId="9" xfId="0" applyNumberFormat="1" applyFont="1" applyFill="1" applyBorder="1" applyAlignment="1">
      <alignment vertical="center"/>
    </xf>
    <xf numFmtId="0" fontId="21" fillId="0" borderId="0" xfId="0" applyFont="1" applyAlignment="1">
      <alignment horizontal="left" vertical="center" wrapText="1"/>
    </xf>
    <xf numFmtId="8" fontId="21" fillId="3" borderId="2" xfId="0" applyNumberFormat="1" applyFont="1" applyFill="1" applyBorder="1" applyAlignment="1">
      <alignment horizontal="left" vertical="center" wrapText="1"/>
    </xf>
    <xf numFmtId="0" fontId="21" fillId="0" borderId="3" xfId="0" applyFont="1" applyBorder="1" applyAlignment="1" applyProtection="1">
      <alignment horizontal="left" vertical="center" wrapText="1"/>
      <protection locked="0"/>
    </xf>
    <xf numFmtId="0" fontId="21" fillId="0" borderId="4" xfId="0" applyFont="1" applyBorder="1" applyAlignment="1" applyProtection="1">
      <alignment horizontal="left" vertical="center" wrapText="1"/>
      <protection locked="0"/>
    </xf>
    <xf numFmtId="0" fontId="21" fillId="0" borderId="5" xfId="0" applyFont="1" applyBorder="1" applyAlignment="1" applyProtection="1">
      <alignment horizontal="left" vertical="center" wrapText="1"/>
      <protection locked="0"/>
    </xf>
    <xf numFmtId="0" fontId="21" fillId="0" borderId="0" xfId="0" applyFont="1" applyAlignment="1" applyProtection="1">
      <alignment horizontal="left" vertical="center" wrapText="1"/>
      <protection locked="0"/>
    </xf>
    <xf numFmtId="8" fontId="21" fillId="3" borderId="2" xfId="0" applyNumberFormat="1" applyFont="1" applyFill="1" applyBorder="1" applyAlignment="1" applyProtection="1">
      <alignment horizontal="left" vertical="center" wrapText="1"/>
      <protection locked="0"/>
    </xf>
    <xf numFmtId="0" fontId="21" fillId="0" borderId="7" xfId="0" applyFont="1" applyBorder="1" applyAlignment="1" applyProtection="1">
      <alignment horizontal="left" vertical="center" wrapText="1"/>
      <protection locked="0"/>
    </xf>
    <xf numFmtId="0" fontId="21" fillId="0" borderId="0" xfId="0" applyFont="1" applyAlignment="1" applyProtection="1">
      <alignment horizontal="left" wrapText="1"/>
      <protection locked="0"/>
    </xf>
    <xf numFmtId="8" fontId="21" fillId="3" borderId="10" xfId="0" applyNumberFormat="1" applyFont="1" applyFill="1" applyBorder="1" applyAlignment="1" applyProtection="1">
      <alignment horizontal="left" vertical="center" wrapText="1"/>
      <protection locked="0"/>
    </xf>
    <xf numFmtId="0" fontId="21" fillId="0" borderId="21" xfId="0" applyFont="1" applyBorder="1" applyAlignment="1" applyProtection="1">
      <alignment horizontal="left" vertical="center" wrapText="1"/>
      <protection locked="0"/>
    </xf>
    <xf numFmtId="8" fontId="21" fillId="8" borderId="2" xfId="0" applyNumberFormat="1" applyFont="1" applyFill="1" applyBorder="1" applyAlignment="1">
      <alignment horizontal="left" vertical="center" wrapText="1"/>
    </xf>
    <xf numFmtId="0" fontId="2" fillId="0" borderId="3" xfId="0" applyFont="1" applyBorder="1" applyAlignment="1">
      <alignment horizontal="left" vertical="center" wrapText="1"/>
    </xf>
    <xf numFmtId="8" fontId="11" fillId="4" borderId="3" xfId="0" applyNumberFormat="1" applyFont="1" applyFill="1" applyBorder="1" applyAlignment="1" applyProtection="1">
      <alignment horizontal="right" vertical="center" wrapText="1"/>
      <protection locked="0"/>
    </xf>
    <xf numFmtId="49" fontId="11" fillId="0" borderId="18" xfId="0" applyNumberFormat="1" applyFont="1" applyBorder="1" applyAlignment="1">
      <alignment horizontal="left" vertical="center"/>
    </xf>
    <xf numFmtId="8" fontId="11" fillId="4" borderId="18" xfId="0" applyNumberFormat="1" applyFont="1" applyFill="1" applyBorder="1" applyAlignment="1" applyProtection="1">
      <alignment horizontal="right" vertical="center" wrapText="1"/>
      <protection locked="0"/>
    </xf>
    <xf numFmtId="8" fontId="11" fillId="4" borderId="4" xfId="0" applyNumberFormat="1" applyFont="1" applyFill="1" applyBorder="1" applyAlignment="1" applyProtection="1">
      <alignment horizontal="right" vertical="center" wrapText="1"/>
      <protection locked="0"/>
    </xf>
    <xf numFmtId="0" fontId="2" fillId="0" borderId="6" xfId="0" applyFont="1" applyBorder="1" applyAlignment="1">
      <alignment horizontal="left" vertical="center" wrapText="1"/>
    </xf>
    <xf numFmtId="8" fontId="11" fillId="0" borderId="6" xfId="0" applyNumberFormat="1" applyFont="1" applyBorder="1" applyAlignment="1">
      <alignment horizontal="center" vertical="center"/>
    </xf>
    <xf numFmtId="0" fontId="2" fillId="0" borderId="18" xfId="0" applyFont="1" applyBorder="1" applyAlignment="1">
      <alignment horizontal="left" vertical="center" wrapText="1"/>
    </xf>
    <xf numFmtId="0" fontId="2" fillId="0" borderId="4" xfId="0" applyFont="1" applyBorder="1" applyAlignment="1">
      <alignment horizontal="left" vertical="center" wrapText="1"/>
    </xf>
    <xf numFmtId="0" fontId="21" fillId="0" borderId="0" xfId="1" applyFont="1" applyAlignment="1">
      <alignment horizontal="left" vertical="center" wrapText="1"/>
    </xf>
    <xf numFmtId="0" fontId="21" fillId="3" borderId="2" xfId="0" applyFont="1" applyFill="1" applyBorder="1" applyAlignment="1" applyProtection="1">
      <alignment horizontal="left" vertical="center" wrapText="1"/>
      <protection locked="0"/>
    </xf>
    <xf numFmtId="8" fontId="21" fillId="0" borderId="5" xfId="0" applyNumberFormat="1" applyFont="1" applyBorder="1" applyAlignment="1" applyProtection="1">
      <alignment horizontal="left" vertical="center" wrapText="1"/>
      <protection locked="0"/>
    </xf>
    <xf numFmtId="0" fontId="2" fillId="0" borderId="3" xfId="0" applyFont="1" applyBorder="1" applyAlignment="1">
      <alignment vertical="center" wrapText="1"/>
    </xf>
    <xf numFmtId="0" fontId="2" fillId="0" borderId="6" xfId="0" applyFont="1" applyBorder="1" applyAlignment="1">
      <alignment vertical="center" wrapText="1"/>
    </xf>
    <xf numFmtId="49" fontId="2" fillId="0" borderId="22" xfId="0" applyNumberFormat="1" applyFont="1" applyBorder="1" applyAlignment="1">
      <alignment vertical="center"/>
    </xf>
    <xf numFmtId="0" fontId="5" fillId="0" borderId="7" xfId="0" applyFont="1" applyBorder="1" applyAlignment="1">
      <alignment horizontal="right" vertical="center"/>
    </xf>
    <xf numFmtId="0" fontId="5" fillId="10" borderId="5" xfId="0" applyFont="1" applyFill="1" applyBorder="1" applyAlignment="1">
      <alignment horizontal="left" vertical="center"/>
    </xf>
    <xf numFmtId="8" fontId="12" fillId="10" borderId="5" xfId="0" applyNumberFormat="1" applyFont="1" applyFill="1" applyBorder="1" applyAlignment="1">
      <alignment horizontal="left" vertical="center"/>
    </xf>
    <xf numFmtId="0" fontId="5" fillId="10" borderId="5" xfId="0" applyFont="1" applyFill="1" applyBorder="1" applyAlignment="1">
      <alignment horizontal="left" vertical="center" wrapText="1"/>
    </xf>
    <xf numFmtId="8" fontId="11" fillId="10" borderId="5" xfId="0" applyNumberFormat="1" applyFont="1" applyFill="1" applyBorder="1" applyAlignment="1">
      <alignment vertical="center"/>
    </xf>
    <xf numFmtId="0" fontId="12" fillId="10" borderId="5" xfId="0" applyFont="1" applyFill="1" applyBorder="1" applyAlignment="1">
      <alignment horizontal="left" vertical="center" wrapText="1"/>
    </xf>
    <xf numFmtId="8" fontId="21" fillId="0" borderId="7" xfId="0" applyNumberFormat="1" applyFont="1" applyBorder="1" applyAlignment="1" applyProtection="1">
      <alignment horizontal="left" vertical="center" wrapText="1"/>
      <protection locked="0"/>
    </xf>
    <xf numFmtId="8" fontId="12" fillId="10" borderId="5" xfId="0" applyNumberFormat="1" applyFont="1" applyFill="1" applyBorder="1" applyAlignment="1">
      <alignment vertical="center"/>
    </xf>
    <xf numFmtId="8" fontId="11" fillId="10" borderId="18" xfId="0" applyNumberFormat="1" applyFont="1" applyFill="1" applyBorder="1" applyAlignment="1">
      <alignment vertical="center"/>
    </xf>
    <xf numFmtId="8" fontId="11" fillId="10" borderId="7" xfId="0" applyNumberFormat="1" applyFont="1" applyFill="1" applyBorder="1" applyAlignment="1">
      <alignment vertical="center"/>
    </xf>
    <xf numFmtId="0" fontId="5" fillId="10" borderId="7" xfId="0" applyFont="1" applyFill="1" applyBorder="1" applyAlignment="1">
      <alignment horizontal="left" vertical="center" wrapText="1"/>
    </xf>
    <xf numFmtId="0" fontId="11" fillId="0" borderId="5" xfId="0" applyFont="1" applyBorder="1" applyAlignment="1" applyProtection="1">
      <alignment horizontal="left" vertical="center" wrapText="1"/>
      <protection locked="0"/>
    </xf>
    <xf numFmtId="49" fontId="11" fillId="0" borderId="7" xfId="0" applyNumberFormat="1" applyFont="1" applyBorder="1" applyAlignment="1">
      <alignment vertical="center"/>
    </xf>
    <xf numFmtId="0" fontId="12" fillId="5" borderId="7" xfId="0" applyFont="1" applyFill="1" applyBorder="1" applyAlignment="1">
      <alignment horizontal="right" vertical="center"/>
    </xf>
    <xf numFmtId="0" fontId="11" fillId="0" borderId="7" xfId="0" applyFont="1" applyBorder="1" applyAlignment="1" applyProtection="1">
      <alignment horizontal="left" vertical="center" wrapText="1"/>
      <protection locked="0"/>
    </xf>
    <xf numFmtId="49" fontId="12" fillId="0" borderId="5" xfId="0" applyNumberFormat="1" applyFont="1" applyBorder="1" applyAlignment="1">
      <alignment horizontal="left" vertical="center"/>
    </xf>
    <xf numFmtId="0" fontId="12" fillId="10" borderId="5" xfId="0" applyFont="1" applyFill="1" applyBorder="1" applyAlignment="1">
      <alignment horizontal="left" vertical="center"/>
    </xf>
    <xf numFmtId="49" fontId="12" fillId="0" borderId="18" xfId="0" applyNumberFormat="1" applyFont="1" applyBorder="1" applyAlignment="1">
      <alignment horizontal="left" vertical="center"/>
    </xf>
    <xf numFmtId="0" fontId="12" fillId="10" borderId="18" xfId="0" applyFont="1" applyFill="1" applyBorder="1" applyAlignment="1">
      <alignment horizontal="left" vertical="center"/>
    </xf>
    <xf numFmtId="0" fontId="11" fillId="0" borderId="18" xfId="0" applyFont="1" applyBorder="1" applyAlignment="1" applyProtection="1">
      <alignment horizontal="left" vertical="center" wrapText="1"/>
      <protection locked="0"/>
    </xf>
    <xf numFmtId="49" fontId="12" fillId="0" borderId="7" xfId="0" applyNumberFormat="1" applyFont="1" applyBorder="1" applyAlignment="1">
      <alignment horizontal="left" vertical="center"/>
    </xf>
    <xf numFmtId="0" fontId="12" fillId="10" borderId="7" xfId="0" applyFont="1" applyFill="1" applyBorder="1" applyAlignment="1">
      <alignment horizontal="left" vertical="center"/>
    </xf>
    <xf numFmtId="49" fontId="11" fillId="0" borderId="5" xfId="0" applyNumberFormat="1" applyFont="1" applyBorder="1" applyAlignment="1">
      <alignment horizontal="center" vertical="center"/>
    </xf>
    <xf numFmtId="0" fontId="10" fillId="0" borderId="0" xfId="0" applyFont="1" applyAlignment="1">
      <alignment vertical="center"/>
    </xf>
    <xf numFmtId="0" fontId="23" fillId="0" borderId="0" xfId="0" applyFont="1" applyAlignment="1">
      <alignment vertical="center"/>
    </xf>
    <xf numFmtId="0" fontId="5" fillId="0" borderId="10" xfId="0" applyFont="1" applyBorder="1" applyAlignment="1">
      <alignment horizontal="left" vertical="center" wrapText="1"/>
    </xf>
    <xf numFmtId="0" fontId="5" fillId="2" borderId="1" xfId="0" applyFont="1" applyFill="1" applyBorder="1" applyAlignment="1">
      <alignment vertical="center"/>
    </xf>
    <xf numFmtId="0" fontId="3" fillId="0" borderId="0" xfId="1" applyFont="1" applyAlignment="1">
      <alignment horizontal="left" vertical="center" wrapText="1"/>
    </xf>
    <xf numFmtId="0" fontId="4" fillId="0" borderId="0" xfId="1" applyFont="1" applyAlignment="1">
      <alignment horizontal="left" vertical="center" wrapText="1"/>
    </xf>
    <xf numFmtId="0" fontId="12" fillId="9" borderId="0" xfId="0" applyFont="1" applyFill="1" applyAlignment="1">
      <alignment horizontal="left"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center" vertical="center" wrapText="1"/>
    </xf>
    <xf numFmtId="14" fontId="3" fillId="0" borderId="0" xfId="1" applyNumberFormat="1" applyFont="1" applyAlignment="1">
      <alignment horizontal="left" vertical="center" wrapText="1"/>
    </xf>
    <xf numFmtId="0" fontId="12" fillId="2" borderId="1" xfId="0" applyFont="1" applyFill="1" applyBorder="1" applyAlignment="1">
      <alignment horizontal="left" vertical="center" wrapText="1"/>
    </xf>
    <xf numFmtId="8" fontId="8" fillId="0" borderId="0" xfId="1" applyNumberFormat="1" applyFont="1" applyFill="1" applyAlignment="1">
      <alignment horizontal="center" vertical="center" wrapText="1"/>
    </xf>
    <xf numFmtId="49" fontId="24" fillId="4" borderId="12" xfId="1" applyNumberFormat="1" applyFont="1" applyFill="1" applyBorder="1" applyAlignment="1" applyProtection="1">
      <alignment horizontal="left" vertical="center" wrapText="1"/>
      <protection locked="0"/>
    </xf>
    <xf numFmtId="49" fontId="24" fillId="4" borderId="14" xfId="1" applyNumberFormat="1" applyFont="1" applyFill="1" applyBorder="1" applyAlignment="1" applyProtection="1">
      <alignment horizontal="left" vertical="center" wrapText="1"/>
      <protection locked="0"/>
    </xf>
    <xf numFmtId="49" fontId="24" fillId="4" borderId="19" xfId="1" applyNumberFormat="1" applyFont="1" applyFill="1" applyBorder="1" applyAlignment="1" applyProtection="1">
      <alignment horizontal="left" vertical="center" wrapText="1"/>
      <protection locked="0"/>
    </xf>
    <xf numFmtId="49" fontId="24" fillId="4" borderId="16" xfId="1" applyNumberFormat="1" applyFont="1" applyFill="1" applyBorder="1" applyAlignment="1" applyProtection="1">
      <alignment horizontal="left" vertical="center" wrapText="1"/>
      <protection locked="0"/>
    </xf>
    <xf numFmtId="0" fontId="11" fillId="0" borderId="4" xfId="0" applyFont="1" applyFill="1" applyBorder="1" applyAlignment="1">
      <alignment horizontal="left" vertical="center" wrapText="1"/>
    </xf>
    <xf numFmtId="0" fontId="21" fillId="11" borderId="3" xfId="0" applyFont="1" applyFill="1" applyBorder="1" applyAlignment="1" applyProtection="1">
      <alignment horizontal="left" vertical="center" wrapText="1"/>
      <protection locked="0"/>
    </xf>
    <xf numFmtId="0" fontId="21" fillId="11" borderId="4" xfId="0" applyFont="1" applyFill="1" applyBorder="1" applyAlignment="1" applyProtection="1">
      <alignment horizontal="left" vertical="center" wrapText="1"/>
      <protection locked="0"/>
    </xf>
    <xf numFmtId="0" fontId="21" fillId="11" borderId="18" xfId="0" applyFont="1" applyFill="1" applyBorder="1" applyAlignment="1" applyProtection="1">
      <alignment horizontal="left" vertical="center" wrapText="1"/>
      <protection locked="0"/>
    </xf>
    <xf numFmtId="0" fontId="21" fillId="11" borderId="6" xfId="0" applyFont="1" applyFill="1" applyBorder="1" applyAlignment="1" applyProtection="1">
      <alignment horizontal="left" vertical="center" wrapText="1"/>
      <protection locked="0"/>
    </xf>
    <xf numFmtId="8" fontId="21" fillId="11" borderId="3" xfId="0" applyNumberFormat="1" applyFont="1" applyFill="1" applyBorder="1" applyAlignment="1" applyProtection="1">
      <alignment horizontal="left" vertical="center" wrapText="1"/>
      <protection locked="0"/>
    </xf>
    <xf numFmtId="8" fontId="21" fillId="11" borderId="6" xfId="0" applyNumberFormat="1" applyFont="1" applyFill="1" applyBorder="1" applyAlignment="1" applyProtection="1">
      <alignment horizontal="left" vertical="center" wrapText="1"/>
      <protection locked="0"/>
    </xf>
    <xf numFmtId="0" fontId="21" fillId="11" borderId="4" xfId="0" applyFont="1" applyFill="1" applyBorder="1" applyAlignment="1">
      <alignment horizontal="left" vertical="center" wrapText="1"/>
    </xf>
    <xf numFmtId="0" fontId="21" fillId="11" borderId="22" xfId="0" applyFont="1" applyFill="1" applyBorder="1" applyAlignment="1" applyProtection="1">
      <alignment horizontal="left" vertical="center" wrapText="1"/>
      <protection locked="0"/>
    </xf>
    <xf numFmtId="0" fontId="21" fillId="11" borderId="5" xfId="0" applyFont="1" applyFill="1" applyBorder="1" applyAlignment="1" applyProtection="1">
      <alignment horizontal="left" vertical="center" wrapText="1"/>
      <protection locked="0"/>
    </xf>
    <xf numFmtId="0" fontId="11" fillId="11" borderId="0" xfId="0" applyFont="1" applyFill="1"/>
    <xf numFmtId="8" fontId="21" fillId="11" borderId="18" xfId="0" applyNumberFormat="1" applyFont="1" applyFill="1" applyBorder="1" applyAlignment="1" applyProtection="1">
      <alignment horizontal="left" vertical="center" wrapText="1"/>
      <protection locked="0"/>
    </xf>
    <xf numFmtId="8" fontId="21" fillId="11" borderId="4" xfId="0" applyNumberFormat="1" applyFont="1" applyFill="1" applyBorder="1" applyAlignment="1" applyProtection="1">
      <alignment horizontal="left" vertical="center" wrapText="1"/>
      <protection locked="0"/>
    </xf>
    <xf numFmtId="0" fontId="2" fillId="11" borderId="3" xfId="0" applyFont="1" applyFill="1" applyBorder="1" applyAlignment="1" applyProtection="1">
      <alignment vertical="center" wrapText="1"/>
      <protection locked="0"/>
    </xf>
    <xf numFmtId="0" fontId="2" fillId="11" borderId="4" xfId="0" applyFont="1" applyFill="1" applyBorder="1" applyAlignment="1" applyProtection="1">
      <alignment vertical="center" wrapText="1"/>
      <protection locked="0"/>
    </xf>
    <xf numFmtId="0" fontId="2" fillId="11" borderId="18" xfId="0" applyFont="1" applyFill="1" applyBorder="1" applyAlignment="1" applyProtection="1">
      <alignment vertical="center" wrapText="1"/>
      <protection locked="0"/>
    </xf>
    <xf numFmtId="0" fontId="2" fillId="0" borderId="18" xfId="0" applyFont="1" applyFill="1" applyBorder="1" applyAlignment="1">
      <alignment horizontal="left" vertical="center" wrapText="1"/>
    </xf>
  </cellXfs>
  <cellStyles count="2">
    <cellStyle name="Normal" xfId="0" builtinId="0"/>
    <cellStyle name="Normal 2" xfId="1" xr:uid="{3FEB6A3C-7A8C-4430-9E79-D98A7C9DC9B2}"/>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161926</xdr:rowOff>
    </xdr:from>
    <xdr:to>
      <xdr:col>1</xdr:col>
      <xdr:colOff>880630</xdr:colOff>
      <xdr:row>3</xdr:row>
      <xdr:rowOff>98323</xdr:rowOff>
    </xdr:to>
    <xdr:pic>
      <xdr:nvPicPr>
        <xdr:cNvPr id="2" name="Picture 1">
          <a:extLst>
            <a:ext uri="{FF2B5EF4-FFF2-40B4-BE49-F238E27FC236}">
              <a16:creationId xmlns:a16="http://schemas.microsoft.com/office/drawing/2014/main" id="{837684B9-234B-4382-8685-2D403B437A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161926"/>
          <a:ext cx="1800000" cy="507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161926</xdr:rowOff>
    </xdr:from>
    <xdr:to>
      <xdr:col>1</xdr:col>
      <xdr:colOff>876075</xdr:colOff>
      <xdr:row>3</xdr:row>
      <xdr:rowOff>98323</xdr:rowOff>
    </xdr:to>
    <xdr:pic>
      <xdr:nvPicPr>
        <xdr:cNvPr id="2" name="Picture 1">
          <a:extLst>
            <a:ext uri="{FF2B5EF4-FFF2-40B4-BE49-F238E27FC236}">
              <a16:creationId xmlns:a16="http://schemas.microsoft.com/office/drawing/2014/main" id="{08ADCCFD-953B-4CBF-A201-E28A2FC9585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161926"/>
          <a:ext cx="1800000" cy="50789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F1526-2D02-4FBE-AC61-EEF450CCF714}">
  <sheetPr codeName="Sheet1">
    <pageSetUpPr fitToPage="1"/>
  </sheetPr>
  <dimension ref="A1:G60"/>
  <sheetViews>
    <sheetView tabSelected="1" zoomScaleNormal="100" zoomScaleSheetLayoutView="115" workbookViewId="0">
      <selection activeCell="B11" sqref="B11:B17"/>
    </sheetView>
  </sheetViews>
  <sheetFormatPr defaultRowHeight="15" x14ac:dyDescent="0.25"/>
  <cols>
    <col min="1" max="1" width="14.7109375" style="9" customWidth="1"/>
    <col min="2" max="2" width="80.7109375" style="9" customWidth="1"/>
    <col min="3" max="3" width="20" customWidth="1"/>
  </cols>
  <sheetData>
    <row r="1" spans="1:7" x14ac:dyDescent="0.25">
      <c r="A1" s="1"/>
      <c r="B1" s="1"/>
    </row>
    <row r="2" spans="1:7" x14ac:dyDescent="0.25">
      <c r="A2" s="1"/>
      <c r="B2" s="1"/>
    </row>
    <row r="3" spans="1:7" x14ac:dyDescent="0.25">
      <c r="A3" s="1"/>
      <c r="B3" s="1"/>
    </row>
    <row r="4" spans="1:7" x14ac:dyDescent="0.25">
      <c r="A4" s="1"/>
      <c r="B4" s="1"/>
    </row>
    <row r="5" spans="1:7" x14ac:dyDescent="0.25">
      <c r="A5" s="1"/>
      <c r="B5" s="1"/>
    </row>
    <row r="6" spans="1:7" ht="15.75" customHeight="1" x14ac:dyDescent="0.25">
      <c r="A6" s="175" t="s">
        <v>464</v>
      </c>
      <c r="B6" s="175"/>
      <c r="C6" s="61"/>
      <c r="D6" s="2"/>
      <c r="E6" s="2"/>
      <c r="F6" s="2"/>
      <c r="G6" s="2"/>
    </row>
    <row r="7" spans="1:7" ht="15.75" x14ac:dyDescent="0.25">
      <c r="A7" s="2"/>
      <c r="B7" s="2"/>
      <c r="C7" s="63"/>
      <c r="D7" s="2"/>
      <c r="E7" s="2"/>
      <c r="F7" s="2"/>
      <c r="G7" s="2"/>
    </row>
    <row r="8" spans="1:7" ht="15.75" customHeight="1" x14ac:dyDescent="0.25">
      <c r="A8" s="176" t="s">
        <v>214</v>
      </c>
      <c r="B8" s="176"/>
      <c r="C8" s="64"/>
      <c r="D8" s="2"/>
      <c r="E8" s="2"/>
      <c r="F8" s="2"/>
      <c r="G8" s="2"/>
    </row>
    <row r="9" spans="1:7" ht="15.75" customHeight="1" x14ac:dyDescent="0.25">
      <c r="A9" s="50">
        <v>45586</v>
      </c>
      <c r="B9" s="2"/>
      <c r="C9" s="184"/>
      <c r="D9" s="2"/>
      <c r="E9" s="2"/>
      <c r="F9" s="2"/>
      <c r="G9" s="2"/>
    </row>
    <row r="10" spans="1:7" ht="15.75" customHeight="1" thickBot="1" x14ac:dyDescent="0.3">
      <c r="A10" s="2"/>
      <c r="B10" s="2"/>
      <c r="C10" s="184"/>
      <c r="D10" s="2"/>
      <c r="E10" s="2"/>
      <c r="F10" s="2"/>
      <c r="G10" s="2"/>
    </row>
    <row r="11" spans="1:7" ht="15.75" customHeight="1" x14ac:dyDescent="0.25">
      <c r="A11" s="15" t="s">
        <v>0</v>
      </c>
      <c r="B11" s="185"/>
      <c r="C11" s="14"/>
      <c r="D11" s="2"/>
      <c r="E11" s="2"/>
      <c r="F11" s="2"/>
      <c r="G11" s="2"/>
    </row>
    <row r="12" spans="1:7" ht="15.75" customHeight="1" x14ac:dyDescent="0.25">
      <c r="A12" s="16" t="s">
        <v>1</v>
      </c>
      <c r="B12" s="186"/>
      <c r="C12" s="14"/>
      <c r="D12" s="2"/>
      <c r="E12" s="2"/>
      <c r="F12" s="2"/>
      <c r="G12" s="2"/>
    </row>
    <row r="13" spans="1:7" ht="15.75" customHeight="1" x14ac:dyDescent="0.25">
      <c r="A13" s="16" t="s">
        <v>2</v>
      </c>
      <c r="B13" s="186"/>
      <c r="C13" s="14"/>
      <c r="D13" s="2"/>
      <c r="E13" s="2"/>
      <c r="F13" s="2"/>
      <c r="G13" s="2"/>
    </row>
    <row r="14" spans="1:7" ht="15.75" customHeight="1" x14ac:dyDescent="0.25">
      <c r="A14" s="16" t="s">
        <v>3</v>
      </c>
      <c r="B14" s="186"/>
      <c r="C14" s="14"/>
      <c r="D14" s="2"/>
      <c r="E14" s="2"/>
      <c r="F14" s="2"/>
      <c r="G14" s="2"/>
    </row>
    <row r="15" spans="1:7" ht="15.75" customHeight="1" x14ac:dyDescent="0.25">
      <c r="A15" s="18" t="s">
        <v>4</v>
      </c>
      <c r="B15" s="187"/>
      <c r="C15" s="21"/>
      <c r="D15" s="2"/>
      <c r="E15" s="2"/>
      <c r="F15" s="2"/>
      <c r="G15" s="2"/>
    </row>
    <row r="16" spans="1:7" ht="15.75" customHeight="1" x14ac:dyDescent="0.25">
      <c r="A16" s="19" t="s">
        <v>5</v>
      </c>
      <c r="B16" s="186"/>
      <c r="C16" s="116"/>
      <c r="D16" s="2"/>
      <c r="E16" s="2"/>
      <c r="F16" s="2"/>
      <c r="G16" s="2"/>
    </row>
    <row r="17" spans="1:7" ht="15.75" customHeight="1" x14ac:dyDescent="0.25">
      <c r="A17" s="20" t="s">
        <v>6</v>
      </c>
      <c r="B17" s="188"/>
      <c r="C17" s="14"/>
      <c r="D17" s="2"/>
      <c r="E17" s="2"/>
      <c r="F17" s="2"/>
      <c r="G17" s="2"/>
    </row>
    <row r="18" spans="1:7" ht="15.75" customHeight="1" x14ac:dyDescent="0.25">
      <c r="A18" s="14"/>
      <c r="B18" s="14"/>
      <c r="C18" s="14"/>
      <c r="D18" s="2"/>
      <c r="E18" s="2"/>
      <c r="F18" s="2"/>
      <c r="G18" s="2"/>
    </row>
    <row r="19" spans="1:7" ht="15" customHeight="1" thickBot="1" x14ac:dyDescent="0.3">
      <c r="A19" s="14"/>
      <c r="B19" s="14"/>
      <c r="C19" s="2"/>
      <c r="D19" s="2"/>
      <c r="E19" s="2"/>
      <c r="F19" s="2"/>
      <c r="G19" s="2"/>
    </row>
    <row r="20" spans="1:7" s="9" customFormat="1" ht="15" customHeight="1" thickBot="1" x14ac:dyDescent="0.3">
      <c r="A20" s="174" t="s">
        <v>7</v>
      </c>
      <c r="B20" s="174"/>
      <c r="C20" s="2"/>
      <c r="D20" s="2"/>
      <c r="E20" s="2"/>
      <c r="F20" s="2"/>
      <c r="G20" s="2"/>
    </row>
    <row r="21" spans="1:7" s="9" customFormat="1" ht="15" customHeight="1" x14ac:dyDescent="0.25">
      <c r="A21" s="173" t="s">
        <v>8</v>
      </c>
      <c r="B21" s="173"/>
      <c r="C21" s="2"/>
      <c r="D21" s="2"/>
      <c r="E21" s="2"/>
      <c r="F21" s="2"/>
      <c r="G21" s="2"/>
    </row>
    <row r="22" spans="1:7" s="9" customFormat="1" ht="15" customHeight="1" x14ac:dyDescent="0.25">
      <c r="A22" s="55" t="s">
        <v>9</v>
      </c>
      <c r="B22" s="32" t="s">
        <v>218</v>
      </c>
      <c r="C22" s="2"/>
      <c r="D22" s="2"/>
      <c r="E22" s="2"/>
      <c r="F22" s="2"/>
      <c r="G22" s="2"/>
    </row>
    <row r="23" spans="1:7" s="9" customFormat="1" ht="15" customHeight="1" x14ac:dyDescent="0.25">
      <c r="A23" s="56" t="s">
        <v>9</v>
      </c>
      <c r="B23" s="90" t="s">
        <v>219</v>
      </c>
      <c r="C23" s="2"/>
      <c r="D23" s="2"/>
      <c r="E23" s="2"/>
      <c r="F23" s="2"/>
      <c r="G23" s="2"/>
    </row>
    <row r="24" spans="1:7" s="9" customFormat="1" ht="15" customHeight="1" x14ac:dyDescent="0.25">
      <c r="A24" s="56" t="s">
        <v>9</v>
      </c>
      <c r="B24" s="90" t="s">
        <v>216</v>
      </c>
      <c r="C24" s="2"/>
      <c r="D24" s="2"/>
      <c r="E24" s="2"/>
      <c r="F24" s="2"/>
      <c r="G24" s="2"/>
    </row>
    <row r="25" spans="1:7" s="9" customFormat="1" ht="15" customHeight="1" x14ac:dyDescent="0.25">
      <c r="A25" s="56" t="s">
        <v>9</v>
      </c>
      <c r="B25" s="90" t="s">
        <v>221</v>
      </c>
      <c r="C25" s="2"/>
      <c r="D25" s="2"/>
      <c r="E25" s="2"/>
      <c r="F25" s="2"/>
      <c r="G25" s="2"/>
    </row>
    <row r="26" spans="1:7" s="9" customFormat="1" ht="15" customHeight="1" x14ac:dyDescent="0.25">
      <c r="A26" s="56" t="s">
        <v>9</v>
      </c>
      <c r="B26" s="90" t="s">
        <v>225</v>
      </c>
      <c r="C26" s="2"/>
      <c r="D26" s="2"/>
      <c r="E26" s="2"/>
      <c r="F26" s="2"/>
      <c r="G26" s="2"/>
    </row>
    <row r="27" spans="1:7" s="9" customFormat="1" ht="15" customHeight="1" x14ac:dyDescent="0.25">
      <c r="A27" s="56" t="s">
        <v>9</v>
      </c>
      <c r="B27" s="90" t="s">
        <v>220</v>
      </c>
      <c r="C27" s="2"/>
      <c r="D27" s="2"/>
      <c r="E27" s="2"/>
      <c r="F27" s="2"/>
      <c r="G27" s="2"/>
    </row>
    <row r="28" spans="1:7" s="9" customFormat="1" ht="15.75" x14ac:dyDescent="0.25">
      <c r="A28" s="17"/>
      <c r="B28" s="57"/>
      <c r="C28" s="2"/>
      <c r="D28" s="2"/>
      <c r="E28" s="2"/>
      <c r="F28" s="2"/>
      <c r="G28" s="2"/>
    </row>
    <row r="29" spans="1:7" s="9" customFormat="1" ht="15" customHeight="1" thickBot="1" x14ac:dyDescent="0.3">
      <c r="A29" s="14"/>
      <c r="B29" s="14"/>
      <c r="C29" s="2"/>
      <c r="D29" s="2"/>
      <c r="E29" s="2"/>
      <c r="F29" s="2"/>
      <c r="G29" s="2"/>
    </row>
    <row r="30" spans="1:7" s="9" customFormat="1" ht="15.75" thickBot="1" x14ac:dyDescent="0.3">
      <c r="A30" s="174" t="s">
        <v>10</v>
      </c>
      <c r="B30" s="174"/>
    </row>
    <row r="31" spans="1:7" s="9" customFormat="1" x14ac:dyDescent="0.25">
      <c r="A31" s="58"/>
      <c r="B31" s="59"/>
    </row>
    <row r="32" spans="1:7" s="9" customFormat="1" ht="60" x14ac:dyDescent="0.25">
      <c r="A32" s="55" t="s">
        <v>9</v>
      </c>
      <c r="B32" s="92" t="s">
        <v>426</v>
      </c>
    </row>
    <row r="33" spans="1:3" s="9" customFormat="1" ht="39" customHeight="1" x14ac:dyDescent="0.25">
      <c r="A33" s="56" t="s">
        <v>9</v>
      </c>
      <c r="B33" s="93" t="s">
        <v>11</v>
      </c>
    </row>
    <row r="34" spans="1:3" s="9" customFormat="1" ht="15" customHeight="1" x14ac:dyDescent="0.25">
      <c r="A34" s="56" t="s">
        <v>9</v>
      </c>
      <c r="B34" s="93" t="s">
        <v>12</v>
      </c>
    </row>
    <row r="35" spans="1:3" s="9" customFormat="1" ht="15" customHeight="1" x14ac:dyDescent="0.25">
      <c r="A35" s="56" t="s">
        <v>9</v>
      </c>
      <c r="B35" s="93" t="s">
        <v>217</v>
      </c>
    </row>
    <row r="36" spans="1:3" s="9" customFormat="1" ht="39" customHeight="1" x14ac:dyDescent="0.25">
      <c r="A36" s="56" t="s">
        <v>9</v>
      </c>
      <c r="B36" s="93" t="s">
        <v>13</v>
      </c>
    </row>
    <row r="37" spans="1:3" s="9" customFormat="1" ht="63" customHeight="1" x14ac:dyDescent="0.25">
      <c r="A37" s="56" t="s">
        <v>9</v>
      </c>
      <c r="B37" s="93" t="s">
        <v>14</v>
      </c>
    </row>
    <row r="38" spans="1:3" s="9" customFormat="1" ht="27" customHeight="1" x14ac:dyDescent="0.25">
      <c r="A38" s="56" t="s">
        <v>9</v>
      </c>
      <c r="B38" s="93" t="s">
        <v>15</v>
      </c>
    </row>
    <row r="39" spans="1:3" s="9" customFormat="1" ht="51" customHeight="1" x14ac:dyDescent="0.25">
      <c r="A39" s="56" t="s">
        <v>9</v>
      </c>
      <c r="B39" s="93" t="s">
        <v>16</v>
      </c>
    </row>
    <row r="40" spans="1:3" s="9" customFormat="1" ht="51" customHeight="1" x14ac:dyDescent="0.25">
      <c r="A40" s="56" t="s">
        <v>9</v>
      </c>
      <c r="B40" s="93" t="s">
        <v>17</v>
      </c>
    </row>
    <row r="41" spans="1:3" s="9" customFormat="1" ht="72" x14ac:dyDescent="0.25">
      <c r="A41" s="56" t="s">
        <v>9</v>
      </c>
      <c r="B41" s="93" t="s">
        <v>18</v>
      </c>
    </row>
    <row r="42" spans="1:3" s="9" customFormat="1" ht="132" x14ac:dyDescent="0.25">
      <c r="A42" s="56" t="s">
        <v>9</v>
      </c>
      <c r="B42" s="93" t="s">
        <v>19</v>
      </c>
    </row>
    <row r="43" spans="1:3" s="172" customFormat="1" ht="15" customHeight="1" x14ac:dyDescent="0.25">
      <c r="A43" s="56" t="s">
        <v>9</v>
      </c>
      <c r="B43" s="93" t="s">
        <v>20</v>
      </c>
      <c r="C43" s="171"/>
    </row>
    <row r="44" spans="1:3" s="9" customFormat="1" ht="48" x14ac:dyDescent="0.25">
      <c r="A44" s="56" t="s">
        <v>9</v>
      </c>
      <c r="B44" s="93" t="s">
        <v>424</v>
      </c>
    </row>
    <row r="45" spans="1:3" s="9" customFormat="1" ht="27" customHeight="1" x14ac:dyDescent="0.25">
      <c r="A45" s="56" t="s">
        <v>9</v>
      </c>
      <c r="B45" s="93" t="s">
        <v>21</v>
      </c>
    </row>
    <row r="46" spans="1:3" s="9" customFormat="1" ht="27" customHeight="1" x14ac:dyDescent="0.25">
      <c r="A46" s="56" t="s">
        <v>9</v>
      </c>
      <c r="B46" s="93" t="s">
        <v>22</v>
      </c>
      <c r="C46" s="65"/>
    </row>
    <row r="47" spans="1:3" s="9" customFormat="1" ht="27" customHeight="1" x14ac:dyDescent="0.25">
      <c r="A47" s="56" t="s">
        <v>9</v>
      </c>
      <c r="B47" s="93" t="s">
        <v>23</v>
      </c>
    </row>
    <row r="48" spans="1:3" s="9" customFormat="1" ht="27" customHeight="1" x14ac:dyDescent="0.25">
      <c r="A48" s="56" t="s">
        <v>9</v>
      </c>
      <c r="B48" s="93" t="s">
        <v>24</v>
      </c>
    </row>
    <row r="49" spans="1:2" s="9" customFormat="1" ht="60" x14ac:dyDescent="0.25">
      <c r="A49" s="56" t="s">
        <v>9</v>
      </c>
      <c r="B49" s="93" t="s">
        <v>25</v>
      </c>
    </row>
    <row r="50" spans="1:2" s="9" customFormat="1" ht="27" customHeight="1" x14ac:dyDescent="0.25">
      <c r="A50" s="56" t="s">
        <v>9</v>
      </c>
      <c r="B50" s="93" t="s">
        <v>26</v>
      </c>
    </row>
    <row r="51" spans="1:2" s="172" customFormat="1" ht="15" customHeight="1" x14ac:dyDescent="0.25">
      <c r="A51" s="56" t="s">
        <v>9</v>
      </c>
      <c r="B51" s="93" t="s">
        <v>27</v>
      </c>
    </row>
    <row r="52" spans="1:2" s="9" customFormat="1" ht="36" x14ac:dyDescent="0.25">
      <c r="A52" s="56" t="s">
        <v>9</v>
      </c>
      <c r="B52" s="93" t="s">
        <v>425</v>
      </c>
    </row>
    <row r="53" spans="1:2" s="9" customFormat="1" ht="27" customHeight="1" x14ac:dyDescent="0.25">
      <c r="A53" s="56" t="s">
        <v>9</v>
      </c>
      <c r="B53" s="93" t="s">
        <v>28</v>
      </c>
    </row>
    <row r="54" spans="1:2" s="9" customFormat="1" ht="96" x14ac:dyDescent="0.25">
      <c r="A54" s="56" t="s">
        <v>9</v>
      </c>
      <c r="B54" s="93" t="s">
        <v>29</v>
      </c>
    </row>
    <row r="55" spans="1:2" s="9" customFormat="1" ht="48" x14ac:dyDescent="0.25">
      <c r="A55" s="60" t="s">
        <v>9</v>
      </c>
      <c r="B55" s="94" t="s">
        <v>30</v>
      </c>
    </row>
    <row r="56" spans="1:2" x14ac:dyDescent="0.25">
      <c r="A56" s="17"/>
    </row>
    <row r="57" spans="1:2" x14ac:dyDescent="0.25">
      <c r="A57" s="17"/>
    </row>
    <row r="58" spans="1:2" x14ac:dyDescent="0.25">
      <c r="A58" s="17"/>
    </row>
    <row r="59" spans="1:2" x14ac:dyDescent="0.25">
      <c r="A59" s="17"/>
    </row>
    <row r="60" spans="1:2" x14ac:dyDescent="0.25">
      <c r="A60" s="17"/>
    </row>
  </sheetData>
  <sheetProtection algorithmName="SHA-512" hashValue="+WWSkSuq49vFHYJkZ2VMTZo6MuuNm4J3DIW/3LafEA7lirnW02Mgiy6JsNn9eJiUTL4qAl+HKpyeVhwo+1IMHw==" saltValue="ebxr7aGkqgfFbK0OgnmrHg==" spinCount="100000" sheet="1" objects="1" scenarios="1" formatCells="0" selectLockedCells="1"/>
  <mergeCells count="6">
    <mergeCell ref="C9:C10"/>
    <mergeCell ref="A21:B21"/>
    <mergeCell ref="A30:B30"/>
    <mergeCell ref="A20:B20"/>
    <mergeCell ref="A6:B6"/>
    <mergeCell ref="A8:B8"/>
  </mergeCells>
  <pageMargins left="0.7" right="0.7" top="0.75" bottom="0.75" header="0.3" footer="0.3"/>
  <pageSetup paperSize="8" fitToHeight="0" orientation="portrait" horizontalDpi="4294967295"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52856-FE86-4C87-AFA0-0881837F7A2D}">
  <sheetPr codeName="Sheet2">
    <pageSetUpPr fitToPage="1"/>
  </sheetPr>
  <dimension ref="A1:J343"/>
  <sheetViews>
    <sheetView zoomScale="115" zoomScaleNormal="115" zoomScaleSheetLayoutView="115" workbookViewId="0">
      <selection activeCell="C14" sqref="C14"/>
    </sheetView>
  </sheetViews>
  <sheetFormatPr defaultRowHeight="15" x14ac:dyDescent="0.25"/>
  <cols>
    <col min="1" max="1" width="14.7109375" style="9" bestFit="1" customWidth="1"/>
    <col min="2" max="2" width="80.7109375" style="9" customWidth="1"/>
    <col min="3" max="3" width="12.7109375" style="66" customWidth="1"/>
    <col min="4" max="4" width="65.42578125" style="121" bestFit="1" customWidth="1"/>
    <col min="10" max="10" width="47" customWidth="1"/>
  </cols>
  <sheetData>
    <row r="1" spans="1:10" x14ac:dyDescent="0.25">
      <c r="A1" s="1"/>
      <c r="B1" s="1"/>
    </row>
    <row r="2" spans="1:10" x14ac:dyDescent="0.25">
      <c r="A2" s="1"/>
      <c r="B2" s="1"/>
      <c r="E2" s="13"/>
      <c r="F2" s="13"/>
      <c r="G2" s="13"/>
    </row>
    <row r="3" spans="1:10" x14ac:dyDescent="0.25">
      <c r="A3" s="1"/>
      <c r="B3" s="1"/>
      <c r="E3" s="13"/>
      <c r="F3" s="13"/>
      <c r="G3" s="34"/>
      <c r="J3" s="178"/>
    </row>
    <row r="4" spans="1:10" x14ac:dyDescent="0.25">
      <c r="A4" s="1"/>
      <c r="B4" s="1"/>
      <c r="E4" s="13"/>
      <c r="F4" s="13"/>
      <c r="G4" s="34"/>
      <c r="J4" s="179"/>
    </row>
    <row r="5" spans="1:10" x14ac:dyDescent="0.25">
      <c r="A5" s="1"/>
      <c r="B5" s="1"/>
      <c r="E5" s="13"/>
      <c r="F5" s="13"/>
      <c r="G5" s="34"/>
      <c r="J5" s="179"/>
    </row>
    <row r="6" spans="1:10" ht="15.75" customHeight="1" x14ac:dyDescent="0.25">
      <c r="A6" s="182" t="str">
        <f>SUMMARY!A6</f>
        <v>(10020) 62 MARMORA ROAD, LONDON SE22 0RY</v>
      </c>
      <c r="B6" s="175"/>
      <c r="C6" s="175"/>
      <c r="E6" s="2"/>
      <c r="F6" s="2"/>
      <c r="G6" s="2"/>
      <c r="H6" s="2"/>
      <c r="J6" s="180"/>
    </row>
    <row r="7" spans="1:10" ht="15.75" x14ac:dyDescent="0.25">
      <c r="A7" s="2"/>
      <c r="B7" s="2"/>
      <c r="C7" s="67"/>
      <c r="E7" s="2"/>
      <c r="F7" s="2"/>
      <c r="G7" s="2"/>
      <c r="H7" s="2"/>
      <c r="J7" s="179"/>
    </row>
    <row r="8" spans="1:10" ht="15.75" customHeight="1" x14ac:dyDescent="0.25">
      <c r="A8" s="176" t="s">
        <v>215</v>
      </c>
      <c r="B8" s="176"/>
      <c r="C8" s="184"/>
      <c r="E8" s="2"/>
      <c r="F8" s="2"/>
      <c r="G8" s="2"/>
      <c r="H8" s="2"/>
      <c r="J8" s="181"/>
    </row>
    <row r="9" spans="1:10" ht="15" customHeight="1" x14ac:dyDescent="0.25">
      <c r="A9" s="50">
        <f>SUMMARY!A9</f>
        <v>45586</v>
      </c>
      <c r="B9" s="2"/>
      <c r="C9" s="184"/>
      <c r="D9" s="142"/>
      <c r="E9" s="2"/>
      <c r="F9" s="2"/>
      <c r="G9" s="2"/>
      <c r="H9" s="2"/>
      <c r="J9" s="181"/>
    </row>
    <row r="10" spans="1:10" ht="15" customHeight="1" thickBot="1" x14ac:dyDescent="0.3">
      <c r="A10" s="1"/>
      <c r="B10" s="14"/>
    </row>
    <row r="11" spans="1:10" s="13" customFormat="1" ht="15" customHeight="1" thickBot="1" x14ac:dyDescent="0.25">
      <c r="A11" s="3" t="s">
        <v>31</v>
      </c>
      <c r="B11" s="3" t="s">
        <v>32</v>
      </c>
      <c r="C11" s="68" t="s">
        <v>33</v>
      </c>
      <c r="D11" s="91" t="s">
        <v>472</v>
      </c>
    </row>
    <row r="12" spans="1:10" s="13" customFormat="1" ht="15" customHeight="1" thickBot="1" x14ac:dyDescent="0.25">
      <c r="A12" s="1"/>
      <c r="B12" s="117"/>
      <c r="C12" s="118"/>
      <c r="D12" s="121"/>
    </row>
    <row r="13" spans="1:10" s="13" customFormat="1" ht="15" customHeight="1" x14ac:dyDescent="0.2">
      <c r="A13" s="28">
        <v>1</v>
      </c>
      <c r="B13" s="5" t="s">
        <v>35</v>
      </c>
      <c r="C13" s="69"/>
      <c r="D13" s="122"/>
    </row>
    <row r="14" spans="1:10" s="13" customFormat="1" ht="27" customHeight="1" x14ac:dyDescent="0.2">
      <c r="A14" s="27">
        <v>1.1000000000000001</v>
      </c>
      <c r="B14" s="32" t="s">
        <v>222</v>
      </c>
      <c r="C14" s="70"/>
      <c r="D14" s="190"/>
    </row>
    <row r="15" spans="1:10" s="13" customFormat="1" ht="15" customHeight="1" x14ac:dyDescent="0.2">
      <c r="A15" s="22">
        <v>1.2</v>
      </c>
      <c r="B15" s="49" t="s">
        <v>36</v>
      </c>
      <c r="C15" s="71"/>
      <c r="D15" s="191"/>
    </row>
    <row r="16" spans="1:10" s="13" customFormat="1" ht="96" x14ac:dyDescent="0.2">
      <c r="A16" s="22">
        <v>1.3</v>
      </c>
      <c r="B16" s="25" t="s">
        <v>458</v>
      </c>
      <c r="C16" s="71"/>
      <c r="D16" s="191"/>
    </row>
    <row r="17" spans="1:4" s="13" customFormat="1" ht="36" x14ac:dyDescent="0.2">
      <c r="A17" s="22">
        <v>1.4</v>
      </c>
      <c r="B17" s="25" t="s">
        <v>37</v>
      </c>
      <c r="C17" s="71"/>
      <c r="D17" s="191"/>
    </row>
    <row r="18" spans="1:4" s="13" customFormat="1" ht="15" customHeight="1" x14ac:dyDescent="0.2">
      <c r="A18" s="22" t="s">
        <v>322</v>
      </c>
      <c r="B18" s="25" t="s">
        <v>223</v>
      </c>
      <c r="C18" s="71"/>
      <c r="D18" s="191"/>
    </row>
    <row r="19" spans="1:4" s="13" customFormat="1" ht="27" customHeight="1" x14ac:dyDescent="0.2">
      <c r="A19" s="22">
        <v>1.6</v>
      </c>
      <c r="B19" s="25" t="s">
        <v>224</v>
      </c>
      <c r="C19" s="71"/>
      <c r="D19" s="191"/>
    </row>
    <row r="20" spans="1:4" s="13" customFormat="1" ht="27" customHeight="1" x14ac:dyDescent="0.2">
      <c r="A20" s="22">
        <v>1.7</v>
      </c>
      <c r="B20" s="25" t="s">
        <v>38</v>
      </c>
      <c r="C20" s="71"/>
      <c r="D20" s="192"/>
    </row>
    <row r="21" spans="1:4" s="13" customFormat="1" ht="15" customHeight="1" x14ac:dyDescent="0.2">
      <c r="A21" s="31"/>
      <c r="B21" s="7" t="s">
        <v>39</v>
      </c>
      <c r="C21" s="72">
        <f>SUM(C14:C20)</f>
        <v>0</v>
      </c>
      <c r="D21" s="125"/>
    </row>
    <row r="22" spans="1:4" s="13" customFormat="1" ht="15" customHeight="1" thickBot="1" x14ac:dyDescent="0.25">
      <c r="A22" s="106"/>
      <c r="B22" s="8"/>
      <c r="C22" s="73"/>
      <c r="D22" s="126"/>
    </row>
    <row r="23" spans="1:4" s="13" customFormat="1" ht="15" customHeight="1" x14ac:dyDescent="0.2">
      <c r="A23" s="28">
        <v>2</v>
      </c>
      <c r="B23" s="4" t="s">
        <v>40</v>
      </c>
      <c r="C23" s="74"/>
      <c r="D23" s="127"/>
    </row>
    <row r="24" spans="1:4" s="23" customFormat="1" ht="111" customHeight="1" x14ac:dyDescent="0.2">
      <c r="A24" s="29" t="s">
        <v>41</v>
      </c>
      <c r="B24" s="32" t="s">
        <v>42</v>
      </c>
      <c r="C24" s="75" t="s">
        <v>43</v>
      </c>
      <c r="D24" s="190"/>
    </row>
    <row r="25" spans="1:4" s="23" customFormat="1" ht="60" x14ac:dyDescent="0.2">
      <c r="A25" s="30" t="s">
        <v>41</v>
      </c>
      <c r="B25" s="25" t="s">
        <v>228</v>
      </c>
      <c r="C25" s="101" t="s">
        <v>43</v>
      </c>
      <c r="D25" s="191"/>
    </row>
    <row r="26" spans="1:4" s="23" customFormat="1" ht="27" customHeight="1" x14ac:dyDescent="0.2">
      <c r="A26" s="105">
        <v>2.1</v>
      </c>
      <c r="B26" s="90" t="s">
        <v>44</v>
      </c>
      <c r="C26" s="71"/>
      <c r="D26" s="193"/>
    </row>
    <row r="27" spans="1:4" s="23" customFormat="1" ht="15" customHeight="1" x14ac:dyDescent="0.2">
      <c r="A27" s="105">
        <v>2.2000000000000002</v>
      </c>
      <c r="B27" s="25" t="s">
        <v>227</v>
      </c>
      <c r="C27" s="71"/>
      <c r="D27" s="191"/>
    </row>
    <row r="28" spans="1:4" s="23" customFormat="1" ht="36" x14ac:dyDescent="0.2">
      <c r="A28" s="105">
        <v>2.2999999999999998</v>
      </c>
      <c r="B28" s="25" t="s">
        <v>427</v>
      </c>
      <c r="C28" s="71"/>
      <c r="D28" s="191"/>
    </row>
    <row r="29" spans="1:4" s="23" customFormat="1" ht="24" x14ac:dyDescent="0.2">
      <c r="A29" s="105" t="s">
        <v>211</v>
      </c>
      <c r="B29" s="25" t="s">
        <v>239</v>
      </c>
      <c r="C29" s="71"/>
      <c r="D29" s="191"/>
    </row>
    <row r="30" spans="1:4" s="23" customFormat="1" ht="15" customHeight="1" x14ac:dyDescent="0.2">
      <c r="A30" s="105">
        <v>2.5</v>
      </c>
      <c r="B30" s="25" t="s">
        <v>249</v>
      </c>
      <c r="C30" s="71"/>
      <c r="D30" s="191"/>
    </row>
    <row r="31" spans="1:4" s="23" customFormat="1" ht="15" customHeight="1" x14ac:dyDescent="0.2">
      <c r="A31" s="105">
        <v>2.6</v>
      </c>
      <c r="B31" s="25" t="s">
        <v>230</v>
      </c>
      <c r="C31" s="71"/>
      <c r="D31" s="191"/>
    </row>
    <row r="32" spans="1:4" s="23" customFormat="1" ht="15" customHeight="1" x14ac:dyDescent="0.2">
      <c r="A32" s="105">
        <v>2.8</v>
      </c>
      <c r="B32" s="25" t="s">
        <v>254</v>
      </c>
      <c r="C32" s="71"/>
      <c r="D32" s="191"/>
    </row>
    <row r="33" spans="1:4" s="23" customFormat="1" ht="15" customHeight="1" x14ac:dyDescent="0.2">
      <c r="A33" s="105">
        <v>2.7</v>
      </c>
      <c r="B33" s="25" t="s">
        <v>250</v>
      </c>
      <c r="C33" s="71"/>
      <c r="D33" s="191"/>
    </row>
    <row r="34" spans="1:4" s="13" customFormat="1" ht="15" customHeight="1" x14ac:dyDescent="0.2">
      <c r="A34" s="105" t="s">
        <v>233</v>
      </c>
      <c r="B34" s="25" t="s">
        <v>229</v>
      </c>
      <c r="C34" s="71"/>
      <c r="D34" s="191"/>
    </row>
    <row r="35" spans="1:4" s="13" customFormat="1" ht="27" customHeight="1" x14ac:dyDescent="0.2">
      <c r="A35" s="105">
        <v>2.9</v>
      </c>
      <c r="B35" s="25" t="s">
        <v>232</v>
      </c>
      <c r="C35" s="71"/>
      <c r="D35" s="191"/>
    </row>
    <row r="36" spans="1:4" s="13" customFormat="1" ht="15" customHeight="1" x14ac:dyDescent="0.2">
      <c r="A36" s="105" t="s">
        <v>212</v>
      </c>
      <c r="B36" s="25" t="s">
        <v>251</v>
      </c>
      <c r="C36" s="71"/>
      <c r="D36" s="191"/>
    </row>
    <row r="37" spans="1:4" s="100" customFormat="1" ht="24" x14ac:dyDescent="0.2">
      <c r="A37" s="105" t="s">
        <v>234</v>
      </c>
      <c r="B37" s="25" t="s">
        <v>402</v>
      </c>
      <c r="C37" s="71"/>
      <c r="D37" s="191"/>
    </row>
    <row r="38" spans="1:4" s="100" customFormat="1" ht="15" customHeight="1" x14ac:dyDescent="0.2">
      <c r="A38" s="105" t="s">
        <v>235</v>
      </c>
      <c r="B38" s="25" t="s">
        <v>231</v>
      </c>
      <c r="C38" s="71"/>
      <c r="D38" s="191"/>
    </row>
    <row r="39" spans="1:4" s="13" customFormat="1" ht="48" x14ac:dyDescent="0.2">
      <c r="A39" s="105" t="s">
        <v>236</v>
      </c>
      <c r="B39" s="25" t="s">
        <v>238</v>
      </c>
      <c r="C39" s="71"/>
      <c r="D39" s="191"/>
    </row>
    <row r="40" spans="1:4" s="13" customFormat="1" ht="24" x14ac:dyDescent="0.2">
      <c r="A40" s="105" t="s">
        <v>237</v>
      </c>
      <c r="B40" s="25" t="s">
        <v>412</v>
      </c>
      <c r="C40" s="71"/>
      <c r="D40" s="191"/>
    </row>
    <row r="41" spans="1:4" s="13" customFormat="1" ht="15" customHeight="1" x14ac:dyDescent="0.2">
      <c r="A41" s="31"/>
      <c r="B41" s="7" t="s">
        <v>45</v>
      </c>
      <c r="C41" s="72">
        <f>SUM(C24:C40)</f>
        <v>0</v>
      </c>
      <c r="D41" s="125"/>
    </row>
    <row r="42" spans="1:4" s="13" customFormat="1" ht="15" customHeight="1" thickBot="1" x14ac:dyDescent="0.25">
      <c r="A42" s="106"/>
      <c r="B42" s="1"/>
      <c r="C42" s="66"/>
      <c r="D42" s="126"/>
    </row>
    <row r="43" spans="1:4" s="13" customFormat="1" ht="15" customHeight="1" x14ac:dyDescent="0.2">
      <c r="A43" s="28" t="s">
        <v>46</v>
      </c>
      <c r="B43" s="4" t="s">
        <v>47</v>
      </c>
      <c r="C43" s="74"/>
      <c r="D43" s="143"/>
    </row>
    <row r="44" spans="1:4" s="13" customFormat="1" ht="36" x14ac:dyDescent="0.2">
      <c r="A44" s="29" t="s">
        <v>41</v>
      </c>
      <c r="B44" s="32" t="s">
        <v>305</v>
      </c>
      <c r="C44" s="77" t="s">
        <v>43</v>
      </c>
      <c r="D44" s="190"/>
    </row>
    <row r="45" spans="1:4" s="13" customFormat="1" ht="27" customHeight="1" x14ac:dyDescent="0.2">
      <c r="A45" s="30" t="s">
        <v>48</v>
      </c>
      <c r="B45" s="25" t="s">
        <v>226</v>
      </c>
      <c r="C45" s="71"/>
      <c r="D45" s="191"/>
    </row>
    <row r="46" spans="1:4" s="13" customFormat="1" ht="15" customHeight="1" x14ac:dyDescent="0.2">
      <c r="A46" s="42" t="s">
        <v>49</v>
      </c>
      <c r="B46" s="26" t="s">
        <v>465</v>
      </c>
      <c r="C46" s="76"/>
      <c r="D46" s="192"/>
    </row>
    <row r="47" spans="1:4" s="13" customFormat="1" ht="15" customHeight="1" x14ac:dyDescent="0.2">
      <c r="A47" s="41"/>
      <c r="B47" s="35" t="s">
        <v>50</v>
      </c>
      <c r="C47" s="78">
        <f>SUM(C44:C46)</f>
        <v>0</v>
      </c>
      <c r="D47" s="128"/>
    </row>
    <row r="48" spans="1:4" s="13" customFormat="1" ht="15" customHeight="1" thickBot="1" x14ac:dyDescent="0.25">
      <c r="A48" s="106"/>
      <c r="B48" s="1"/>
      <c r="C48" s="66"/>
      <c r="D48" s="126"/>
    </row>
    <row r="49" spans="1:4" s="13" customFormat="1" ht="15" customHeight="1" x14ac:dyDescent="0.2">
      <c r="A49" s="28" t="s">
        <v>51</v>
      </c>
      <c r="B49" s="4" t="s">
        <v>52</v>
      </c>
      <c r="C49" s="74"/>
      <c r="D49" s="143"/>
    </row>
    <row r="50" spans="1:4" s="13" customFormat="1" ht="27" customHeight="1" x14ac:dyDescent="0.2">
      <c r="A50" s="29" t="s">
        <v>41</v>
      </c>
      <c r="B50" s="32" t="s">
        <v>304</v>
      </c>
      <c r="C50" s="77" t="s">
        <v>43</v>
      </c>
      <c r="D50" s="190"/>
    </row>
    <row r="51" spans="1:4" s="13" customFormat="1" ht="24" x14ac:dyDescent="0.2">
      <c r="A51" s="22" t="s">
        <v>53</v>
      </c>
      <c r="B51" s="25" t="s">
        <v>267</v>
      </c>
      <c r="C51" s="71"/>
      <c r="D51" s="191"/>
    </row>
    <row r="52" spans="1:4" s="13" customFormat="1" ht="27" customHeight="1" x14ac:dyDescent="0.2">
      <c r="A52" s="22" t="s">
        <v>240</v>
      </c>
      <c r="B52" s="25" t="s">
        <v>241</v>
      </c>
      <c r="C52" s="71"/>
      <c r="D52" s="191"/>
    </row>
    <row r="53" spans="1:4" s="13" customFormat="1" ht="27" customHeight="1" x14ac:dyDescent="0.2">
      <c r="A53" s="22" t="s">
        <v>244</v>
      </c>
      <c r="B53" s="25" t="s">
        <v>242</v>
      </c>
      <c r="C53" s="71"/>
      <c r="D53" s="191"/>
    </row>
    <row r="54" spans="1:4" s="13" customFormat="1" ht="24" x14ac:dyDescent="0.2">
      <c r="A54" s="22" t="s">
        <v>269</v>
      </c>
      <c r="B54" s="25" t="s">
        <v>252</v>
      </c>
      <c r="C54" s="71"/>
      <c r="D54" s="191"/>
    </row>
    <row r="55" spans="1:4" s="13" customFormat="1" ht="24" x14ac:dyDescent="0.2">
      <c r="A55" s="40" t="s">
        <v>266</v>
      </c>
      <c r="B55" s="140" t="s">
        <v>268</v>
      </c>
      <c r="C55" s="119" t="s">
        <v>43</v>
      </c>
      <c r="D55" s="192"/>
    </row>
    <row r="56" spans="1:4" s="13" customFormat="1" ht="15" customHeight="1" x14ac:dyDescent="0.2">
      <c r="A56" s="31"/>
      <c r="B56" s="7" t="s">
        <v>54</v>
      </c>
      <c r="C56" s="72">
        <f>SUM(C50:C55)</f>
        <v>0</v>
      </c>
      <c r="D56" s="125"/>
    </row>
    <row r="57" spans="1:4" s="13" customFormat="1" ht="15" customHeight="1" thickBot="1" x14ac:dyDescent="0.25">
      <c r="A57" s="106"/>
      <c r="B57" s="95"/>
      <c r="C57" s="66"/>
      <c r="D57" s="126"/>
    </row>
    <row r="58" spans="1:4" s="13" customFormat="1" ht="15" customHeight="1" x14ac:dyDescent="0.2">
      <c r="A58" s="107">
        <v>5</v>
      </c>
      <c r="B58" s="36" t="s">
        <v>55</v>
      </c>
      <c r="C58" s="79"/>
      <c r="D58" s="130"/>
    </row>
    <row r="59" spans="1:4" s="13" customFormat="1" ht="15" customHeight="1" x14ac:dyDescent="0.2">
      <c r="A59" s="44">
        <v>5.0999999999999996</v>
      </c>
      <c r="B59" s="149" t="s">
        <v>56</v>
      </c>
      <c r="C59" s="150"/>
      <c r="D59" s="144"/>
    </row>
    <row r="60" spans="1:4" s="13" customFormat="1" ht="60" x14ac:dyDescent="0.2">
      <c r="A60" s="27" t="s">
        <v>57</v>
      </c>
      <c r="B60" s="133" t="s">
        <v>264</v>
      </c>
      <c r="C60" s="70"/>
      <c r="D60" s="194"/>
    </row>
    <row r="61" spans="1:4" s="13" customFormat="1" ht="24" x14ac:dyDescent="0.2">
      <c r="A61" s="22" t="s">
        <v>243</v>
      </c>
      <c r="B61" s="138" t="s">
        <v>265</v>
      </c>
      <c r="C61" s="139" t="s">
        <v>43</v>
      </c>
      <c r="D61" s="195"/>
    </row>
    <row r="62" spans="1:4" s="13" customFormat="1" ht="48" x14ac:dyDescent="0.2">
      <c r="A62" s="22" t="s">
        <v>245</v>
      </c>
      <c r="B62" s="25" t="s">
        <v>428</v>
      </c>
      <c r="C62" s="71"/>
      <c r="D62" s="191"/>
    </row>
    <row r="63" spans="1:4" s="13" customFormat="1" ht="96" x14ac:dyDescent="0.2">
      <c r="A63" s="22" t="s">
        <v>246</v>
      </c>
      <c r="B63" s="25" t="s">
        <v>418</v>
      </c>
      <c r="C63" s="71"/>
      <c r="D63" s="191"/>
    </row>
    <row r="64" spans="1:4" s="13" customFormat="1" ht="15" customHeight="1" x14ac:dyDescent="0.2">
      <c r="A64" s="22" t="s">
        <v>247</v>
      </c>
      <c r="B64" s="25" t="s">
        <v>257</v>
      </c>
      <c r="C64" s="71"/>
      <c r="D64" s="191"/>
    </row>
    <row r="65" spans="1:4" s="13" customFormat="1" ht="24" x14ac:dyDescent="0.2">
      <c r="A65" s="22" t="s">
        <v>253</v>
      </c>
      <c r="B65" s="25" t="s">
        <v>262</v>
      </c>
      <c r="C65" s="71"/>
      <c r="D65" s="191"/>
    </row>
    <row r="66" spans="1:4" s="13" customFormat="1" ht="24" x14ac:dyDescent="0.2">
      <c r="A66" s="22" t="s">
        <v>256</v>
      </c>
      <c r="B66" s="25" t="s">
        <v>419</v>
      </c>
      <c r="C66" s="71"/>
      <c r="D66" s="191"/>
    </row>
    <row r="67" spans="1:4" s="13" customFormat="1" ht="24" x14ac:dyDescent="0.2">
      <c r="A67" s="22" t="s">
        <v>258</v>
      </c>
      <c r="B67" s="25" t="s">
        <v>429</v>
      </c>
      <c r="C67" s="71"/>
      <c r="D67" s="191"/>
    </row>
    <row r="68" spans="1:4" s="13" customFormat="1" ht="24" x14ac:dyDescent="0.2">
      <c r="A68" s="40" t="s">
        <v>261</v>
      </c>
      <c r="B68" s="26" t="s">
        <v>248</v>
      </c>
      <c r="C68" s="76"/>
      <c r="D68" s="192"/>
    </row>
    <row r="69" spans="1:4" s="13" customFormat="1" ht="15" customHeight="1" x14ac:dyDescent="0.2">
      <c r="A69" s="31"/>
      <c r="B69" s="7" t="s">
        <v>58</v>
      </c>
      <c r="C69" s="72">
        <f>SUM(C60:C68)</f>
        <v>0</v>
      </c>
      <c r="D69" s="125"/>
    </row>
    <row r="70" spans="1:4" s="13" customFormat="1" ht="15" customHeight="1" x14ac:dyDescent="0.2">
      <c r="A70" s="44">
        <v>5.2</v>
      </c>
      <c r="B70" s="149" t="s">
        <v>59</v>
      </c>
      <c r="C70" s="150"/>
      <c r="D70" s="144"/>
    </row>
    <row r="71" spans="1:4" s="13" customFormat="1" ht="15" customHeight="1" x14ac:dyDescent="0.2">
      <c r="A71" s="27" t="s">
        <v>41</v>
      </c>
      <c r="B71" s="6" t="s">
        <v>255</v>
      </c>
      <c r="C71" s="77" t="s">
        <v>43</v>
      </c>
      <c r="D71" s="194"/>
    </row>
    <row r="72" spans="1:4" s="13" customFormat="1" ht="36" x14ac:dyDescent="0.2">
      <c r="A72" s="22" t="s">
        <v>60</v>
      </c>
      <c r="B72" s="25" t="s">
        <v>259</v>
      </c>
      <c r="C72" s="71"/>
      <c r="D72" s="191"/>
    </row>
    <row r="73" spans="1:4" s="13" customFormat="1" ht="48" x14ac:dyDescent="0.2">
      <c r="A73" s="22" t="s">
        <v>61</v>
      </c>
      <c r="B73" s="25" t="s">
        <v>430</v>
      </c>
      <c r="C73" s="71"/>
      <c r="D73" s="191"/>
    </row>
    <row r="74" spans="1:4" s="13" customFormat="1" ht="36" x14ac:dyDescent="0.2">
      <c r="A74" s="22" t="s">
        <v>61</v>
      </c>
      <c r="B74" s="25" t="s">
        <v>431</v>
      </c>
      <c r="C74" s="71"/>
      <c r="D74" s="191"/>
    </row>
    <row r="75" spans="1:4" s="13" customFormat="1" ht="15" customHeight="1" x14ac:dyDescent="0.2">
      <c r="A75" s="31"/>
      <c r="B75" s="7" t="s">
        <v>62</v>
      </c>
      <c r="C75" s="72">
        <f>SUM(C72:C74)</f>
        <v>0</v>
      </c>
      <c r="D75" s="125"/>
    </row>
    <row r="76" spans="1:4" s="13" customFormat="1" ht="15" customHeight="1" x14ac:dyDescent="0.2">
      <c r="A76" s="44" t="s">
        <v>63</v>
      </c>
      <c r="B76" s="149" t="s">
        <v>64</v>
      </c>
      <c r="C76" s="152"/>
      <c r="D76" s="125"/>
    </row>
    <row r="77" spans="1:4" s="13" customFormat="1" ht="36" x14ac:dyDescent="0.2">
      <c r="A77" s="110" t="s">
        <v>65</v>
      </c>
      <c r="B77" s="32" t="s">
        <v>260</v>
      </c>
      <c r="C77" s="134"/>
      <c r="D77" s="190"/>
    </row>
    <row r="78" spans="1:4" s="13" customFormat="1" ht="60" x14ac:dyDescent="0.2">
      <c r="A78" s="105" t="s">
        <v>421</v>
      </c>
      <c r="B78" s="25" t="s">
        <v>432</v>
      </c>
      <c r="C78" s="137"/>
      <c r="D78" s="191"/>
    </row>
    <row r="79" spans="1:4" s="13" customFormat="1" ht="24" x14ac:dyDescent="0.2">
      <c r="A79" s="105" t="s">
        <v>422</v>
      </c>
      <c r="B79" s="25" t="s">
        <v>420</v>
      </c>
      <c r="C79" s="137"/>
      <c r="D79" s="191"/>
    </row>
    <row r="80" spans="1:4" s="13" customFormat="1" ht="36" x14ac:dyDescent="0.2">
      <c r="A80" s="135" t="s">
        <v>423</v>
      </c>
      <c r="B80" s="26" t="s">
        <v>433</v>
      </c>
      <c r="C80" s="136"/>
      <c r="D80" s="192"/>
    </row>
    <row r="81" spans="1:4" s="13" customFormat="1" ht="15" customHeight="1" x14ac:dyDescent="0.2">
      <c r="A81" s="41"/>
      <c r="B81" s="35" t="s">
        <v>66</v>
      </c>
      <c r="C81" s="78">
        <f>SUM(C77:C80)</f>
        <v>0</v>
      </c>
      <c r="D81" s="128"/>
    </row>
    <row r="82" spans="1:4" s="13" customFormat="1" ht="15" customHeight="1" x14ac:dyDescent="0.2">
      <c r="A82" s="44" t="s">
        <v>67</v>
      </c>
      <c r="B82" s="149" t="s">
        <v>68</v>
      </c>
      <c r="C82" s="152"/>
      <c r="D82" s="125"/>
    </row>
    <row r="83" spans="1:4" s="100" customFormat="1" ht="60" x14ac:dyDescent="0.2">
      <c r="A83" s="103" t="s">
        <v>69</v>
      </c>
      <c r="B83" s="32" t="s">
        <v>284</v>
      </c>
      <c r="C83" s="70"/>
      <c r="D83" s="190"/>
    </row>
    <row r="84" spans="1:4" s="13" customFormat="1" ht="24" x14ac:dyDescent="0.2">
      <c r="A84" s="45" t="s">
        <v>70</v>
      </c>
      <c r="B84" s="25" t="s">
        <v>434</v>
      </c>
      <c r="C84" s="71"/>
      <c r="D84" s="191"/>
    </row>
    <row r="85" spans="1:4" s="13" customFormat="1" ht="24" x14ac:dyDescent="0.2">
      <c r="A85" s="62" t="s">
        <v>71</v>
      </c>
      <c r="B85" s="26" t="s">
        <v>419</v>
      </c>
      <c r="C85" s="76"/>
      <c r="D85" s="192"/>
    </row>
    <row r="86" spans="1:4" s="13" customFormat="1" ht="15" customHeight="1" x14ac:dyDescent="0.2">
      <c r="A86" s="41"/>
      <c r="B86" s="35" t="s">
        <v>72</v>
      </c>
      <c r="C86" s="78">
        <f>SUM(C83:C84)</f>
        <v>0</v>
      </c>
      <c r="D86" s="128"/>
    </row>
    <row r="87" spans="1:4" s="13" customFormat="1" ht="15" customHeight="1" thickBot="1" x14ac:dyDescent="0.25">
      <c r="A87" s="106"/>
      <c r="B87" s="1"/>
      <c r="C87" s="66"/>
      <c r="D87" s="126"/>
    </row>
    <row r="88" spans="1:4" s="13" customFormat="1" ht="15" customHeight="1" x14ac:dyDescent="0.2">
      <c r="A88" s="28">
        <v>6</v>
      </c>
      <c r="B88" s="11" t="s">
        <v>73</v>
      </c>
      <c r="C88" s="69"/>
      <c r="D88" s="127"/>
    </row>
    <row r="89" spans="1:4" s="13" customFormat="1" ht="36" x14ac:dyDescent="0.2">
      <c r="A89" s="27" t="s">
        <v>274</v>
      </c>
      <c r="B89" s="133" t="s">
        <v>461</v>
      </c>
      <c r="C89" s="70"/>
      <c r="D89" s="190"/>
    </row>
    <row r="90" spans="1:4" s="13" customFormat="1" ht="15" customHeight="1" x14ac:dyDescent="0.2">
      <c r="A90" s="22" t="s">
        <v>275</v>
      </c>
      <c r="B90" s="141" t="s">
        <v>271</v>
      </c>
      <c r="C90" s="83" t="s">
        <v>43</v>
      </c>
      <c r="D90" s="191"/>
    </row>
    <row r="91" spans="1:4" s="13" customFormat="1" ht="36" x14ac:dyDescent="0.2">
      <c r="A91" s="22" t="s">
        <v>276</v>
      </c>
      <c r="B91" s="25" t="s">
        <v>435</v>
      </c>
      <c r="C91" s="71"/>
      <c r="D91" s="191"/>
    </row>
    <row r="92" spans="1:4" s="13" customFormat="1" ht="24" x14ac:dyDescent="0.2">
      <c r="A92" s="22" t="s">
        <v>277</v>
      </c>
      <c r="B92" s="25" t="s">
        <v>272</v>
      </c>
      <c r="C92" s="71"/>
      <c r="D92" s="191"/>
    </row>
    <row r="93" spans="1:4" s="13" customFormat="1" ht="15" customHeight="1" x14ac:dyDescent="0.2">
      <c r="A93" s="22" t="s">
        <v>278</v>
      </c>
      <c r="B93" s="25" t="s">
        <v>270</v>
      </c>
      <c r="C93" s="71"/>
      <c r="D93" s="191"/>
    </row>
    <row r="94" spans="1:4" s="13" customFormat="1" ht="36" x14ac:dyDescent="0.2">
      <c r="A94" s="22" t="s">
        <v>279</v>
      </c>
      <c r="B94" s="25" t="s">
        <v>436</v>
      </c>
      <c r="C94" s="71"/>
      <c r="D94" s="191"/>
    </row>
    <row r="95" spans="1:4" s="13" customFormat="1" ht="15" customHeight="1" x14ac:dyDescent="0.2">
      <c r="A95" s="22" t="s">
        <v>280</v>
      </c>
      <c r="B95" s="25" t="s">
        <v>437</v>
      </c>
      <c r="C95" s="71"/>
      <c r="D95" s="191"/>
    </row>
    <row r="96" spans="1:4" s="13" customFormat="1" ht="24" x14ac:dyDescent="0.2">
      <c r="A96" s="22" t="s">
        <v>281</v>
      </c>
      <c r="B96" s="25" t="s">
        <v>308</v>
      </c>
      <c r="C96" s="83" t="s">
        <v>43</v>
      </c>
      <c r="D96" s="191"/>
    </row>
    <row r="97" spans="1:4" s="13" customFormat="1" ht="27" customHeight="1" x14ac:dyDescent="0.2">
      <c r="A97" s="22" t="s">
        <v>282</v>
      </c>
      <c r="B97" s="25" t="s">
        <v>299</v>
      </c>
      <c r="C97" s="83" t="s">
        <v>43</v>
      </c>
      <c r="D97" s="191"/>
    </row>
    <row r="98" spans="1:4" s="13" customFormat="1" ht="36" x14ac:dyDescent="0.2">
      <c r="A98" s="40" t="s">
        <v>283</v>
      </c>
      <c r="B98" s="26" t="s">
        <v>329</v>
      </c>
      <c r="C98" s="76"/>
      <c r="D98" s="192"/>
    </row>
    <row r="99" spans="1:4" s="13" customFormat="1" ht="15" customHeight="1" x14ac:dyDescent="0.2">
      <c r="A99" s="41"/>
      <c r="B99" s="35" t="s">
        <v>273</v>
      </c>
      <c r="C99" s="78">
        <f>SUM(C89:C98)</f>
        <v>0</v>
      </c>
      <c r="D99" s="128"/>
    </row>
    <row r="100" spans="1:4" s="13" customFormat="1" ht="15" customHeight="1" thickBot="1" x14ac:dyDescent="0.25">
      <c r="A100" s="106"/>
      <c r="B100" s="1"/>
      <c r="C100" s="66"/>
      <c r="D100" s="126"/>
    </row>
    <row r="101" spans="1:4" s="13" customFormat="1" ht="15" customHeight="1" x14ac:dyDescent="0.2">
      <c r="A101" s="28">
        <v>7</v>
      </c>
      <c r="B101" s="11" t="s">
        <v>74</v>
      </c>
      <c r="C101" s="69"/>
      <c r="D101" s="127"/>
    </row>
    <row r="102" spans="1:4" s="13" customFormat="1" ht="36" x14ac:dyDescent="0.2">
      <c r="A102" s="103" t="s">
        <v>285</v>
      </c>
      <c r="B102" s="145" t="s">
        <v>438</v>
      </c>
      <c r="C102" s="70"/>
      <c r="D102" s="190"/>
    </row>
    <row r="103" spans="1:4" ht="15" customHeight="1" x14ac:dyDescent="0.25">
      <c r="A103" s="45" t="s">
        <v>286</v>
      </c>
      <c r="B103" s="25" t="s">
        <v>439</v>
      </c>
      <c r="C103" s="71"/>
      <c r="D103" s="196"/>
    </row>
    <row r="104" spans="1:4" ht="36" x14ac:dyDescent="0.25">
      <c r="A104" s="45" t="s">
        <v>287</v>
      </c>
      <c r="B104" s="25" t="s">
        <v>298</v>
      </c>
      <c r="C104" s="83" t="s">
        <v>43</v>
      </c>
      <c r="D104" s="196"/>
    </row>
    <row r="105" spans="1:4" x14ac:dyDescent="0.25">
      <c r="A105" s="45" t="s">
        <v>288</v>
      </c>
      <c r="B105" s="25" t="s">
        <v>295</v>
      </c>
      <c r="C105" s="71"/>
      <c r="D105" s="196"/>
    </row>
    <row r="106" spans="1:4" x14ac:dyDescent="0.25">
      <c r="A106" s="45" t="s">
        <v>289</v>
      </c>
      <c r="B106" s="25" t="s">
        <v>440</v>
      </c>
      <c r="C106" s="71"/>
      <c r="D106" s="196"/>
    </row>
    <row r="107" spans="1:4" ht="24" x14ac:dyDescent="0.25">
      <c r="A107" s="45" t="s">
        <v>291</v>
      </c>
      <c r="B107" s="25" t="s">
        <v>307</v>
      </c>
      <c r="C107" s="83" t="s">
        <v>43</v>
      </c>
      <c r="D107" s="196"/>
    </row>
    <row r="108" spans="1:4" ht="24" x14ac:dyDescent="0.25">
      <c r="A108" s="45" t="s">
        <v>292</v>
      </c>
      <c r="B108" s="25" t="s">
        <v>441</v>
      </c>
      <c r="C108" s="71"/>
      <c r="D108" s="196"/>
    </row>
    <row r="109" spans="1:4" s="13" customFormat="1" ht="15" customHeight="1" x14ac:dyDescent="0.2">
      <c r="A109" s="45" t="s">
        <v>293</v>
      </c>
      <c r="B109" s="25" t="s">
        <v>306</v>
      </c>
      <c r="C109" s="71"/>
      <c r="D109" s="191"/>
    </row>
    <row r="110" spans="1:4" s="13" customFormat="1" ht="15" customHeight="1" x14ac:dyDescent="0.2">
      <c r="A110" s="147"/>
      <c r="B110" s="115" t="s">
        <v>309</v>
      </c>
      <c r="C110" s="104"/>
      <c r="D110" s="197"/>
    </row>
    <row r="111" spans="1:4" s="13" customFormat="1" ht="15" customHeight="1" x14ac:dyDescent="0.2">
      <c r="A111" s="62" t="s">
        <v>296</v>
      </c>
      <c r="B111" s="26" t="s">
        <v>290</v>
      </c>
      <c r="C111" s="76"/>
      <c r="D111" s="192"/>
    </row>
    <row r="112" spans="1:4" s="13" customFormat="1" ht="15" customHeight="1" x14ac:dyDescent="0.2">
      <c r="A112" s="41"/>
      <c r="B112" s="35" t="s">
        <v>294</v>
      </c>
      <c r="C112" s="78">
        <f>SUM(C102:C111)</f>
        <v>0</v>
      </c>
      <c r="D112" s="128"/>
    </row>
    <row r="113" spans="1:4" s="13" customFormat="1" ht="15" customHeight="1" thickBot="1" x14ac:dyDescent="0.25">
      <c r="A113" s="106"/>
      <c r="B113" s="8"/>
      <c r="C113" s="73"/>
      <c r="D113" s="126"/>
    </row>
    <row r="114" spans="1:4" s="13" customFormat="1" ht="15" customHeight="1" x14ac:dyDescent="0.2">
      <c r="A114" s="28">
        <v>8</v>
      </c>
      <c r="B114" s="11" t="s">
        <v>297</v>
      </c>
      <c r="C114" s="69"/>
      <c r="D114" s="127"/>
    </row>
    <row r="115" spans="1:4" s="13" customFormat="1" ht="15" customHeight="1" x14ac:dyDescent="0.2">
      <c r="A115" s="27">
        <v>8.1</v>
      </c>
      <c r="B115" s="32" t="s">
        <v>350</v>
      </c>
      <c r="C115" s="77" t="s">
        <v>43</v>
      </c>
      <c r="D115" s="190"/>
    </row>
    <row r="116" spans="1:4" s="13" customFormat="1" ht="15" customHeight="1" x14ac:dyDescent="0.2">
      <c r="A116" s="22">
        <v>8.1999999999999993</v>
      </c>
      <c r="B116" s="90" t="s">
        <v>366</v>
      </c>
      <c r="C116" s="83" t="s">
        <v>43</v>
      </c>
      <c r="D116" s="193"/>
    </row>
    <row r="117" spans="1:4" s="13" customFormat="1" ht="15" customHeight="1" x14ac:dyDescent="0.2">
      <c r="A117" s="22">
        <v>8.3000000000000007</v>
      </c>
      <c r="B117" s="90" t="s">
        <v>300</v>
      </c>
      <c r="C117" s="83" t="s">
        <v>43</v>
      </c>
      <c r="D117" s="191"/>
    </row>
    <row r="118" spans="1:4" s="13" customFormat="1" ht="15" customHeight="1" x14ac:dyDescent="0.2">
      <c r="A118" s="22" t="s">
        <v>75</v>
      </c>
      <c r="B118" s="90" t="s">
        <v>356</v>
      </c>
      <c r="C118" s="71"/>
      <c r="D118" s="191"/>
    </row>
    <row r="119" spans="1:4" s="13" customFormat="1" ht="15" customHeight="1" x14ac:dyDescent="0.2">
      <c r="A119" s="22" t="s">
        <v>76</v>
      </c>
      <c r="B119" s="25" t="s">
        <v>301</v>
      </c>
      <c r="C119" s="71"/>
      <c r="D119" s="191"/>
    </row>
    <row r="120" spans="1:4" s="13" customFormat="1" ht="15" customHeight="1" x14ac:dyDescent="0.2">
      <c r="A120" s="22" t="s">
        <v>351</v>
      </c>
      <c r="B120" s="25" t="s">
        <v>442</v>
      </c>
      <c r="C120" s="71"/>
      <c r="D120" s="191"/>
    </row>
    <row r="121" spans="1:4" s="13" customFormat="1" ht="15" customHeight="1" x14ac:dyDescent="0.2">
      <c r="A121" s="40" t="s">
        <v>355</v>
      </c>
      <c r="B121" s="26" t="s">
        <v>302</v>
      </c>
      <c r="C121" s="76"/>
      <c r="D121" s="192"/>
    </row>
    <row r="122" spans="1:4" s="13" customFormat="1" ht="15" customHeight="1" x14ac:dyDescent="0.2">
      <c r="A122" s="41"/>
      <c r="B122" s="35" t="s">
        <v>303</v>
      </c>
      <c r="C122" s="78">
        <f>SUM(C115:C121)</f>
        <v>0</v>
      </c>
      <c r="D122" s="128"/>
    </row>
    <row r="123" spans="1:4" s="13" customFormat="1" ht="15" customHeight="1" thickBot="1" x14ac:dyDescent="0.25">
      <c r="A123" s="106"/>
      <c r="B123" s="8"/>
      <c r="C123" s="73"/>
      <c r="D123" s="126"/>
    </row>
    <row r="124" spans="1:4" s="13" customFormat="1" ht="15" customHeight="1" x14ac:dyDescent="0.2">
      <c r="A124" s="109">
        <v>9</v>
      </c>
      <c r="B124" s="11" t="s">
        <v>77</v>
      </c>
      <c r="C124" s="69"/>
      <c r="D124" s="127"/>
    </row>
    <row r="125" spans="1:4" s="13" customFormat="1" ht="24" x14ac:dyDescent="0.2">
      <c r="A125" s="27">
        <v>9.1</v>
      </c>
      <c r="B125" s="32" t="s">
        <v>311</v>
      </c>
      <c r="C125" s="70"/>
      <c r="D125" s="190"/>
    </row>
    <row r="126" spans="1:4" s="13" customFormat="1" ht="15" customHeight="1" x14ac:dyDescent="0.2">
      <c r="A126" s="40">
        <v>9.1999999999999993</v>
      </c>
      <c r="B126" s="94" t="s">
        <v>338</v>
      </c>
      <c r="C126" s="76"/>
      <c r="D126" s="192"/>
    </row>
    <row r="127" spans="1:4" s="13" customFormat="1" ht="15" customHeight="1" x14ac:dyDescent="0.2">
      <c r="A127" s="41"/>
      <c r="B127" s="35" t="s">
        <v>78</v>
      </c>
      <c r="C127" s="78">
        <f>SUM(C125:C126)</f>
        <v>0</v>
      </c>
      <c r="D127" s="128"/>
    </row>
    <row r="128" spans="1:4" s="13" customFormat="1" ht="15" customHeight="1" thickBot="1" x14ac:dyDescent="0.25">
      <c r="A128" s="106"/>
      <c r="B128" s="8"/>
      <c r="C128" s="73"/>
      <c r="D128" s="126"/>
    </row>
    <row r="129" spans="1:4" s="13" customFormat="1" ht="15" customHeight="1" x14ac:dyDescent="0.2">
      <c r="A129" s="109">
        <v>10</v>
      </c>
      <c r="B129" s="11" t="s">
        <v>79</v>
      </c>
      <c r="C129" s="69"/>
      <c r="D129" s="127"/>
    </row>
    <row r="130" spans="1:4" s="13" customFormat="1" ht="39" customHeight="1" x14ac:dyDescent="0.2">
      <c r="A130" s="27" t="s">
        <v>41</v>
      </c>
      <c r="B130" s="32" t="s">
        <v>80</v>
      </c>
      <c r="C130" s="77" t="s">
        <v>43</v>
      </c>
      <c r="D130" s="190"/>
    </row>
    <row r="131" spans="1:4" s="13" customFormat="1" ht="15" customHeight="1" x14ac:dyDescent="0.2">
      <c r="A131" s="22">
        <v>10.1</v>
      </c>
      <c r="B131" s="90" t="s">
        <v>310</v>
      </c>
      <c r="C131" s="83" t="s">
        <v>43</v>
      </c>
      <c r="D131" s="193"/>
    </row>
    <row r="132" spans="1:4" s="13" customFormat="1" ht="36" x14ac:dyDescent="0.2">
      <c r="A132" s="22">
        <v>10.1</v>
      </c>
      <c r="B132" s="25" t="s">
        <v>317</v>
      </c>
      <c r="C132" s="71"/>
      <c r="D132" s="191"/>
    </row>
    <row r="133" spans="1:4" s="13" customFormat="1" ht="24" x14ac:dyDescent="0.2">
      <c r="A133" s="22">
        <v>10.199999999999999</v>
      </c>
      <c r="B133" s="25" t="s">
        <v>443</v>
      </c>
      <c r="C133" s="83" t="s">
        <v>43</v>
      </c>
      <c r="D133" s="191"/>
    </row>
    <row r="134" spans="1:4" s="13" customFormat="1" ht="36" x14ac:dyDescent="0.2">
      <c r="A134" s="22">
        <v>10.3</v>
      </c>
      <c r="B134" s="25" t="s">
        <v>336</v>
      </c>
      <c r="C134" s="71"/>
      <c r="D134" s="191"/>
    </row>
    <row r="135" spans="1:4" s="13" customFormat="1" ht="15" customHeight="1" x14ac:dyDescent="0.2">
      <c r="A135" s="22" t="s">
        <v>315</v>
      </c>
      <c r="B135" s="25" t="s">
        <v>312</v>
      </c>
      <c r="C135" s="71"/>
      <c r="D135" s="191"/>
    </row>
    <row r="136" spans="1:4" s="13" customFormat="1" ht="24" x14ac:dyDescent="0.2">
      <c r="A136" s="22" t="s">
        <v>316</v>
      </c>
      <c r="B136" s="25" t="s">
        <v>314</v>
      </c>
      <c r="C136" s="71"/>
      <c r="D136" s="191"/>
    </row>
    <row r="137" spans="1:4" s="13" customFormat="1" ht="15" customHeight="1" x14ac:dyDescent="0.2">
      <c r="A137" s="31"/>
      <c r="B137" s="7" t="s">
        <v>81</v>
      </c>
      <c r="C137" s="72">
        <f>SUM(C130:C136)</f>
        <v>0</v>
      </c>
      <c r="D137" s="125"/>
    </row>
    <row r="138" spans="1:4" s="13" customFormat="1" ht="15" customHeight="1" thickBot="1" x14ac:dyDescent="0.25">
      <c r="A138" s="106"/>
      <c r="B138" s="1"/>
      <c r="C138" s="73"/>
      <c r="D138" s="126"/>
    </row>
    <row r="139" spans="1:4" s="13" customFormat="1" ht="15" customHeight="1" x14ac:dyDescent="0.2">
      <c r="A139" s="28">
        <v>11</v>
      </c>
      <c r="B139" s="11" t="s">
        <v>82</v>
      </c>
      <c r="C139" s="69"/>
      <c r="D139" s="127"/>
    </row>
    <row r="140" spans="1:4" s="13" customFormat="1" ht="51" customHeight="1" x14ac:dyDescent="0.2">
      <c r="A140" s="27" t="s">
        <v>41</v>
      </c>
      <c r="B140" s="32" t="s">
        <v>83</v>
      </c>
      <c r="C140" s="77" t="s">
        <v>43</v>
      </c>
      <c r="D140" s="190"/>
    </row>
    <row r="141" spans="1:4" s="13" customFormat="1" ht="24" x14ac:dyDescent="0.2">
      <c r="A141" s="22">
        <v>11.1</v>
      </c>
      <c r="B141" s="25" t="s">
        <v>318</v>
      </c>
      <c r="C141" s="71"/>
      <c r="D141" s="191"/>
    </row>
    <row r="142" spans="1:4" s="13" customFormat="1" ht="36" x14ac:dyDescent="0.2">
      <c r="A142" s="22" t="s">
        <v>320</v>
      </c>
      <c r="B142" s="25" t="s">
        <v>313</v>
      </c>
      <c r="C142" s="71"/>
      <c r="D142" s="191"/>
    </row>
    <row r="143" spans="1:4" s="13" customFormat="1" ht="48" x14ac:dyDescent="0.2">
      <c r="A143" s="22" t="s">
        <v>321</v>
      </c>
      <c r="B143" s="25" t="s">
        <v>319</v>
      </c>
      <c r="C143" s="71"/>
      <c r="D143" s="191"/>
    </row>
    <row r="144" spans="1:4" s="13" customFormat="1" ht="15" customHeight="1" x14ac:dyDescent="0.2">
      <c r="A144" s="31"/>
      <c r="B144" s="7" t="s">
        <v>84</v>
      </c>
      <c r="C144" s="72">
        <f>SUM(C140:C143)</f>
        <v>0</v>
      </c>
      <c r="D144" s="125"/>
    </row>
    <row r="145" spans="1:4" s="13" customFormat="1" ht="15" customHeight="1" thickBot="1" x14ac:dyDescent="0.25">
      <c r="A145" s="106"/>
      <c r="B145" s="1"/>
      <c r="C145" s="73"/>
      <c r="D145" s="126"/>
    </row>
    <row r="146" spans="1:4" s="13" customFormat="1" ht="15" customHeight="1" x14ac:dyDescent="0.2">
      <c r="A146" s="107">
        <v>12</v>
      </c>
      <c r="B146" s="37" t="s">
        <v>263</v>
      </c>
      <c r="C146" s="81"/>
      <c r="D146" s="130"/>
    </row>
    <row r="147" spans="1:4" s="13" customFormat="1" ht="15" customHeight="1" x14ac:dyDescent="0.2">
      <c r="A147" s="27">
        <v>12.1</v>
      </c>
      <c r="B147" s="32" t="s">
        <v>323</v>
      </c>
      <c r="C147" s="70"/>
      <c r="D147" s="190"/>
    </row>
    <row r="148" spans="1:4" s="13" customFormat="1" ht="15" customHeight="1" x14ac:dyDescent="0.2">
      <c r="A148" s="22" t="s">
        <v>324</v>
      </c>
      <c r="B148" s="25" t="s">
        <v>332</v>
      </c>
      <c r="C148" s="71"/>
      <c r="D148" s="191"/>
    </row>
    <row r="149" spans="1:4" s="13" customFormat="1" ht="15" customHeight="1" x14ac:dyDescent="0.2">
      <c r="A149" s="22" t="s">
        <v>325</v>
      </c>
      <c r="B149" s="25" t="s">
        <v>470</v>
      </c>
      <c r="C149" s="71"/>
      <c r="D149" s="191"/>
    </row>
    <row r="150" spans="1:4" s="13" customFormat="1" ht="24" x14ac:dyDescent="0.2">
      <c r="A150" s="22" t="s">
        <v>326</v>
      </c>
      <c r="B150" s="25" t="s">
        <v>471</v>
      </c>
      <c r="C150" s="71"/>
      <c r="D150" s="191"/>
    </row>
    <row r="151" spans="1:4" s="13" customFormat="1" ht="24" x14ac:dyDescent="0.2">
      <c r="A151" s="40" t="s">
        <v>328</v>
      </c>
      <c r="B151" s="26" t="s">
        <v>331</v>
      </c>
      <c r="C151" s="76"/>
      <c r="D151" s="192"/>
    </row>
    <row r="152" spans="1:4" s="13" customFormat="1" ht="15" customHeight="1" x14ac:dyDescent="0.2">
      <c r="A152" s="31"/>
      <c r="B152" s="7" t="s">
        <v>327</v>
      </c>
      <c r="C152" s="72">
        <f>SUM(C147:C151)</f>
        <v>0</v>
      </c>
      <c r="D152" s="125"/>
    </row>
    <row r="153" spans="1:4" s="13" customFormat="1" ht="15" customHeight="1" thickBot="1" x14ac:dyDescent="0.25">
      <c r="A153" s="106"/>
      <c r="B153" s="8"/>
      <c r="C153" s="73"/>
      <c r="D153" s="126"/>
    </row>
    <row r="154" spans="1:4" s="13" customFormat="1" ht="15" customHeight="1" x14ac:dyDescent="0.2">
      <c r="A154" s="28">
        <v>13</v>
      </c>
      <c r="B154" s="11" t="s">
        <v>85</v>
      </c>
      <c r="C154" s="69"/>
      <c r="D154" s="127"/>
    </row>
    <row r="155" spans="1:4" s="13" customFormat="1" ht="15" customHeight="1" x14ac:dyDescent="0.2">
      <c r="A155" s="44">
        <v>13.1</v>
      </c>
      <c r="B155" s="149" t="s">
        <v>86</v>
      </c>
      <c r="C155" s="150"/>
      <c r="D155" s="123"/>
    </row>
    <row r="156" spans="1:4" s="13" customFormat="1" ht="27" customHeight="1" x14ac:dyDescent="0.2">
      <c r="A156" s="27" t="s">
        <v>335</v>
      </c>
      <c r="B156" s="32" t="s">
        <v>330</v>
      </c>
      <c r="C156" s="70"/>
      <c r="D156" s="190"/>
    </row>
    <row r="157" spans="1:4" s="13" customFormat="1" ht="15" customHeight="1" x14ac:dyDescent="0.2">
      <c r="A157" s="31"/>
      <c r="B157" s="7" t="s">
        <v>87</v>
      </c>
      <c r="C157" s="72">
        <f>SUM(C156:C156)</f>
        <v>0</v>
      </c>
      <c r="D157" s="125"/>
    </row>
    <row r="158" spans="1:4" s="13" customFormat="1" ht="15" customHeight="1" x14ac:dyDescent="0.2">
      <c r="A158" s="44">
        <v>13.2</v>
      </c>
      <c r="B158" s="149" t="s">
        <v>333</v>
      </c>
      <c r="C158" s="150"/>
      <c r="D158" s="125"/>
    </row>
    <row r="159" spans="1:4" s="13" customFormat="1" ht="27" customHeight="1" x14ac:dyDescent="0.2">
      <c r="A159" s="47" t="s">
        <v>88</v>
      </c>
      <c r="B159" s="96" t="s">
        <v>334</v>
      </c>
      <c r="C159" s="82"/>
      <c r="D159" s="198"/>
    </row>
    <row r="160" spans="1:4" s="13" customFormat="1" ht="15" customHeight="1" x14ac:dyDescent="0.2">
      <c r="A160" s="41"/>
      <c r="B160" s="35" t="s">
        <v>444</v>
      </c>
      <c r="C160" s="78">
        <f>SUM(C159:C159)</f>
        <v>0</v>
      </c>
      <c r="D160" s="128"/>
    </row>
    <row r="161" spans="1:5" s="13" customFormat="1" ht="15" customHeight="1" thickBot="1" x14ac:dyDescent="0.25">
      <c r="A161" s="41"/>
      <c r="B161" s="148"/>
      <c r="C161" s="78"/>
      <c r="D161" s="128"/>
    </row>
    <row r="162" spans="1:5" s="13" customFormat="1" ht="15" customHeight="1" x14ac:dyDescent="0.2">
      <c r="A162" s="28">
        <v>14</v>
      </c>
      <c r="B162" s="11" t="s">
        <v>89</v>
      </c>
      <c r="C162" s="69"/>
      <c r="D162" s="127"/>
    </row>
    <row r="163" spans="1:5" s="13" customFormat="1" ht="15" customHeight="1" x14ac:dyDescent="0.2">
      <c r="A163" s="44">
        <v>14.1</v>
      </c>
      <c r="B163" s="151" t="s">
        <v>90</v>
      </c>
      <c r="C163" s="152"/>
      <c r="D163" s="125"/>
    </row>
    <row r="164" spans="1:5" s="13" customFormat="1" ht="15" customHeight="1" x14ac:dyDescent="0.2">
      <c r="A164" s="27" t="s">
        <v>91</v>
      </c>
      <c r="B164" s="32" t="s">
        <v>339</v>
      </c>
      <c r="C164" s="70"/>
      <c r="D164" s="190"/>
    </row>
    <row r="165" spans="1:5" s="13" customFormat="1" ht="15" customHeight="1" x14ac:dyDescent="0.2">
      <c r="A165" s="22" t="s">
        <v>92</v>
      </c>
      <c r="B165" s="25" t="s">
        <v>337</v>
      </c>
      <c r="C165" s="71"/>
      <c r="D165" s="191"/>
    </row>
    <row r="166" spans="1:5" s="13" customFormat="1" ht="36" x14ac:dyDescent="0.2">
      <c r="A166" s="40" t="s">
        <v>93</v>
      </c>
      <c r="B166" s="26" t="s">
        <v>445</v>
      </c>
      <c r="C166" s="76"/>
      <c r="D166" s="192"/>
    </row>
    <row r="167" spans="1:5" s="13" customFormat="1" ht="15" customHeight="1" x14ac:dyDescent="0.2">
      <c r="A167" s="43"/>
      <c r="B167" s="39" t="s">
        <v>94</v>
      </c>
      <c r="C167" s="78">
        <f>SUM(C164:C166)</f>
        <v>0</v>
      </c>
      <c r="D167" s="131"/>
    </row>
    <row r="168" spans="1:5" s="13" customFormat="1" ht="15" customHeight="1" x14ac:dyDescent="0.2">
      <c r="A168" s="44">
        <v>14.2</v>
      </c>
      <c r="B168" s="151" t="s">
        <v>95</v>
      </c>
      <c r="C168" s="152"/>
      <c r="D168" s="125"/>
    </row>
    <row r="169" spans="1:5" s="100" customFormat="1" ht="15" customHeight="1" x14ac:dyDescent="0.2">
      <c r="A169" s="110" t="s">
        <v>96</v>
      </c>
      <c r="B169" s="32" t="s">
        <v>339</v>
      </c>
      <c r="C169" s="70"/>
      <c r="D169" s="190"/>
    </row>
    <row r="170" spans="1:5" s="100" customFormat="1" ht="15" customHeight="1" x14ac:dyDescent="0.2">
      <c r="A170" s="105" t="s">
        <v>97</v>
      </c>
      <c r="B170" s="25" t="s">
        <v>337</v>
      </c>
      <c r="C170" s="71"/>
      <c r="D170" s="199"/>
      <c r="E170" s="124"/>
    </row>
    <row r="171" spans="1:5" s="13" customFormat="1" ht="36" x14ac:dyDescent="0.2">
      <c r="A171" s="40" t="s">
        <v>98</v>
      </c>
      <c r="B171" s="26" t="s">
        <v>446</v>
      </c>
      <c r="C171" s="76"/>
      <c r="D171" s="192"/>
    </row>
    <row r="172" spans="1:5" s="13" customFormat="1" ht="15" customHeight="1" x14ac:dyDescent="0.2">
      <c r="A172" s="99"/>
      <c r="B172" s="39" t="s">
        <v>99</v>
      </c>
      <c r="C172" s="73">
        <f>SUM(C169:C171)</f>
        <v>0</v>
      </c>
      <c r="D172" s="126"/>
    </row>
    <row r="173" spans="1:5" s="13" customFormat="1" ht="15" customHeight="1" x14ac:dyDescent="0.2">
      <c r="A173" s="44">
        <v>14.3</v>
      </c>
      <c r="B173" s="151" t="s">
        <v>100</v>
      </c>
      <c r="C173" s="152"/>
      <c r="D173" s="125"/>
    </row>
    <row r="174" spans="1:5" s="13" customFormat="1" ht="24" x14ac:dyDescent="0.2">
      <c r="A174" s="27" t="s">
        <v>101</v>
      </c>
      <c r="B174" s="32" t="s">
        <v>456</v>
      </c>
      <c r="C174" s="70"/>
      <c r="D174" s="190"/>
    </row>
    <row r="175" spans="1:5" s="13" customFormat="1" ht="15" customHeight="1" x14ac:dyDescent="0.2">
      <c r="A175" s="22" t="s">
        <v>340</v>
      </c>
      <c r="B175" s="25" t="s">
        <v>337</v>
      </c>
      <c r="C175" s="71"/>
      <c r="D175" s="191"/>
    </row>
    <row r="176" spans="1:5" s="13" customFormat="1" ht="36" x14ac:dyDescent="0.2">
      <c r="A176" s="40" t="s">
        <v>341</v>
      </c>
      <c r="B176" s="26" t="s">
        <v>447</v>
      </c>
      <c r="C176" s="76"/>
      <c r="D176" s="192"/>
    </row>
    <row r="177" spans="1:4" s="13" customFormat="1" ht="15" customHeight="1" x14ac:dyDescent="0.2">
      <c r="A177" s="48"/>
      <c r="B177" s="35" t="s">
        <v>102</v>
      </c>
      <c r="C177" s="78">
        <f>SUM(C174:C176)</f>
        <v>0</v>
      </c>
      <c r="D177" s="128"/>
    </row>
    <row r="178" spans="1:4" s="13" customFormat="1" ht="15" customHeight="1" x14ac:dyDescent="0.2">
      <c r="A178" s="44">
        <v>14.4</v>
      </c>
      <c r="B178" s="151" t="s">
        <v>103</v>
      </c>
      <c r="C178" s="152"/>
      <c r="D178" s="129"/>
    </row>
    <row r="179" spans="1:4" s="13" customFormat="1" ht="24" x14ac:dyDescent="0.2">
      <c r="A179" s="27" t="s">
        <v>104</v>
      </c>
      <c r="B179" s="32" t="s">
        <v>342</v>
      </c>
      <c r="C179" s="70"/>
      <c r="D179" s="190"/>
    </row>
    <row r="180" spans="1:4" s="13" customFormat="1" ht="15" customHeight="1" x14ac:dyDescent="0.2">
      <c r="A180" s="97" t="s">
        <v>105</v>
      </c>
      <c r="B180" s="25" t="s">
        <v>337</v>
      </c>
      <c r="C180" s="80"/>
      <c r="D180" s="193"/>
    </row>
    <row r="181" spans="1:4" s="13" customFormat="1" ht="36" x14ac:dyDescent="0.2">
      <c r="A181" s="40" t="s">
        <v>106</v>
      </c>
      <c r="B181" s="26" t="s">
        <v>448</v>
      </c>
      <c r="C181" s="76"/>
      <c r="D181" s="192"/>
    </row>
    <row r="182" spans="1:4" s="13" customFormat="1" ht="15" customHeight="1" x14ac:dyDescent="0.2">
      <c r="A182" s="41"/>
      <c r="B182" s="35" t="s">
        <v>107</v>
      </c>
      <c r="C182" s="78">
        <f>SUM(C179:C181)</f>
        <v>0</v>
      </c>
      <c r="D182" s="128"/>
    </row>
    <row r="183" spans="1:4" s="13" customFormat="1" ht="15" customHeight="1" thickBot="1" x14ac:dyDescent="0.25">
      <c r="A183" s="111"/>
      <c r="B183" s="33"/>
      <c r="C183" s="88"/>
      <c r="D183" s="126"/>
    </row>
    <row r="184" spans="1:4" s="13" customFormat="1" ht="15" customHeight="1" x14ac:dyDescent="0.2">
      <c r="A184" s="28">
        <v>15</v>
      </c>
      <c r="B184" s="11" t="s">
        <v>108</v>
      </c>
      <c r="C184" s="69"/>
      <c r="D184" s="127"/>
    </row>
    <row r="185" spans="1:4" s="13" customFormat="1" ht="15" customHeight="1" x14ac:dyDescent="0.2">
      <c r="A185" s="44">
        <v>15.1</v>
      </c>
      <c r="B185" s="151" t="s">
        <v>109</v>
      </c>
      <c r="C185" s="152"/>
      <c r="D185" s="125"/>
    </row>
    <row r="186" spans="1:4" s="13" customFormat="1" ht="15" customHeight="1" x14ac:dyDescent="0.2">
      <c r="A186" s="27" t="s">
        <v>110</v>
      </c>
      <c r="B186" s="32" t="s">
        <v>343</v>
      </c>
      <c r="C186" s="70"/>
      <c r="D186" s="190"/>
    </row>
    <row r="187" spans="1:4" s="13" customFormat="1" ht="15" customHeight="1" x14ac:dyDescent="0.2">
      <c r="A187" s="22" t="s">
        <v>111</v>
      </c>
      <c r="B187" s="25" t="s">
        <v>344</v>
      </c>
      <c r="C187" s="71"/>
      <c r="D187" s="191"/>
    </row>
    <row r="188" spans="1:4" s="13" customFormat="1" ht="15" customHeight="1" x14ac:dyDescent="0.2">
      <c r="A188" s="31"/>
      <c r="B188" s="7" t="s">
        <v>112</v>
      </c>
      <c r="C188" s="72">
        <f>SUM(C186:C187)</f>
        <v>0</v>
      </c>
      <c r="D188" s="125"/>
    </row>
    <row r="189" spans="1:4" s="13" customFormat="1" ht="15" customHeight="1" x14ac:dyDescent="0.2">
      <c r="A189" s="44">
        <v>15.2</v>
      </c>
      <c r="B189" s="151" t="s">
        <v>113</v>
      </c>
      <c r="C189" s="152"/>
      <c r="D189" s="125"/>
    </row>
    <row r="190" spans="1:4" s="13" customFormat="1" ht="36" x14ac:dyDescent="0.2">
      <c r="A190" s="27" t="s">
        <v>114</v>
      </c>
      <c r="B190" s="32" t="s">
        <v>449</v>
      </c>
      <c r="C190" s="70"/>
      <c r="D190" s="190"/>
    </row>
    <row r="191" spans="1:4" s="13" customFormat="1" ht="36" x14ac:dyDescent="0.2">
      <c r="A191" s="22" t="s">
        <v>115</v>
      </c>
      <c r="B191" s="25" t="s">
        <v>450</v>
      </c>
      <c r="C191" s="71"/>
      <c r="D191" s="191"/>
    </row>
    <row r="192" spans="1:4" s="13" customFormat="1" ht="15" customHeight="1" x14ac:dyDescent="0.2">
      <c r="A192" s="31"/>
      <c r="B192" s="7" t="s">
        <v>116</v>
      </c>
      <c r="C192" s="72">
        <f>SUM(C190:C191)</f>
        <v>0</v>
      </c>
      <c r="D192" s="125"/>
    </row>
    <row r="193" spans="1:4" s="13" customFormat="1" ht="15" customHeight="1" x14ac:dyDescent="0.2">
      <c r="A193" s="44">
        <v>15.3</v>
      </c>
      <c r="B193" s="151" t="s">
        <v>117</v>
      </c>
      <c r="C193" s="152"/>
      <c r="D193" s="126"/>
    </row>
    <row r="194" spans="1:4" s="13" customFormat="1" ht="15" customHeight="1" x14ac:dyDescent="0.2">
      <c r="A194" s="27" t="s">
        <v>118</v>
      </c>
      <c r="B194" s="32" t="s">
        <v>343</v>
      </c>
      <c r="C194" s="70"/>
      <c r="D194" s="190"/>
    </row>
    <row r="195" spans="1:4" s="13" customFormat="1" ht="24" x14ac:dyDescent="0.2">
      <c r="A195" s="40" t="s">
        <v>346</v>
      </c>
      <c r="B195" s="26" t="s">
        <v>345</v>
      </c>
      <c r="C195" s="76"/>
      <c r="D195" s="192"/>
    </row>
    <row r="196" spans="1:4" s="13" customFormat="1" ht="15" customHeight="1" x14ac:dyDescent="0.2">
      <c r="A196" s="106"/>
      <c r="B196" s="39" t="s">
        <v>119</v>
      </c>
      <c r="C196" s="73">
        <f>SUM(C194:C195)</f>
        <v>0</v>
      </c>
      <c r="D196" s="126"/>
    </row>
    <row r="197" spans="1:4" s="13" customFormat="1" ht="15" customHeight="1" x14ac:dyDescent="0.2">
      <c r="A197" s="44">
        <v>15.4</v>
      </c>
      <c r="B197" s="153" t="s">
        <v>120</v>
      </c>
      <c r="C197" s="152"/>
      <c r="D197" s="125"/>
    </row>
    <row r="198" spans="1:4" s="13" customFormat="1" ht="15" customHeight="1" x14ac:dyDescent="0.2">
      <c r="A198" s="27" t="s">
        <v>121</v>
      </c>
      <c r="B198" s="32" t="s">
        <v>122</v>
      </c>
      <c r="C198" s="70"/>
      <c r="D198" s="190"/>
    </row>
    <row r="199" spans="1:4" s="13" customFormat="1" ht="15" customHeight="1" x14ac:dyDescent="0.2">
      <c r="A199" s="40" t="s">
        <v>347</v>
      </c>
      <c r="B199" s="26" t="s">
        <v>455</v>
      </c>
      <c r="C199" s="76"/>
      <c r="D199" s="192"/>
    </row>
    <row r="200" spans="1:4" s="13" customFormat="1" ht="15" customHeight="1" x14ac:dyDescent="0.2">
      <c r="A200" s="41"/>
      <c r="B200" s="35" t="s">
        <v>123</v>
      </c>
      <c r="C200" s="78">
        <f>SUM(C198:C199)</f>
        <v>0</v>
      </c>
      <c r="D200" s="125"/>
    </row>
    <row r="201" spans="1:4" s="13" customFormat="1" ht="15" customHeight="1" thickBot="1" x14ac:dyDescent="0.25">
      <c r="A201" s="24"/>
      <c r="B201" s="8"/>
      <c r="C201" s="73"/>
      <c r="D201" s="126"/>
    </row>
    <row r="202" spans="1:4" s="13" customFormat="1" ht="15" customHeight="1" x14ac:dyDescent="0.2">
      <c r="A202" s="28">
        <v>16</v>
      </c>
      <c r="B202" s="11" t="s">
        <v>124</v>
      </c>
      <c r="C202" s="69"/>
      <c r="D202" s="127"/>
    </row>
    <row r="203" spans="1:4" s="13" customFormat="1" ht="15" customHeight="1" x14ac:dyDescent="0.2">
      <c r="A203" s="112">
        <v>16.100000000000001</v>
      </c>
      <c r="B203" s="38" t="s">
        <v>125</v>
      </c>
      <c r="C203" s="89"/>
      <c r="D203" s="126"/>
    </row>
    <row r="204" spans="1:4" s="13" customFormat="1" ht="27" customHeight="1" x14ac:dyDescent="0.2">
      <c r="A204" s="27" t="s">
        <v>126</v>
      </c>
      <c r="B204" s="32" t="s">
        <v>357</v>
      </c>
      <c r="C204" s="70"/>
      <c r="D204" s="190"/>
    </row>
    <row r="205" spans="1:4" s="13" customFormat="1" ht="15" customHeight="1" x14ac:dyDescent="0.2">
      <c r="A205" s="40" t="s">
        <v>349</v>
      </c>
      <c r="B205" s="26" t="s">
        <v>348</v>
      </c>
      <c r="C205" s="76"/>
      <c r="D205" s="192"/>
    </row>
    <row r="206" spans="1:4" s="13" customFormat="1" ht="15" customHeight="1" x14ac:dyDescent="0.2">
      <c r="A206" s="41"/>
      <c r="B206" s="35" t="s">
        <v>127</v>
      </c>
      <c r="C206" s="78">
        <f>SUM(C204:C205)</f>
        <v>0</v>
      </c>
      <c r="D206" s="128"/>
    </row>
    <row r="207" spans="1:4" s="13" customFormat="1" ht="15" customHeight="1" x14ac:dyDescent="0.2">
      <c r="A207" s="112">
        <v>16.2</v>
      </c>
      <c r="B207" s="38" t="s">
        <v>128</v>
      </c>
      <c r="C207" s="87"/>
      <c r="D207" s="126"/>
    </row>
    <row r="208" spans="1:4" s="13" customFormat="1" ht="24" x14ac:dyDescent="0.2">
      <c r="A208" s="27" t="s">
        <v>129</v>
      </c>
      <c r="B208" s="32" t="s">
        <v>353</v>
      </c>
      <c r="C208" s="70"/>
      <c r="D208" s="190"/>
    </row>
    <row r="209" spans="1:4" s="13" customFormat="1" ht="15" customHeight="1" x14ac:dyDescent="0.2">
      <c r="A209" s="40" t="s">
        <v>352</v>
      </c>
      <c r="B209" s="26" t="s">
        <v>348</v>
      </c>
      <c r="C209" s="76"/>
      <c r="D209" s="192"/>
    </row>
    <row r="210" spans="1:4" s="13" customFormat="1" ht="15" customHeight="1" x14ac:dyDescent="0.2">
      <c r="A210" s="41"/>
      <c r="B210" s="35" t="s">
        <v>130</v>
      </c>
      <c r="C210" s="78">
        <f>SUM(C208:C209)</f>
        <v>0</v>
      </c>
      <c r="D210" s="128"/>
    </row>
    <row r="211" spans="1:4" s="13" customFormat="1" ht="15" customHeight="1" x14ac:dyDescent="0.2">
      <c r="A211" s="43">
        <v>16.3</v>
      </c>
      <c r="B211" s="46" t="s">
        <v>131</v>
      </c>
      <c r="C211" s="87"/>
      <c r="D211" s="126"/>
    </row>
    <row r="212" spans="1:4" s="13" customFormat="1" ht="24" x14ac:dyDescent="0.2">
      <c r="A212" s="27" t="s">
        <v>132</v>
      </c>
      <c r="B212" s="32" t="s">
        <v>354</v>
      </c>
      <c r="C212" s="70"/>
      <c r="D212" s="190"/>
    </row>
    <row r="213" spans="1:4" s="13" customFormat="1" ht="15" customHeight="1" x14ac:dyDescent="0.2">
      <c r="A213" s="40" t="s">
        <v>358</v>
      </c>
      <c r="B213" s="26" t="s">
        <v>348</v>
      </c>
      <c r="C213" s="76"/>
      <c r="D213" s="192"/>
    </row>
    <row r="214" spans="1:4" s="13" customFormat="1" ht="15" customHeight="1" x14ac:dyDescent="0.2">
      <c r="A214" s="41"/>
      <c r="B214" s="35" t="s">
        <v>133</v>
      </c>
      <c r="C214" s="78">
        <f>SUM(C212:C213)</f>
        <v>0</v>
      </c>
      <c r="D214" s="128"/>
    </row>
    <row r="215" spans="1:4" s="13" customFormat="1" ht="15" customHeight="1" x14ac:dyDescent="0.2">
      <c r="A215" s="44">
        <v>16.399999999999999</v>
      </c>
      <c r="B215" s="10" t="s">
        <v>134</v>
      </c>
      <c r="C215" s="86"/>
      <c r="D215" s="125"/>
    </row>
    <row r="216" spans="1:4" s="13" customFormat="1" ht="27" customHeight="1" x14ac:dyDescent="0.2">
      <c r="A216" s="27" t="s">
        <v>135</v>
      </c>
      <c r="B216" s="32" t="s">
        <v>359</v>
      </c>
      <c r="C216" s="70"/>
      <c r="D216" s="190"/>
    </row>
    <row r="217" spans="1:4" s="13" customFormat="1" ht="15" customHeight="1" x14ac:dyDescent="0.2">
      <c r="A217" s="40" t="s">
        <v>136</v>
      </c>
      <c r="B217" s="26" t="s">
        <v>348</v>
      </c>
      <c r="C217" s="76"/>
      <c r="D217" s="192"/>
    </row>
    <row r="218" spans="1:4" s="13" customFormat="1" ht="15" customHeight="1" x14ac:dyDescent="0.2">
      <c r="A218" s="31"/>
      <c r="B218" s="7" t="s">
        <v>137</v>
      </c>
      <c r="C218" s="72">
        <f>SUM(C216:C217)</f>
        <v>0</v>
      </c>
      <c r="D218" s="125"/>
    </row>
    <row r="219" spans="1:4" s="13" customFormat="1" ht="15" customHeight="1" thickBot="1" x14ac:dyDescent="0.25">
      <c r="A219" s="24"/>
      <c r="B219" s="8"/>
      <c r="C219" s="73"/>
      <c r="D219" s="126"/>
    </row>
    <row r="220" spans="1:4" s="13" customFormat="1" ht="15" customHeight="1" x14ac:dyDescent="0.2">
      <c r="A220" s="28">
        <v>17</v>
      </c>
      <c r="B220" s="11" t="s">
        <v>138</v>
      </c>
      <c r="C220" s="69"/>
      <c r="D220" s="127"/>
    </row>
    <row r="221" spans="1:4" s="13" customFormat="1" ht="15" customHeight="1" x14ac:dyDescent="0.2">
      <c r="A221" s="44" t="s">
        <v>139</v>
      </c>
      <c r="B221" s="149" t="s">
        <v>140</v>
      </c>
      <c r="C221" s="155"/>
      <c r="D221" s="125"/>
    </row>
    <row r="222" spans="1:4" s="100" customFormat="1" ht="15" customHeight="1" x14ac:dyDescent="0.2">
      <c r="A222" s="170" t="s">
        <v>43</v>
      </c>
      <c r="B222" s="102" t="s">
        <v>451</v>
      </c>
      <c r="C222" s="98" t="s">
        <v>43</v>
      </c>
      <c r="D222" s="159"/>
    </row>
    <row r="223" spans="1:4" s="100" customFormat="1" ht="15" customHeight="1" x14ac:dyDescent="0.2">
      <c r="A223" s="160"/>
      <c r="B223" s="161" t="s">
        <v>141</v>
      </c>
      <c r="C223" s="78">
        <f>SUM(C222:C222)</f>
        <v>0</v>
      </c>
      <c r="D223" s="162"/>
    </row>
    <row r="224" spans="1:4" s="100" customFormat="1" ht="15" customHeight="1" x14ac:dyDescent="0.2">
      <c r="A224" s="163" t="s">
        <v>142</v>
      </c>
      <c r="B224" s="164" t="s">
        <v>143</v>
      </c>
      <c r="C224" s="155"/>
      <c r="D224" s="159"/>
    </row>
    <row r="225" spans="1:4" s="100" customFormat="1" ht="15" customHeight="1" x14ac:dyDescent="0.2">
      <c r="A225" s="170" t="s">
        <v>43</v>
      </c>
      <c r="B225" s="102" t="s">
        <v>451</v>
      </c>
      <c r="C225" s="98" t="s">
        <v>43</v>
      </c>
      <c r="D225" s="159"/>
    </row>
    <row r="226" spans="1:4" s="100" customFormat="1" ht="15" customHeight="1" x14ac:dyDescent="0.2">
      <c r="A226" s="160"/>
      <c r="B226" s="161" t="s">
        <v>141</v>
      </c>
      <c r="C226" s="78">
        <f>SUM(C225:C225)</f>
        <v>0</v>
      </c>
      <c r="D226" s="162"/>
    </row>
    <row r="227" spans="1:4" s="100" customFormat="1" ht="15" customHeight="1" x14ac:dyDescent="0.2">
      <c r="A227" s="165" t="s">
        <v>144</v>
      </c>
      <c r="B227" s="166" t="s">
        <v>145</v>
      </c>
      <c r="C227" s="156"/>
      <c r="D227" s="167"/>
    </row>
    <row r="228" spans="1:4" s="100" customFormat="1" ht="15" customHeight="1" x14ac:dyDescent="0.2">
      <c r="A228" s="170" t="s">
        <v>43</v>
      </c>
      <c r="B228" s="102" t="s">
        <v>451</v>
      </c>
      <c r="C228" s="98" t="s">
        <v>43</v>
      </c>
      <c r="D228" s="159"/>
    </row>
    <row r="229" spans="1:4" s="100" customFormat="1" ht="15" customHeight="1" x14ac:dyDescent="0.2">
      <c r="A229" s="160"/>
      <c r="B229" s="161" t="s">
        <v>146</v>
      </c>
      <c r="C229" s="78">
        <f>SUM(C228:C228)</f>
        <v>0</v>
      </c>
      <c r="D229" s="162"/>
    </row>
    <row r="230" spans="1:4" s="100" customFormat="1" ht="15" customHeight="1" x14ac:dyDescent="0.2">
      <c r="A230" s="168" t="s">
        <v>147</v>
      </c>
      <c r="B230" s="169" t="s">
        <v>148</v>
      </c>
      <c r="C230" s="157"/>
      <c r="D230" s="162"/>
    </row>
    <row r="231" spans="1:4" s="100" customFormat="1" ht="15" customHeight="1" x14ac:dyDescent="0.2">
      <c r="A231" s="170" t="s">
        <v>43</v>
      </c>
      <c r="B231" s="102" t="s">
        <v>451</v>
      </c>
      <c r="C231" s="98" t="s">
        <v>43</v>
      </c>
      <c r="D231" s="159"/>
    </row>
    <row r="232" spans="1:4" s="13" customFormat="1" ht="15" customHeight="1" x14ac:dyDescent="0.2">
      <c r="A232" s="41"/>
      <c r="B232" s="35" t="s">
        <v>149</v>
      </c>
      <c r="C232" s="78">
        <f>SUM(C231:C231)</f>
        <v>0</v>
      </c>
      <c r="D232" s="128"/>
    </row>
    <row r="233" spans="1:4" s="13" customFormat="1" ht="15" customHeight="1" thickBot="1" x14ac:dyDescent="0.25">
      <c r="A233" s="24"/>
      <c r="C233" s="73"/>
      <c r="D233" s="126"/>
    </row>
    <row r="234" spans="1:4" x14ac:dyDescent="0.25">
      <c r="A234" s="28" t="s">
        <v>150</v>
      </c>
      <c r="B234" s="11" t="s">
        <v>151</v>
      </c>
      <c r="C234" s="69"/>
      <c r="D234" s="127"/>
    </row>
    <row r="235" spans="1:4" ht="15" customHeight="1" x14ac:dyDescent="0.25">
      <c r="A235" s="27" t="s">
        <v>41</v>
      </c>
      <c r="B235" s="133" t="s">
        <v>452</v>
      </c>
      <c r="C235" s="77" t="s">
        <v>43</v>
      </c>
      <c r="D235" s="194"/>
    </row>
    <row r="236" spans="1:4" ht="24" x14ac:dyDescent="0.25">
      <c r="A236" s="40" t="s">
        <v>41</v>
      </c>
      <c r="B236" s="205" t="s">
        <v>473</v>
      </c>
      <c r="C236" s="119" t="s">
        <v>43</v>
      </c>
      <c r="D236" s="200"/>
    </row>
    <row r="237" spans="1:4" x14ac:dyDescent="0.25">
      <c r="A237" s="44" t="s">
        <v>152</v>
      </c>
      <c r="B237" s="151" t="s">
        <v>153</v>
      </c>
      <c r="C237" s="152"/>
      <c r="D237" s="154"/>
    </row>
    <row r="238" spans="1:4" ht="24" x14ac:dyDescent="0.25">
      <c r="A238" s="27" t="s">
        <v>154</v>
      </c>
      <c r="B238" s="32" t="s">
        <v>360</v>
      </c>
      <c r="C238" s="70"/>
      <c r="D238" s="190"/>
    </row>
    <row r="239" spans="1:4" ht="24" x14ac:dyDescent="0.25">
      <c r="A239" s="97" t="s">
        <v>155</v>
      </c>
      <c r="B239" s="90" t="s">
        <v>362</v>
      </c>
      <c r="C239" s="80"/>
      <c r="D239" s="193"/>
    </row>
    <row r="240" spans="1:4" ht="24" x14ac:dyDescent="0.25">
      <c r="A240" s="97" t="s">
        <v>156</v>
      </c>
      <c r="B240" s="90" t="s">
        <v>361</v>
      </c>
      <c r="C240" s="80"/>
      <c r="D240" s="193"/>
    </row>
    <row r="241" spans="1:4" x14ac:dyDescent="0.25">
      <c r="A241" s="97" t="s">
        <v>156</v>
      </c>
      <c r="B241" s="90" t="s">
        <v>363</v>
      </c>
      <c r="C241" s="80"/>
      <c r="D241" s="193"/>
    </row>
    <row r="242" spans="1:4" x14ac:dyDescent="0.25">
      <c r="A242" s="97" t="s">
        <v>157</v>
      </c>
      <c r="B242" s="90" t="s">
        <v>364</v>
      </c>
      <c r="C242" s="80"/>
      <c r="D242" s="193"/>
    </row>
    <row r="243" spans="1:4" x14ac:dyDescent="0.25">
      <c r="A243" s="97" t="s">
        <v>158</v>
      </c>
      <c r="B243" s="90" t="s">
        <v>369</v>
      </c>
      <c r="C243" s="80"/>
      <c r="D243" s="193"/>
    </row>
    <row r="244" spans="1:4" x14ac:dyDescent="0.25">
      <c r="A244" s="97" t="s">
        <v>159</v>
      </c>
      <c r="B244" s="90" t="s">
        <v>365</v>
      </c>
      <c r="C244" s="83" t="s">
        <v>43</v>
      </c>
      <c r="D244" s="193"/>
    </row>
    <row r="245" spans="1:4" ht="24" x14ac:dyDescent="0.25">
      <c r="A245" s="97" t="s">
        <v>160</v>
      </c>
      <c r="B245" s="90" t="s">
        <v>367</v>
      </c>
      <c r="C245" s="80"/>
      <c r="D245" s="193"/>
    </row>
    <row r="246" spans="1:4" x14ac:dyDescent="0.25">
      <c r="A246" s="97" t="s">
        <v>161</v>
      </c>
      <c r="B246" s="25" t="s">
        <v>368</v>
      </c>
      <c r="C246" s="80"/>
      <c r="D246" s="193"/>
    </row>
    <row r="247" spans="1:4" ht="36" x14ac:dyDescent="0.25">
      <c r="A247" s="40" t="s">
        <v>162</v>
      </c>
      <c r="B247" s="26" t="s">
        <v>370</v>
      </c>
      <c r="C247" s="76"/>
      <c r="D247" s="192"/>
    </row>
    <row r="248" spans="1:4" x14ac:dyDescent="0.25">
      <c r="A248" s="41"/>
      <c r="B248" s="35" t="s">
        <v>163</v>
      </c>
      <c r="C248" s="78">
        <f>SUM(C238:C247)</f>
        <v>0</v>
      </c>
      <c r="D248" s="128"/>
    </row>
    <row r="249" spans="1:4" x14ac:dyDescent="0.25">
      <c r="A249" s="44" t="s">
        <v>164</v>
      </c>
      <c r="B249" s="151" t="s">
        <v>165</v>
      </c>
      <c r="C249" s="152"/>
      <c r="D249" s="125"/>
    </row>
    <row r="250" spans="1:4" x14ac:dyDescent="0.25">
      <c r="A250" s="27" t="s">
        <v>166</v>
      </c>
      <c r="B250" s="32" t="s">
        <v>380</v>
      </c>
      <c r="C250" s="70"/>
      <c r="D250" s="190"/>
    </row>
    <row r="251" spans="1:4" ht="24" x14ac:dyDescent="0.25">
      <c r="A251" s="22" t="s">
        <v>167</v>
      </c>
      <c r="B251" s="25" t="s">
        <v>453</v>
      </c>
      <c r="C251" s="71"/>
      <c r="D251" s="191"/>
    </row>
    <row r="252" spans="1:4" x14ac:dyDescent="0.25">
      <c r="A252" s="22" t="s">
        <v>168</v>
      </c>
      <c r="B252" s="25" t="s">
        <v>372</v>
      </c>
      <c r="C252" s="71"/>
      <c r="D252" s="191"/>
    </row>
    <row r="253" spans="1:4" ht="36" x14ac:dyDescent="0.25">
      <c r="A253" s="22" t="s">
        <v>169</v>
      </c>
      <c r="B253" s="25" t="s">
        <v>374</v>
      </c>
      <c r="C253" s="71"/>
      <c r="D253" s="191"/>
    </row>
    <row r="254" spans="1:4" ht="36" x14ac:dyDescent="0.25">
      <c r="A254" s="22" t="s">
        <v>170</v>
      </c>
      <c r="B254" s="25" t="s">
        <v>375</v>
      </c>
      <c r="C254" s="71"/>
      <c r="D254" s="191"/>
    </row>
    <row r="255" spans="1:4" x14ac:dyDescent="0.25">
      <c r="A255" s="22" t="s">
        <v>171</v>
      </c>
      <c r="B255" s="25" t="s">
        <v>392</v>
      </c>
      <c r="C255" s="83" t="s">
        <v>43</v>
      </c>
      <c r="D255" s="191"/>
    </row>
    <row r="256" spans="1:4" ht="24" x14ac:dyDescent="0.25">
      <c r="A256" s="22" t="s">
        <v>172</v>
      </c>
      <c r="B256" s="25" t="s">
        <v>381</v>
      </c>
      <c r="C256" s="71"/>
      <c r="D256" s="191"/>
    </row>
    <row r="257" spans="1:4" ht="24" x14ac:dyDescent="0.25">
      <c r="A257" s="22" t="s">
        <v>371</v>
      </c>
      <c r="B257" s="25" t="s">
        <v>383</v>
      </c>
      <c r="C257" s="71"/>
      <c r="D257" s="191"/>
    </row>
    <row r="258" spans="1:4" ht="15" customHeight="1" x14ac:dyDescent="0.25">
      <c r="A258" s="22" t="s">
        <v>373</v>
      </c>
      <c r="B258" s="25" t="s">
        <v>368</v>
      </c>
      <c r="C258" s="71"/>
      <c r="D258" s="191"/>
    </row>
    <row r="259" spans="1:4" ht="36" x14ac:dyDescent="0.25">
      <c r="A259" s="22" t="s">
        <v>376</v>
      </c>
      <c r="B259" s="25" t="s">
        <v>384</v>
      </c>
      <c r="C259" s="71"/>
      <c r="D259" s="191"/>
    </row>
    <row r="260" spans="1:4" x14ac:dyDescent="0.25">
      <c r="A260" s="40" t="s">
        <v>378</v>
      </c>
      <c r="B260" s="26" t="s">
        <v>377</v>
      </c>
      <c r="C260" s="119" t="s">
        <v>43</v>
      </c>
      <c r="D260" s="192"/>
    </row>
    <row r="261" spans="1:4" x14ac:dyDescent="0.25">
      <c r="A261" s="41"/>
      <c r="B261" s="35" t="s">
        <v>173</v>
      </c>
      <c r="C261" s="78">
        <f>SUM(C250:C259)</f>
        <v>0</v>
      </c>
      <c r="D261" s="128"/>
    </row>
    <row r="262" spans="1:4" x14ac:dyDescent="0.25">
      <c r="A262" s="48" t="s">
        <v>174</v>
      </c>
      <c r="B262" s="158" t="s">
        <v>175</v>
      </c>
      <c r="C262" s="157"/>
      <c r="D262" s="128"/>
    </row>
    <row r="263" spans="1:4" ht="27" customHeight="1" x14ac:dyDescent="0.25">
      <c r="A263" s="27" t="s">
        <v>176</v>
      </c>
      <c r="B263" s="32" t="s">
        <v>380</v>
      </c>
      <c r="C263" s="70"/>
      <c r="D263" s="190"/>
    </row>
    <row r="264" spans="1:4" ht="24" x14ac:dyDescent="0.25">
      <c r="A264" s="22" t="s">
        <v>177</v>
      </c>
      <c r="B264" s="25" t="s">
        <v>382</v>
      </c>
      <c r="C264" s="71"/>
      <c r="D264" s="191"/>
    </row>
    <row r="265" spans="1:4" ht="24" x14ac:dyDescent="0.25">
      <c r="A265" s="22" t="s">
        <v>178</v>
      </c>
      <c r="B265" s="25" t="s">
        <v>468</v>
      </c>
      <c r="C265" s="71"/>
      <c r="D265" s="191"/>
    </row>
    <row r="266" spans="1:4" ht="36" x14ac:dyDescent="0.25">
      <c r="A266" s="22" t="s">
        <v>385</v>
      </c>
      <c r="B266" s="25" t="s">
        <v>466</v>
      </c>
      <c r="C266" s="71"/>
      <c r="D266" s="191"/>
    </row>
    <row r="267" spans="1:4" x14ac:dyDescent="0.25">
      <c r="A267" s="22" t="s">
        <v>386</v>
      </c>
      <c r="B267" s="25" t="s">
        <v>392</v>
      </c>
      <c r="C267" s="71"/>
      <c r="D267" s="191"/>
    </row>
    <row r="268" spans="1:4" ht="36" x14ac:dyDescent="0.25">
      <c r="A268" s="22" t="s">
        <v>387</v>
      </c>
      <c r="B268" s="25" t="s">
        <v>454</v>
      </c>
      <c r="C268" s="71"/>
      <c r="D268" s="191"/>
    </row>
    <row r="269" spans="1:4" ht="24" x14ac:dyDescent="0.25">
      <c r="A269" s="22" t="s">
        <v>388</v>
      </c>
      <c r="B269" s="25" t="s">
        <v>391</v>
      </c>
      <c r="C269" s="71"/>
      <c r="D269" s="191"/>
    </row>
    <row r="270" spans="1:4" x14ac:dyDescent="0.25">
      <c r="A270" s="22" t="s">
        <v>389</v>
      </c>
      <c r="B270" s="25" t="s">
        <v>394</v>
      </c>
      <c r="C270" s="71"/>
      <c r="D270" s="191"/>
    </row>
    <row r="271" spans="1:4" ht="36" x14ac:dyDescent="0.25">
      <c r="A271" s="22" t="s">
        <v>390</v>
      </c>
      <c r="B271" s="25" t="s">
        <v>379</v>
      </c>
      <c r="C271" s="71"/>
      <c r="D271" s="191"/>
    </row>
    <row r="272" spans="1:4" x14ac:dyDescent="0.25">
      <c r="A272" s="40" t="s">
        <v>393</v>
      </c>
      <c r="B272" s="26" t="s">
        <v>377</v>
      </c>
      <c r="C272" s="119" t="s">
        <v>43</v>
      </c>
      <c r="D272" s="192"/>
    </row>
    <row r="273" spans="1:4" x14ac:dyDescent="0.25">
      <c r="A273" s="41"/>
      <c r="B273" s="35" t="s">
        <v>179</v>
      </c>
      <c r="C273" s="78">
        <f>SUM(C263:C272)</f>
        <v>0</v>
      </c>
      <c r="D273" s="128"/>
    </row>
    <row r="274" spans="1:4" x14ac:dyDescent="0.25">
      <c r="A274" s="44" t="s">
        <v>180</v>
      </c>
      <c r="B274" s="151" t="s">
        <v>181</v>
      </c>
      <c r="C274" s="152"/>
      <c r="D274" s="125"/>
    </row>
    <row r="275" spans="1:4" x14ac:dyDescent="0.25">
      <c r="A275" s="103" t="s">
        <v>182</v>
      </c>
      <c r="B275" s="32" t="s">
        <v>380</v>
      </c>
      <c r="C275" s="70"/>
      <c r="D275" s="190"/>
    </row>
    <row r="276" spans="1:4" ht="24" x14ac:dyDescent="0.25">
      <c r="A276" s="45" t="s">
        <v>183</v>
      </c>
      <c r="B276" s="25" t="s">
        <v>469</v>
      </c>
      <c r="C276" s="71"/>
      <c r="D276" s="191"/>
    </row>
    <row r="277" spans="1:4" ht="36" x14ac:dyDescent="0.25">
      <c r="A277" s="45" t="s">
        <v>184</v>
      </c>
      <c r="B277" s="25" t="s">
        <v>467</v>
      </c>
      <c r="C277" s="71"/>
      <c r="D277" s="191"/>
    </row>
    <row r="278" spans="1:4" x14ac:dyDescent="0.25">
      <c r="A278" s="45" t="s">
        <v>185</v>
      </c>
      <c r="B278" s="25" t="s">
        <v>396</v>
      </c>
      <c r="C278" s="71"/>
      <c r="D278" s="191"/>
    </row>
    <row r="279" spans="1:4" ht="15" customHeight="1" x14ac:dyDescent="0.25">
      <c r="A279" s="45" t="s">
        <v>186</v>
      </c>
      <c r="B279" s="25" t="s">
        <v>392</v>
      </c>
      <c r="C279" s="71"/>
      <c r="D279" s="191"/>
    </row>
    <row r="280" spans="1:4" ht="24" x14ac:dyDescent="0.25">
      <c r="A280" s="45" t="s">
        <v>187</v>
      </c>
      <c r="B280" s="25" t="s">
        <v>395</v>
      </c>
      <c r="C280" s="71"/>
      <c r="D280" s="191"/>
    </row>
    <row r="281" spans="1:4" x14ac:dyDescent="0.25">
      <c r="A281" s="45" t="s">
        <v>188</v>
      </c>
      <c r="B281" s="25" t="s">
        <v>397</v>
      </c>
      <c r="C281" s="83" t="s">
        <v>43</v>
      </c>
      <c r="D281" s="191"/>
    </row>
    <row r="282" spans="1:4" x14ac:dyDescent="0.25">
      <c r="A282" s="147" t="s">
        <v>413</v>
      </c>
      <c r="B282" s="25" t="s">
        <v>398</v>
      </c>
      <c r="C282" s="71"/>
      <c r="D282" s="191"/>
    </row>
    <row r="283" spans="1:4" ht="24" x14ac:dyDescent="0.25">
      <c r="A283" s="147" t="s">
        <v>414</v>
      </c>
      <c r="B283" s="115" t="s">
        <v>415</v>
      </c>
      <c r="C283" s="104"/>
      <c r="D283" s="197"/>
    </row>
    <row r="284" spans="1:4" ht="36" x14ac:dyDescent="0.25">
      <c r="A284" s="62" t="s">
        <v>416</v>
      </c>
      <c r="B284" s="26" t="s">
        <v>457</v>
      </c>
      <c r="C284" s="76"/>
      <c r="D284" s="192"/>
    </row>
    <row r="285" spans="1:4" x14ac:dyDescent="0.25">
      <c r="A285" s="41"/>
      <c r="B285" s="35" t="s">
        <v>189</v>
      </c>
      <c r="C285" s="78">
        <f>SUM(C275:C284)</f>
        <v>0</v>
      </c>
      <c r="D285" s="128"/>
    </row>
    <row r="286" spans="1:4" ht="15.75" thickBot="1" x14ac:dyDescent="0.3">
      <c r="A286" s="113"/>
      <c r="D286" s="126"/>
    </row>
    <row r="287" spans="1:4" s="13" customFormat="1" ht="15" customHeight="1" x14ac:dyDescent="0.2">
      <c r="A287" s="28">
        <v>19</v>
      </c>
      <c r="B287" s="11" t="s">
        <v>190</v>
      </c>
      <c r="C287" s="69"/>
      <c r="D287" s="127"/>
    </row>
    <row r="288" spans="1:4" s="13" customFormat="1" ht="15" customHeight="1" x14ac:dyDescent="0.2">
      <c r="A288" s="108" t="s">
        <v>213</v>
      </c>
      <c r="B288" s="25" t="s">
        <v>404</v>
      </c>
      <c r="C288" s="80"/>
      <c r="D288" s="193"/>
    </row>
    <row r="289" spans="1:4" s="13" customFormat="1" ht="24" x14ac:dyDescent="0.2">
      <c r="A289" s="108" t="s">
        <v>191</v>
      </c>
      <c r="B289" s="146" t="s">
        <v>400</v>
      </c>
      <c r="C289" s="80"/>
      <c r="D289" s="193"/>
    </row>
    <row r="290" spans="1:4" s="13" customFormat="1" ht="24" x14ac:dyDescent="0.2">
      <c r="A290" s="108" t="s">
        <v>192</v>
      </c>
      <c r="B290" s="146" t="s">
        <v>401</v>
      </c>
      <c r="C290" s="80"/>
      <c r="D290" s="193"/>
    </row>
    <row r="291" spans="1:4" s="13" customFormat="1" ht="15" customHeight="1" x14ac:dyDescent="0.2">
      <c r="A291" s="108" t="s">
        <v>193</v>
      </c>
      <c r="B291" s="146" t="s">
        <v>476</v>
      </c>
      <c r="C291" s="80"/>
      <c r="D291" s="193"/>
    </row>
    <row r="292" spans="1:4" s="13" customFormat="1" ht="15" customHeight="1" x14ac:dyDescent="0.2">
      <c r="A292" s="108" t="s">
        <v>407</v>
      </c>
      <c r="B292" s="90" t="s">
        <v>399</v>
      </c>
      <c r="C292" s="80"/>
      <c r="D292" s="193"/>
    </row>
    <row r="293" spans="1:4" s="13" customFormat="1" ht="15" customHeight="1" x14ac:dyDescent="0.2">
      <c r="A293" s="22" t="s">
        <v>408</v>
      </c>
      <c r="B293" s="90" t="s">
        <v>460</v>
      </c>
      <c r="C293" s="80"/>
      <c r="D293" s="193"/>
    </row>
    <row r="294" spans="1:4" s="13" customFormat="1" ht="15" customHeight="1" x14ac:dyDescent="0.2">
      <c r="A294" s="22" t="s">
        <v>409</v>
      </c>
      <c r="B294" s="90" t="s">
        <v>463</v>
      </c>
      <c r="C294" s="80"/>
      <c r="D294" s="193"/>
    </row>
    <row r="295" spans="1:4" s="13" customFormat="1" ht="15" customHeight="1" x14ac:dyDescent="0.2">
      <c r="A295" s="22" t="s">
        <v>410</v>
      </c>
      <c r="B295" s="25" t="s">
        <v>405</v>
      </c>
      <c r="C295" s="80"/>
      <c r="D295" s="193"/>
    </row>
    <row r="296" spans="1:4" s="13" customFormat="1" ht="39" customHeight="1" x14ac:dyDescent="0.2">
      <c r="A296" s="22" t="s">
        <v>411</v>
      </c>
      <c r="B296" s="146" t="s">
        <v>406</v>
      </c>
      <c r="C296" s="71"/>
      <c r="D296" s="201"/>
    </row>
    <row r="297" spans="1:4" s="13" customFormat="1" ht="15" customHeight="1" x14ac:dyDescent="0.2">
      <c r="A297" s="22" t="s">
        <v>459</v>
      </c>
      <c r="B297" s="25" t="s">
        <v>403</v>
      </c>
      <c r="C297" s="71"/>
      <c r="D297" s="201"/>
    </row>
    <row r="298" spans="1:4" s="13" customFormat="1" ht="27" customHeight="1" x14ac:dyDescent="0.2">
      <c r="A298" s="22" t="s">
        <v>462</v>
      </c>
      <c r="B298" s="146" t="s">
        <v>474</v>
      </c>
      <c r="C298" s="71"/>
      <c r="D298" s="201"/>
    </row>
    <row r="299" spans="1:4" s="13" customFormat="1" ht="27" customHeight="1" x14ac:dyDescent="0.2">
      <c r="A299" s="22" t="s">
        <v>475</v>
      </c>
      <c r="B299" s="189" t="s">
        <v>417</v>
      </c>
      <c r="C299" s="71"/>
      <c r="D299" s="191"/>
    </row>
    <row r="300" spans="1:4" s="13" customFormat="1" ht="15" customHeight="1" x14ac:dyDescent="0.2">
      <c r="A300" s="31"/>
      <c r="B300" s="7" t="s">
        <v>194</v>
      </c>
      <c r="C300" s="72">
        <f>SUM(C288:C299)</f>
        <v>0</v>
      </c>
      <c r="D300" s="125"/>
    </row>
    <row r="301" spans="1:4" s="13" customFormat="1" ht="15" customHeight="1" thickBot="1" x14ac:dyDescent="0.25">
      <c r="A301" s="1"/>
      <c r="B301" s="1"/>
      <c r="C301" s="66"/>
      <c r="D301" s="121"/>
    </row>
    <row r="302" spans="1:4" s="13" customFormat="1" ht="15" customHeight="1" thickBot="1" x14ac:dyDescent="0.25">
      <c r="A302" s="1"/>
      <c r="B302" s="12" t="s">
        <v>195</v>
      </c>
      <c r="C302" s="120">
        <f>C21+C41+C47+C56+C75+C81+C86+C112+C127+C122+C137+C144+C152+C172+C177+C182+C192+C196+C200+C210+C214+C218+C226+C229+C232+C261+C273+C285+C300+C248+C223+C206+C188+C167+C157+C99+C69+C160</f>
        <v>0</v>
      </c>
      <c r="D302" s="121"/>
    </row>
    <row r="303" spans="1:4" s="13" customFormat="1" ht="15" customHeight="1" x14ac:dyDescent="0.2">
      <c r="A303" s="1"/>
      <c r="B303" s="1"/>
      <c r="C303" s="66"/>
      <c r="D303" s="121"/>
    </row>
    <row r="304" spans="1:4" s="13" customFormat="1" ht="15" customHeight="1" x14ac:dyDescent="0.2">
      <c r="A304" s="1"/>
      <c r="B304" s="1"/>
      <c r="C304" s="66"/>
      <c r="D304" s="121"/>
    </row>
    <row r="305" spans="1:4" s="13" customFormat="1" ht="15" customHeight="1" x14ac:dyDescent="0.2">
      <c r="A305" s="176" t="s">
        <v>196</v>
      </c>
      <c r="B305" s="176"/>
      <c r="C305" s="176"/>
      <c r="D305" s="121"/>
    </row>
    <row r="306" spans="1:4" s="13" customFormat="1" ht="15" customHeight="1" x14ac:dyDescent="0.2">
      <c r="A306" s="2"/>
      <c r="B306" s="2"/>
      <c r="C306" s="21"/>
      <c r="D306" s="121"/>
    </row>
    <row r="307" spans="1:4" ht="27" customHeight="1" x14ac:dyDescent="0.25">
      <c r="A307" s="177" t="s">
        <v>197</v>
      </c>
      <c r="B307" s="177"/>
      <c r="C307" s="177"/>
      <c r="D307" s="177"/>
    </row>
    <row r="308" spans="1:4" ht="15.75" thickBot="1" x14ac:dyDescent="0.3"/>
    <row r="309" spans="1:4" ht="15.75" thickBot="1" x14ac:dyDescent="0.3">
      <c r="A309" s="3" t="s">
        <v>31</v>
      </c>
      <c r="B309" s="3" t="s">
        <v>32</v>
      </c>
      <c r="C309" s="68" t="s">
        <v>33</v>
      </c>
      <c r="D309" s="183" t="s">
        <v>34</v>
      </c>
    </row>
    <row r="310" spans="1:4" ht="15.75" thickBot="1" x14ac:dyDescent="0.3">
      <c r="A310" s="1"/>
      <c r="B310" s="1"/>
    </row>
    <row r="311" spans="1:4" x14ac:dyDescent="0.25">
      <c r="A311" s="114">
        <v>100</v>
      </c>
      <c r="B311" s="51" t="s">
        <v>198</v>
      </c>
      <c r="C311" s="84"/>
      <c r="D311" s="132"/>
    </row>
    <row r="312" spans="1:4" x14ac:dyDescent="0.25">
      <c r="A312" s="22">
        <v>100.1</v>
      </c>
      <c r="B312" s="202"/>
      <c r="C312" s="70"/>
      <c r="D312" s="190"/>
    </row>
    <row r="313" spans="1:4" x14ac:dyDescent="0.25">
      <c r="A313" s="22">
        <v>100.2</v>
      </c>
      <c r="B313" s="203"/>
      <c r="C313" s="71"/>
      <c r="D313" s="191"/>
    </row>
    <row r="314" spans="1:4" x14ac:dyDescent="0.25">
      <c r="A314" s="22">
        <v>100.3</v>
      </c>
      <c r="B314" s="203"/>
      <c r="C314" s="71"/>
      <c r="D314" s="191"/>
    </row>
    <row r="315" spans="1:4" x14ac:dyDescent="0.25">
      <c r="A315" s="22">
        <v>100.4</v>
      </c>
      <c r="B315" s="203"/>
      <c r="C315" s="71"/>
      <c r="D315" s="191"/>
    </row>
    <row r="316" spans="1:4" x14ac:dyDescent="0.25">
      <c r="A316" s="22">
        <v>100.5</v>
      </c>
      <c r="B316" s="203"/>
      <c r="C316" s="71"/>
      <c r="D316" s="191"/>
    </row>
    <row r="317" spans="1:4" x14ac:dyDescent="0.25">
      <c r="A317" s="22">
        <v>100.6</v>
      </c>
      <c r="B317" s="203"/>
      <c r="C317" s="71"/>
      <c r="D317" s="191"/>
    </row>
    <row r="318" spans="1:4" x14ac:dyDescent="0.25">
      <c r="A318" s="22">
        <v>100.7</v>
      </c>
      <c r="B318" s="203"/>
      <c r="C318" s="71"/>
      <c r="D318" s="191"/>
    </row>
    <row r="319" spans="1:4" x14ac:dyDescent="0.25">
      <c r="A319" s="22">
        <v>100.8</v>
      </c>
      <c r="B319" s="203"/>
      <c r="C319" s="71"/>
      <c r="D319" s="191"/>
    </row>
    <row r="320" spans="1:4" x14ac:dyDescent="0.25">
      <c r="A320" s="22">
        <v>100.9</v>
      </c>
      <c r="B320" s="203"/>
      <c r="C320" s="71"/>
      <c r="D320" s="191"/>
    </row>
    <row r="321" spans="1:4" x14ac:dyDescent="0.25">
      <c r="A321" s="22" t="s">
        <v>199</v>
      </c>
      <c r="B321" s="203"/>
      <c r="C321" s="71"/>
      <c r="D321" s="191"/>
    </row>
    <row r="322" spans="1:4" x14ac:dyDescent="0.25">
      <c r="A322" s="22">
        <v>100.11</v>
      </c>
      <c r="B322" s="203"/>
      <c r="C322" s="71"/>
      <c r="D322" s="191"/>
    </row>
    <row r="323" spans="1:4" x14ac:dyDescent="0.25">
      <c r="A323" s="22">
        <v>100.12</v>
      </c>
      <c r="B323" s="203"/>
      <c r="C323" s="71"/>
      <c r="D323" s="191"/>
    </row>
    <row r="324" spans="1:4" x14ac:dyDescent="0.25">
      <c r="A324" s="22">
        <v>100.13</v>
      </c>
      <c r="B324" s="203"/>
      <c r="C324" s="71"/>
      <c r="D324" s="191"/>
    </row>
    <row r="325" spans="1:4" x14ac:dyDescent="0.25">
      <c r="A325" s="22">
        <v>100.14</v>
      </c>
      <c r="B325" s="203"/>
      <c r="C325" s="71"/>
      <c r="D325" s="191"/>
    </row>
    <row r="326" spans="1:4" x14ac:dyDescent="0.25">
      <c r="A326" s="22">
        <v>100.15</v>
      </c>
      <c r="B326" s="203"/>
      <c r="C326" s="71"/>
      <c r="D326" s="191"/>
    </row>
    <row r="327" spans="1:4" x14ac:dyDescent="0.25">
      <c r="A327" s="22">
        <v>100.16</v>
      </c>
      <c r="B327" s="203"/>
      <c r="C327" s="71"/>
      <c r="D327" s="191"/>
    </row>
    <row r="328" spans="1:4" x14ac:dyDescent="0.25">
      <c r="A328" s="22">
        <v>100.17</v>
      </c>
      <c r="B328" s="203"/>
      <c r="C328" s="71"/>
      <c r="D328" s="191"/>
    </row>
    <row r="329" spans="1:4" x14ac:dyDescent="0.25">
      <c r="A329" s="22">
        <v>100.18</v>
      </c>
      <c r="B329" s="203"/>
      <c r="C329" s="71"/>
      <c r="D329" s="191"/>
    </row>
    <row r="330" spans="1:4" x14ac:dyDescent="0.25">
      <c r="A330" s="22">
        <v>100.19</v>
      </c>
      <c r="B330" s="203"/>
      <c r="C330" s="71"/>
      <c r="D330" s="191"/>
    </row>
    <row r="331" spans="1:4" x14ac:dyDescent="0.25">
      <c r="A331" s="22" t="s">
        <v>200</v>
      </c>
      <c r="B331" s="203"/>
      <c r="C331" s="71"/>
      <c r="D331" s="191"/>
    </row>
    <row r="332" spans="1:4" x14ac:dyDescent="0.25">
      <c r="A332" s="22">
        <v>100.21</v>
      </c>
      <c r="B332" s="203"/>
      <c r="C332" s="71"/>
      <c r="D332" s="191"/>
    </row>
    <row r="333" spans="1:4" x14ac:dyDescent="0.25">
      <c r="A333" s="22" t="s">
        <v>201</v>
      </c>
      <c r="B333" s="203"/>
      <c r="C333" s="71"/>
      <c r="D333" s="191"/>
    </row>
    <row r="334" spans="1:4" x14ac:dyDescent="0.25">
      <c r="A334" s="22" t="s">
        <v>202</v>
      </c>
      <c r="B334" s="203"/>
      <c r="C334" s="71"/>
      <c r="D334" s="191"/>
    </row>
    <row r="335" spans="1:4" x14ac:dyDescent="0.25">
      <c r="A335" s="22" t="s">
        <v>203</v>
      </c>
      <c r="B335" s="203"/>
      <c r="C335" s="71"/>
      <c r="D335" s="191"/>
    </row>
    <row r="336" spans="1:4" x14ac:dyDescent="0.25">
      <c r="A336" s="22" t="s">
        <v>204</v>
      </c>
      <c r="B336" s="203"/>
      <c r="C336" s="71"/>
      <c r="D336" s="191"/>
    </row>
    <row r="337" spans="1:4" x14ac:dyDescent="0.25">
      <c r="A337" s="22" t="s">
        <v>205</v>
      </c>
      <c r="B337" s="203"/>
      <c r="C337" s="71"/>
      <c r="D337" s="191"/>
    </row>
    <row r="338" spans="1:4" x14ac:dyDescent="0.25">
      <c r="A338" s="22" t="s">
        <v>206</v>
      </c>
      <c r="B338" s="203"/>
      <c r="C338" s="71"/>
      <c r="D338" s="191"/>
    </row>
    <row r="339" spans="1:4" x14ac:dyDescent="0.25">
      <c r="A339" s="22" t="s">
        <v>207</v>
      </c>
      <c r="B339" s="203"/>
      <c r="C339" s="71"/>
      <c r="D339" s="191"/>
    </row>
    <row r="340" spans="1:4" x14ac:dyDescent="0.25">
      <c r="A340" s="22" t="s">
        <v>208</v>
      </c>
      <c r="B340" s="203"/>
      <c r="C340" s="71"/>
      <c r="D340" s="191"/>
    </row>
    <row r="341" spans="1:4" x14ac:dyDescent="0.25">
      <c r="A341" s="22" t="s">
        <v>209</v>
      </c>
      <c r="B341" s="204"/>
      <c r="C341" s="76"/>
      <c r="D341" s="192"/>
    </row>
    <row r="342" spans="1:4" ht="15.75" thickBot="1" x14ac:dyDescent="0.3">
      <c r="A342" s="53"/>
      <c r="B342" s="52"/>
      <c r="C342" s="72"/>
    </row>
    <row r="343" spans="1:4" ht="15.75" thickBot="1" x14ac:dyDescent="0.3">
      <c r="B343" s="54" t="s">
        <v>210</v>
      </c>
      <c r="C343" s="85">
        <f>SUM(C312:C341)</f>
        <v>0</v>
      </c>
    </row>
  </sheetData>
  <sheetProtection algorithmName="SHA-512" hashValue="i9GtFZfCpaaKe9Tm77pRTmmRZoalJpN+l37FHlPJTShUn120ukjDV2ZEsSCCJpBGsVPNwp+O05jPzqZ81gH1jg==" saltValue="DXXOhW9weS//NN7DaT0Jvg==" spinCount="100000" sheet="1" objects="1" scenarios="1" formatCells="0" selectLockedCells="1"/>
  <mergeCells count="8">
    <mergeCell ref="A305:C305"/>
    <mergeCell ref="A307:D307"/>
    <mergeCell ref="C8:C9"/>
    <mergeCell ref="J3:J5"/>
    <mergeCell ref="J6:J7"/>
    <mergeCell ref="J8:J9"/>
    <mergeCell ref="A8:B8"/>
    <mergeCell ref="A6:C6"/>
  </mergeCells>
  <phoneticPr fontId="10" type="noConversion"/>
  <pageMargins left="0.7" right="0.7" top="0.75" bottom="0.75" header="0.3" footer="0.3"/>
  <pageSetup paperSize="8" scale="75" fitToHeight="0" orientation="portrait" horizontalDpi="4294967295" verticalDpi="1200" r:id="rId1"/>
  <ignoredErrors>
    <ignoredError sqref="A43 A45 A51 A229:A230 A321 A331:A341 A221 A224 A227 A237 A249 A262 A274 A49 A89:A97 A234" numberStoredAsText="1"/>
  </ignoredError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SUMMARY</vt:lpstr>
      <vt:lpstr>SoW</vt:lpstr>
      <vt:lpstr>SoW!Print_Area</vt:lpstr>
      <vt:lpstr>SUMMARY!Print_Area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dc:creator>
  <cp:keywords/>
  <dc:description/>
  <cp:lastModifiedBy>Peter PLANSTUDIO</cp:lastModifiedBy>
  <cp:revision/>
  <cp:lastPrinted>2024-10-17T06:41:17Z</cp:lastPrinted>
  <dcterms:created xsi:type="dcterms:W3CDTF">2023-02-12T17:48:58Z</dcterms:created>
  <dcterms:modified xsi:type="dcterms:W3CDTF">2024-10-21T19:47:50Z</dcterms:modified>
  <cp:category/>
  <cp:contentStatus/>
</cp:coreProperties>
</file>