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info" sheetId="1" state="hidden" r:id="rId1"/>
    <sheet name="เกณฑ์การให้คะแนน" sheetId="2" state="hidden" r:id="rId2"/>
    <sheet name="ตัวอำย่างการคำนวณ" sheetId="3" state="hidden" r:id="rId3"/>
    <sheet name="ตัวอย่าง Use Cases" sheetId="4" state="hidden" r:id="rId4"/>
    <sheet name="Use Cases" sheetId="5" state="hidden" r:id="rId5"/>
    <sheet name="datas" sheetId="6" state="hidden" r:id="rId6"/>
    <sheet name="Data1" sheetId="7" state="visible" r:id="rId7"/>
    <sheet name="Data2" sheetId="8" state="visible" r:id="rId8"/>
    <sheet name="Data3" sheetId="9" state="visible" r:id="rId9"/>
    <sheet name="Data4" sheetId="10" state="visible" r:id="rId10"/>
    <sheet name="Data5" sheetId="11" state="visible" r:id="rId11"/>
    <sheet name="Data6" sheetId="12" state="visible" r:id="rId12"/>
    <sheet name="Data7" sheetId="13" state="visible" r:id="rId13"/>
    <sheet name="Data8" sheetId="14" state="visible" r:id="rId14"/>
    <sheet name="Data9" sheetId="15" state="visible" r:id="rId15"/>
    <sheet name="Data10" sheetId="16" state="visible" r:id="rId16"/>
    <sheet name="Data11" sheetId="17" state="visible" r:id="rId17"/>
    <sheet name="Data12" sheetId="18" state="visible" r:id="rId18"/>
    <sheet name="Data13" sheetId="19" state="visible" r:id="rId19"/>
    <sheet name="Data14" sheetId="20" state="visible" r:id="rId20"/>
    <sheet name="Data15" sheetId="21" state="visible" r:id="rId21"/>
    <sheet name="Data16" sheetId="22" state="visible" r:id="rId22"/>
    <sheet name="Data17" sheetId="23" state="visible" r:id="rId23"/>
    <sheet name="Data18" sheetId="24" state="visible" r:id="rId24"/>
    <sheet name="CB M&amp;GM" sheetId="25" state="hidden" r:id="rId25"/>
    <sheet name="แผนรายสัปดาห์" sheetId="26" state="hidden" r:id="rId26"/>
    <sheet name="CB GoldMember" sheetId="27" state="hidden" r:id="rId27"/>
    <sheet name="แผนทำ M1" sheetId="28" state="hidden" r:id="rId28"/>
    <sheet name="แผนทำ M2" sheetId="29" state="hidden" r:id="rId29"/>
    <sheet name="แผนทำ M3" sheetId="30" state="hidden" r:id="rId30"/>
    <sheet name="แผนทำ M4" sheetId="31" state="hidden" r:id="rId31"/>
    <sheet name="แผนทำ M5" sheetId="32" state="hidden" r:id="rId32"/>
  </sheets>
  <calcPr/>
</workbook>
</file>

<file path=xl/sharedStrings.xml><?xml version="1.0" encoding="utf-8"?>
<sst xmlns="http://schemas.openxmlformats.org/spreadsheetml/2006/main" count="522" uniqueCount="522">
  <si>
    <t>ชื่อโครงการ</t>
  </si>
  <si>
    <t>Taffy</t>
  </si>
  <si>
    <t>รหัส</t>
  </si>
  <si>
    <t>ชื่อ-สกุล</t>
  </si>
  <si>
    <t xml:space="preserve">เกรียงไกร โยธี</t>
  </si>
  <si>
    <t>e-mail</t>
  </si>
  <si>
    <t>kriengkrai.yo.60@ubu.ac.th</t>
  </si>
  <si>
    <t>github</t>
  </si>
  <si>
    <t>https://github.com/taffy63/taffy</t>
  </si>
  <si>
    <t>heruko</t>
  </si>
  <si>
    <t>https://git.heroku.com/taffy-63.git</t>
  </si>
  <si>
    <t>ความรู้พื้นฐาน</t>
  </si>
  <si>
    <t xml:space="preserve">BLoC pattern</t>
  </si>
  <si>
    <t>https://themobilecoder.com/beginners-guide-to-bloc-pattern-in-flutter/</t>
  </si>
  <si>
    <t>https://flutterappworld.com/fluter-bloc-widget-package/</t>
  </si>
  <si>
    <t>https://dev.to/amartyadev/flutter-app-authentication-with-django-backend-1-21cp</t>
  </si>
  <si>
    <t xml:space="preserve">Django Rest Framework</t>
  </si>
  <si>
    <t>https://www.django-rest-framework.org</t>
  </si>
  <si>
    <t>Bottender</t>
  </si>
  <si>
    <t>https://bottender.js.org/</t>
  </si>
  <si>
    <t xml:space="preserve">ราศี (W1)</t>
  </si>
  <si>
    <t>ราศีมังกร</t>
  </si>
  <si>
    <t>ราศีกุมภ์</t>
  </si>
  <si>
    <t>ราศีมีน</t>
  </si>
  <si>
    <t>ราศีเมษ</t>
  </si>
  <si>
    <t>ราศีพฤษภ</t>
  </si>
  <si>
    <t>ราศีเมถุน</t>
  </si>
  <si>
    <t>ราศีกรกฏ</t>
  </si>
  <si>
    <t>ราศีสิงห์</t>
  </si>
  <si>
    <t>ราศีกันย์</t>
  </si>
  <si>
    <t>ราศีตุลย์</t>
  </si>
  <si>
    <t>ราศีพิจิก</t>
  </si>
  <si>
    <t>ราศีธนู</t>
  </si>
  <si>
    <t>ราศีกรกฎ</t>
  </si>
  <si>
    <t xml:space="preserve"> ราศีกันย์</t>
  </si>
  <si>
    <t>พฤษภ</t>
  </si>
  <si>
    <t>กรกฎ</t>
  </si>
  <si>
    <t xml:space="preserve"> ราศีมิถุน</t>
  </si>
  <si>
    <t>พิจิก</t>
  </si>
  <si>
    <t>เมษ</t>
  </si>
  <si>
    <t xml:space="preserve">ราศีกันย์ </t>
  </si>
  <si>
    <t xml:space="preserve"> ราศีมังกร </t>
  </si>
  <si>
    <t xml:space="preserve">กรกฎ  </t>
  </si>
  <si>
    <t xml:space="preserve">มิถุน </t>
  </si>
  <si>
    <t xml:space="preserve">ราศีตุลย์ </t>
  </si>
  <si>
    <t>ช่วงอายุ</t>
  </si>
  <si>
    <t>18-21</t>
  </si>
  <si>
    <t>22-25</t>
  </si>
  <si>
    <t>26-29</t>
  </si>
  <si>
    <t>30-33</t>
  </si>
  <si>
    <t>34-37</t>
  </si>
  <si>
    <t>38-41</t>
  </si>
  <si>
    <t>42++</t>
  </si>
  <si>
    <t xml:space="preserve">ถ้าผู้ใช้เป็น A  แล้วระบบเลือก B มาคำนวณ จะให้คะแนน B เท่าไหร่?</t>
  </si>
  <si>
    <t xml:space="preserve">กลุ่มเลือด (W2)</t>
  </si>
  <si>
    <t>A</t>
  </si>
  <si>
    <t>AB</t>
  </si>
  <si>
    <t>B</t>
  </si>
  <si>
    <t>O</t>
  </si>
  <si>
    <t>W1=1</t>
  </si>
  <si>
    <t>W2=1</t>
  </si>
  <si>
    <t>W3=2</t>
  </si>
  <si>
    <t xml:space="preserve">"W1*2 + W2*-1 + W3*0"</t>
  </si>
  <si>
    <t>C</t>
  </si>
  <si>
    <t>D</t>
  </si>
  <si>
    <t xml:space="preserve">A vs. B</t>
  </si>
  <si>
    <t>ช่วงวัยตัวเอง</t>
  </si>
  <si>
    <t xml:space="preserve">A vs. C</t>
  </si>
  <si>
    <t>ช่่วงวัยคู่ที่ต้องการ</t>
  </si>
  <si>
    <t xml:space="preserve">A vs. D</t>
  </si>
  <si>
    <t>วันประจำวันเกิด</t>
  </si>
  <si>
    <t>พุธ</t>
  </si>
  <si>
    <t>ศุกร์</t>
  </si>
  <si>
    <t>เสาร์</t>
  </si>
  <si>
    <t>อังคาร</t>
  </si>
  <si>
    <t>นักษัตร</t>
  </si>
  <si>
    <t>ปีขาล</t>
  </si>
  <si>
    <t xml:space="preserve">ปีมะเส็ง </t>
  </si>
  <si>
    <t>ปีระกา</t>
  </si>
  <si>
    <t>ปีกุน</t>
  </si>
  <si>
    <t xml:space="preserve">อายุ (W5)</t>
  </si>
  <si>
    <t>ราศี</t>
  </si>
  <si>
    <t>กุมภ์</t>
  </si>
  <si>
    <t>มีน</t>
  </si>
  <si>
    <t>สิงห์</t>
  </si>
  <si>
    <t>กรกฏ</t>
  </si>
  <si>
    <t xml:space="preserve">ถ้าผู้ใช้เป็น Fame  แล้วระบบเลือก MIW BEZ TIK มาคำนวณ จะให้คะแนน MIW BEZ TIK เท่าไหร่?</t>
  </si>
  <si>
    <t>กลุ่มเลือด</t>
  </si>
  <si>
    <t>W1=5</t>
  </si>
  <si>
    <t>W2=5</t>
  </si>
  <si>
    <t>W3=5</t>
  </si>
  <si>
    <t>w4=5</t>
  </si>
  <si>
    <t>w5=5</t>
  </si>
  <si>
    <t xml:space="preserve">"W1*member(w1) + W2*-member(w2) + W3*member(w3)"</t>
  </si>
  <si>
    <t xml:space="preserve">fam vs miw</t>
  </si>
  <si>
    <t xml:space="preserve">fam vs tik</t>
  </si>
  <si>
    <t xml:space="preserve">fam vs benx</t>
  </si>
  <si>
    <t>FAME</t>
  </si>
  <si>
    <t>MIW</t>
  </si>
  <si>
    <t xml:space="preserve">BEZ BEZ</t>
  </si>
  <si>
    <t>TIK</t>
  </si>
  <si>
    <t>1,2</t>
  </si>
  <si>
    <t>วันประจำวันเกิด(W4)</t>
  </si>
  <si>
    <t>วันอาทิตย์</t>
  </si>
  <si>
    <t>วันจันทร์</t>
  </si>
  <si>
    <t>วันอังคาร</t>
  </si>
  <si>
    <t xml:space="preserve">วันพุธ(กลางวัน) </t>
  </si>
  <si>
    <t xml:space="preserve">วันพุธ(กลางคืน) </t>
  </si>
  <si>
    <t xml:space="preserve">วันพฤหัสบดี     </t>
  </si>
  <si>
    <t xml:space="preserve">วันศุกร์ </t>
  </si>
  <si>
    <t xml:space="preserve">วันเสาร์      </t>
  </si>
  <si>
    <t>อาทิต</t>
  </si>
  <si>
    <t>เถาะ</t>
  </si>
  <si>
    <t>ธนู</t>
  </si>
  <si>
    <t>กัน</t>
  </si>
  <si>
    <t>ปีนักษัตร(W2)</t>
  </si>
  <si>
    <t>ปีชวด</t>
  </si>
  <si>
    <t>ปีฉลู</t>
  </si>
  <si>
    <t>ปีเถาะ</t>
  </si>
  <si>
    <t>ปีมะโรง</t>
  </si>
  <si>
    <t>ปีมะเส็ง</t>
  </si>
  <si>
    <t>ปีมะเมีย</t>
  </si>
  <si>
    <t>ปีมะแม</t>
  </si>
  <si>
    <t>ปีวอก</t>
  </si>
  <si>
    <t>ปีจอ</t>
  </si>
  <si>
    <t xml:space="preserve">Defualt W(x)=2.4</t>
  </si>
  <si>
    <t xml:space="preserve">แฟ้ม กับ หมิว</t>
  </si>
  <si>
    <t xml:space="preserve">แฟ้ม กับ เบนซ์</t>
  </si>
  <si>
    <t xml:space="preserve">แฟ้ม กับ ติ๊ก</t>
  </si>
  <si>
    <t xml:space="preserve">แฟ้ม กับ เคธี่</t>
  </si>
  <si>
    <t xml:space="preserve">12 ราศี (W1)</t>
  </si>
  <si>
    <t xml:space="preserve">ปีนักษัตร (W2)</t>
  </si>
  <si>
    <t xml:space="preserve">วันประจำวันเกิด (W3)</t>
  </si>
  <si>
    <t xml:space="preserve">กลุ่มเลือด (W4)</t>
  </si>
  <si>
    <t xml:space="preserve">ช่วงอายุ (W5)</t>
  </si>
  <si>
    <t xml:space="preserve">รวม (Total) W(x)*w1 + W(x)*w2 +.....</t>
  </si>
  <si>
    <t xml:space="preserve">ลูกค้า (User)</t>
  </si>
  <si>
    <t xml:space="preserve">ร้านค้า (Shop)</t>
  </si>
  <si>
    <t xml:space="preserve">Admin (A)</t>
  </si>
  <si>
    <t xml:space="preserve">Designer (D)</t>
  </si>
  <si>
    <t>U1</t>
  </si>
  <si>
    <t>สามารถเข้าสู่ระบบการใช้งาน</t>
  </si>
  <si>
    <t>S1</t>
  </si>
  <si>
    <t>A1</t>
  </si>
  <si>
    <t>D1</t>
  </si>
  <si>
    <t>เข้าสู่ระบบ</t>
  </si>
  <si>
    <t>U2</t>
  </si>
  <si>
    <t>สามารถบันทึกข้อมูลผู้ใช้งาน</t>
  </si>
  <si>
    <t>S2</t>
  </si>
  <si>
    <t>สามารถบันทึกข้อมูลร้านค้า</t>
  </si>
  <si>
    <t>A2</t>
  </si>
  <si>
    <t xml:space="preserve">สามารถเพิ่ม ลบ แก้ไข ข้อมูลร้านได้</t>
  </si>
  <si>
    <t>D2</t>
  </si>
  <si>
    <t>U3</t>
  </si>
  <si>
    <t xml:space="preserve">สามารถเลือดูเสื้อผ้าจากร้านค้าได้ </t>
  </si>
  <si>
    <t>S3</t>
  </si>
  <si>
    <t xml:space="preserve">สามารถเพิ่ม ลบ แก้ไข ข้อมูลในร้านได้</t>
  </si>
  <si>
    <t>A3</t>
  </si>
  <si>
    <t xml:space="preserve">สามารถเพิ่ม ลบ แก้ไข ข้อมูลผู้ใช้ได้</t>
  </si>
  <si>
    <t>D3</t>
  </si>
  <si>
    <t>U4</t>
  </si>
  <si>
    <t>สามารถดูรายการแนะนำเสื้อผ้าที่ควรใส่ได้</t>
  </si>
  <si>
    <t>S4</t>
  </si>
  <si>
    <t>สามารถดูรายการคนที่ถูกใจร้านและเสื้อผ้าของร้านได้</t>
  </si>
  <si>
    <t>A4</t>
  </si>
  <si>
    <t>D4</t>
  </si>
  <si>
    <t>U5</t>
  </si>
  <si>
    <t>สามารถบันทึกรายการเสื้อผ้าที่ถูกใจได้</t>
  </si>
  <si>
    <t>S5</t>
  </si>
  <si>
    <t>A5</t>
  </si>
  <si>
    <t>D5</t>
  </si>
  <si>
    <t>U6</t>
  </si>
  <si>
    <t>สามารถดูบันทึกรายการเสื้อผ้าที่ถูกใจได้</t>
  </si>
  <si>
    <t>u1:111</t>
  </si>
  <si>
    <t>u2:222</t>
  </si>
  <si>
    <t>u3:333</t>
  </si>
  <si>
    <t>u1:112</t>
  </si>
  <si>
    <t>u2:223</t>
  </si>
  <si>
    <t>u3:334</t>
  </si>
  <si>
    <t>u1:113</t>
  </si>
  <si>
    <t>u2:224</t>
  </si>
  <si>
    <t>u3:335</t>
  </si>
  <si>
    <t>s1:111</t>
  </si>
  <si>
    <t>s2:222</t>
  </si>
  <si>
    <t>s3:333</t>
  </si>
  <si>
    <t>a:111</t>
  </si>
  <si>
    <t xml:space="preserve">ผู้ใช้งานทั่วไป(General User)</t>
  </si>
  <si>
    <t xml:space="preserve">สมาชิก(Member) ; M</t>
  </si>
  <si>
    <t xml:space="preserve">Gold Member ; GM </t>
  </si>
  <si>
    <t>GU1</t>
  </si>
  <si>
    <t>M1</t>
  </si>
  <si>
    <t>GM1</t>
  </si>
  <si>
    <t>แสดงคนที่มาชอบทั้งชอบทั้งหมดได้</t>
  </si>
  <si>
    <t>M2</t>
  </si>
  <si>
    <t xml:space="preserve">สามารถกรองเนื้อคู่จากขั่ว +,- </t>
  </si>
  <si>
    <t>GM2</t>
  </si>
  <si>
    <t>แสดงจำนวนและข้อมูลคนที่ปฏิเสธได้ทั้งหมด</t>
  </si>
  <si>
    <t>M3</t>
  </si>
  <si>
    <t>สามารถเพิ่มรูปโปรไฟล์ได้</t>
  </si>
  <si>
    <t>GM3</t>
  </si>
  <si>
    <t>แสดงจำนวนที่ถูกปฏิเสธได้</t>
  </si>
  <si>
    <t>M4</t>
  </si>
  <si>
    <t>สามารถปฏิเสธคู่ได้</t>
  </si>
  <si>
    <t>GM4</t>
  </si>
  <si>
    <t>M5</t>
  </si>
  <si>
    <t>สามารถสนทนาได้</t>
  </si>
  <si>
    <t>GM</t>
  </si>
  <si>
    <t>M6</t>
  </si>
  <si>
    <t xml:space="preserve">สามารถสมัคร GM. ได้</t>
  </si>
  <si>
    <t>สมัครเป็นสมาชิกได้</t>
  </si>
  <si>
    <t>เข้าสู่ระบบการใช้งาน</t>
  </si>
  <si>
    <t>แสดงคนที่มาชอบทั้งหมด</t>
  </si>
  <si>
    <t xml:space="preserve">กรอกข้อมูลเบื้องต้นก่อนเริ่มเลือก จากการค้นหาคู่จากขั้วบวก</t>
  </si>
  <si>
    <t>แสดงคนที่ปฏิเสธได้ทั้งหมด</t>
  </si>
  <si>
    <t xml:space="preserve">กรอกข้อมูลเบื้องต้นก่อนเริ่มเลือก จากการค้นหาคู่จากขั้วลบ</t>
  </si>
  <si>
    <t xml:space="preserve">แสดงคนที่คุยมากกว่า 1 อาทิตย์</t>
  </si>
  <si>
    <t xml:space="preserve">กรอกข้อมูลเบื้องต้นก่อนเริ่มเลือก จากการค้นหาเพศตัวเอง</t>
  </si>
  <si>
    <t>แสดงคนที่คุณยกเลิกการจับคู่ทั้งหมด</t>
  </si>
  <si>
    <t xml:space="preserve">กรอกข้อมูลเบื้องต้นก่อนเริ่มเลือก จากการค้นหารสยมทางเพศ</t>
  </si>
  <si>
    <t>GM5</t>
  </si>
  <si>
    <t>แสดงรายการเนื้อคู่ที่แนะนำได้</t>
  </si>
  <si>
    <t>เพิ่มรูปโปรไฟล์ได้ในการสมัครครั้งแรก</t>
  </si>
  <si>
    <t>GM6</t>
  </si>
  <si>
    <t xml:space="preserve">เลือกการกรองเนื้อคู่จากขั่ว +</t>
  </si>
  <si>
    <t>M7</t>
  </si>
  <si>
    <t>GM7</t>
  </si>
  <si>
    <t xml:space="preserve">เลือกการกรองเนื้อคู่จากขั่ว -</t>
  </si>
  <si>
    <t>M8</t>
  </si>
  <si>
    <t>GM8</t>
  </si>
  <si>
    <t>เลือกการกรองเนื้อคู่จากช่วงอายุ</t>
  </si>
  <si>
    <t>M9</t>
  </si>
  <si>
    <t>GM9</t>
  </si>
  <si>
    <t>เลือกการกรองเนื้อคู่จากรสนิยมทางเพศ</t>
  </si>
  <si>
    <t>M10</t>
  </si>
  <si>
    <t>GM10</t>
  </si>
  <si>
    <t>เลือกเนื้อคู่ได้(Like)</t>
  </si>
  <si>
    <t>M11</t>
  </si>
  <si>
    <t>GM11</t>
  </si>
  <si>
    <t>ไม่เลือกคู่ได้(Nope)</t>
  </si>
  <si>
    <t>M12</t>
  </si>
  <si>
    <t>GM12</t>
  </si>
  <si>
    <t>แสดงแมทของเนื้อคู่ที่จับได้(Matched)</t>
  </si>
  <si>
    <t>M13</t>
  </si>
  <si>
    <t>GM13</t>
  </si>
  <si>
    <t>ดูโปรไฟล์เนื้อคู่ที่แนะนำให้</t>
  </si>
  <si>
    <t>M14</t>
  </si>
  <si>
    <t>GM14</t>
  </si>
  <si>
    <t>สนทนาได้</t>
  </si>
  <si>
    <t>M15</t>
  </si>
  <si>
    <t>GM15</t>
  </si>
  <si>
    <t>ปฏิเสธเลิกคุยเนื้อคู่ได้</t>
  </si>
  <si>
    <t>M16</t>
  </si>
  <si>
    <t>GM16</t>
  </si>
  <si>
    <t>บล็อคเนื้อคู่ได้</t>
  </si>
  <si>
    <t>M17</t>
  </si>
  <si>
    <t>GM17</t>
  </si>
  <si>
    <t>ดูโปรไฟล์ตัวเองได้</t>
  </si>
  <si>
    <t>M18</t>
  </si>
  <si>
    <t>GM18</t>
  </si>
  <si>
    <t xml:space="preserve"> เพิ่มรูปโปรไฟล์ได้     </t>
  </si>
  <si>
    <t>M19</t>
  </si>
  <si>
    <t>GM19</t>
  </si>
  <si>
    <t xml:space="preserve"> แก้ไขรูปโปรไฟล์ได้     </t>
  </si>
  <si>
    <t>M20</t>
  </si>
  <si>
    <t>GM20</t>
  </si>
  <si>
    <t xml:space="preserve"> ลบรูปโปรไฟล์ได้     </t>
  </si>
  <si>
    <t>M21</t>
  </si>
  <si>
    <t>GM21</t>
  </si>
  <si>
    <t xml:space="preserve"> เพิ่มข้อมูลส่วนตัวได้ </t>
  </si>
  <si>
    <t>M22</t>
  </si>
  <si>
    <t>GM22</t>
  </si>
  <si>
    <t xml:space="preserve"> แก้ไขข้อมูลส่วนตัวได้     </t>
  </si>
  <si>
    <t>M23</t>
  </si>
  <si>
    <t>GM23</t>
  </si>
  <si>
    <t xml:space="preserve"> ลบข้อมูลส่วนตัวได้     </t>
  </si>
  <si>
    <t>M24</t>
  </si>
  <si>
    <t>M25</t>
  </si>
  <si>
    <t>M26</t>
  </si>
  <si>
    <t xml:space="preserve">สามารถสมัคร Gold Member ; GM </t>
  </si>
  <si>
    <t>BloodType</t>
  </si>
  <si>
    <t>id</t>
  </si>
  <si>
    <t>bloodtype</t>
  </si>
  <si>
    <t>DayOfBirth</t>
  </si>
  <si>
    <t>dayofbirth</t>
  </si>
  <si>
    <t>NakSus</t>
  </si>
  <si>
    <t>naksus</t>
  </si>
  <si>
    <t>RaSi</t>
  </si>
  <si>
    <t>rasi</t>
  </si>
  <si>
    <t>Birthday</t>
  </si>
  <si>
    <t>age</t>
  </si>
  <si>
    <t>birthday</t>
  </si>
  <si>
    <t>Sexual</t>
  </si>
  <si>
    <t>sexual</t>
  </si>
  <si>
    <t>ชาย</t>
  </si>
  <si>
    <t>หญิง</t>
  </si>
  <si>
    <t>Member</t>
  </si>
  <si>
    <t>email</t>
  </si>
  <si>
    <t>first_name</t>
  </si>
  <si>
    <t>last_name</t>
  </si>
  <si>
    <t>sextest</t>
  </si>
  <si>
    <t>profile</t>
  </si>
  <si>
    <t>discription</t>
  </si>
  <si>
    <t>created_at</t>
  </si>
  <si>
    <t>update_at</t>
  </si>
  <si>
    <t>pornchai@gamil.com</t>
  </si>
  <si>
    <t>พรชัย</t>
  </si>
  <si>
    <t>พันธสีมา</t>
  </si>
  <si>
    <t>https://picsum.photos/id/237/200/300</t>
  </si>
  <si>
    <t>cute1</t>
  </si>
  <si>
    <t>thidatat@gamil.com</t>
  </si>
  <si>
    <t>ธิดารัตน์</t>
  </si>
  <si>
    <t>ร่วมสำโรง</t>
  </si>
  <si>
    <t>https://picsum.photos/id/238/200/300</t>
  </si>
  <si>
    <t>cute2</t>
  </si>
  <si>
    <t>born@gamil.com</t>
  </si>
  <si>
    <t>เกรียงไกร</t>
  </si>
  <si>
    <t>โยธี</t>
  </si>
  <si>
    <t>https://picsum.photos/id/239/200/300</t>
  </si>
  <si>
    <t>cute3</t>
  </si>
  <si>
    <t>pare@gamil.com</t>
  </si>
  <si>
    <t>เดือนฉาย</t>
  </si>
  <si>
    <t>วงศ์ตรี</t>
  </si>
  <si>
    <t>https://picsum.photos/id/240/200/300</t>
  </si>
  <si>
    <t>cute4</t>
  </si>
  <si>
    <t>alisa@gamil.com</t>
  </si>
  <si>
    <t xml:space="preserve">อลิษา </t>
  </si>
  <si>
    <t>กาพาด</t>
  </si>
  <si>
    <t>https://picsum.photos/id/241/200/300</t>
  </si>
  <si>
    <t>cute5</t>
  </si>
  <si>
    <t>PictureURL</t>
  </si>
  <si>
    <t>member</t>
  </si>
  <si>
    <t>picurl</t>
  </si>
  <si>
    <t>updated_at</t>
  </si>
  <si>
    <t>เยี่ยมมมมมมมม</t>
  </si>
  <si>
    <t>LikeMembers</t>
  </si>
  <si>
    <t>LikeOfAll</t>
  </si>
  <si>
    <t>likeUall</t>
  </si>
  <si>
    <t>addscroce</t>
  </si>
  <si>
    <t>NopeOfALl</t>
  </si>
  <si>
    <t>nopeUall</t>
  </si>
  <si>
    <t>deductscroce</t>
  </si>
  <si>
    <t>Goldmember</t>
  </si>
  <si>
    <t>goldmember</t>
  </si>
  <si>
    <t>Matched</t>
  </si>
  <si>
    <t>FilterType</t>
  </si>
  <si>
    <t>filttertype</t>
  </si>
  <si>
    <t>ลบ</t>
  </si>
  <si>
    <t>บวก</t>
  </si>
  <si>
    <t>FilteredBy</t>
  </si>
  <si>
    <t>filtertype</t>
  </si>
  <si>
    <t>Conversations</t>
  </si>
  <si>
    <t>newmember</t>
  </si>
  <si>
    <t>Participant</t>
  </si>
  <si>
    <t>conversation</t>
  </si>
  <si>
    <t>Message</t>
  </si>
  <si>
    <t>participant_id</t>
  </si>
  <si>
    <t>message_text</t>
  </si>
  <si>
    <t>time_at</t>
  </si>
  <si>
    <t>ดีจ้าาา</t>
  </si>
  <si>
    <t>หวัดเด</t>
  </si>
  <si>
    <t xml:space="preserve">GM1 :  แสดงคนที่มาชอบทั้งหมด        </t>
  </si>
  <si>
    <t>เสร็จ/เหมือน</t>
  </si>
  <si>
    <t>บทบาท</t>
  </si>
  <si>
    <t>Page</t>
  </si>
  <si>
    <t>Link</t>
  </si>
  <si>
    <t>สมาชิก:GM</t>
  </si>
  <si>
    <t>GM1.1</t>
  </si>
  <si>
    <t>หน้าแสดงคนที่มาชอบทั้งหมด</t>
  </si>
  <si>
    <t>/</t>
  </si>
  <si>
    <t xml:space="preserve">GM2 : แสดงคนที่ปฏิเสธได้ทั้งหมด        </t>
  </si>
  <si>
    <t>GM2.1</t>
  </si>
  <si>
    <t xml:space="preserve">หน้าแสดงคนที่ปฏิเสธได้ทั้งหมด  </t>
  </si>
  <si>
    <t xml:space="preserve">GM3 : แสดงคนที่คุยมากกว่า 1 อาทิตย์        </t>
  </si>
  <si>
    <t>GM3.1</t>
  </si>
  <si>
    <t xml:space="preserve">หน้าคนที่คุยมากกว่า 1 อาทิตย์        </t>
  </si>
  <si>
    <t>GM3.2</t>
  </si>
  <si>
    <t>หน้าบทสทนา</t>
  </si>
  <si>
    <t xml:space="preserve">GM4 : แสดงคนที่คุณยกเลิกการจับคู่และบล๊อคทั้งหมด          </t>
  </si>
  <si>
    <t>GM4.1</t>
  </si>
  <si>
    <t xml:space="preserve">หน้าแสดงคนที่คุณยกเลิกการจับคู่และบล๊อคทั้งหมด          </t>
  </si>
  <si>
    <t xml:space="preserve">M1 :  เข้าสู่ระบบการใช้งาน        </t>
  </si>
  <si>
    <t>สมาชิก:M</t>
  </si>
  <si>
    <t>M1.1</t>
  </si>
  <si>
    <t>สมาชิกเข้าระบบ</t>
  </si>
  <si>
    <t>(ขั่วบวก+=นิสัยหรือสิ่งที่เหมือนหรือตรงกัน)(ขั่วลบ-=นิสัยสัยที่ตรงกันข้ามกัน)</t>
  </si>
  <si>
    <t xml:space="preserve">M2 : กรอกข้อมูลเบื้องต้นก่อนเริ่มเลือกคู่        </t>
  </si>
  <si>
    <t>Page(3)</t>
  </si>
  <si>
    <t>M2.1</t>
  </si>
  <si>
    <t xml:space="preserve">เลือกกรอกจากขั่วบวก ขั่วลบ ช่วงอายุที่ต้องการ</t>
  </si>
  <si>
    <t>M2.2</t>
  </si>
  <si>
    <t xml:space="preserve">ฉันเป็นเพศ และ รสนิยมทางเพศ</t>
  </si>
  <si>
    <t>M2.3</t>
  </si>
  <si>
    <t>เพิ่มรูปโปรไฟล์</t>
  </si>
  <si>
    <t xml:space="preserve">M3 : เพิ่มรูปโปรไฟล์ได้               </t>
  </si>
  <si>
    <t>M3.1</t>
  </si>
  <si>
    <t>แสดงรูปโปรไฟล์</t>
  </si>
  <si>
    <t>M3.2</t>
  </si>
  <si>
    <t>เพิ่มรูปโปรไฟล์จากลิงก์</t>
  </si>
  <si>
    <t xml:space="preserve">M4 : แสดงรายการเนื้อคู่ที่แนะนำ             </t>
  </si>
  <si>
    <t>M4.1</t>
  </si>
  <si>
    <t>แสดงรูปโปรไฟล์เนื้อคู่ที่แนะนำให้</t>
  </si>
  <si>
    <t>M4.2</t>
  </si>
  <si>
    <t>หน้าแสดงรายละเอียดเนื้อคู่ที่แนะนำให้</t>
  </si>
  <si>
    <t>M4.3</t>
  </si>
  <si>
    <t xml:space="preserve">กดLike แล้วแสดง Animade รูป 💖 Love </t>
  </si>
  <si>
    <t>M4.4</t>
  </si>
  <si>
    <t xml:space="preserve">กดNope แล้วแสดง Animade รูป 💔 broten Heart </t>
  </si>
  <si>
    <t>M4.5</t>
  </si>
  <si>
    <t xml:space="preserve">เมื่อสองฝ่ายทุกให้กันและกัน Animade is Match</t>
  </si>
  <si>
    <t>M4.6</t>
  </si>
  <si>
    <t xml:space="preserve">แสดงความตรงกันของคู่ที่แนะนำให้เป็น เปอร์เซนต์ %</t>
  </si>
  <si>
    <t xml:space="preserve">M5  : เลือกการกรองเนื้อคู่จากขั่ว +,- ,เพศ,ช่วงอายุ        </t>
  </si>
  <si>
    <t>M5.1</t>
  </si>
  <si>
    <t xml:space="preserve">M6 : เลือกเนื้อคู่ได้        </t>
  </si>
  <si>
    <t>M6.1</t>
  </si>
  <si>
    <t>M6.2</t>
  </si>
  <si>
    <t xml:space="preserve">M7  : ไม่เลือกคู่ได้        </t>
  </si>
  <si>
    <t>M7.1</t>
  </si>
  <si>
    <t xml:space="preserve">M8  :  ดูโปรไฟล์เนื้อคู่ที่แนะนำให้ได้</t>
  </si>
  <si>
    <t>M8.1</t>
  </si>
  <si>
    <t>M8.2</t>
  </si>
  <si>
    <t>หน้าแสดงรูปแล้วละเอียดคำอธิบาย</t>
  </si>
  <si>
    <t>M8.3</t>
  </si>
  <si>
    <t>แสดงรูปขนาดใหญ่ขึ้น</t>
  </si>
  <si>
    <t xml:space="preserve">M9 : สนทนาได้        </t>
  </si>
  <si>
    <t>M9.1</t>
  </si>
  <si>
    <t>หน้าคู่ที่จับคู่มาแล้วทั้งหมด</t>
  </si>
  <si>
    <t>M9.2</t>
  </si>
  <si>
    <t>หน้าสนทนากัน</t>
  </si>
  <si>
    <t>M9.3</t>
  </si>
  <si>
    <t>ดูรูปโปรไฟล์เนี้อคู่</t>
  </si>
  <si>
    <t>M9.4</t>
  </si>
  <si>
    <t>เลิกคุยหรือบล็อคได้</t>
  </si>
  <si>
    <t xml:space="preserve">M10 : ปฏิเสธเนื้อคู่ได้        </t>
  </si>
  <si>
    <t>M10.1</t>
  </si>
  <si>
    <t xml:space="preserve">M11 : ดูโปรไฟล์ตัวเองได้  </t>
  </si>
  <si>
    <t>M11.1</t>
  </si>
  <si>
    <t>ดูโปรไฟล์</t>
  </si>
  <si>
    <t>M11.2</t>
  </si>
  <si>
    <t>ขยายโปล์</t>
  </si>
  <si>
    <t xml:space="preserve">M12 : update รูปโปรไฟล์และแก้ไขโปรไฟล์ได้        </t>
  </si>
  <si>
    <t>M12.1</t>
  </si>
  <si>
    <t>แก้ไขโปรไฟล์</t>
  </si>
  <si>
    <t>M12.2</t>
  </si>
  <si>
    <t>เพิ่มรูปด้วยลิงก์</t>
  </si>
  <si>
    <t>M12.3</t>
  </si>
  <si>
    <t>ฉันเป็นเพศ</t>
  </si>
  <si>
    <t>M12.4</t>
  </si>
  <si>
    <t>รสนิยมทางเพศ</t>
  </si>
  <si>
    <t>M12.5</t>
  </si>
  <si>
    <t>การกรองอายุเพศขั้วบวกและลบ</t>
  </si>
  <si>
    <t>M12.6</t>
  </si>
  <si>
    <t>คำอธิบาย(Description)</t>
  </si>
  <si>
    <t xml:space="preserve">M13 : สามารถสมัคร Gold Member ; GM         </t>
  </si>
  <si>
    <t>M13.1</t>
  </si>
  <si>
    <t xml:space="preserve">สมัครเป็น Gold Member</t>
  </si>
  <si>
    <t>เดือน</t>
  </si>
  <si>
    <t>สัปดาห์</t>
  </si>
  <si>
    <t>ลำดับงาน</t>
  </si>
  <si>
    <t>รายละเอียดกิจกรรมที่ต้องเสร็จ</t>
  </si>
  <si>
    <t xml:space="preserve">รายละเอียดการจัดเอกสาร 6 บท</t>
  </si>
  <si>
    <t>สถานะงาน</t>
  </si>
  <si>
    <t>สถานะเอกสาร</t>
  </si>
  <si>
    <t>พ.ย.</t>
  </si>
  <si>
    <t xml:space="preserve">ออกแบบ UX&amp;UI ของระบบ</t>
  </si>
  <si>
    <t>พัฒนาระบบ</t>
  </si>
  <si>
    <t>ธ.ค.</t>
  </si>
  <si>
    <t xml:space="preserve">ออกแบบ UX&amp;UI ของระบบ </t>
  </si>
  <si>
    <t xml:space="preserve">บทที่ 1</t>
  </si>
  <si>
    <t xml:space="preserve">เชื่อมต่อฐานข้อมูล วิเคราะห์ระบบ</t>
  </si>
  <si>
    <t xml:space="preserve">บทที่ 2</t>
  </si>
  <si>
    <t xml:space="preserve">GU1,M1 เสร็จ (ส่วนจัดการผู้ใช้ของระบบ)</t>
  </si>
  <si>
    <t xml:space="preserve">บทที่ 3 (หน้า login/register/profile/usermainpage)</t>
  </si>
  <si>
    <t>ม.ค.</t>
  </si>
  <si>
    <t>M3,M2</t>
  </si>
  <si>
    <t xml:space="preserve">Deadline NSC</t>
  </si>
  <si>
    <t>M6,M7,M8,M11,M12</t>
  </si>
  <si>
    <t>ก.พ.</t>
  </si>
  <si>
    <t>M9,M10</t>
  </si>
  <si>
    <t>M4,M5</t>
  </si>
  <si>
    <t xml:space="preserve">บทที่ 4</t>
  </si>
  <si>
    <t xml:space="preserve">บทที่ 5 ทดสอบ บทที่ 6 สรุป</t>
  </si>
  <si>
    <t xml:space="preserve">Deadline ส่งรูปเล่ม</t>
  </si>
  <si>
    <t>GM1,2,3,4</t>
  </si>
  <si>
    <t>มี.ค.</t>
  </si>
  <si>
    <t xml:space="preserve">M3: กรองเนื้อคู่จากขั่ว +,- </t>
  </si>
  <si>
    <t>สมาชิก</t>
  </si>
  <si>
    <t xml:space="preserve">สมาชิกเลือกการค้นหาเนื้อคู่ได้จาก ขั่วบวกหรือขั่วลบ</t>
  </si>
  <si>
    <t xml:space="preserve">โดยค่า เบื้องต้น ค่าทั่งสองค่ารวมกัน</t>
  </si>
  <si>
    <t>Admin</t>
  </si>
  <si>
    <t>Links</t>
  </si>
  <si>
    <t xml:space="preserve">สามารถสั่ง train model ได้</t>
  </si>
  <si>
    <t>Sequence</t>
  </si>
  <si>
    <t xml:space="preserve">admin กดปุ่ม train</t>
  </si>
  <si>
    <t xml:space="preserve">this.model = modeltrainer.train()</t>
  </si>
  <si>
    <t>modeltrainer.save(this.model)</t>
  </si>
  <si>
    <t>NOTE:</t>
  </si>
  <si>
    <t xml:space="preserve">save() เป็นไฟล์ หรือ เก็บไว้ใน kuzzle</t>
  </si>
  <si>
    <t>https://www.tensorflow.org/js/guide/save_load</t>
  </si>
  <si>
    <t>User</t>
  </si>
  <si>
    <t>ดูข้อมูลการแนะนำสถานที่ได้</t>
  </si>
  <si>
    <t>ผู้ใช้กรอกแบบสอบถาม</t>
  </si>
  <si>
    <t xml:space="preserve">ผู้ใช้กด submit</t>
  </si>
  <si>
    <t xml:space="preserve">model = modeltrainer.load()</t>
  </si>
  <si>
    <t xml:space="preserve">load() เป็นไฟล์ หรือ เก็บไว้ใน kuzzle</t>
  </si>
  <si>
    <t>model.predict()</t>
  </si>
  <si>
    <t xml:space="preserve">แสดงผลลัพธ์เรียงจากดีที่สุด -&gt; น้อยที่สุด</t>
  </si>
  <si>
    <t>2.5.1</t>
  </si>
  <si>
    <t xml:space="preserve">ผู้ใช้กด เลือก หมวดหมู่ ที่แนะนำ --&gt; แสดงรายการสถานที่ในหมวดหมู่</t>
  </si>
  <si>
    <t>2.5.2</t>
  </si>
  <si>
    <t xml:space="preserve">ผู้ใช้เลือก หมวดหมู่ที่ต้องการจริง --&gt; ระบบเก็บข้อมูล</t>
  </si>
  <si>
    <t>นับไม่ถูกต้อง</t>
  </si>
  <si>
    <t>นัับถูกต้อง</t>
  </si>
  <si>
    <t>_predict</t>
  </si>
  <si>
    <t>0.22,0.75,0.1</t>
  </si>
  <si>
    <t>_rank</t>
  </si>
  <si>
    <t>[</t>
  </si>
  <si>
    <t xml:space="preserve">[2, 75%]</t>
  </si>
  <si>
    <t xml:space="preserve">[1, 22%]</t>
  </si>
  <si>
    <t xml:space="preserve">[3, 10%]</t>
  </si>
  <si>
    <t>]</t>
  </si>
  <si>
    <t xml:space="preserve">M3: สามารถเพิ่มรูปโปรไฟล์ได้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</si>
</sst>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d/M/yyyy"/>
    <numFmt numFmtId="161" formatCode="d/m/yyyy h:mm:ss"/>
    <numFmt numFmtId="162" formatCode="d/m/yyyy"/>
    <numFmt numFmtId="163" formatCode="d-m"/>
  </numFmts>
  <fonts count="39">
    <font>
      <name val="Arial"/>
      <color indexed="64"/>
      <sz val="10.000000"/>
    </font>
    <font/>
    <font>
      <name val="Arial"/>
      <color indexed="64"/>
    </font>
    <font>
      <color indexed="4"/>
      <u/>
    </font>
    <font>
      <name val="Menlo"/>
      <color rgb="FF475366"/>
      <sz val="9.000000"/>
      <u/>
    </font>
    <font>
      <name val="Inconsolata"/>
      <color indexed="64"/>
      <sz val="11.000000"/>
    </font>
    <font>
      <name val="Arial"/>
    </font>
    <font>
      <name val="Sarabun"/>
      <color indexed="64"/>
      <sz val="10.000000"/>
    </font>
    <font>
      <name val="Kanit"/>
      <color rgb="FF0A0A0A"/>
    </font>
    <font>
      <name val="Arial"/>
      <color rgb="FF0A0A0A"/>
    </font>
    <font>
      <name val="Sarabun"/>
      <b/>
      <color indexed="64"/>
      <sz val="18.000000"/>
    </font>
    <font>
      <name val="Sarabun"/>
      <b/>
      <color indexed="64"/>
      <sz val="13.000000"/>
    </font>
    <font>
      <name val="Arial"/>
      <color indexed="64"/>
      <sz val="14.000000"/>
    </font>
    <font>
      <sz val="14.000000"/>
    </font>
    <font>
      <sz val="12.000000"/>
    </font>
    <font>
      <name val="Cordia New"/>
      <b/>
      <sz val="12.000000"/>
    </font>
    <font>
      <name val="Cordia New"/>
      <b/>
      <strike/>
      <sz val="12.000000"/>
    </font>
    <font>
      <name val="Cordia New"/>
      <sz val="12.000000"/>
    </font>
    <font>
      <name val="Cordia New"/>
      <strike/>
      <sz val="12.000000"/>
    </font>
    <font>
      <name val="Cordia New"/>
      <b/>
      <color indexed="64"/>
      <sz val="14.000000"/>
    </font>
    <font>
      <name val="Cordia New"/>
      <color indexed="64"/>
      <sz val="12.000000"/>
    </font>
    <font>
      <name val="Cordia New"/>
      <b/>
      <sz val="14.000000"/>
    </font>
    <font>
      <name val="Arial"/>
      <color indexed="4"/>
    </font>
    <font>
      <name val="Arial"/>
      <b/>
    </font>
    <font>
      <color rgb="FF1155CC"/>
      <u/>
    </font>
    <font>
      <name val="Inherit"/>
    </font>
    <font>
      <name val="Sarabun"/>
      <b/>
      <color indexed="64"/>
      <sz val="14.000000"/>
    </font>
    <font>
      <name val="Sarabun"/>
      <sz val="14.000000"/>
    </font>
    <font>
      <name val="Sarabun"/>
      <b/>
      <sz val="14.000000"/>
    </font>
    <font>
      <name val="Sarabun"/>
      <color indexed="64"/>
      <sz val="14.000000"/>
    </font>
    <font>
      <name val="Sarabun"/>
      <b/>
      <color rgb="FF1155CC"/>
      <sz val="14.000000"/>
      <u/>
    </font>
    <font>
      <name val="Sarabun"/>
      <color rgb="FF1155CC"/>
      <sz val="14.000000"/>
      <u/>
    </font>
    <font>
      <name val="Sarabun"/>
      <strike/>
      <sz val="14.000000"/>
    </font>
    <font>
      <name val="Sarabun"/>
      <color indexed="2"/>
      <sz val="14.000000"/>
    </font>
    <font>
      <name val="TH SarabunPSK"/>
      <b/>
      <color indexed="64"/>
      <sz val="18.000000"/>
    </font>
    <font>
      <name val="Roboto"/>
      <color indexed="64"/>
    </font>
    <font>
      <name val="TH SarabunPSK"/>
      <sz val="16.000000"/>
    </font>
    <font>
      <name val="TH SarabunPSK"/>
      <b/>
      <sz val="16.000000"/>
    </font>
    <font>
      <name val="TH SarabunPSK"/>
      <color indexed="4"/>
      <sz val="16.000000"/>
      <u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F7F8FB"/>
        <bgColor rgb="FFF7F8FB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indexed="7"/>
        <bgColor indexed="7"/>
      </patternFill>
    </fill>
    <fill>
      <patternFill patternType="solid">
        <fgColor rgb="FFF9CB9C"/>
        <bgColor rgb="FFF9CB9C"/>
      </patternFill>
    </fill>
    <fill>
      <patternFill patternType="solid">
        <fgColor indexed="5"/>
        <bgColor indexed="5"/>
      </patternFill>
    </fill>
    <fill>
      <patternFill patternType="solid">
        <fgColor indexed="3"/>
        <bgColor indexed="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66FF87"/>
        <bgColor rgb="FF66FF8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173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left"/>
    </xf>
    <xf fontId="3" fillId="0" borderId="0" numFmtId="0" xfId="0" applyFont="1"/>
    <xf fontId="4" fillId="3" borderId="0" numFmtId="0" xfId="0" applyFont="1" applyFill="1" applyAlignment="1">
      <alignment horizontal="left"/>
    </xf>
    <xf fontId="1" fillId="0" borderId="1" numFmtId="0" xfId="0" applyFont="1" applyBorder="1"/>
    <xf fontId="1" fillId="4" borderId="1" numFmtId="0" xfId="0" applyFont="1" applyFill="1" applyBorder="1"/>
    <xf fontId="1" fillId="4" borderId="1" numFmtId="0" xfId="0" applyFont="1" applyFill="1" applyBorder="1" applyAlignment="1">
      <alignment horizontal="center"/>
    </xf>
    <xf fontId="1" fillId="0" borderId="1" numFmtId="0" xfId="0" applyFont="1" applyBorder="1" applyAlignment="1">
      <alignment horizontal="center"/>
    </xf>
    <xf fontId="1" fillId="0" borderId="1" numFmtId="0" xfId="0" applyFont="1" applyBorder="1"/>
    <xf fontId="1" fillId="5" borderId="1" numFmtId="0" xfId="0" applyFont="1" applyFill="1" applyBorder="1" applyAlignment="1">
      <alignment horizontal="center"/>
    </xf>
    <xf fontId="1" fillId="0" borderId="0" numFmtId="0" xfId="0" applyFont="1" applyAlignment="1">
      <alignment horizontal="center"/>
    </xf>
    <xf fontId="1" fillId="6" borderId="1" numFmtId="0" xfId="0" applyFont="1" applyFill="1" applyBorder="1" applyAlignment="1">
      <alignment horizontal="center"/>
    </xf>
    <xf fontId="1" fillId="7" borderId="1" numFmtId="0" xfId="0" applyFont="1" applyFill="1" applyBorder="1" applyAlignment="1">
      <alignment horizontal="center"/>
    </xf>
    <xf fontId="1" fillId="8" borderId="1" numFmtId="0" xfId="0" applyFont="1" applyFill="1" applyBorder="1" applyAlignment="1">
      <alignment horizontal="center"/>
    </xf>
    <xf fontId="5" fillId="2" borderId="1" numFmtId="0" xfId="0" applyFont="1" applyFill="1" applyBorder="1"/>
    <xf fontId="6" fillId="0" borderId="1" numFmtId="0" xfId="0" applyFont="1" applyBorder="1"/>
    <xf fontId="6" fillId="0" borderId="2" numFmtId="0" xfId="0" applyFont="1" applyBorder="1" applyAlignment="1">
      <alignment horizontal="center"/>
    </xf>
    <xf fontId="6" fillId="0" borderId="3" numFmtId="0" xfId="0" applyFont="1" applyBorder="1"/>
    <xf fontId="6" fillId="0" borderId="4" numFmtId="0" xfId="0" applyFont="1" applyBorder="1" applyAlignment="1">
      <alignment horizontal="center"/>
    </xf>
    <xf fontId="1" fillId="9" borderId="1" numFmtId="0" xfId="0" applyFont="1" applyFill="1" applyBorder="1"/>
    <xf fontId="7" fillId="0" borderId="1" numFmtId="0" xfId="0" applyFont="1" applyBorder="1" applyAlignment="1">
      <alignment wrapText="1"/>
    </xf>
    <xf fontId="8" fillId="10" borderId="1" numFmtId="0" xfId="0" applyFont="1" applyFill="1" applyBorder="1"/>
    <xf fontId="9" fillId="10" borderId="1" numFmtId="0" xfId="0" applyFont="1" applyFill="1" applyBorder="1"/>
    <xf fontId="10" fillId="0" borderId="5" numFmtId="0" xfId="0" applyFont="1" applyBorder="1"/>
    <xf fontId="11" fillId="0" borderId="5" numFmtId="0" xfId="0" applyFont="1" applyBorder="1" applyAlignment="1">
      <alignment horizontal="center"/>
    </xf>
    <xf fontId="12" fillId="0" borderId="5" numFmtId="0" xfId="0" applyFont="1" applyBorder="1" applyAlignment="1">
      <alignment horizontal="center"/>
    </xf>
    <xf fontId="13" fillId="0" borderId="5" numFmtId="0" xfId="0" applyFont="1" applyBorder="1" applyAlignment="1">
      <alignment horizontal="center" vertical="center"/>
    </xf>
    <xf fontId="14" fillId="0" borderId="0" numFmtId="0" xfId="0" applyFont="1"/>
    <xf fontId="15" fillId="11" borderId="6" numFmtId="0" xfId="0" applyFont="1" applyFill="1" applyBorder="1" applyAlignment="1">
      <alignment horizontal="center"/>
    </xf>
    <xf fontId="1" fillId="0" borderId="7" numFmtId="0" xfId="0" applyFont="1" applyBorder="1"/>
    <xf fontId="1" fillId="0" borderId="2" numFmtId="0" xfId="0" applyFont="1" applyBorder="1"/>
    <xf fontId="15" fillId="12" borderId="6" numFmtId="0" xfId="0" applyFont="1" applyFill="1" applyBorder="1" applyAlignment="1">
      <alignment horizontal="center"/>
    </xf>
    <xf fontId="15" fillId="9" borderId="6" numFmtId="0" xfId="0" applyFont="1" applyFill="1" applyBorder="1" applyAlignment="1">
      <alignment horizontal="center"/>
    </xf>
    <xf fontId="16" fillId="8" borderId="6" numFmtId="0" xfId="0" applyFont="1" applyFill="1" applyBorder="1" applyAlignment="1">
      <alignment horizontal="center"/>
    </xf>
    <xf fontId="17" fillId="0" borderId="3" numFmtId="0" xfId="0" applyFont="1" applyBorder="1" applyAlignment="1">
      <alignment horizontal="center"/>
    </xf>
    <xf fontId="17" fillId="0" borderId="8" numFmtId="0" xfId="0" applyFont="1" applyBorder="1"/>
    <xf fontId="1" fillId="0" borderId="4" numFmtId="0" xfId="0" applyFont="1" applyBorder="1"/>
    <xf fontId="18" fillId="8" borderId="3" numFmtId="0" xfId="0" applyFont="1" applyFill="1" applyBorder="1" applyAlignment="1">
      <alignment horizontal="center"/>
    </xf>
    <xf fontId="18" fillId="8" borderId="8" numFmtId="0" xfId="0" applyFont="1" applyFill="1" applyBorder="1"/>
    <xf fontId="17" fillId="0" borderId="1" numFmtId="0" xfId="0" applyFont="1" applyBorder="1" applyAlignment="1">
      <alignment horizontal="center"/>
    </xf>
    <xf fontId="17" fillId="0" borderId="6" numFmtId="0" xfId="0" applyFont="1" applyBorder="1"/>
    <xf fontId="19" fillId="11" borderId="6" numFmtId="0" xfId="0" applyFont="1" applyFill="1" applyBorder="1" applyAlignment="1">
      <alignment horizontal="center"/>
    </xf>
    <xf fontId="20" fillId="2" borderId="0" numFmtId="0" xfId="0" applyFont="1" applyFill="1" applyAlignment="1">
      <alignment horizontal="center"/>
    </xf>
    <xf fontId="14" fillId="0" borderId="0" numFmtId="0" xfId="0" applyFont="1"/>
    <xf fontId="14" fillId="0" borderId="0" numFmtId="0" xfId="0" applyFont="1" applyAlignment="1">
      <alignment horizontal="center"/>
    </xf>
    <xf fontId="17" fillId="0" borderId="0" numFmtId="0" xfId="0" applyFont="1" applyAlignment="1">
      <alignment horizontal="center"/>
    </xf>
    <xf fontId="21" fillId="12" borderId="6" numFmtId="0" xfId="0" applyFont="1" applyFill="1" applyBorder="1" applyAlignment="1">
      <alignment horizontal="center"/>
    </xf>
    <xf fontId="21" fillId="9" borderId="6" numFmtId="0" xfId="0" applyFont="1" applyFill="1" applyBorder="1" applyAlignment="1">
      <alignment horizontal="center"/>
    </xf>
    <xf fontId="17" fillId="0" borderId="0" numFmtId="0" xfId="0" applyFont="1"/>
    <xf fontId="17" fillId="0" borderId="9" numFmtId="0" xfId="0" applyFont="1" applyBorder="1" applyAlignment="1">
      <alignment horizontal="center"/>
    </xf>
    <xf fontId="1" fillId="0" borderId="10" numFmtId="0" xfId="0" applyFont="1" applyBorder="1"/>
    <xf fontId="14" fillId="0" borderId="1" numFmtId="0" xfId="0" applyFont="1" applyBorder="1" applyAlignment="1">
      <alignment horizontal="center"/>
    </xf>
    <xf fontId="14" fillId="0" borderId="1" numFmtId="0" xfId="0" applyFont="1" applyBorder="1" applyAlignment="1">
      <alignment horizontal="left"/>
    </xf>
    <xf fontId="6" fillId="0" borderId="0" numFmtId="0" xfId="0" applyFont="1"/>
    <xf fontId="17" fillId="13" borderId="3" numFmtId="0" xfId="0" applyFont="1" applyFill="1" applyBorder="1" applyAlignment="1">
      <alignment horizontal="center"/>
    </xf>
    <xf fontId="17" fillId="13" borderId="0" numFmtId="0" xfId="0" applyFont="1" applyFill="1"/>
    <xf fontId="17" fillId="13" borderId="8" numFmtId="0" xfId="0" applyFont="1" applyFill="1" applyBorder="1"/>
    <xf fontId="17" fillId="13" borderId="6" numFmtId="0" xfId="0" applyFont="1" applyFill="1" applyBorder="1"/>
    <xf fontId="17" fillId="0" borderId="4" numFmtId="0" xfId="0" applyFont="1" applyBorder="1"/>
    <xf fontId="17" fillId="0" borderId="7" numFmtId="0" xfId="0" applyFont="1" applyBorder="1"/>
    <xf fontId="15" fillId="0" borderId="0" numFmtId="0" xfId="0" applyFont="1" applyAlignment="1">
      <alignment horizontal="center"/>
    </xf>
    <xf fontId="16" fillId="0" borderId="0" numFmtId="0" xfId="0" applyFont="1" applyAlignment="1">
      <alignment horizontal="center"/>
    </xf>
    <xf fontId="18" fillId="0" borderId="0" numFmtId="0" xfId="0" applyFont="1" applyAlignment="1">
      <alignment horizontal="center"/>
    </xf>
    <xf fontId="18" fillId="0" borderId="0" numFmtId="0" xfId="0" applyFont="1"/>
    <xf fontId="19" fillId="0" borderId="0" numFmtId="0" xfId="0" applyFont="1" applyAlignment="1">
      <alignment horizontal="center"/>
    </xf>
    <xf fontId="20" fillId="0" borderId="0" numFmtId="0" xfId="0" applyFont="1" applyAlignment="1">
      <alignment horizontal="center"/>
    </xf>
    <xf fontId="21" fillId="0" borderId="0" numFmtId="0" xfId="0" applyFont="1" applyAlignment="1">
      <alignment horizontal="center"/>
    </xf>
    <xf fontId="22" fillId="0" borderId="0" numFmtId="0" xfId="0" applyFont="1" applyAlignment="1">
      <alignment horizontal="center"/>
    </xf>
    <xf fontId="23" fillId="6" borderId="1" numFmtId="0" xfId="0" applyFont="1" applyFill="1" applyBorder="1" applyAlignment="1">
      <alignment horizontal="center"/>
    </xf>
    <xf fontId="6" fillId="0" borderId="1" numFmtId="0" xfId="0" applyFont="1" applyBorder="1" applyAlignment="1">
      <alignment horizontal="center"/>
    </xf>
    <xf fontId="6" fillId="0" borderId="0" numFmtId="0" xfId="0" applyFont="1" applyAlignment="1">
      <alignment horizontal="right"/>
    </xf>
    <xf fontId="6" fillId="0" borderId="1" numFmtId="0" xfId="0" applyFont="1" applyBorder="1" applyAlignment="1">
      <alignment horizontal="right"/>
    </xf>
    <xf fontId="23" fillId="6" borderId="6" numFmtId="0" xfId="0" applyFont="1" applyFill="1" applyBorder="1" applyAlignment="1">
      <alignment horizontal="center"/>
    </xf>
    <xf fontId="6" fillId="0" borderId="1" numFmtId="160" xfId="0" applyNumberFormat="1" applyFont="1" applyBorder="1"/>
    <xf fontId="5" fillId="14" borderId="0" numFmtId="0" xfId="0" applyFont="1" applyFill="1"/>
    <xf fontId="1" fillId="14" borderId="0" numFmtId="0" xfId="0" applyFont="1" applyFill="1" applyAlignment="1">
      <alignment horizontal="center"/>
    </xf>
    <xf fontId="1" fillId="14" borderId="6" numFmtId="0" xfId="0" applyFont="1" applyFill="1" applyBorder="1" applyAlignment="1">
      <alignment horizontal="center"/>
    </xf>
    <xf fontId="24" fillId="0" borderId="1" numFmtId="0" xfId="0" applyFont="1" applyBorder="1"/>
    <xf fontId="25" fillId="0" borderId="1" numFmtId="161" xfId="0" applyNumberFormat="1" applyFont="1" applyBorder="1" applyAlignment="1">
      <alignment horizontal="left"/>
    </xf>
    <xf fontId="2" fillId="2" borderId="1" numFmtId="0" xfId="0" applyFont="1" applyFill="1" applyBorder="1"/>
    <xf fontId="25" fillId="0" borderId="1" numFmtId="0" xfId="0" applyFont="1" applyBorder="1" applyAlignment="1">
      <alignment horizontal="left"/>
    </xf>
    <xf fontId="26" fillId="7" borderId="11" numFmtId="0" xfId="0" applyFont="1" applyFill="1" applyBorder="1" applyAlignment="1">
      <alignment horizontal="left"/>
    </xf>
    <xf fontId="1" fillId="0" borderId="8" numFmtId="0" xfId="0" applyFont="1" applyBorder="1"/>
    <xf fontId="27" fillId="0" borderId="0" numFmtId="0" xfId="0" applyFont="1"/>
    <xf fontId="27" fillId="0" borderId="0" numFmtId="0" xfId="0" applyFont="1" applyAlignment="1">
      <alignment horizontal="center"/>
    </xf>
    <xf fontId="27" fillId="0" borderId="0" numFmtId="0" xfId="0" applyFont="1"/>
    <xf fontId="28" fillId="0" borderId="1" numFmtId="0" xfId="0" applyFont="1" applyBorder="1"/>
    <xf fontId="27" fillId="0" borderId="6" numFmtId="0" xfId="0" applyFont="1" applyBorder="1"/>
    <xf fontId="28" fillId="0" borderId="6" numFmtId="0" xfId="0" applyFont="1" applyBorder="1"/>
    <xf fontId="27" fillId="0" borderId="7" numFmtId="0" xfId="0" applyFont="1" applyBorder="1"/>
    <xf fontId="27" fillId="0" borderId="2" numFmtId="0" xfId="0" applyFont="1" applyBorder="1"/>
    <xf fontId="29" fillId="0" borderId="2" numFmtId="0" xfId="0" applyFont="1" applyBorder="1" applyAlignment="1">
      <alignment horizontal="center"/>
    </xf>
    <xf fontId="28" fillId="0" borderId="0" numFmtId="0" xfId="0" applyFont="1" applyAlignment="1">
      <alignment horizontal="center"/>
    </xf>
    <xf fontId="27" fillId="0" borderId="1" numFmtId="0" xfId="0" applyFont="1" applyBorder="1"/>
    <xf fontId="28" fillId="0" borderId="0" numFmtId="0" xfId="0" applyFont="1" applyAlignment="1">
      <alignment horizontal="right"/>
    </xf>
    <xf fontId="30" fillId="0" borderId="0" numFmtId="0" xfId="0" applyFont="1" applyAlignment="1">
      <alignment horizontal="center"/>
    </xf>
    <xf fontId="29" fillId="2" borderId="0" numFmtId="0" xfId="0" applyFont="1" applyFill="1"/>
    <xf fontId="27" fillId="0" borderId="0" numFmtId="0" xfId="0" applyFont="1" applyAlignment="1">
      <alignment horizontal="right"/>
    </xf>
    <xf fontId="28" fillId="0" borderId="0" numFmtId="0" xfId="0" applyFont="1"/>
    <xf fontId="31" fillId="0" borderId="0" numFmtId="0" xfId="0" applyFont="1" applyAlignment="1">
      <alignment horizontal="center"/>
    </xf>
    <xf fontId="26" fillId="0" borderId="3" numFmtId="0" xfId="0" applyFont="1" applyBorder="1" applyAlignment="1">
      <alignment horizontal="left"/>
    </xf>
    <xf fontId="26" fillId="0" borderId="0" numFmtId="0" xfId="0" applyFont="1" applyAlignment="1">
      <alignment horizontal="left"/>
    </xf>
    <xf fontId="29" fillId="0" borderId="2" numFmtId="0" xfId="0" applyFont="1" applyBorder="1" applyAlignment="1">
      <alignment horizontal="center" vertical="top"/>
    </xf>
    <xf fontId="31" fillId="0" borderId="2" numFmtId="0" xfId="0" applyFont="1" applyBorder="1"/>
    <xf fontId="27" fillId="15" borderId="1" numFmtId="0" xfId="0" applyFont="1" applyFill="1" applyBorder="1" applyAlignment="1">
      <alignment horizontal="center"/>
    </xf>
    <xf fontId="27" fillId="15" borderId="2" numFmtId="0" xfId="0" applyFont="1" applyFill="1" applyBorder="1" applyAlignment="1">
      <alignment horizontal="center"/>
    </xf>
    <xf fontId="27" fillId="16" borderId="12" numFmtId="0" xfId="0" applyFont="1" applyFill="1" applyBorder="1"/>
    <xf fontId="27" fillId="0" borderId="10" numFmtId="162" xfId="0" applyNumberFormat="1" applyFont="1" applyBorder="1" applyAlignment="1">
      <alignment horizontal="center"/>
    </xf>
    <xf fontId="27" fillId="0" borderId="10" numFmtId="0" xfId="0" applyFont="1" applyBorder="1" applyAlignment="1">
      <alignment horizontal="center"/>
    </xf>
    <xf fontId="27" fillId="0" borderId="12" numFmtId="0" xfId="0" applyFont="1" applyBorder="1"/>
    <xf fontId="27" fillId="0" borderId="12" numFmtId="0" xfId="0" applyFont="1" applyBorder="1" applyAlignment="1">
      <alignment horizontal="center"/>
    </xf>
    <xf fontId="27" fillId="0" borderId="12" numFmtId="9" xfId="0" applyNumberFormat="1" applyFont="1" applyBorder="1" applyAlignment="1">
      <alignment horizontal="center"/>
    </xf>
    <xf fontId="27" fillId="16" borderId="9" numFmtId="0" xfId="0" applyFont="1" applyFill="1" applyBorder="1" applyAlignment="1">
      <alignment horizontal="center"/>
    </xf>
    <xf fontId="27" fillId="0" borderId="10" numFmtId="163" xfId="0" applyNumberFormat="1" applyFont="1" applyBorder="1" applyAlignment="1">
      <alignment horizontal="center"/>
    </xf>
    <xf fontId="27" fillId="0" borderId="9" numFmtId="0" xfId="0" applyFont="1" applyBorder="1"/>
    <xf fontId="27" fillId="0" borderId="9" numFmtId="0" xfId="0" applyFont="1" applyBorder="1" applyAlignment="1">
      <alignment horizontal="center"/>
    </xf>
    <xf fontId="27" fillId="16" borderId="9" numFmtId="0" xfId="0" applyFont="1" applyFill="1" applyBorder="1"/>
    <xf fontId="27" fillId="0" borderId="10" numFmtId="0" xfId="0" applyFont="1" applyBorder="1"/>
    <xf fontId="27" fillId="0" borderId="9" numFmtId="0" xfId="0" applyFont="1" applyBorder="1"/>
    <xf fontId="27" fillId="0" borderId="3" numFmtId="0" xfId="0" applyFont="1" applyBorder="1"/>
    <xf fontId="27" fillId="17" borderId="12" numFmtId="0" xfId="0" applyFont="1" applyFill="1" applyBorder="1"/>
    <xf fontId="27" fillId="0" borderId="12" numFmtId="163" xfId="0" applyNumberFormat="1" applyFont="1" applyBorder="1"/>
    <xf fontId="27" fillId="0" borderId="13" numFmtId="0" xfId="0" applyFont="1" applyBorder="1" applyAlignment="1">
      <alignment horizontal="center"/>
    </xf>
    <xf fontId="27" fillId="17" borderId="9" numFmtId="0" xfId="0" applyFont="1" applyFill="1" applyBorder="1"/>
    <xf fontId="27" fillId="0" borderId="9" numFmtId="163" xfId="0" applyNumberFormat="1" applyFont="1" applyBorder="1" applyAlignment="1">
      <alignment horizontal="center"/>
    </xf>
    <xf fontId="27" fillId="0" borderId="14" numFmtId="0" xfId="0" applyFont="1" applyBorder="1"/>
    <xf fontId="27" fillId="0" borderId="9" numFmtId="0" xfId="0" applyFont="1" applyBorder="1" applyAlignment="1">
      <alignment horizontal="left"/>
    </xf>
    <xf fontId="27" fillId="0" borderId="9" numFmtId="9" xfId="0" applyNumberFormat="1" applyFont="1" applyBorder="1"/>
    <xf fontId="27" fillId="0" borderId="3" numFmtId="0" xfId="0" applyFont="1" applyBorder="1" applyAlignment="1">
      <alignment horizontal="center"/>
    </xf>
    <xf fontId="27" fillId="0" borderId="11" numFmtId="0" xfId="0" applyFont="1" applyBorder="1"/>
    <xf fontId="27" fillId="0" borderId="3" numFmtId="0" xfId="0" applyFont="1" applyBorder="1" applyAlignment="1">
      <alignment horizontal="left"/>
    </xf>
    <xf fontId="27" fillId="0" borderId="10" numFmtId="0" xfId="0" applyFont="1" applyBorder="1"/>
    <xf fontId="27" fillId="17" borderId="3" numFmtId="0" xfId="0" applyFont="1" applyFill="1" applyBorder="1"/>
    <xf fontId="27" fillId="0" borderId="4" numFmtId="0" xfId="0" applyFont="1" applyBorder="1"/>
    <xf fontId="27" fillId="0" borderId="4" numFmtId="0" xfId="0" applyFont="1" applyBorder="1" applyAlignment="1">
      <alignment horizontal="center"/>
    </xf>
    <xf fontId="27" fillId="0" borderId="4" numFmtId="0" xfId="0" applyFont="1" applyBorder="1"/>
    <xf fontId="29" fillId="18" borderId="9" numFmtId="0" xfId="0" applyFont="1" applyFill="1" applyBorder="1" applyAlignment="1">
      <alignment horizontal="center"/>
    </xf>
    <xf fontId="32" fillId="0" borderId="0" numFmtId="0" xfId="0" applyFont="1"/>
    <xf fontId="27" fillId="18" borderId="9" numFmtId="0" xfId="0" applyFont="1" applyFill="1" applyBorder="1"/>
    <xf fontId="33" fillId="18" borderId="3" numFmtId="0" xfId="0" applyFont="1" applyFill="1" applyBorder="1"/>
    <xf fontId="27" fillId="0" borderId="4" numFmtId="163" xfId="0" applyNumberFormat="1" applyFont="1" applyBorder="1" applyAlignment="1">
      <alignment horizontal="center"/>
    </xf>
    <xf fontId="27" fillId="0" borderId="8" numFmtId="0" xfId="0" applyFont="1" applyBorder="1"/>
    <xf fontId="27" fillId="0" borderId="3" numFmtId="0" xfId="0" applyFont="1" applyBorder="1"/>
    <xf fontId="27" fillId="15" borderId="12" numFmtId="0" xfId="0" applyFont="1" applyFill="1" applyBorder="1" applyAlignment="1">
      <alignment horizontal="center"/>
    </xf>
    <xf fontId="27" fillId="0" borderId="12" numFmtId="0" xfId="0" applyFont="1" applyBorder="1"/>
    <xf fontId="27" fillId="0" borderId="15" numFmtId="0" xfId="0" applyFont="1" applyBorder="1"/>
    <xf fontId="27" fillId="15" borderId="9" numFmtId="0" xfId="0" applyFont="1" applyFill="1" applyBorder="1"/>
    <xf fontId="29" fillId="2" borderId="3" numFmtId="0" xfId="0" applyFont="1" applyFill="1" applyBorder="1" applyAlignment="1">
      <alignment horizontal="left"/>
    </xf>
    <xf fontId="27" fillId="15" borderId="9" numFmtId="0" xfId="0" applyFont="1" applyFill="1" applyBorder="1" applyAlignment="1">
      <alignment horizontal="center"/>
    </xf>
    <xf fontId="27" fillId="0" borderId="14" numFmtId="0" xfId="0" applyFont="1" applyBorder="1" applyAlignment="1">
      <alignment horizontal="left"/>
    </xf>
    <xf fontId="33" fillId="0" borderId="0" numFmtId="0" xfId="0" applyFont="1"/>
    <xf fontId="33" fillId="15" borderId="9" numFmtId="0" xfId="0" applyFont="1" applyFill="1" applyBorder="1"/>
    <xf fontId="33" fillId="0" borderId="4" numFmtId="0" xfId="0" applyFont="1" applyBorder="1"/>
    <xf fontId="33" fillId="0" borderId="14" numFmtId="0" xfId="0" applyFont="1" applyBorder="1" applyAlignment="1">
      <alignment horizontal="center"/>
    </xf>
    <xf fontId="33" fillId="0" borderId="9" numFmtId="0" xfId="0" applyFont="1" applyBorder="1" applyAlignment="1">
      <alignment horizontal="center"/>
    </xf>
    <xf fontId="33" fillId="0" borderId="9" numFmtId="0" xfId="0" applyFont="1" applyBorder="1"/>
    <xf fontId="27" fillId="0" borderId="14" numFmtId="0" xfId="0" applyFont="1" applyBorder="1" applyAlignment="1">
      <alignment horizontal="center"/>
    </xf>
    <xf fontId="27" fillId="15" borderId="3" numFmtId="0" xfId="0" applyFont="1" applyFill="1" applyBorder="1" applyAlignment="1">
      <alignment horizontal="center"/>
    </xf>
    <xf fontId="34" fillId="7" borderId="11" numFmtId="0" xfId="0" applyFont="1" applyFill="1" applyBorder="1" applyAlignment="1">
      <alignment horizontal="left"/>
    </xf>
    <xf fontId="35" fillId="2" borderId="0" numFmtId="0" xfId="0" applyFont="1" applyFill="1"/>
    <xf fontId="36" fillId="0" borderId="0" numFmtId="0" xfId="0" applyFont="1"/>
    <xf fontId="37" fillId="0" borderId="1" numFmtId="0" xfId="0" applyFont="1" applyBorder="1"/>
    <xf fontId="36" fillId="0" borderId="6" numFmtId="0" xfId="0" applyFont="1" applyBorder="1"/>
    <xf fontId="37" fillId="0" borderId="6" numFmtId="0" xfId="0" applyFont="1" applyBorder="1"/>
    <xf fontId="36" fillId="0" borderId="7" numFmtId="0" xfId="0" applyFont="1" applyBorder="1"/>
    <xf fontId="36" fillId="0" borderId="2" numFmtId="0" xfId="0" applyFont="1" applyBorder="1"/>
    <xf fontId="36" fillId="0" borderId="2" numFmtId="0" xfId="0" applyFont="1" applyBorder="1"/>
    <xf fontId="37" fillId="0" borderId="0" numFmtId="0" xfId="0" applyFont="1"/>
    <xf fontId="36" fillId="0" borderId="0" numFmtId="0" xfId="0" applyFont="1"/>
    <xf fontId="36" fillId="0" borderId="0" numFmtId="0" xfId="0" applyFont="1" applyAlignment="1">
      <alignment horizontal="right"/>
    </xf>
    <xf fontId="38" fillId="0" borderId="0" numFmtId="0" xfId="0" applyFont="1"/>
    <xf fontId="34" fillId="7" borderId="1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5" Type="http://schemas.openxmlformats.org/officeDocument/2006/relationships/styles" Target="styles.xml"/><Relationship  Id="rId34" Type="http://schemas.openxmlformats.org/officeDocument/2006/relationships/sharedStrings" Target="sharedStrings.xml"/><Relationship  Id="rId33" Type="http://schemas.openxmlformats.org/officeDocument/2006/relationships/theme" Target="theme/theme1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hyperlink" Target="https://bottender.js.org/" TargetMode="External"/><Relationship  Id="rId6" Type="http://schemas.openxmlformats.org/officeDocument/2006/relationships/hyperlink" Target="https://www.django-rest-framework.org" TargetMode="External"/><Relationship  Id="rId5" Type="http://schemas.openxmlformats.org/officeDocument/2006/relationships/hyperlink" Target="https://dev.to/amartyadev/flutter-app-authentication-with-django-backend-1-21cp" TargetMode="External"/><Relationship  Id="rId4" Type="http://schemas.openxmlformats.org/officeDocument/2006/relationships/hyperlink" Target="https://flutterappworld.com/fluter-bloc-widget-package/" TargetMode="External"/><Relationship  Id="rId3" Type="http://schemas.openxmlformats.org/officeDocument/2006/relationships/hyperlink" Target="https://themobilecoder.com/beginners-guide-to-bloc-pattern-in-flutter/" TargetMode="External"/><Relationship  Id="rId2" Type="http://schemas.openxmlformats.org/officeDocument/2006/relationships/hyperlink" Target="https://git.heroku.com/taffy-63.git" TargetMode="External"/><Relationship  Id="rId1" Type="http://schemas.openxmlformats.org/officeDocument/2006/relationships/hyperlink" Target="https://github.com/taffy63/taffy" TargetMode="Externa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hyperlink" Target="https://picsum.photos/id/237/200/300" TargetMode="Externa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hyperlink" Target="https://picsum.photos/id/237/200/300" TargetMode="External"/></Relationships>
</file>

<file path=xl/worksheets/_rels/sheet25.xml.rels><?xml version="1.0" encoding="UTF-8" standalone="yes"?><Relationships xmlns="http://schemas.openxmlformats.org/package/2006/relationships"><Relationship  Id="rId27" Type="http://schemas.openxmlformats.org/officeDocument/2006/relationships/hyperlink" Target="https://www.figma.com/proto/YpyOG69fFLxr2V3ILYrjnq/copies?node-id=24%3A358&amp;viewport=-211%2C73%2C0.41987523436546326&amp;scaling=scale-down" TargetMode="External"/><Relationship  Id="rId23" Type="http://schemas.openxmlformats.org/officeDocument/2006/relationships/hyperlink" Target="https://www.figma.com/proto/YpyOG69fFLxr2V3ILYrjnq/copies?node-id=26%3A141&amp;viewport=616%2C453%2C0.26329612731933594&amp;scaling=scale-down" TargetMode="External"/><Relationship  Id="rId22" Type="http://schemas.openxmlformats.org/officeDocument/2006/relationships/hyperlink" Target="https://www.figma.com/proto/YpyOG69fFLxr2V3ILYrjnq/copies?node-id=24%3A466&amp;viewport=616%2C453%2C0.26329612731933594&amp;scaling=scale-down" TargetMode="External"/><Relationship  Id="rId25" Type="http://schemas.openxmlformats.org/officeDocument/2006/relationships/hyperlink" Target="https://www.figma.com/proto/YpyOG69fFLxr2V3ILYrjnq/copies?node-id=26%3A384&amp;viewport=-211%2C73%2C0.41987523436546326&amp;scaling=scale-down" TargetMode="External"/><Relationship  Id="rId21" Type="http://schemas.openxmlformats.org/officeDocument/2006/relationships/hyperlink" Target="https://www.figma.com/proto/drhZBkHAvENm9vUkBu9xfX/page-Taffy?node-id=1%3A386&amp;viewport=16%2C299%2C0.5436089634895325&amp;scaling=contain" TargetMode="External"/><Relationship  Id="rId13" Type="http://schemas.openxmlformats.org/officeDocument/2006/relationships/hyperlink" Target="https://www.figma.com/proto/YpyOG69fFLxr2V3ILYrjnq/copies?node-id=12%3A88&amp;viewport=616%2C453%2C0.26329612731933594&amp;scaling=scale-down" TargetMode="External"/><Relationship  Id="rId24" Type="http://schemas.openxmlformats.org/officeDocument/2006/relationships/hyperlink" Target="https://www.figma.com/proto/YpyOG69fFLxr2V3ILYrjnq/copies?node-id=26%3A417&amp;viewport=-211%2C73%2C0.41987523436546326&amp;scaling=scale-down" TargetMode="External"/><Relationship  Id="rId11" Type="http://schemas.openxmlformats.org/officeDocument/2006/relationships/hyperlink" Target="https://www.figma.com/proto/YpyOG69fFLxr2V3ILYrjnq/copies?node-id=8%3A237&amp;viewport=616%2C453%2C0.26329612731933594&amp;scaling=scale-down" TargetMode="External"/><Relationship  Id="rId18" Type="http://schemas.openxmlformats.org/officeDocument/2006/relationships/hyperlink" Target="https://www.figma.com/proto/YpyOG69fFLxr2V3ILYrjnq/copies?node-id=24%3A162&amp;viewport=616%2C453%2C0.26329612731933594&amp;scaling=scale-down" TargetMode="External"/><Relationship  Id="rId17" Type="http://schemas.openxmlformats.org/officeDocument/2006/relationships/hyperlink" Target="https://www.figma.com/proto/YpyOG69fFLxr2V3ILYrjnq/copies?node-id=24%3A144&amp;viewport=616%2C453%2C0.26329612731933594&amp;scaling=scale-down" TargetMode="External"/><Relationship  Id="rId10" Type="http://schemas.openxmlformats.org/officeDocument/2006/relationships/hyperlink" Target="https://www.figma.com/proto/YpyOG69fFLxr2V3ILYrjnq/copies?node-id=3%3A399&amp;viewport=616%2C453%2C0.26329612731933594&amp;scaling=scale-down" TargetMode="External"/><Relationship  Id="rId26" Type="http://schemas.openxmlformats.org/officeDocument/2006/relationships/hyperlink" Target="https://www.figma.com/proto/YpyOG69fFLxr2V3ILYrjnq/copies?node-id=26%3A433&amp;viewport=-211%2C73%2C0.41987523436546326&amp;scaling=scale-down" TargetMode="External"/><Relationship  Id="rId15" Type="http://schemas.openxmlformats.org/officeDocument/2006/relationships/hyperlink" Target="https://www.figma.com/proto/YpyOG69fFLxr2V3ILYrjnq/copies?node-id=12%3A243&amp;viewport=616%2C453%2C0.26329612731933594&amp;scaling=scale-down" TargetMode="External"/><Relationship  Id="rId9" Type="http://schemas.openxmlformats.org/officeDocument/2006/relationships/hyperlink" Target="https://www.figma.com/proto/YpyOG69fFLxr2V3ILYrjnq/copies?node-id=3%3A363&amp;viewport=616%2C453%2C0.26329612731933594&amp;scaling=scale-down" TargetMode="External"/><Relationship  Id="rId20" Type="http://schemas.openxmlformats.org/officeDocument/2006/relationships/hyperlink" Target="https://www.figma.com/proto/YpyOG69fFLxr2V3ILYrjnq/copies?node-id=24%3A437&amp;viewport=616%2C453%2C0.26329612731933594&amp;scaling=scale-down" TargetMode="External"/><Relationship  Id="rId19" Type="http://schemas.openxmlformats.org/officeDocument/2006/relationships/hyperlink" Target="https://www.figma.com/proto/YpyOG69fFLxr2V3ILYrjnq/copies?node-id=24%3A358&amp;viewport=616%2C453%2C0.26329612731933594&amp;scaling=scale-down" TargetMode="External"/><Relationship  Id="rId8" Type="http://schemas.openxmlformats.org/officeDocument/2006/relationships/hyperlink" Target="https://www.figma.com/proto/YpyOG69fFLxr2V3ILYrjnq/copies?node-id=3%3A346&amp;viewport=616%2C453%2C0.26329612731933594&amp;scaling=scale-down" TargetMode="External"/><Relationship  Id="rId7" Type="http://schemas.openxmlformats.org/officeDocument/2006/relationships/hyperlink" Target="https://www.figma.com/proto/YpyOG69fFLxr2V3ILYrjnq/copies?node-id=3%3A272&amp;viewport=616%2C453%2C0.26329612731933594&amp;scaling=scale-down" TargetMode="External"/><Relationship  Id="rId14" Type="http://schemas.openxmlformats.org/officeDocument/2006/relationships/hyperlink" Target="https://www.figma.com/proto/YpyOG69fFLxr2V3ILYrjnq/copies?node-id=15%3A56&amp;viewport=616%2C453%2C0.26329612731933594&amp;scaling=scale-down" TargetMode="External"/><Relationship  Id="rId6" Type="http://schemas.openxmlformats.org/officeDocument/2006/relationships/hyperlink" Target="https://www.figma.com/proto/YpyOG69fFLxr2V3ILYrjnq/copies?node-id=3%3A224&amp;viewport=616%2C453%2C0.26329612731933594&amp;scaling=scale-down" TargetMode="External"/><Relationship  Id="rId5" Type="http://schemas.openxmlformats.org/officeDocument/2006/relationships/hyperlink" Target="https://www.figma.com/proto/YpyOG69fFLxr2V3ILYrjnq/copies?node-id=3%3A0&amp;viewport=616%2C453%2C0.26329612731933594&amp;scaling=scale-down" TargetMode="External"/><Relationship  Id="rId4" Type="http://schemas.openxmlformats.org/officeDocument/2006/relationships/hyperlink" Target="https://www.figma.com/proto/YpyOG69fFLxr2V3ILYrjnq/copies?node-id=33%3A225&amp;viewport=1142%2C-689%2C0.5264466404914856&amp;scaling=scale-down" TargetMode="External"/><Relationship  Id="rId16" Type="http://schemas.openxmlformats.org/officeDocument/2006/relationships/hyperlink" Target="https://www.figma.com/proto/YpyOG69fFLxr2V3ILYrjnq/copies?node-id=12%3A320&amp;viewport=616%2C453%2C0.26329612731933594&amp;scaling=scale-down" TargetMode="External"/><Relationship  Id="rId12" Type="http://schemas.openxmlformats.org/officeDocument/2006/relationships/hyperlink" Target="https://www.figma.com/proto/YpyOG69fFLxr2V3ILYrjnq/copies?node-id=12%3A29&amp;viewport=616%2C453%2C0.26329612731933594&amp;scaling=scale-down" TargetMode="External"/><Relationship  Id="rId3" Type="http://schemas.openxmlformats.org/officeDocument/2006/relationships/hyperlink" Target="https://www.figma.com/proto/YpyOG69fFLxr2V3ILYrjnq/copies?node-id=34%3A296&amp;viewport=1142%2C-689%2C0.5264466404914856&amp;scaling=scale-down" TargetMode="External"/><Relationship  Id="rId2" Type="http://schemas.openxmlformats.org/officeDocument/2006/relationships/hyperlink" Target="https://www.figma.com/proto/YpyOG69fFLxr2V3ILYrjnq/copies?node-id=34%3A401&amp;viewport=1142%2C-689%2C0.5264466404914856&amp;scaling=scale-down" TargetMode="External"/><Relationship  Id="rId1" Type="http://schemas.openxmlformats.org/officeDocument/2006/relationships/hyperlink" Target="https://www.figma.com/proto/YpyOG69fFLxr2V3ILYrjnq/copies?node-id=31%3A58&amp;viewport=1142%2C-689%2C0.5264466404914856&amp;scaling=scale-down" TargetMode="External"/></Relationships>
</file>

<file path=xl/worksheets/_rels/sheet27.xml.rels><?xml version="1.0" encoding="UTF-8" standalone="yes"?><Relationships xmlns="http://schemas.openxmlformats.org/package/2006/relationships"><Relationship  Id="rId22" Type="http://schemas.openxmlformats.org/officeDocument/2006/relationships/hyperlink" Target="https://www.figma.com/proto/YpyOG69fFLxr2V3ILYrjnq/copies?node-id=26%3A433&amp;viewport=-211%2C73%2C0.41987523436546326&amp;scaling=scale-down" TargetMode="External"/><Relationship  Id="rId21" Type="http://schemas.openxmlformats.org/officeDocument/2006/relationships/hyperlink" Target="https://www.figma.com/proto/YpyOG69fFLxr2V3ILYrjnq/copies?node-id=26%3A384&amp;viewport=-211%2C73%2C0.41987523436546326&amp;scaling=scale-down" TargetMode="External"/><Relationship  Id="rId13" Type="http://schemas.openxmlformats.org/officeDocument/2006/relationships/hyperlink" Target="https://www.figma.com/proto/YpyOG69fFLxr2V3ILYrjnq/copies?node-id=24%3A144&amp;viewport=616%2C453%2C0.26329612731933594&amp;scaling=scale-down" TargetMode="External"/><Relationship  Id="rId11" Type="http://schemas.openxmlformats.org/officeDocument/2006/relationships/hyperlink" Target="https://www.figma.com/proto/YpyOG69fFLxr2V3ILYrjnq/copies?node-id=12%3A243&amp;viewport=616%2C453%2C0.26329612731933594&amp;scaling=scale-down" TargetMode="External"/><Relationship  Id="rId18" Type="http://schemas.openxmlformats.org/officeDocument/2006/relationships/hyperlink" Target="https://www.figma.com/proto/YpyOG69fFLxr2V3ILYrjnq/copies?node-id=24%3A466&amp;viewport=616%2C453%2C0.26329612731933594&amp;scaling=scale-down" TargetMode="External"/><Relationship  Id="rId17" Type="http://schemas.openxmlformats.org/officeDocument/2006/relationships/hyperlink" Target="https://www.figma.com/proto/drhZBkHAvENm9vUkBu9xfX/page-Taffy?node-id=1%3A386&amp;viewport=16%2C299%2C0.5436089634895325&amp;scaling=contain" TargetMode="External"/><Relationship  Id="rId10" Type="http://schemas.openxmlformats.org/officeDocument/2006/relationships/hyperlink" Target="https://www.figma.com/proto/YpyOG69fFLxr2V3ILYrjnq/copies?node-id=15%3A56&amp;viewport=616%2C453%2C0.26329612731933594&amp;scaling=scale-down" TargetMode="External"/><Relationship  Id="rId15" Type="http://schemas.openxmlformats.org/officeDocument/2006/relationships/hyperlink" Target="https://www.figma.com/proto/YpyOG69fFLxr2V3ILYrjnq/copies?node-id=24%3A358&amp;viewport=616%2C453%2C0.26329612731933594&amp;scaling=scale-down" TargetMode="External"/><Relationship  Id="rId9" Type="http://schemas.openxmlformats.org/officeDocument/2006/relationships/hyperlink" Target="https://www.figma.com/proto/YpyOG69fFLxr2V3ILYrjnq/copies?node-id=12%3A88&amp;viewport=616%2C453%2C0.26329612731933594&amp;scaling=scale-down" TargetMode="External"/><Relationship  Id="rId20" Type="http://schemas.openxmlformats.org/officeDocument/2006/relationships/hyperlink" Target="https://www.figma.com/proto/YpyOG69fFLxr2V3ILYrjnq/copies?node-id=26%3A417&amp;viewport=-211%2C73%2C0.41987523436546326&amp;scaling=scale-down" TargetMode="External"/><Relationship  Id="rId19" Type="http://schemas.openxmlformats.org/officeDocument/2006/relationships/hyperlink" Target="https://www.figma.com/proto/YpyOG69fFLxr2V3ILYrjnq/copies?node-id=26%3A141&amp;viewport=616%2C453%2C0.26329612731933594&amp;scaling=scale-down" TargetMode="External"/><Relationship  Id="rId8" Type="http://schemas.openxmlformats.org/officeDocument/2006/relationships/hyperlink" Target="https://www.figma.com/proto/YpyOG69fFLxr2V3ILYrjnq/copies?node-id=12%3A29&amp;viewport=616%2C453%2C0.26329612731933594&amp;scaling=scale-down" TargetMode="External"/><Relationship  Id="rId7" Type="http://schemas.openxmlformats.org/officeDocument/2006/relationships/hyperlink" Target="https://www.figma.com/proto/YpyOG69fFLxr2V3ILYrjnq/copies?node-id=8%3A237&amp;viewport=616%2C453%2C0.26329612731933594&amp;scaling=scale-down" TargetMode="External"/><Relationship  Id="rId14" Type="http://schemas.openxmlformats.org/officeDocument/2006/relationships/hyperlink" Target="https://www.figma.com/proto/YpyOG69fFLxr2V3ILYrjnq/copies?node-id=24%3A162&amp;viewport=616%2C453%2C0.26329612731933594&amp;scaling=scale-down" TargetMode="External"/><Relationship  Id="rId6" Type="http://schemas.openxmlformats.org/officeDocument/2006/relationships/hyperlink" Target="https://www.figma.com/proto/YpyOG69fFLxr2V3ILYrjnq/copies?node-id=3%3A399&amp;viewport=616%2C453%2C0.26329612731933594&amp;scaling=scale-down" TargetMode="External"/><Relationship  Id="rId5" Type="http://schemas.openxmlformats.org/officeDocument/2006/relationships/hyperlink" Target="https://www.figma.com/proto/YpyOG69fFLxr2V3ILYrjnq/copies?node-id=3%3A363&amp;viewport=616%2C453%2C0.26329612731933594&amp;scaling=scale-down" TargetMode="External"/><Relationship  Id="rId4" Type="http://schemas.openxmlformats.org/officeDocument/2006/relationships/hyperlink" Target="https://www.figma.com/proto/YpyOG69fFLxr2V3ILYrjnq/copies?node-id=3%3A346&amp;viewport=616%2C453%2C0.26329612731933594&amp;scaling=scale-down" TargetMode="External"/><Relationship  Id="rId16" Type="http://schemas.openxmlformats.org/officeDocument/2006/relationships/hyperlink" Target="https://www.figma.com/proto/YpyOG69fFLxr2V3ILYrjnq/copies?node-id=24%3A437&amp;viewport=616%2C453%2C0.26329612731933594&amp;scaling=scale-down" TargetMode="External"/><Relationship  Id="rId12" Type="http://schemas.openxmlformats.org/officeDocument/2006/relationships/hyperlink" Target="https://www.figma.com/proto/YpyOG69fFLxr2V3ILYrjnq/copies?node-id=12%3A320&amp;viewport=616%2C453%2C0.26329612731933594&amp;scaling=scale-down" TargetMode="External"/><Relationship  Id="rId3" Type="http://schemas.openxmlformats.org/officeDocument/2006/relationships/hyperlink" Target="https://www.figma.com/proto/YpyOG69fFLxr2V3ILYrjnq/copies?node-id=3%3A272&amp;viewport=616%2C453%2C0.26329612731933594&amp;scaling=scale-down" TargetMode="External"/><Relationship  Id="rId2" Type="http://schemas.openxmlformats.org/officeDocument/2006/relationships/hyperlink" Target="https://www.figma.com/proto/YpyOG69fFLxr2V3ILYrjnq/copies?node-id=3%3A224&amp;viewport=616%2C453%2C0.26329612731933594&amp;scaling=scale-down" TargetMode="External"/><Relationship  Id="rId1" Type="http://schemas.openxmlformats.org/officeDocument/2006/relationships/hyperlink" Target="https://www.figma.com/proto/YpyOG69fFLxr2V3ILYrjnq/copies?node-id=3%3A0&amp;viewport=616%2C453%2C0.26329612731933594&amp;scaling=scale-down" TargetMode="External"/></Relationships>
</file>

<file path=xl/worksheets/_rels/sheet2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ensorflow.org/js/guide/save_load" TargetMode="External"/></Relationships>
</file>

<file path=xl/worksheets/_rels/sheet2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ensorflow.org/js/guide/save_load" TargetMode="External"/></Relationships>
</file>

<file path=xl/worksheets/_rels/sheet3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ensorflow.org/js/guide/save_load" TargetMode="External"/></Relationships>
</file>

<file path=xl/worksheets/_rels/sheet3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ensorflow.org/js/guide/save_load" TargetMode="External"/></Relationships>
</file>

<file path=xl/worksheets/_rels/sheet3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ensorflow.org/js/guide/save_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33.289999999999999"/>
    <col bestFit="1" customWidth="1" min="2" max="2" width="54"/>
  </cols>
  <sheetData>
    <row r="1">
      <c r="A1" s="1" t="s">
        <v>0</v>
      </c>
      <c r="B1" s="2" t="s">
        <v>1</v>
      </c>
    </row>
    <row r="2">
      <c r="B2" s="2"/>
    </row>
    <row r="6">
      <c r="A6" s="1" t="s">
        <v>2</v>
      </c>
      <c r="B6" s="1">
        <v>60114440020</v>
      </c>
    </row>
    <row r="7">
      <c r="A7" s="1" t="s">
        <v>3</v>
      </c>
      <c r="B7" s="1" t="s">
        <v>4</v>
      </c>
    </row>
    <row r="8">
      <c r="A8" s="1" t="s">
        <v>5</v>
      </c>
      <c r="B8" s="1" t="s">
        <v>6</v>
      </c>
    </row>
    <row r="11">
      <c r="A11" s="1" t="s">
        <v>7</v>
      </c>
      <c r="B11" s="3" t="s">
        <v>8</v>
      </c>
    </row>
    <row r="12">
      <c r="A12" s="1" t="s">
        <v>9</v>
      </c>
      <c r="B12" s="4" t="s">
        <v>10</v>
      </c>
    </row>
    <row r="14">
      <c r="A14" s="1" t="s">
        <v>11</v>
      </c>
      <c r="B14" s="1" t="s">
        <v>12</v>
      </c>
      <c r="C14" s="3" t="s">
        <v>13</v>
      </c>
    </row>
    <row r="15">
      <c r="C15" s="3" t="s">
        <v>14</v>
      </c>
    </row>
    <row r="16">
      <c r="C16" s="3" t="s">
        <v>15</v>
      </c>
    </row>
    <row r="17">
      <c r="B17" s="1" t="s">
        <v>16</v>
      </c>
      <c r="C17" s="3" t="s">
        <v>17</v>
      </c>
    </row>
    <row r="19">
      <c r="B19" s="1" t="s">
        <v>18</v>
      </c>
      <c r="C19" s="3" t="s">
        <v>19</v>
      </c>
    </row>
  </sheetData>
  <hyperlinks>
    <hyperlink r:id="rId1" ref="B11"/>
    <hyperlink r:id="rId2" ref="B12"/>
    <hyperlink r:id="rId3" ref="C14"/>
    <hyperlink r:id="rId4" ref="C15"/>
    <hyperlink r:id="rId5" ref="C16"/>
    <hyperlink r:id="rId6" ref="C17"/>
    <hyperlink r:id="rId7" ref="C19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6.859999999999999"/>
    <col bestFit="1" customWidth="1" min="2" max="8" width="9.7100000000000009"/>
    <col bestFit="1" customWidth="1" min="9" max="9" width="14.140000000000001"/>
    <col bestFit="1" customWidth="1" min="10" max="13" width="9.7100000000000009"/>
    <col bestFit="1" customWidth="1" min="14" max="14" width="5.29"/>
    <col bestFit="1" customWidth="1" min="15" max="15" width="8.5700000000000003"/>
    <col bestFit="1" customWidth="1" min="16" max="19" width="11"/>
  </cols>
  <sheetData>
    <row r="1">
      <c r="A1" s="5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</row>
    <row r="2">
      <c r="A2" s="6" t="s">
        <v>21</v>
      </c>
      <c r="B2" s="8">
        <v>3</v>
      </c>
      <c r="C2" s="8">
        <v>2</v>
      </c>
      <c r="D2" s="8">
        <v>-3</v>
      </c>
      <c r="E2" s="8">
        <v>0</v>
      </c>
      <c r="F2" s="8">
        <v>3</v>
      </c>
      <c r="G2" s="8">
        <v>-3</v>
      </c>
      <c r="H2" s="8">
        <v>-1</v>
      </c>
      <c r="I2" s="8">
        <v>-2</v>
      </c>
      <c r="J2" s="8">
        <v>0</v>
      </c>
      <c r="K2" s="8">
        <v>2</v>
      </c>
      <c r="L2" s="8">
        <v>3</v>
      </c>
      <c r="M2" s="8">
        <v>1</v>
      </c>
      <c r="O2" s="5">
        <v>1</v>
      </c>
      <c r="P2" s="5" t="s">
        <v>33</v>
      </c>
      <c r="Q2" s="5" t="s">
        <v>34</v>
      </c>
      <c r="R2" s="5" t="s">
        <v>35</v>
      </c>
      <c r="S2" s="5" t="s">
        <v>36</v>
      </c>
    </row>
    <row r="3">
      <c r="A3" s="6" t="s">
        <v>22</v>
      </c>
      <c r="B3" s="8">
        <v>1</v>
      </c>
      <c r="C3" s="8">
        <v>3</v>
      </c>
      <c r="D3" s="8">
        <v>2</v>
      </c>
      <c r="E3" s="8">
        <v>2</v>
      </c>
      <c r="F3" s="8">
        <v>-3</v>
      </c>
      <c r="G3" s="8">
        <v>3</v>
      </c>
      <c r="H3" s="8">
        <v>-1</v>
      </c>
      <c r="I3" s="8">
        <v>-3</v>
      </c>
      <c r="J3" s="8">
        <v>-2</v>
      </c>
      <c r="K3" s="8">
        <v>-3</v>
      </c>
      <c r="L3" s="8">
        <v>-3</v>
      </c>
      <c r="M3" s="8">
        <v>0</v>
      </c>
      <c r="O3" s="5">
        <v>2</v>
      </c>
      <c r="P3" s="5" t="s">
        <v>28</v>
      </c>
      <c r="Q3" s="5" t="s">
        <v>37</v>
      </c>
      <c r="R3" s="5" t="s">
        <v>38</v>
      </c>
      <c r="S3" s="5" t="s">
        <v>39</v>
      </c>
    </row>
    <row r="4">
      <c r="A4" s="6" t="s">
        <v>23</v>
      </c>
      <c r="B4" s="8">
        <v>0</v>
      </c>
      <c r="C4" s="8">
        <v>0</v>
      </c>
      <c r="D4" s="8">
        <v>-3</v>
      </c>
      <c r="E4" s="8">
        <v>-3</v>
      </c>
      <c r="F4" s="8">
        <v>2</v>
      </c>
      <c r="G4" s="8">
        <v>-1</v>
      </c>
      <c r="H4" s="8">
        <v>3</v>
      </c>
      <c r="I4" s="8">
        <v>-3</v>
      </c>
      <c r="J4" s="8">
        <v>3</v>
      </c>
      <c r="K4" s="8">
        <v>-3</v>
      </c>
      <c r="L4" s="8">
        <v>3</v>
      </c>
      <c r="M4" s="8">
        <v>2</v>
      </c>
      <c r="O4" s="5">
        <v>3</v>
      </c>
      <c r="P4" s="5" t="s">
        <v>40</v>
      </c>
      <c r="Q4" s="5" t="s">
        <v>41</v>
      </c>
      <c r="R4" s="5" t="s">
        <v>42</v>
      </c>
      <c r="S4" s="5" t="s">
        <v>43</v>
      </c>
    </row>
    <row r="5">
      <c r="A5" s="6" t="s">
        <v>24</v>
      </c>
      <c r="B5" s="8">
        <v>0</v>
      </c>
      <c r="C5" s="8">
        <v>-2</v>
      </c>
      <c r="D5" s="8">
        <v>1</v>
      </c>
      <c r="E5" s="8">
        <v>3</v>
      </c>
      <c r="F5" s="8">
        <v>-3</v>
      </c>
      <c r="G5" s="8">
        <v>3</v>
      </c>
      <c r="H5" s="8">
        <v>2</v>
      </c>
      <c r="I5" s="8">
        <v>3</v>
      </c>
      <c r="J5" s="8">
        <v>-2</v>
      </c>
      <c r="K5" s="8">
        <v>-3</v>
      </c>
      <c r="L5" s="8">
        <v>-1</v>
      </c>
      <c r="M5" s="8">
        <v>3</v>
      </c>
      <c r="O5" s="5">
        <v>4</v>
      </c>
      <c r="P5" s="5" t="s">
        <v>44</v>
      </c>
      <c r="Q5" s="9"/>
      <c r="R5" s="9"/>
      <c r="S5" s="9"/>
    </row>
    <row r="6">
      <c r="A6" s="6" t="s">
        <v>25</v>
      </c>
      <c r="B6" s="8">
        <v>3</v>
      </c>
      <c r="C6" s="8">
        <v>-1</v>
      </c>
      <c r="D6" s="8">
        <v>3</v>
      </c>
      <c r="E6" s="8">
        <v>1</v>
      </c>
      <c r="F6" s="8">
        <v>3</v>
      </c>
      <c r="G6" s="8">
        <v>1</v>
      </c>
      <c r="H6" s="8">
        <v>3</v>
      </c>
      <c r="I6" s="8">
        <v>2</v>
      </c>
      <c r="J6" s="8">
        <v>3</v>
      </c>
      <c r="K6" s="8">
        <v>-2</v>
      </c>
      <c r="L6" s="8">
        <v>-1</v>
      </c>
      <c r="M6" s="8">
        <v>-3</v>
      </c>
    </row>
    <row r="7">
      <c r="A7" s="6" t="s">
        <v>26</v>
      </c>
      <c r="B7" s="8">
        <v>0</v>
      </c>
      <c r="C7" s="8">
        <v>3</v>
      </c>
      <c r="D7" s="8">
        <v>2</v>
      </c>
      <c r="E7" s="8">
        <v>-1</v>
      </c>
      <c r="F7" s="8">
        <v>-2</v>
      </c>
      <c r="G7" s="8">
        <v>3</v>
      </c>
      <c r="H7" s="8">
        <v>-3</v>
      </c>
      <c r="I7" s="8">
        <v>3</v>
      </c>
      <c r="J7" s="8">
        <v>2</v>
      </c>
      <c r="K7" s="8">
        <v>3</v>
      </c>
      <c r="L7" s="8">
        <v>0</v>
      </c>
      <c r="M7" s="8">
        <v>3</v>
      </c>
      <c r="O7" s="1" t="s">
        <v>45</v>
      </c>
    </row>
    <row r="8">
      <c r="A8" s="6" t="s">
        <v>27</v>
      </c>
      <c r="B8" s="8">
        <v>-2</v>
      </c>
      <c r="C8" s="8">
        <v>-3</v>
      </c>
      <c r="D8" s="8">
        <v>-1</v>
      </c>
      <c r="E8" s="8">
        <v>-3</v>
      </c>
      <c r="F8" s="8">
        <v>3</v>
      </c>
      <c r="G8" s="8">
        <v>-2</v>
      </c>
      <c r="H8" s="8">
        <v>3</v>
      </c>
      <c r="I8" s="8">
        <v>2</v>
      </c>
      <c r="J8" s="8">
        <v>3</v>
      </c>
      <c r="K8" s="8">
        <v>0</v>
      </c>
      <c r="L8" s="8">
        <v>3</v>
      </c>
      <c r="M8" s="8">
        <v>0</v>
      </c>
      <c r="O8" s="10">
        <v>1</v>
      </c>
      <c r="P8" s="10">
        <v>2</v>
      </c>
      <c r="Q8" s="10">
        <v>3</v>
      </c>
      <c r="R8" s="10">
        <v>4</v>
      </c>
      <c r="S8" s="10">
        <v>5</v>
      </c>
      <c r="T8" s="10">
        <v>6</v>
      </c>
      <c r="U8" s="10">
        <v>7</v>
      </c>
    </row>
    <row r="9">
      <c r="A9" s="6" t="s">
        <v>28</v>
      </c>
      <c r="B9" s="8">
        <v>-3</v>
      </c>
      <c r="C9" s="8">
        <v>-2</v>
      </c>
      <c r="D9" s="8">
        <v>2</v>
      </c>
      <c r="E9" s="8">
        <v>3</v>
      </c>
      <c r="F9" s="8">
        <v>1</v>
      </c>
      <c r="G9" s="8">
        <v>3</v>
      </c>
      <c r="H9" s="8">
        <v>0</v>
      </c>
      <c r="I9" s="8">
        <v>3</v>
      </c>
      <c r="J9" s="8">
        <v>-1</v>
      </c>
      <c r="K9" s="8">
        <v>-2</v>
      </c>
      <c r="L9" s="8">
        <v>3</v>
      </c>
      <c r="M9" s="8">
        <v>-1</v>
      </c>
      <c r="O9" s="8" t="s">
        <v>46</v>
      </c>
      <c r="P9" s="8" t="s">
        <v>47</v>
      </c>
      <c r="Q9" s="8" t="s">
        <v>48</v>
      </c>
      <c r="R9" s="8" t="s">
        <v>49</v>
      </c>
      <c r="S9" s="8" t="s">
        <v>50</v>
      </c>
      <c r="T9" s="8" t="s">
        <v>51</v>
      </c>
      <c r="U9" s="8" t="s">
        <v>52</v>
      </c>
    </row>
    <row r="10">
      <c r="A10" s="6" t="s">
        <v>29</v>
      </c>
      <c r="B10" s="8">
        <v>3</v>
      </c>
      <c r="C10" s="8">
        <v>3</v>
      </c>
      <c r="D10" s="8">
        <v>-2</v>
      </c>
      <c r="E10" s="8">
        <v>3</v>
      </c>
      <c r="F10" s="8">
        <v>1</v>
      </c>
      <c r="G10" s="8">
        <v>3</v>
      </c>
      <c r="H10" s="8">
        <v>2</v>
      </c>
      <c r="I10" s="8">
        <v>2</v>
      </c>
      <c r="J10" s="8">
        <v>-2</v>
      </c>
      <c r="K10" s="8">
        <v>-3</v>
      </c>
      <c r="L10" s="8">
        <v>-2</v>
      </c>
      <c r="M10" s="8">
        <v>-3</v>
      </c>
    </row>
    <row r="11">
      <c r="A11" s="6" t="s">
        <v>30</v>
      </c>
      <c r="B11" s="8">
        <v>2</v>
      </c>
      <c r="C11" s="8">
        <v>3</v>
      </c>
      <c r="D11" s="8">
        <v>-2</v>
      </c>
      <c r="E11" s="8">
        <v>-3</v>
      </c>
      <c r="F11" s="8">
        <v>-1</v>
      </c>
      <c r="G11" s="8">
        <v>3</v>
      </c>
      <c r="H11" s="8">
        <v>-2</v>
      </c>
      <c r="I11" s="8">
        <v>-3</v>
      </c>
      <c r="J11" s="8">
        <v>-1</v>
      </c>
      <c r="K11" s="8">
        <v>2</v>
      </c>
      <c r="L11" s="8">
        <v>2</v>
      </c>
      <c r="M11" s="8">
        <v>-1</v>
      </c>
    </row>
    <row r="12">
      <c r="A12" s="6" t="s">
        <v>31</v>
      </c>
      <c r="B12" s="8">
        <v>3</v>
      </c>
      <c r="C12" s="8">
        <v>1</v>
      </c>
      <c r="D12" s="8">
        <v>3</v>
      </c>
      <c r="E12" s="8">
        <v>-3</v>
      </c>
      <c r="F12" s="8">
        <v>-2</v>
      </c>
      <c r="G12" s="8">
        <v>0</v>
      </c>
      <c r="H12" s="8">
        <v>0</v>
      </c>
      <c r="I12" s="8">
        <v>0</v>
      </c>
      <c r="J12" s="8">
        <v>3</v>
      </c>
      <c r="K12" s="8">
        <v>2</v>
      </c>
      <c r="L12" s="8">
        <v>3</v>
      </c>
      <c r="M12" s="8">
        <v>1</v>
      </c>
    </row>
    <row r="13">
      <c r="A13" s="6" t="s">
        <v>32</v>
      </c>
      <c r="B13" s="8">
        <v>-3</v>
      </c>
      <c r="C13" s="8">
        <v>-2</v>
      </c>
      <c r="D13" s="8">
        <v>-2</v>
      </c>
      <c r="E13" s="8">
        <v>3</v>
      </c>
      <c r="F13" s="8">
        <v>1</v>
      </c>
      <c r="G13" s="8">
        <v>-3</v>
      </c>
      <c r="H13" s="8">
        <v>2</v>
      </c>
      <c r="I13" s="8">
        <v>3</v>
      </c>
      <c r="J13" s="8">
        <v>2</v>
      </c>
      <c r="K13" s="8">
        <v>3</v>
      </c>
      <c r="L13" s="8">
        <v>1</v>
      </c>
      <c r="M13" s="8">
        <v>0</v>
      </c>
    </row>
    <row r="14">
      <c r="B14" s="11"/>
      <c r="C14" s="11"/>
      <c r="D14" s="11"/>
      <c r="E14" s="11"/>
      <c r="F14" s="11"/>
      <c r="O14" s="1" t="s">
        <v>53</v>
      </c>
    </row>
    <row r="15">
      <c r="A15" s="5" t="s">
        <v>54</v>
      </c>
      <c r="B15" s="12" t="s">
        <v>55</v>
      </c>
      <c r="C15" s="12" t="s">
        <v>56</v>
      </c>
      <c r="D15" s="12" t="s">
        <v>57</v>
      </c>
      <c r="E15" s="12" t="s">
        <v>58</v>
      </c>
      <c r="P15" s="8" t="s">
        <v>59</v>
      </c>
      <c r="Q15" s="8" t="s">
        <v>60</v>
      </c>
      <c r="R15" s="8" t="s">
        <v>61</v>
      </c>
      <c r="S15" s="1" t="s">
        <v>62</v>
      </c>
    </row>
    <row r="16">
      <c r="A16" s="13" t="s">
        <v>55</v>
      </c>
      <c r="B16" s="8">
        <v>2</v>
      </c>
      <c r="C16" s="8">
        <v>0</v>
      </c>
      <c r="D16" s="8">
        <v>1</v>
      </c>
      <c r="E16" s="8">
        <v>-1</v>
      </c>
      <c r="I16" s="9"/>
      <c r="J16" s="8" t="s">
        <v>55</v>
      </c>
      <c r="K16" s="8" t="s">
        <v>57</v>
      </c>
      <c r="L16" s="8" t="s">
        <v>63</v>
      </c>
      <c r="M16" s="8" t="s">
        <v>64</v>
      </c>
      <c r="O16" s="1" t="s">
        <v>65</v>
      </c>
      <c r="P16" s="8">
        <v>2</v>
      </c>
      <c r="Q16" s="8">
        <v>-1</v>
      </c>
      <c r="R16" s="8">
        <v>0</v>
      </c>
      <c r="S16" s="11">
        <f t="shared" ref="S16:S18" si="0">1*P16+1*Q16+2*R16</f>
        <v>1</v>
      </c>
    </row>
    <row r="17">
      <c r="A17" s="13" t="s">
        <v>56</v>
      </c>
      <c r="B17" s="8">
        <v>1</v>
      </c>
      <c r="C17" s="8">
        <v>2</v>
      </c>
      <c r="D17" s="8">
        <v>2</v>
      </c>
      <c r="E17" s="8">
        <v>-1</v>
      </c>
      <c r="I17" s="5" t="s">
        <v>66</v>
      </c>
      <c r="J17" s="8">
        <v>2</v>
      </c>
      <c r="K17" s="8">
        <v>1</v>
      </c>
      <c r="L17" s="8">
        <v>4</v>
      </c>
      <c r="M17" s="8">
        <v>3</v>
      </c>
      <c r="O17" s="1" t="s">
        <v>67</v>
      </c>
      <c r="P17" s="8">
        <v>-3</v>
      </c>
      <c r="Q17" s="8">
        <v>2</v>
      </c>
      <c r="R17" s="8">
        <v>2</v>
      </c>
      <c r="S17" s="11">
        <f t="shared" si="0"/>
        <v>3</v>
      </c>
    </row>
    <row r="18">
      <c r="A18" s="13" t="s">
        <v>57</v>
      </c>
      <c r="B18" s="8">
        <v>1</v>
      </c>
      <c r="C18" s="8">
        <v>-1</v>
      </c>
      <c r="D18" s="8">
        <v>2</v>
      </c>
      <c r="E18" s="8">
        <v>2</v>
      </c>
      <c r="I18" s="5" t="s">
        <v>68</v>
      </c>
      <c r="J18" s="8">
        <v>2</v>
      </c>
      <c r="K18" s="8">
        <v>2</v>
      </c>
      <c r="L18" s="8">
        <v>5</v>
      </c>
      <c r="M18" s="8">
        <v>2</v>
      </c>
      <c r="O18" s="1" t="s">
        <v>69</v>
      </c>
      <c r="P18" s="8">
        <v>-1</v>
      </c>
      <c r="Q18" s="8">
        <v>2</v>
      </c>
      <c r="R18" s="8">
        <v>0</v>
      </c>
      <c r="S18" s="11">
        <f t="shared" si="0"/>
        <v>1</v>
      </c>
    </row>
    <row r="19">
      <c r="A19" s="13" t="s">
        <v>58</v>
      </c>
      <c r="B19" s="8">
        <v>-1</v>
      </c>
      <c r="C19" s="8">
        <v>0</v>
      </c>
      <c r="D19" s="8">
        <v>1</v>
      </c>
      <c r="E19" s="8">
        <v>2</v>
      </c>
      <c r="I19" s="5" t="s">
        <v>70</v>
      </c>
      <c r="J19" s="8" t="s">
        <v>71</v>
      </c>
      <c r="K19" s="8" t="s">
        <v>72</v>
      </c>
      <c r="L19" s="8" t="s">
        <v>73</v>
      </c>
      <c r="M19" s="8" t="s">
        <v>74</v>
      </c>
      <c r="P19" s="9"/>
      <c r="Q19" s="9"/>
      <c r="R19" s="9"/>
    </row>
    <row r="20">
      <c r="I20" s="5" t="s">
        <v>75</v>
      </c>
      <c r="J20" s="8" t="s">
        <v>76</v>
      </c>
      <c r="K20" s="8" t="s">
        <v>77</v>
      </c>
      <c r="L20" s="8" t="s">
        <v>78</v>
      </c>
      <c r="M20" s="8" t="s">
        <v>79</v>
      </c>
    </row>
    <row r="21">
      <c r="A21" s="8" t="s">
        <v>80</v>
      </c>
      <c r="B21" s="14">
        <v>1</v>
      </c>
      <c r="C21" s="14">
        <v>2</v>
      </c>
      <c r="D21" s="14">
        <v>3</v>
      </c>
      <c r="E21" s="14">
        <v>4</v>
      </c>
      <c r="F21" s="14">
        <v>5</v>
      </c>
      <c r="G21" s="14">
        <v>6</v>
      </c>
      <c r="H21" s="14">
        <v>7</v>
      </c>
      <c r="I21" s="5" t="s">
        <v>81</v>
      </c>
      <c r="J21" s="8" t="s">
        <v>82</v>
      </c>
      <c r="K21" s="8" t="s">
        <v>83</v>
      </c>
      <c r="L21" s="8" t="s">
        <v>84</v>
      </c>
      <c r="M21" s="8" t="s">
        <v>85</v>
      </c>
      <c r="O21" s="1" t="s">
        <v>86</v>
      </c>
    </row>
    <row r="22">
      <c r="A22" s="14">
        <v>1</v>
      </c>
      <c r="B22" s="8">
        <v>-1</v>
      </c>
      <c r="C22" s="8">
        <v>1</v>
      </c>
      <c r="D22" s="8">
        <v>2</v>
      </c>
      <c r="E22" s="8">
        <v>0</v>
      </c>
      <c r="F22" s="8">
        <v>-2</v>
      </c>
      <c r="G22" s="15">
        <f t="shared" ref="G22:H26" ca="1" si="1">RANDBETWEEN(-2,2)</f>
        <v>-1</v>
      </c>
      <c r="H22" s="15">
        <f t="shared" ca="1" si="1"/>
        <v>0</v>
      </c>
      <c r="I22" s="5" t="s">
        <v>87</v>
      </c>
      <c r="J22" s="8" t="s">
        <v>57</v>
      </c>
      <c r="K22" s="8" t="s">
        <v>56</v>
      </c>
      <c r="L22" s="8" t="s">
        <v>58</v>
      </c>
      <c r="M22" s="8" t="s">
        <v>57</v>
      </c>
      <c r="Q22" s="8" t="s">
        <v>88</v>
      </c>
      <c r="R22" s="8" t="s">
        <v>89</v>
      </c>
      <c r="S22" s="8" t="s">
        <v>90</v>
      </c>
      <c r="T22" s="8" t="s">
        <v>91</v>
      </c>
      <c r="U22" s="8" t="s">
        <v>92</v>
      </c>
      <c r="V22" s="5" t="s">
        <v>93</v>
      </c>
    </row>
    <row r="23">
      <c r="A23" s="14">
        <v>2</v>
      </c>
      <c r="B23" s="8">
        <v>2</v>
      </c>
      <c r="C23" s="8">
        <v>0</v>
      </c>
      <c r="D23" s="8">
        <v>2</v>
      </c>
      <c r="E23" s="8">
        <v>-1</v>
      </c>
      <c r="F23" s="8">
        <v>2</v>
      </c>
      <c r="G23" s="15">
        <f t="shared" ca="1" si="1"/>
        <v>0</v>
      </c>
      <c r="H23" s="15">
        <f t="shared" ca="1" si="1"/>
        <v>-2</v>
      </c>
      <c r="P23" s="1" t="s">
        <v>94</v>
      </c>
      <c r="Q23" s="8">
        <v>2</v>
      </c>
      <c r="R23" s="8">
        <v>2</v>
      </c>
      <c r="S23" s="8">
        <v>0</v>
      </c>
      <c r="T23" s="5">
        <v>1</v>
      </c>
      <c r="U23" s="5">
        <v>-1</v>
      </c>
      <c r="V23" s="5">
        <f t="shared" ref="V23:V25" si="2">5*Q23+5*R23+5*S23+5*T23+5*U23</f>
        <v>20</v>
      </c>
    </row>
    <row r="24">
      <c r="A24" s="14">
        <v>3</v>
      </c>
      <c r="B24" s="8">
        <v>2</v>
      </c>
      <c r="C24" s="8">
        <v>1</v>
      </c>
      <c r="D24" s="8">
        <v>0</v>
      </c>
      <c r="E24" s="8">
        <v>1</v>
      </c>
      <c r="F24" s="8">
        <v>2</v>
      </c>
      <c r="G24" s="15">
        <f t="shared" ca="1" si="1"/>
        <v>0</v>
      </c>
      <c r="H24" s="15">
        <f t="shared" ca="1" si="1"/>
        <v>-1</v>
      </c>
      <c r="P24" s="1" t="s">
        <v>95</v>
      </c>
      <c r="Q24" s="8">
        <v>0</v>
      </c>
      <c r="R24" s="8">
        <v>2</v>
      </c>
      <c r="S24" s="8">
        <v>2</v>
      </c>
      <c r="T24" s="5">
        <v>0</v>
      </c>
      <c r="U24" s="5">
        <v>3</v>
      </c>
      <c r="V24" s="5">
        <f t="shared" si="2"/>
        <v>35</v>
      </c>
    </row>
    <row r="25">
      <c r="A25" s="14">
        <v>4</v>
      </c>
      <c r="B25" s="8">
        <v>-2</v>
      </c>
      <c r="C25" s="8">
        <v>-1</v>
      </c>
      <c r="D25" s="8">
        <v>2</v>
      </c>
      <c r="E25" s="8">
        <v>0</v>
      </c>
      <c r="F25" s="8">
        <v>2</v>
      </c>
      <c r="G25" s="15">
        <f t="shared" ca="1" si="1"/>
        <v>0</v>
      </c>
      <c r="H25" s="15">
        <f t="shared" ca="1" si="1"/>
        <v>2</v>
      </c>
      <c r="P25" s="1" t="s">
        <v>96</v>
      </c>
      <c r="Q25" s="8">
        <v>2</v>
      </c>
      <c r="R25" s="8">
        <v>2</v>
      </c>
      <c r="S25" s="8">
        <v>0</v>
      </c>
      <c r="T25" s="5">
        <v>-1</v>
      </c>
      <c r="U25" s="5">
        <v>-1</v>
      </c>
      <c r="V25" s="5">
        <f t="shared" si="2"/>
        <v>10</v>
      </c>
    </row>
    <row r="26">
      <c r="A26" s="14">
        <v>5</v>
      </c>
      <c r="B26" s="8">
        <v>-2</v>
      </c>
      <c r="C26" s="8">
        <v>-1</v>
      </c>
      <c r="D26" s="8">
        <v>0</v>
      </c>
      <c r="E26" s="8">
        <v>2</v>
      </c>
      <c r="F26" s="8">
        <v>2</v>
      </c>
      <c r="G26" s="15">
        <f t="shared" ca="1" si="1"/>
        <v>1</v>
      </c>
      <c r="H26" s="15">
        <f t="shared" ca="1" si="1"/>
        <v>2</v>
      </c>
      <c r="Q26" s="9"/>
      <c r="R26" s="9"/>
      <c r="S26" s="9"/>
      <c r="T26" s="9"/>
      <c r="U26" s="9"/>
    </row>
    <row r="27">
      <c r="A27" s="14">
        <v>6</v>
      </c>
      <c r="B27" s="8">
        <f t="shared" ref="B27:H28" ca="1" si="3">RANDBETWEEN(-2,2)</f>
        <v>-2</v>
      </c>
      <c r="C27" s="8">
        <f t="shared" ca="1" si="3"/>
        <v>1</v>
      </c>
      <c r="D27" s="8">
        <f t="shared" ca="1" si="3"/>
        <v>0</v>
      </c>
      <c r="E27" s="8">
        <f t="shared" ca="1" si="3"/>
        <v>1</v>
      </c>
      <c r="F27" s="8">
        <f t="shared" ca="1" si="3"/>
        <v>1</v>
      </c>
      <c r="G27" s="15">
        <f t="shared" ca="1" si="3"/>
        <v>2</v>
      </c>
      <c r="H27" s="15">
        <f t="shared" ca="1" si="3"/>
        <v>-2</v>
      </c>
    </row>
    <row r="28">
      <c r="A28" s="14">
        <v>7</v>
      </c>
      <c r="B28" s="8">
        <f t="shared" ca="1" si="3"/>
        <v>0</v>
      </c>
      <c r="C28" s="8">
        <f t="shared" ca="1" si="3"/>
        <v>1</v>
      </c>
      <c r="D28" s="8">
        <f t="shared" ca="1" si="3"/>
        <v>2</v>
      </c>
      <c r="E28" s="8">
        <f t="shared" ca="1" si="3"/>
        <v>2</v>
      </c>
      <c r="F28" s="8">
        <f t="shared" ca="1" si="3"/>
        <v>-1</v>
      </c>
      <c r="G28" s="15">
        <f t="shared" ca="1" si="3"/>
        <v>1</v>
      </c>
      <c r="H28" s="15">
        <f t="shared" ca="1" si="3"/>
        <v>-1</v>
      </c>
      <c r="Q28" s="16"/>
      <c r="R28" s="17" t="s">
        <v>97</v>
      </c>
      <c r="S28" s="17" t="s">
        <v>98</v>
      </c>
      <c r="T28" s="17" t="s">
        <v>99</v>
      </c>
      <c r="U28" s="17" t="s">
        <v>100</v>
      </c>
    </row>
    <row r="29">
      <c r="P29" s="1">
        <v>1</v>
      </c>
      <c r="Q29" s="18" t="s">
        <v>66</v>
      </c>
      <c r="R29" s="19">
        <v>2</v>
      </c>
      <c r="S29" s="19">
        <v>2</v>
      </c>
      <c r="T29" s="19">
        <v>2</v>
      </c>
      <c r="U29" s="19">
        <v>1</v>
      </c>
    </row>
    <row r="30">
      <c r="P30" s="1">
        <v>2</v>
      </c>
      <c r="Q30" s="18" t="s">
        <v>68</v>
      </c>
      <c r="R30" s="19" t="s">
        <v>101</v>
      </c>
      <c r="S30" s="19">
        <v>2</v>
      </c>
      <c r="T30" s="19">
        <v>2</v>
      </c>
      <c r="U30" s="19" t="s">
        <v>101</v>
      </c>
    </row>
    <row r="31">
      <c r="A31" s="5" t="s">
        <v>102</v>
      </c>
      <c r="B31" s="20" t="s">
        <v>103</v>
      </c>
      <c r="C31" s="20" t="s">
        <v>104</v>
      </c>
      <c r="D31" s="20" t="s">
        <v>105</v>
      </c>
      <c r="E31" s="20" t="s">
        <v>106</v>
      </c>
      <c r="F31" s="20" t="s">
        <v>107</v>
      </c>
      <c r="G31" s="20" t="s">
        <v>108</v>
      </c>
      <c r="H31" s="20" t="s">
        <v>109</v>
      </c>
      <c r="I31" s="20" t="s">
        <v>110</v>
      </c>
      <c r="P31" s="1">
        <v>3</v>
      </c>
      <c r="Q31" s="18" t="s">
        <v>70</v>
      </c>
      <c r="R31" s="19" t="s">
        <v>74</v>
      </c>
      <c r="S31" s="19" t="s">
        <v>72</v>
      </c>
      <c r="T31" s="19" t="s">
        <v>74</v>
      </c>
      <c r="U31" s="19" t="s">
        <v>111</v>
      </c>
    </row>
    <row r="32">
      <c r="A32" s="20" t="s">
        <v>103</v>
      </c>
      <c r="B32" s="21">
        <f t="shared" ref="B32:I39" ca="1" si="4">RANDBETWEEN(-3,3)</f>
        <v>-2</v>
      </c>
      <c r="C32" s="21">
        <f t="shared" ca="1" si="4"/>
        <v>1</v>
      </c>
      <c r="D32" s="21">
        <f t="shared" ca="1" si="4"/>
        <v>0</v>
      </c>
      <c r="E32" s="21">
        <f t="shared" ca="1" si="4"/>
        <v>-2</v>
      </c>
      <c r="F32" s="21">
        <f t="shared" ca="1" si="4"/>
        <v>2</v>
      </c>
      <c r="G32" s="21">
        <f t="shared" ca="1" si="4"/>
        <v>-1</v>
      </c>
      <c r="H32" s="21">
        <f t="shared" ca="1" si="4"/>
        <v>2</v>
      </c>
      <c r="I32" s="21">
        <f t="shared" ca="1" si="4"/>
        <v>-3</v>
      </c>
      <c r="P32" s="1">
        <v>4</v>
      </c>
      <c r="Q32" s="18" t="s">
        <v>75</v>
      </c>
      <c r="R32" s="19" t="s">
        <v>76</v>
      </c>
      <c r="S32" s="19" t="s">
        <v>76</v>
      </c>
      <c r="T32" s="19" t="s">
        <v>76</v>
      </c>
      <c r="U32" s="19" t="s">
        <v>112</v>
      </c>
    </row>
    <row r="33">
      <c r="A33" s="20" t="s">
        <v>104</v>
      </c>
      <c r="B33" s="21">
        <f t="shared" ca="1" si="4"/>
        <v>2</v>
      </c>
      <c r="C33" s="21">
        <f t="shared" ca="1" si="4"/>
        <v>2</v>
      </c>
      <c r="D33" s="21">
        <f t="shared" ca="1" si="4"/>
        <v>-2</v>
      </c>
      <c r="E33" s="21">
        <f t="shared" ca="1" si="4"/>
        <v>-3</v>
      </c>
      <c r="F33" s="21">
        <f t="shared" ca="1" si="4"/>
        <v>2</v>
      </c>
      <c r="G33" s="21">
        <f t="shared" ca="1" si="4"/>
        <v>-1</v>
      </c>
      <c r="H33" s="21">
        <f t="shared" ca="1" si="4"/>
        <v>-1</v>
      </c>
      <c r="I33" s="21">
        <f t="shared" ca="1" si="4"/>
        <v>1</v>
      </c>
      <c r="P33" s="1">
        <v>5</v>
      </c>
      <c r="Q33" s="18" t="s">
        <v>81</v>
      </c>
      <c r="R33" s="19" t="s">
        <v>113</v>
      </c>
      <c r="S33" s="19" t="s">
        <v>85</v>
      </c>
      <c r="T33" s="19" t="s">
        <v>114</v>
      </c>
      <c r="U33" s="19" t="s">
        <v>113</v>
      </c>
    </row>
    <row r="34">
      <c r="A34" s="20" t="s">
        <v>105</v>
      </c>
      <c r="B34" s="21">
        <f t="shared" ca="1" si="4"/>
        <v>0</v>
      </c>
      <c r="C34" s="21">
        <f t="shared" ca="1" si="4"/>
        <v>1</v>
      </c>
      <c r="D34" s="21">
        <f t="shared" ca="1" si="4"/>
        <v>-3</v>
      </c>
      <c r="E34" s="21">
        <f t="shared" ca="1" si="4"/>
        <v>0</v>
      </c>
      <c r="F34" s="21">
        <f t="shared" ca="1" si="4"/>
        <v>2</v>
      </c>
      <c r="G34" s="21">
        <f t="shared" ca="1" si="4"/>
        <v>-1</v>
      </c>
      <c r="H34" s="21">
        <f t="shared" ca="1" si="4"/>
        <v>0</v>
      </c>
      <c r="I34" s="21">
        <f t="shared" ca="1" si="4"/>
        <v>-1</v>
      </c>
      <c r="P34" s="1">
        <v>6</v>
      </c>
      <c r="Q34" s="18" t="s">
        <v>87</v>
      </c>
      <c r="R34" s="19" t="s">
        <v>57</v>
      </c>
      <c r="S34" s="19" t="s">
        <v>57</v>
      </c>
      <c r="T34" s="19" t="s">
        <v>57</v>
      </c>
      <c r="U34" s="19" t="s">
        <v>58</v>
      </c>
    </row>
    <row r="35">
      <c r="A35" s="20" t="s">
        <v>106</v>
      </c>
      <c r="B35" s="21">
        <f t="shared" ca="1" si="4"/>
        <v>2</v>
      </c>
      <c r="C35" s="21">
        <f t="shared" ca="1" si="4"/>
        <v>2</v>
      </c>
      <c r="D35" s="21">
        <f t="shared" ca="1" si="4"/>
        <v>2</v>
      </c>
      <c r="E35" s="21">
        <f t="shared" ca="1" si="4"/>
        <v>2</v>
      </c>
      <c r="F35" s="21">
        <f t="shared" ca="1" si="4"/>
        <v>1</v>
      </c>
      <c r="G35" s="21">
        <f t="shared" ca="1" si="4"/>
        <v>-3</v>
      </c>
      <c r="H35" s="21">
        <f t="shared" ca="1" si="4"/>
        <v>-3</v>
      </c>
      <c r="I35" s="21">
        <f t="shared" ca="1" si="4"/>
        <v>-2</v>
      </c>
    </row>
    <row r="36">
      <c r="A36" s="20" t="s">
        <v>107</v>
      </c>
      <c r="B36" s="21">
        <f t="shared" ca="1" si="4"/>
        <v>-2</v>
      </c>
      <c r="C36" s="21">
        <f t="shared" ca="1" si="4"/>
        <v>1</v>
      </c>
      <c r="D36" s="21">
        <f t="shared" ca="1" si="4"/>
        <v>3</v>
      </c>
      <c r="E36" s="21">
        <f t="shared" ca="1" si="4"/>
        <v>-1</v>
      </c>
      <c r="F36" s="21">
        <f t="shared" ca="1" si="4"/>
        <v>0</v>
      </c>
      <c r="G36" s="21">
        <f t="shared" ca="1" si="4"/>
        <v>-1</v>
      </c>
      <c r="H36" s="21">
        <f t="shared" ca="1" si="4"/>
        <v>0</v>
      </c>
      <c r="I36" s="21">
        <f t="shared" ca="1" si="4"/>
        <v>1</v>
      </c>
    </row>
    <row r="37">
      <c r="A37" s="20" t="s">
        <v>108</v>
      </c>
      <c r="B37" s="21">
        <f t="shared" ca="1" si="4"/>
        <v>0</v>
      </c>
      <c r="C37" s="21">
        <f t="shared" ca="1" si="4"/>
        <v>0</v>
      </c>
      <c r="D37" s="21">
        <f t="shared" ca="1" si="4"/>
        <v>-2</v>
      </c>
      <c r="E37" s="21">
        <f t="shared" ca="1" si="4"/>
        <v>2</v>
      </c>
      <c r="F37" s="21">
        <f t="shared" ca="1" si="4"/>
        <v>2</v>
      </c>
      <c r="G37" s="21">
        <f t="shared" ca="1" si="4"/>
        <v>2</v>
      </c>
      <c r="H37" s="21">
        <f t="shared" ca="1" si="4"/>
        <v>-1</v>
      </c>
      <c r="I37" s="21">
        <f t="shared" ca="1" si="4"/>
        <v>2</v>
      </c>
    </row>
    <row r="38">
      <c r="A38" s="20" t="s">
        <v>109</v>
      </c>
      <c r="B38" s="21">
        <f t="shared" ca="1" si="4"/>
        <v>-1</v>
      </c>
      <c r="C38" s="21">
        <f t="shared" ca="1" si="4"/>
        <v>-1</v>
      </c>
      <c r="D38" s="21">
        <f t="shared" ca="1" si="4"/>
        <v>-2</v>
      </c>
      <c r="E38" s="21">
        <f t="shared" ca="1" si="4"/>
        <v>1</v>
      </c>
      <c r="F38" s="21">
        <f t="shared" ca="1" si="4"/>
        <v>0</v>
      </c>
      <c r="G38" s="21">
        <f t="shared" ca="1" si="4"/>
        <v>-2</v>
      </c>
      <c r="H38" s="21">
        <f t="shared" ca="1" si="4"/>
        <v>-2</v>
      </c>
      <c r="I38" s="21">
        <f t="shared" ca="1" si="4"/>
        <v>-2</v>
      </c>
    </row>
    <row r="39">
      <c r="A39" s="20" t="s">
        <v>110</v>
      </c>
      <c r="B39" s="21">
        <f t="shared" ca="1" si="4"/>
        <v>1</v>
      </c>
      <c r="C39" s="21">
        <f t="shared" ca="1" si="4"/>
        <v>0</v>
      </c>
      <c r="D39" s="21">
        <f t="shared" ca="1" si="4"/>
        <v>-1</v>
      </c>
      <c r="E39" s="21">
        <f t="shared" ca="1" si="4"/>
        <v>2</v>
      </c>
      <c r="F39" s="21">
        <f t="shared" ca="1" si="4"/>
        <v>2</v>
      </c>
      <c r="G39" s="21">
        <f t="shared" ca="1" si="4"/>
        <v>2</v>
      </c>
      <c r="H39" s="21">
        <f t="shared" ca="1" si="4"/>
        <v>2</v>
      </c>
      <c r="I39" s="21">
        <f t="shared" ca="1" si="4"/>
        <v>1</v>
      </c>
    </row>
    <row r="41">
      <c r="A41" s="5" t="s">
        <v>115</v>
      </c>
      <c r="B41" s="22" t="s">
        <v>116</v>
      </c>
      <c r="C41" s="22" t="s">
        <v>117</v>
      </c>
      <c r="D41" s="22" t="s">
        <v>76</v>
      </c>
      <c r="E41" s="22" t="s">
        <v>118</v>
      </c>
      <c r="F41" s="22" t="s">
        <v>119</v>
      </c>
      <c r="G41" s="23" t="s">
        <v>120</v>
      </c>
      <c r="H41" s="22" t="s">
        <v>121</v>
      </c>
      <c r="I41" s="22" t="s">
        <v>122</v>
      </c>
      <c r="J41" s="22" t="s">
        <v>123</v>
      </c>
      <c r="K41" s="22" t="s">
        <v>78</v>
      </c>
      <c r="L41" s="22" t="s">
        <v>124</v>
      </c>
      <c r="M41" s="22" t="s">
        <v>79</v>
      </c>
    </row>
    <row r="42">
      <c r="A42" s="22" t="s">
        <v>116</v>
      </c>
      <c r="B42" s="9">
        <f t="shared" ref="B42:M53" ca="1" si="5">RANDBETWEEN(-4,4)</f>
        <v>-1</v>
      </c>
      <c r="C42" s="9">
        <f t="shared" ca="1" si="5"/>
        <v>3</v>
      </c>
      <c r="D42" s="9">
        <f t="shared" ca="1" si="5"/>
        <v>4</v>
      </c>
      <c r="E42" s="9">
        <f t="shared" ca="1" si="5"/>
        <v>3</v>
      </c>
      <c r="F42" s="9">
        <f t="shared" ca="1" si="5"/>
        <v>-3</v>
      </c>
      <c r="G42" s="9">
        <f t="shared" ca="1" si="5"/>
        <v>-2</v>
      </c>
      <c r="H42" s="9">
        <f t="shared" ca="1" si="5"/>
        <v>-2</v>
      </c>
      <c r="I42" s="9">
        <f t="shared" ca="1" si="5"/>
        <v>2</v>
      </c>
      <c r="J42" s="9">
        <f t="shared" ca="1" si="5"/>
        <v>0</v>
      </c>
      <c r="K42" s="9">
        <f t="shared" ca="1" si="5"/>
        <v>-1</v>
      </c>
      <c r="L42" s="9">
        <f t="shared" ca="1" si="5"/>
        <v>-3</v>
      </c>
      <c r="M42" s="9">
        <f t="shared" ca="1" si="5"/>
        <v>4</v>
      </c>
    </row>
    <row r="43">
      <c r="A43" s="22" t="s">
        <v>117</v>
      </c>
      <c r="B43" s="9">
        <f t="shared" ca="1" si="5"/>
        <v>2</v>
      </c>
      <c r="C43" s="9">
        <f t="shared" ca="1" si="5"/>
        <v>1</v>
      </c>
      <c r="D43" s="9">
        <f t="shared" ca="1" si="5"/>
        <v>3</v>
      </c>
      <c r="E43" s="9">
        <f t="shared" ca="1" si="5"/>
        <v>2</v>
      </c>
      <c r="F43" s="9">
        <f t="shared" ca="1" si="5"/>
        <v>3</v>
      </c>
      <c r="G43" s="9">
        <f t="shared" ca="1" si="5"/>
        <v>-2</v>
      </c>
      <c r="H43" s="9">
        <f t="shared" ca="1" si="5"/>
        <v>1</v>
      </c>
      <c r="I43" s="9">
        <f t="shared" ca="1" si="5"/>
        <v>-2</v>
      </c>
      <c r="J43" s="9">
        <f t="shared" ca="1" si="5"/>
        <v>-3</v>
      </c>
      <c r="K43" s="9">
        <f t="shared" ca="1" si="5"/>
        <v>-1</v>
      </c>
      <c r="L43" s="9">
        <f t="shared" ca="1" si="5"/>
        <v>1</v>
      </c>
      <c r="M43" s="9">
        <f t="shared" ca="1" si="5"/>
        <v>2</v>
      </c>
    </row>
    <row r="44">
      <c r="A44" s="22" t="s">
        <v>76</v>
      </c>
      <c r="B44" s="9">
        <f t="shared" ca="1" si="5"/>
        <v>0</v>
      </c>
      <c r="C44" s="9">
        <f t="shared" ca="1" si="5"/>
        <v>1</v>
      </c>
      <c r="D44" s="9">
        <f t="shared" ca="1" si="5"/>
        <v>-2</v>
      </c>
      <c r="E44" s="9">
        <f t="shared" ca="1" si="5"/>
        <v>-1</v>
      </c>
      <c r="F44" s="9">
        <f t="shared" ca="1" si="5"/>
        <v>-3</v>
      </c>
      <c r="G44" s="9">
        <f t="shared" ca="1" si="5"/>
        <v>-3</v>
      </c>
      <c r="H44" s="9">
        <f t="shared" ca="1" si="5"/>
        <v>-1</v>
      </c>
      <c r="I44" s="9">
        <f t="shared" ca="1" si="5"/>
        <v>1</v>
      </c>
      <c r="J44" s="9">
        <f t="shared" ca="1" si="5"/>
        <v>-1</v>
      </c>
      <c r="K44" s="9">
        <f t="shared" ca="1" si="5"/>
        <v>3</v>
      </c>
      <c r="L44" s="9">
        <f t="shared" ca="1" si="5"/>
        <v>1</v>
      </c>
      <c r="M44" s="9">
        <f t="shared" ca="1" si="5"/>
        <v>4</v>
      </c>
    </row>
    <row r="45">
      <c r="A45" s="22" t="s">
        <v>118</v>
      </c>
      <c r="B45" s="9">
        <f t="shared" ca="1" si="5"/>
        <v>3</v>
      </c>
      <c r="C45" s="9">
        <f t="shared" ca="1" si="5"/>
        <v>-3</v>
      </c>
      <c r="D45" s="9">
        <f t="shared" ca="1" si="5"/>
        <v>-2</v>
      </c>
      <c r="E45" s="9">
        <f t="shared" ca="1" si="5"/>
        <v>-1</v>
      </c>
      <c r="F45" s="9">
        <f t="shared" ca="1" si="5"/>
        <v>0</v>
      </c>
      <c r="G45" s="9">
        <f t="shared" ca="1" si="5"/>
        <v>2</v>
      </c>
      <c r="H45" s="9">
        <f t="shared" ca="1" si="5"/>
        <v>-3</v>
      </c>
      <c r="I45" s="9">
        <f t="shared" ca="1" si="5"/>
        <v>2</v>
      </c>
      <c r="J45" s="9">
        <f t="shared" ca="1" si="5"/>
        <v>2</v>
      </c>
      <c r="K45" s="9">
        <f t="shared" ca="1" si="5"/>
        <v>0</v>
      </c>
      <c r="L45" s="9">
        <f t="shared" ca="1" si="5"/>
        <v>-2</v>
      </c>
      <c r="M45" s="9">
        <f t="shared" ca="1" si="5"/>
        <v>2</v>
      </c>
    </row>
    <row r="46">
      <c r="A46" s="22" t="s">
        <v>119</v>
      </c>
      <c r="B46" s="9">
        <f t="shared" ca="1" si="5"/>
        <v>4</v>
      </c>
      <c r="C46" s="9">
        <f t="shared" ca="1" si="5"/>
        <v>2</v>
      </c>
      <c r="D46" s="9">
        <f t="shared" ca="1" si="5"/>
        <v>-2</v>
      </c>
      <c r="E46" s="9">
        <f t="shared" ca="1" si="5"/>
        <v>2</v>
      </c>
      <c r="F46" s="9">
        <f t="shared" ca="1" si="5"/>
        <v>0</v>
      </c>
      <c r="G46" s="9">
        <f t="shared" ca="1" si="5"/>
        <v>0</v>
      </c>
      <c r="H46" s="9">
        <f t="shared" ca="1" si="5"/>
        <v>3</v>
      </c>
      <c r="I46" s="9">
        <f t="shared" ca="1" si="5"/>
        <v>0</v>
      </c>
      <c r="J46" s="9">
        <f t="shared" ca="1" si="5"/>
        <v>-2</v>
      </c>
      <c r="K46" s="9">
        <f t="shared" ca="1" si="5"/>
        <v>3</v>
      </c>
      <c r="L46" s="9">
        <f t="shared" ca="1" si="5"/>
        <v>-3</v>
      </c>
      <c r="M46" s="9">
        <f t="shared" ca="1" si="5"/>
        <v>-2</v>
      </c>
    </row>
    <row r="47">
      <c r="A47" s="22" t="s">
        <v>120</v>
      </c>
      <c r="B47" s="9">
        <f t="shared" ca="1" si="5"/>
        <v>-2</v>
      </c>
      <c r="C47" s="9">
        <f t="shared" ca="1" si="5"/>
        <v>1</v>
      </c>
      <c r="D47" s="9">
        <f t="shared" ca="1" si="5"/>
        <v>-3</v>
      </c>
      <c r="E47" s="9">
        <f t="shared" ca="1" si="5"/>
        <v>-1</v>
      </c>
      <c r="F47" s="9">
        <f t="shared" ca="1" si="5"/>
        <v>3</v>
      </c>
      <c r="G47" s="9">
        <f t="shared" ca="1" si="5"/>
        <v>-1</v>
      </c>
      <c r="H47" s="9">
        <f t="shared" ca="1" si="5"/>
        <v>0</v>
      </c>
      <c r="I47" s="9">
        <f t="shared" ca="1" si="5"/>
        <v>0</v>
      </c>
      <c r="J47" s="9">
        <f t="shared" ca="1" si="5"/>
        <v>-3</v>
      </c>
      <c r="K47" s="9">
        <f t="shared" ca="1" si="5"/>
        <v>2</v>
      </c>
      <c r="L47" s="9">
        <f t="shared" ca="1" si="5"/>
        <v>1</v>
      </c>
      <c r="M47" s="9">
        <f t="shared" ca="1" si="5"/>
        <v>-1</v>
      </c>
    </row>
    <row r="48">
      <c r="A48" s="22" t="s">
        <v>121</v>
      </c>
      <c r="B48" s="9">
        <f t="shared" ca="1" si="5"/>
        <v>-2</v>
      </c>
      <c r="C48" s="9">
        <f t="shared" ca="1" si="5"/>
        <v>1</v>
      </c>
      <c r="D48" s="9">
        <f t="shared" ca="1" si="5"/>
        <v>2</v>
      </c>
      <c r="E48" s="9">
        <f t="shared" ca="1" si="5"/>
        <v>4</v>
      </c>
      <c r="F48" s="9">
        <f t="shared" ca="1" si="5"/>
        <v>0</v>
      </c>
      <c r="G48" s="9">
        <f t="shared" ca="1" si="5"/>
        <v>0</v>
      </c>
      <c r="H48" s="9">
        <f t="shared" ca="1" si="5"/>
        <v>-4</v>
      </c>
      <c r="I48" s="9">
        <f t="shared" ca="1" si="5"/>
        <v>3</v>
      </c>
      <c r="J48" s="9">
        <f t="shared" ca="1" si="5"/>
        <v>-2</v>
      </c>
      <c r="K48" s="9">
        <f t="shared" ca="1" si="5"/>
        <v>-4</v>
      </c>
      <c r="L48" s="9">
        <f t="shared" ca="1" si="5"/>
        <v>-2</v>
      </c>
      <c r="M48" s="9">
        <f t="shared" ca="1" si="5"/>
        <v>-4</v>
      </c>
    </row>
    <row r="49">
      <c r="A49" s="22" t="s">
        <v>122</v>
      </c>
      <c r="B49" s="9">
        <f t="shared" ca="1" si="5"/>
        <v>0</v>
      </c>
      <c r="C49" s="9">
        <f t="shared" ca="1" si="5"/>
        <v>-1</v>
      </c>
      <c r="D49" s="9">
        <f t="shared" ca="1" si="5"/>
        <v>2</v>
      </c>
      <c r="E49" s="9">
        <f t="shared" ca="1" si="5"/>
        <v>-1</v>
      </c>
      <c r="F49" s="9">
        <f t="shared" ca="1" si="5"/>
        <v>-3</v>
      </c>
      <c r="G49" s="9">
        <f t="shared" ca="1" si="5"/>
        <v>0</v>
      </c>
      <c r="H49" s="9">
        <f t="shared" ca="1" si="5"/>
        <v>1</v>
      </c>
      <c r="I49" s="9">
        <f t="shared" ca="1" si="5"/>
        <v>1</v>
      </c>
      <c r="J49" s="9">
        <f t="shared" ca="1" si="5"/>
        <v>-2</v>
      </c>
      <c r="K49" s="9">
        <f t="shared" ca="1" si="5"/>
        <v>2</v>
      </c>
      <c r="L49" s="9">
        <f t="shared" ca="1" si="5"/>
        <v>-2</v>
      </c>
      <c r="M49" s="9">
        <f t="shared" ca="1" si="5"/>
        <v>1</v>
      </c>
    </row>
    <row r="50">
      <c r="A50" s="22" t="s">
        <v>123</v>
      </c>
      <c r="B50" s="9">
        <f t="shared" ca="1" si="5"/>
        <v>0</v>
      </c>
      <c r="C50" s="9">
        <f t="shared" ca="1" si="5"/>
        <v>3</v>
      </c>
      <c r="D50" s="9">
        <f t="shared" ca="1" si="5"/>
        <v>4</v>
      </c>
      <c r="E50" s="9">
        <f t="shared" ca="1" si="5"/>
        <v>-2</v>
      </c>
      <c r="F50" s="9">
        <f t="shared" ca="1" si="5"/>
        <v>-4</v>
      </c>
      <c r="G50" s="9">
        <f t="shared" ca="1" si="5"/>
        <v>-4</v>
      </c>
      <c r="H50" s="9">
        <f t="shared" ca="1" si="5"/>
        <v>3</v>
      </c>
      <c r="I50" s="9">
        <f t="shared" ca="1" si="5"/>
        <v>3</v>
      </c>
      <c r="J50" s="9">
        <f t="shared" ca="1" si="5"/>
        <v>2</v>
      </c>
      <c r="K50" s="9">
        <f t="shared" ca="1" si="5"/>
        <v>4</v>
      </c>
      <c r="L50" s="9">
        <f t="shared" ca="1" si="5"/>
        <v>2</v>
      </c>
      <c r="M50" s="9">
        <f t="shared" ca="1" si="5"/>
        <v>2</v>
      </c>
    </row>
    <row r="51">
      <c r="A51" s="22" t="s">
        <v>78</v>
      </c>
      <c r="B51" s="9">
        <f t="shared" ca="1" si="5"/>
        <v>2</v>
      </c>
      <c r="C51" s="9">
        <f t="shared" ca="1" si="5"/>
        <v>-2</v>
      </c>
      <c r="D51" s="9">
        <f t="shared" ca="1" si="5"/>
        <v>4</v>
      </c>
      <c r="E51" s="9">
        <f t="shared" ca="1" si="5"/>
        <v>4</v>
      </c>
      <c r="F51" s="9">
        <f t="shared" ca="1" si="5"/>
        <v>2</v>
      </c>
      <c r="G51" s="9">
        <f t="shared" ca="1" si="5"/>
        <v>-4</v>
      </c>
      <c r="H51" s="9">
        <f t="shared" ca="1" si="5"/>
        <v>3</v>
      </c>
      <c r="I51" s="9">
        <f t="shared" ca="1" si="5"/>
        <v>1</v>
      </c>
      <c r="J51" s="9">
        <f t="shared" ca="1" si="5"/>
        <v>-1</v>
      </c>
      <c r="K51" s="9">
        <f t="shared" ca="1" si="5"/>
        <v>3</v>
      </c>
      <c r="L51" s="9">
        <f t="shared" ca="1" si="5"/>
        <v>2</v>
      </c>
      <c r="M51" s="9">
        <f t="shared" ca="1" si="5"/>
        <v>-4</v>
      </c>
    </row>
    <row r="52">
      <c r="A52" s="22" t="s">
        <v>124</v>
      </c>
      <c r="B52" s="9">
        <f t="shared" ca="1" si="5"/>
        <v>2</v>
      </c>
      <c r="C52" s="9">
        <f t="shared" ca="1" si="5"/>
        <v>3</v>
      </c>
      <c r="D52" s="9">
        <f t="shared" ca="1" si="5"/>
        <v>-3</v>
      </c>
      <c r="E52" s="9">
        <f t="shared" ca="1" si="5"/>
        <v>4</v>
      </c>
      <c r="F52" s="9">
        <f t="shared" ca="1" si="5"/>
        <v>2</v>
      </c>
      <c r="G52" s="9">
        <f t="shared" ca="1" si="5"/>
        <v>1</v>
      </c>
      <c r="H52" s="9">
        <f t="shared" ca="1" si="5"/>
        <v>1</v>
      </c>
      <c r="I52" s="9">
        <f t="shared" ca="1" si="5"/>
        <v>-2</v>
      </c>
      <c r="J52" s="9">
        <f t="shared" ca="1" si="5"/>
        <v>-4</v>
      </c>
      <c r="K52" s="9">
        <f t="shared" ca="1" si="5"/>
        <v>-1</v>
      </c>
      <c r="L52" s="9">
        <f t="shared" ca="1" si="5"/>
        <v>2</v>
      </c>
      <c r="M52" s="9">
        <f t="shared" ca="1" si="5"/>
        <v>-3</v>
      </c>
    </row>
    <row r="53">
      <c r="A53" s="22" t="s">
        <v>79</v>
      </c>
      <c r="B53" s="9">
        <f t="shared" ca="1" si="5"/>
        <v>1</v>
      </c>
      <c r="C53" s="9">
        <f t="shared" ca="1" si="5"/>
        <v>-3</v>
      </c>
      <c r="D53" s="9">
        <f t="shared" ca="1" si="5"/>
        <v>3</v>
      </c>
      <c r="E53" s="9">
        <f t="shared" ca="1" si="5"/>
        <v>-2</v>
      </c>
      <c r="F53" s="9">
        <f t="shared" ca="1" si="5"/>
        <v>-1</v>
      </c>
      <c r="G53" s="9">
        <f t="shared" ca="1" si="5"/>
        <v>-2</v>
      </c>
      <c r="H53" s="9">
        <f t="shared" ca="1" si="5"/>
        <v>1</v>
      </c>
      <c r="I53" s="9">
        <f t="shared" ca="1" si="5"/>
        <v>-1</v>
      </c>
      <c r="J53" s="9">
        <f t="shared" ca="1" si="5"/>
        <v>-3</v>
      </c>
      <c r="K53" s="9">
        <f t="shared" ca="1" si="5"/>
        <v>0</v>
      </c>
      <c r="L53" s="9">
        <f t="shared" ca="1" si="5"/>
        <v>4</v>
      </c>
      <c r="M53" s="9">
        <f t="shared" ca="1" si="5"/>
        <v>-1</v>
      </c>
    </row>
    <row r="63" ht="21.75">
      <c r="R63" s="24" t="s">
        <v>125</v>
      </c>
      <c r="S63" s="25" t="s">
        <v>126</v>
      </c>
      <c r="T63" s="25" t="s">
        <v>127</v>
      </c>
      <c r="U63" s="25" t="s">
        <v>128</v>
      </c>
      <c r="V63" s="25" t="s">
        <v>129</v>
      </c>
    </row>
    <row r="64" ht="21.75">
      <c r="R64" s="24" t="s">
        <v>130</v>
      </c>
      <c r="S64" s="26">
        <v>3</v>
      </c>
      <c r="T64" s="26">
        <v>2</v>
      </c>
      <c r="U64" s="26">
        <v>0</v>
      </c>
      <c r="V64" s="26">
        <v>-3</v>
      </c>
    </row>
    <row r="65">
      <c r="R65" s="24" t="s">
        <v>131</v>
      </c>
      <c r="S65" s="26">
        <v>-3</v>
      </c>
      <c r="T65" s="26">
        <v>-3</v>
      </c>
      <c r="U65" s="26">
        <v>-4</v>
      </c>
      <c r="V65" s="26">
        <v>-3</v>
      </c>
    </row>
    <row r="66">
      <c r="R66" s="24" t="s">
        <v>132</v>
      </c>
      <c r="S66" s="26">
        <v>3</v>
      </c>
      <c r="T66" s="26">
        <v>-3</v>
      </c>
      <c r="U66" s="26">
        <v>-3</v>
      </c>
      <c r="V66" s="26">
        <v>1</v>
      </c>
    </row>
    <row r="67">
      <c r="R67" s="24" t="s">
        <v>133</v>
      </c>
      <c r="S67" s="26">
        <v>2</v>
      </c>
      <c r="T67" s="26">
        <v>2</v>
      </c>
      <c r="U67" s="26">
        <v>2</v>
      </c>
      <c r="V67" s="26">
        <v>1</v>
      </c>
    </row>
    <row r="68">
      <c r="R68" s="24" t="s">
        <v>134</v>
      </c>
      <c r="S68" s="26">
        <v>2</v>
      </c>
      <c r="T68" s="26">
        <v>2</v>
      </c>
      <c r="U68" s="26">
        <v>2</v>
      </c>
      <c r="V68" s="26">
        <v>2</v>
      </c>
    </row>
    <row r="69">
      <c r="R69" s="24" t="s">
        <v>135</v>
      </c>
      <c r="S69" s="26">
        <f t="shared" ref="S69:V69" si="6">2.4*S64+2.4*S65+2.4*S66+2.4*S67+2.4*S68</f>
        <v>16.800000000000001</v>
      </c>
      <c r="T69" s="26">
        <f t="shared" si="6"/>
        <v>0</v>
      </c>
      <c r="U69" s="26">
        <f t="shared" si="6"/>
        <v>-7.2000000000000002</v>
      </c>
      <c r="V69" s="27">
        <f t="shared" si="6"/>
        <v>-4.7999999999999998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6.859999999999999"/>
    <col bestFit="1" customWidth="1" min="2" max="13" width="9.7100000000000009"/>
    <col bestFit="1" customWidth="1" min="14" max="14" width="7.8600000000000003"/>
    <col bestFit="1" customWidth="1" min="15" max="15" width="6.1399999999999997"/>
    <col bestFit="1" customWidth="1" min="16" max="19" width="11"/>
  </cols>
  <sheetData>
    <row r="4">
      <c r="B4" s="8" t="s">
        <v>55</v>
      </c>
      <c r="C4" s="8" t="s">
        <v>57</v>
      </c>
      <c r="D4" s="8" t="s">
        <v>63</v>
      </c>
      <c r="E4" s="8" t="s">
        <v>64</v>
      </c>
    </row>
    <row r="5">
      <c r="A5" s="5" t="s">
        <v>66</v>
      </c>
      <c r="B5" s="11">
        <v>2</v>
      </c>
      <c r="C5" s="11">
        <v>1</v>
      </c>
      <c r="D5" s="11">
        <v>4</v>
      </c>
      <c r="E5" s="11">
        <v>3</v>
      </c>
    </row>
    <row r="6">
      <c r="A6" s="5" t="s">
        <v>68</v>
      </c>
      <c r="B6" s="11">
        <v>2</v>
      </c>
      <c r="C6" s="11">
        <v>2</v>
      </c>
      <c r="D6" s="11">
        <v>5</v>
      </c>
      <c r="E6" s="11">
        <v>2</v>
      </c>
    </row>
    <row r="7">
      <c r="A7" s="5" t="s">
        <v>70</v>
      </c>
      <c r="B7" s="11" t="s">
        <v>71</v>
      </c>
      <c r="C7" s="11" t="s">
        <v>72</v>
      </c>
      <c r="D7" s="11" t="s">
        <v>73</v>
      </c>
      <c r="E7" s="11" t="s">
        <v>74</v>
      </c>
    </row>
    <row r="8">
      <c r="A8" s="5" t="s">
        <v>75</v>
      </c>
      <c r="B8" s="11" t="s">
        <v>76</v>
      </c>
      <c r="C8" s="11" t="s">
        <v>77</v>
      </c>
      <c r="D8" s="11" t="s">
        <v>78</v>
      </c>
      <c r="E8" s="11" t="s">
        <v>79</v>
      </c>
    </row>
    <row r="9">
      <c r="A9" s="5" t="s">
        <v>81</v>
      </c>
      <c r="B9" s="11" t="s">
        <v>82</v>
      </c>
      <c r="C9" s="11" t="s">
        <v>83</v>
      </c>
      <c r="D9" s="11" t="s">
        <v>84</v>
      </c>
      <c r="E9" s="11" t="s">
        <v>85</v>
      </c>
    </row>
    <row r="10">
      <c r="A10" s="5" t="s">
        <v>87</v>
      </c>
      <c r="B10" s="11" t="s">
        <v>57</v>
      </c>
      <c r="C10" s="11" t="s">
        <v>56</v>
      </c>
      <c r="D10" s="11" t="s">
        <v>58</v>
      </c>
      <c r="E10" s="11" t="s">
        <v>57</v>
      </c>
    </row>
    <row r="12">
      <c r="A12" s="1" t="s">
        <v>45</v>
      </c>
    </row>
    <row r="13">
      <c r="A13" s="10">
        <v>1</v>
      </c>
      <c r="B13" s="10">
        <v>2</v>
      </c>
      <c r="C13" s="10">
        <v>3</v>
      </c>
      <c r="D13" s="10">
        <v>4</v>
      </c>
      <c r="E13" s="10">
        <v>5</v>
      </c>
      <c r="F13" s="10">
        <v>6</v>
      </c>
      <c r="G13" s="10">
        <v>7</v>
      </c>
    </row>
    <row r="14">
      <c r="A14" s="8" t="s">
        <v>46</v>
      </c>
      <c r="B14" s="8" t="s">
        <v>47</v>
      </c>
      <c r="C14" s="8" t="s">
        <v>48</v>
      </c>
      <c r="D14" s="8" t="s">
        <v>49</v>
      </c>
      <c r="E14" s="8" t="s">
        <v>50</v>
      </c>
      <c r="F14" s="8" t="s">
        <v>51</v>
      </c>
      <c r="G14" s="8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6.4299999999999997"/>
    <col bestFit="1" customWidth="1" min="4" max="4" width="25.43"/>
    <col bestFit="1" customWidth="1" min="5" max="5" width="14.710000000000001"/>
    <col bestFit="1" customWidth="1" min="8" max="8" width="21.43"/>
    <col bestFit="1" customWidth="1" min="9" max="9" width="6.4299999999999997"/>
    <col bestFit="1" customWidth="1" min="11" max="11" width="11"/>
    <col bestFit="1" customWidth="1" min="12" max="12" width="20.140000000000001"/>
    <col bestFit="1" customWidth="1" min="13" max="13" width="11.859999999999999"/>
    <col bestFit="1" customWidth="1" min="14" max="14" width="9.1400000000000006"/>
    <col bestFit="1" customWidth="1" min="15" max="15" width="9.2899999999999991"/>
    <col bestFit="1" customWidth="1" min="18" max="18" width="5.1399999999999997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9" t="s">
        <v>136</v>
      </c>
      <c r="C2" s="30"/>
      <c r="D2" s="31"/>
      <c r="E2" s="28"/>
      <c r="F2" s="32" t="s">
        <v>137</v>
      </c>
      <c r="G2" s="30"/>
      <c r="H2" s="31"/>
      <c r="I2" s="28"/>
      <c r="J2" s="33" t="s">
        <v>138</v>
      </c>
      <c r="K2" s="30"/>
      <c r="L2" s="31"/>
      <c r="M2" s="28"/>
      <c r="N2" s="34" t="s">
        <v>139</v>
      </c>
      <c r="O2" s="30"/>
      <c r="P2" s="31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35" t="s">
        <v>140</v>
      </c>
      <c r="C3" s="36" t="s">
        <v>141</v>
      </c>
      <c r="D3" s="37"/>
      <c r="E3" s="28"/>
      <c r="F3" s="35" t="s">
        <v>142</v>
      </c>
      <c r="G3" s="36" t="s">
        <v>141</v>
      </c>
      <c r="H3" s="37"/>
      <c r="I3" s="28"/>
      <c r="J3" s="35" t="s">
        <v>143</v>
      </c>
      <c r="K3" s="36" t="s">
        <v>141</v>
      </c>
      <c r="L3" s="37"/>
      <c r="M3" s="28"/>
      <c r="N3" s="38" t="s">
        <v>144</v>
      </c>
      <c r="O3" s="39" t="s">
        <v>145</v>
      </c>
      <c r="P3" s="37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146</v>
      </c>
      <c r="C4" s="36" t="s">
        <v>147</v>
      </c>
      <c r="D4" s="37"/>
      <c r="E4" s="28"/>
      <c r="F4" s="35" t="s">
        <v>148</v>
      </c>
      <c r="G4" s="36" t="s">
        <v>149</v>
      </c>
      <c r="H4" s="37"/>
      <c r="I4" s="28"/>
      <c r="J4" s="35" t="s">
        <v>150</v>
      </c>
      <c r="K4" s="36" t="s">
        <v>151</v>
      </c>
      <c r="L4" s="37"/>
      <c r="M4" s="28"/>
      <c r="N4" s="38" t="s">
        <v>152</v>
      </c>
      <c r="O4" s="39"/>
      <c r="P4" s="37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35" t="s">
        <v>153</v>
      </c>
      <c r="C5" s="36" t="s">
        <v>154</v>
      </c>
      <c r="D5" s="37"/>
      <c r="E5" s="28"/>
      <c r="F5" s="35" t="s">
        <v>155</v>
      </c>
      <c r="G5" s="36" t="s">
        <v>156</v>
      </c>
      <c r="H5" s="37"/>
      <c r="I5" s="28"/>
      <c r="J5" s="35" t="s">
        <v>157</v>
      </c>
      <c r="K5" s="36" t="s">
        <v>158</v>
      </c>
      <c r="L5" s="37"/>
      <c r="M5" s="28"/>
      <c r="N5" s="38" t="s">
        <v>159</v>
      </c>
      <c r="O5" s="39"/>
      <c r="P5" s="37"/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35" t="s">
        <v>160</v>
      </c>
      <c r="C6" s="36" t="s">
        <v>161</v>
      </c>
      <c r="D6" s="37"/>
      <c r="E6" s="28"/>
      <c r="F6" s="35" t="s">
        <v>162</v>
      </c>
      <c r="G6" s="36" t="s">
        <v>163</v>
      </c>
      <c r="H6" s="37"/>
      <c r="I6" s="28"/>
      <c r="J6" s="35" t="s">
        <v>164</v>
      </c>
      <c r="K6" s="36"/>
      <c r="L6" s="37"/>
      <c r="M6" s="28"/>
      <c r="N6" s="38" t="s">
        <v>165</v>
      </c>
      <c r="O6" s="39"/>
      <c r="P6" s="37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35" t="s">
        <v>166</v>
      </c>
      <c r="C7" s="36" t="s">
        <v>167</v>
      </c>
      <c r="D7" s="37"/>
      <c r="E7" s="28"/>
      <c r="F7" s="35" t="s">
        <v>168</v>
      </c>
      <c r="G7" s="36"/>
      <c r="H7" s="37"/>
      <c r="I7" s="28"/>
      <c r="J7" s="35" t="s">
        <v>169</v>
      </c>
      <c r="K7" s="36"/>
      <c r="L7" s="37"/>
      <c r="M7" s="28"/>
      <c r="N7" s="38" t="s">
        <v>170</v>
      </c>
      <c r="O7" s="39"/>
      <c r="P7" s="37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40" t="s">
        <v>171</v>
      </c>
      <c r="C8" s="41" t="s">
        <v>172</v>
      </c>
      <c r="D8" s="31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40"/>
      <c r="C9" s="41"/>
      <c r="D9" s="31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ht="17.25">
      <c r="A12" s="42" t="s">
        <v>136</v>
      </c>
      <c r="B12" s="31"/>
      <c r="C12" s="43">
        <v>10</v>
      </c>
      <c r="D12" s="44" t="s">
        <v>173</v>
      </c>
      <c r="E12" s="44" t="s">
        <v>174</v>
      </c>
      <c r="F12" s="44" t="s">
        <v>175</v>
      </c>
      <c r="G12" s="44" t="s">
        <v>176</v>
      </c>
      <c r="H12" s="44" t="s">
        <v>177</v>
      </c>
      <c r="I12" s="44" t="s">
        <v>178</v>
      </c>
      <c r="J12" s="44" t="s">
        <v>179</v>
      </c>
      <c r="K12" s="44" t="s">
        <v>180</v>
      </c>
      <c r="L12" s="44" t="s">
        <v>181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45"/>
      <c r="X12" s="28"/>
      <c r="Y12" s="28"/>
    </row>
    <row r="13">
      <c r="A13" s="46"/>
      <c r="B13" s="46"/>
      <c r="C13" s="4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45"/>
      <c r="X13" s="28"/>
      <c r="Y13" s="28"/>
    </row>
    <row r="14" ht="17.25">
      <c r="A14" s="47" t="s">
        <v>137</v>
      </c>
      <c r="B14" s="31"/>
      <c r="C14" s="46">
        <v>3</v>
      </c>
      <c r="D14" s="44" t="s">
        <v>182</v>
      </c>
      <c r="E14" s="44" t="s">
        <v>183</v>
      </c>
      <c r="F14" s="44" t="s">
        <v>184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45"/>
      <c r="X14" s="28"/>
      <c r="Y14" s="28"/>
    </row>
    <row r="15">
      <c r="A15" s="46"/>
      <c r="B15" s="46"/>
      <c r="C15" s="46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45"/>
      <c r="X15" s="28"/>
      <c r="Y15" s="28"/>
    </row>
    <row r="16" ht="17.25">
      <c r="A16" s="48" t="s">
        <v>138</v>
      </c>
      <c r="B16" s="31"/>
      <c r="C16" s="46">
        <v>1</v>
      </c>
      <c r="D16" s="44" t="s">
        <v>185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45"/>
      <c r="X16" s="28"/>
      <c r="Y16" s="28"/>
    </row>
    <row r="17">
      <c r="A17" s="46"/>
      <c r="B17" s="46"/>
      <c r="C17" s="46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45"/>
      <c r="X17" s="28"/>
      <c r="Y17" s="28"/>
    </row>
    <row r="18">
      <c r="A18" s="46"/>
      <c r="B18" s="29" t="s">
        <v>186</v>
      </c>
      <c r="C18" s="30"/>
      <c r="D18" s="31"/>
      <c r="E18" s="28"/>
      <c r="F18" s="32" t="s">
        <v>187</v>
      </c>
      <c r="G18" s="30"/>
      <c r="H18" s="31"/>
      <c r="I18" s="28"/>
      <c r="J18" s="33" t="s">
        <v>188</v>
      </c>
      <c r="K18" s="30"/>
      <c r="L18" s="31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45"/>
      <c r="X18" s="28"/>
      <c r="Y18" s="28"/>
    </row>
    <row r="19">
      <c r="A19" s="46"/>
      <c r="B19" s="40" t="s">
        <v>189</v>
      </c>
      <c r="C19" s="41" t="s">
        <v>141</v>
      </c>
      <c r="D19" s="31"/>
      <c r="E19" s="28"/>
      <c r="F19" s="35" t="s">
        <v>190</v>
      </c>
      <c r="G19" s="36" t="s">
        <v>141</v>
      </c>
      <c r="H19" s="37"/>
      <c r="I19" s="28"/>
      <c r="J19" s="35" t="s">
        <v>191</v>
      </c>
      <c r="K19" s="36" t="s">
        <v>192</v>
      </c>
      <c r="L19" s="3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45"/>
      <c r="X19" s="28"/>
      <c r="Y19" s="28"/>
    </row>
    <row r="20">
      <c r="A20" s="45"/>
      <c r="B20" s="46"/>
      <c r="C20" s="49"/>
      <c r="E20" s="28"/>
      <c r="F20" s="35" t="s">
        <v>193</v>
      </c>
      <c r="G20" s="36" t="s">
        <v>194</v>
      </c>
      <c r="H20" s="37"/>
      <c r="I20" s="28"/>
      <c r="J20" s="35" t="s">
        <v>195</v>
      </c>
      <c r="K20" s="36" t="s">
        <v>196</v>
      </c>
      <c r="L20" s="37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45"/>
      <c r="X20" s="28"/>
      <c r="Y20" s="28"/>
    </row>
    <row r="21">
      <c r="A21" s="45"/>
      <c r="B21" s="46"/>
      <c r="C21" s="49"/>
      <c r="E21" s="28"/>
      <c r="F21" s="35" t="s">
        <v>197</v>
      </c>
      <c r="G21" s="36" t="s">
        <v>198</v>
      </c>
      <c r="H21" s="37"/>
      <c r="I21" s="28"/>
      <c r="J21" s="35" t="s">
        <v>199</v>
      </c>
      <c r="K21" s="36" t="s">
        <v>200</v>
      </c>
      <c r="L21" s="37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45"/>
      <c r="X21" s="28"/>
      <c r="Y21" s="28"/>
    </row>
    <row r="22">
      <c r="A22" s="45"/>
      <c r="B22" s="46"/>
      <c r="C22" s="49"/>
      <c r="E22" s="45"/>
      <c r="F22" s="35" t="s">
        <v>201</v>
      </c>
      <c r="G22" s="36" t="s">
        <v>202</v>
      </c>
      <c r="H22" s="37"/>
      <c r="I22" s="45"/>
      <c r="J22" s="35" t="s">
        <v>203</v>
      </c>
      <c r="K22" s="36"/>
      <c r="L22" s="37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28"/>
      <c r="Y22" s="28"/>
    </row>
    <row r="23">
      <c r="A23" s="45"/>
      <c r="B23" s="46"/>
      <c r="C23" s="49"/>
      <c r="E23" s="45"/>
      <c r="F23" s="50" t="s">
        <v>204</v>
      </c>
      <c r="G23" s="49" t="s">
        <v>205</v>
      </c>
      <c r="H23" s="51"/>
      <c r="I23" s="45"/>
      <c r="J23" s="35" t="s">
        <v>206</v>
      </c>
      <c r="K23" s="36"/>
      <c r="L23" s="37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28"/>
      <c r="Y23" s="28"/>
    </row>
    <row r="24">
      <c r="A24" s="45"/>
      <c r="B24" s="46"/>
      <c r="C24" s="49"/>
      <c r="E24" s="45"/>
      <c r="F24" s="52" t="s">
        <v>207</v>
      </c>
      <c r="G24" s="53" t="s">
        <v>208</v>
      </c>
      <c r="H24" s="52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28"/>
      <c r="Y24" s="28"/>
    </row>
    <row r="25">
      <c r="A25" s="45"/>
      <c r="B25" s="46"/>
      <c r="C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28"/>
      <c r="Y25" s="28"/>
    </row>
    <row r="26">
      <c r="A26" s="45"/>
      <c r="B26" s="54"/>
      <c r="C26" s="54"/>
      <c r="D26" s="5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28"/>
      <c r="Y26" s="28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28"/>
      <c r="Y27" s="28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28"/>
      <c r="Y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</sheetData>
  <mergeCells count="49">
    <mergeCell ref="B2:D2"/>
    <mergeCell ref="F2:H2"/>
    <mergeCell ref="J2:L2"/>
    <mergeCell ref="N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C9:D9"/>
    <mergeCell ref="A12:B12"/>
    <mergeCell ref="A14:B14"/>
    <mergeCell ref="A16:B16"/>
    <mergeCell ref="B18:D18"/>
    <mergeCell ref="F18:H18"/>
    <mergeCell ref="J18:L18"/>
    <mergeCell ref="C19:D19"/>
    <mergeCell ref="G19:H19"/>
    <mergeCell ref="K19:L19"/>
    <mergeCell ref="C20:D20"/>
    <mergeCell ref="G20:H20"/>
    <mergeCell ref="K20:L20"/>
    <mergeCell ref="C21:D21"/>
    <mergeCell ref="G21:H21"/>
    <mergeCell ref="K21:L21"/>
    <mergeCell ref="C22:D22"/>
    <mergeCell ref="G22:H22"/>
    <mergeCell ref="K22:L22"/>
    <mergeCell ref="C23:D23"/>
    <mergeCell ref="G23:H23"/>
    <mergeCell ref="K23:L23"/>
    <mergeCell ref="C24:D24"/>
    <mergeCell ref="C25:D2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6.4299999999999997"/>
    <col bestFit="1" customWidth="1" min="4" max="4" width="25.43"/>
    <col bestFit="1" customWidth="1" min="5" max="5" width="7.8600000000000003"/>
    <col bestFit="1" customWidth="1" min="8" max="8" width="48.140000000000001"/>
    <col bestFit="1" customWidth="1" min="9" max="9" width="6.4299999999999997"/>
    <col bestFit="1" customWidth="1" min="11" max="11" width="11"/>
    <col bestFit="1" customWidth="1" min="12" max="12" width="27.859999999999999"/>
    <col bestFit="1" customWidth="1" min="13" max="13" width="11.859999999999999"/>
    <col bestFit="1" customWidth="1" min="14" max="14" width="9.1400000000000006"/>
    <col bestFit="1" customWidth="1" min="15" max="15" width="9.2899999999999991"/>
    <col bestFit="1" customWidth="1" min="18" max="18" width="5.1399999999999997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B2" s="29" t="s">
        <v>186</v>
      </c>
      <c r="C2" s="30"/>
      <c r="D2" s="31"/>
      <c r="E2" s="28"/>
      <c r="F2" s="32" t="s">
        <v>187</v>
      </c>
      <c r="G2" s="30"/>
      <c r="H2" s="31"/>
      <c r="I2" s="28"/>
      <c r="J2" s="33" t="s">
        <v>188</v>
      </c>
      <c r="K2" s="30"/>
      <c r="L2" s="31"/>
      <c r="Q2" s="28"/>
      <c r="R2" s="28"/>
      <c r="S2" s="28"/>
      <c r="T2" s="28"/>
      <c r="U2" s="28"/>
      <c r="V2" s="28"/>
      <c r="W2" s="28"/>
      <c r="X2" s="28"/>
      <c r="Y2" s="28"/>
    </row>
    <row r="3">
      <c r="B3" s="40" t="s">
        <v>189</v>
      </c>
      <c r="C3" s="41" t="s">
        <v>209</v>
      </c>
      <c r="D3" s="31"/>
      <c r="E3" s="28"/>
      <c r="F3" s="35" t="s">
        <v>190</v>
      </c>
      <c r="G3" s="41" t="s">
        <v>210</v>
      </c>
      <c r="H3" s="31"/>
      <c r="I3" s="28"/>
      <c r="J3" s="55" t="s">
        <v>191</v>
      </c>
      <c r="K3" s="56" t="s">
        <v>211</v>
      </c>
      <c r="L3" s="51"/>
      <c r="Q3" s="28"/>
      <c r="R3" s="28"/>
      <c r="S3" s="28"/>
      <c r="T3" s="28"/>
      <c r="U3" s="28"/>
      <c r="V3" s="28"/>
      <c r="W3" s="28"/>
      <c r="X3" s="28"/>
      <c r="Y3" s="28"/>
    </row>
    <row r="4">
      <c r="B4" s="46"/>
      <c r="C4" s="49"/>
      <c r="D4" s="49"/>
      <c r="E4" s="28"/>
      <c r="F4" s="35" t="s">
        <v>193</v>
      </c>
      <c r="G4" s="36" t="s">
        <v>212</v>
      </c>
      <c r="H4" s="37"/>
      <c r="I4" s="28"/>
      <c r="J4" s="55" t="s">
        <v>195</v>
      </c>
      <c r="K4" s="57" t="s">
        <v>213</v>
      </c>
      <c r="L4" s="37"/>
      <c r="Q4" s="28"/>
      <c r="R4" s="28"/>
      <c r="S4" s="28"/>
      <c r="T4" s="28"/>
      <c r="U4" s="28"/>
      <c r="V4" s="28"/>
      <c r="W4" s="28"/>
      <c r="X4" s="28"/>
      <c r="Y4" s="28"/>
    </row>
    <row r="5">
      <c r="B5" s="46"/>
      <c r="C5" s="49"/>
      <c r="D5" s="49"/>
      <c r="E5" s="28"/>
      <c r="F5" s="35" t="s">
        <v>197</v>
      </c>
      <c r="G5" s="36" t="s">
        <v>214</v>
      </c>
      <c r="H5" s="37"/>
      <c r="I5" s="28"/>
      <c r="J5" s="55" t="s">
        <v>199</v>
      </c>
      <c r="K5" s="58" t="s">
        <v>215</v>
      </c>
      <c r="L5" s="31"/>
      <c r="Q5" s="28"/>
      <c r="R5" s="28"/>
      <c r="S5" s="28"/>
      <c r="T5" s="28"/>
      <c r="U5" s="28"/>
      <c r="V5" s="28"/>
      <c r="W5" s="28"/>
      <c r="X5" s="28"/>
      <c r="Y5" s="28"/>
    </row>
    <row r="6">
      <c r="B6" s="46"/>
      <c r="C6" s="49"/>
      <c r="D6" s="49"/>
      <c r="E6" s="28"/>
      <c r="F6" s="35" t="s">
        <v>201</v>
      </c>
      <c r="G6" s="36" t="s">
        <v>216</v>
      </c>
      <c r="H6" s="37"/>
      <c r="I6" s="28"/>
      <c r="J6" s="55" t="s">
        <v>203</v>
      </c>
      <c r="K6" s="58" t="s">
        <v>217</v>
      </c>
      <c r="L6" s="31"/>
      <c r="Q6" s="28"/>
      <c r="R6" s="28"/>
      <c r="S6" s="28"/>
      <c r="T6" s="28"/>
      <c r="U6" s="28"/>
      <c r="V6" s="28"/>
      <c r="W6" s="28"/>
      <c r="X6" s="28"/>
      <c r="Y6" s="28"/>
    </row>
    <row r="7">
      <c r="B7" s="46"/>
      <c r="C7" s="49"/>
      <c r="D7" s="49"/>
      <c r="E7" s="28"/>
      <c r="F7" s="35" t="s">
        <v>204</v>
      </c>
      <c r="G7" s="36" t="s">
        <v>218</v>
      </c>
      <c r="H7" s="37"/>
      <c r="I7" s="28"/>
      <c r="J7" s="35" t="s">
        <v>219</v>
      </c>
      <c r="K7" s="36" t="s">
        <v>220</v>
      </c>
      <c r="L7" s="37"/>
      <c r="Q7" s="28"/>
      <c r="R7" s="28"/>
      <c r="S7" s="28"/>
      <c r="T7" s="28"/>
      <c r="U7" s="28"/>
      <c r="V7" s="28"/>
      <c r="W7" s="28"/>
      <c r="X7" s="28"/>
      <c r="Y7" s="28"/>
    </row>
    <row r="8">
      <c r="B8" s="46"/>
      <c r="C8" s="49"/>
      <c r="E8" s="28"/>
      <c r="F8" s="35" t="s">
        <v>207</v>
      </c>
      <c r="G8" s="36" t="s">
        <v>221</v>
      </c>
      <c r="H8" s="37"/>
      <c r="I8" s="28"/>
      <c r="J8" s="35" t="s">
        <v>222</v>
      </c>
      <c r="K8" s="36" t="s">
        <v>223</v>
      </c>
      <c r="L8" s="37"/>
      <c r="Q8" s="28"/>
      <c r="R8" s="28"/>
      <c r="S8" s="28"/>
      <c r="T8" s="28"/>
      <c r="U8" s="28"/>
      <c r="V8" s="28"/>
      <c r="W8" s="28"/>
      <c r="X8" s="28"/>
      <c r="Y8" s="28"/>
    </row>
    <row r="9">
      <c r="B9" s="46"/>
      <c r="C9" s="49"/>
      <c r="E9" s="28"/>
      <c r="F9" s="35" t="s">
        <v>224</v>
      </c>
      <c r="G9" s="36" t="s">
        <v>220</v>
      </c>
      <c r="H9" s="37"/>
      <c r="I9" s="28"/>
      <c r="J9" s="35" t="s">
        <v>225</v>
      </c>
      <c r="K9" s="36" t="s">
        <v>226</v>
      </c>
      <c r="L9" s="37"/>
      <c r="Q9" s="28"/>
      <c r="R9" s="28"/>
      <c r="S9" s="28"/>
      <c r="T9" s="28"/>
      <c r="U9" s="28"/>
      <c r="V9" s="28"/>
      <c r="W9" s="28"/>
      <c r="X9" s="28"/>
      <c r="Y9" s="28"/>
    </row>
    <row r="10">
      <c r="B10" s="46"/>
      <c r="C10" s="49"/>
      <c r="D10" s="49"/>
      <c r="E10" s="45"/>
      <c r="F10" s="35" t="s">
        <v>227</v>
      </c>
      <c r="G10" s="36" t="s">
        <v>223</v>
      </c>
      <c r="H10" s="37"/>
      <c r="I10" s="45"/>
      <c r="J10" s="35" t="s">
        <v>228</v>
      </c>
      <c r="K10" s="59" t="s">
        <v>229</v>
      </c>
      <c r="L10" s="59"/>
      <c r="Q10" s="28"/>
      <c r="R10" s="28"/>
      <c r="S10" s="28"/>
      <c r="T10" s="28"/>
      <c r="U10" s="28"/>
      <c r="V10" s="28"/>
      <c r="W10" s="28"/>
      <c r="X10" s="28"/>
      <c r="Y10" s="28"/>
    </row>
    <row r="11">
      <c r="B11" s="46"/>
      <c r="C11" s="49"/>
      <c r="D11" s="49"/>
      <c r="E11" s="45"/>
      <c r="F11" s="35" t="s">
        <v>230</v>
      </c>
      <c r="G11" s="36" t="s">
        <v>226</v>
      </c>
      <c r="H11" s="37"/>
      <c r="I11" s="45"/>
      <c r="J11" s="35" t="s">
        <v>231</v>
      </c>
      <c r="K11" s="36" t="s">
        <v>232</v>
      </c>
      <c r="L11" s="37"/>
      <c r="Q11" s="28"/>
      <c r="R11" s="28"/>
      <c r="S11" s="28"/>
      <c r="T11" s="28"/>
      <c r="U11" s="28"/>
      <c r="V11" s="28"/>
      <c r="W11" s="28"/>
      <c r="X11" s="28"/>
      <c r="Y11" s="28"/>
    </row>
    <row r="12">
      <c r="B12" s="46"/>
      <c r="C12" s="49"/>
      <c r="D12" s="49"/>
      <c r="E12" s="45"/>
      <c r="F12" s="35" t="s">
        <v>233</v>
      </c>
      <c r="G12" s="59" t="s">
        <v>229</v>
      </c>
      <c r="H12" s="59"/>
      <c r="I12" s="45"/>
      <c r="J12" s="35" t="s">
        <v>234</v>
      </c>
      <c r="K12" s="60" t="s">
        <v>235</v>
      </c>
      <c r="L12" s="31"/>
      <c r="Q12" s="28"/>
      <c r="R12" s="28"/>
      <c r="S12" s="28"/>
      <c r="T12" s="28"/>
      <c r="U12" s="28"/>
      <c r="V12" s="28"/>
      <c r="W12" s="28"/>
      <c r="X12" s="28"/>
      <c r="Y12" s="28"/>
    </row>
    <row r="13">
      <c r="B13" s="46"/>
      <c r="C13" s="49"/>
      <c r="D13" s="49"/>
      <c r="E13" s="45"/>
      <c r="F13" s="35" t="s">
        <v>236</v>
      </c>
      <c r="G13" s="36" t="s">
        <v>232</v>
      </c>
      <c r="H13" s="37"/>
      <c r="I13" s="45"/>
      <c r="J13" s="35" t="s">
        <v>237</v>
      </c>
      <c r="K13" s="36" t="s">
        <v>238</v>
      </c>
      <c r="L13" s="37"/>
      <c r="Q13" s="28"/>
      <c r="R13" s="28"/>
      <c r="S13" s="28"/>
      <c r="T13" s="28"/>
      <c r="U13" s="28"/>
      <c r="V13" s="28"/>
      <c r="W13" s="28"/>
      <c r="X13" s="28"/>
      <c r="Y13" s="28"/>
    </row>
    <row r="14">
      <c r="B14" s="46"/>
      <c r="C14" s="49"/>
      <c r="D14" s="49"/>
      <c r="E14" s="45"/>
      <c r="F14" s="35" t="s">
        <v>239</v>
      </c>
      <c r="G14" s="60" t="s">
        <v>235</v>
      </c>
      <c r="H14" s="31"/>
      <c r="I14" s="45"/>
      <c r="J14" s="35" t="s">
        <v>240</v>
      </c>
      <c r="K14" s="36" t="s">
        <v>241</v>
      </c>
      <c r="L14" s="37"/>
      <c r="Q14" s="28"/>
      <c r="R14" s="28"/>
      <c r="S14" s="28"/>
      <c r="T14" s="28"/>
      <c r="U14" s="28"/>
      <c r="V14" s="28"/>
      <c r="W14" s="28"/>
      <c r="X14" s="28"/>
      <c r="Y14" s="28"/>
    </row>
    <row r="15">
      <c r="B15" s="46"/>
      <c r="C15" s="49"/>
      <c r="D15" s="49"/>
      <c r="E15" s="45"/>
      <c r="F15" s="35" t="s">
        <v>242</v>
      </c>
      <c r="G15" s="36" t="s">
        <v>238</v>
      </c>
      <c r="H15" s="37"/>
      <c r="I15" s="49"/>
      <c r="J15" s="35" t="s">
        <v>243</v>
      </c>
      <c r="K15" s="60" t="s">
        <v>244</v>
      </c>
      <c r="L15" s="31"/>
      <c r="O15" s="28"/>
      <c r="P15" s="28"/>
      <c r="Q15" s="28"/>
      <c r="R15" s="28"/>
      <c r="S15" s="28"/>
      <c r="T15" s="28"/>
      <c r="U15" s="28"/>
      <c r="V15" s="28"/>
      <c r="W15" s="28"/>
    </row>
    <row r="16">
      <c r="B16" s="46"/>
      <c r="C16" s="49"/>
      <c r="E16" s="45"/>
      <c r="F16" s="35" t="s">
        <v>245</v>
      </c>
      <c r="G16" s="36" t="s">
        <v>241</v>
      </c>
      <c r="H16" s="37"/>
      <c r="I16" s="45"/>
      <c r="J16" s="35" t="s">
        <v>246</v>
      </c>
      <c r="K16" s="49" t="s">
        <v>247</v>
      </c>
      <c r="L16" s="51"/>
      <c r="Q16" s="28"/>
      <c r="R16" s="28"/>
      <c r="S16" s="28"/>
      <c r="T16" s="28"/>
      <c r="U16" s="28"/>
      <c r="V16" s="28"/>
      <c r="W16" s="28"/>
      <c r="X16" s="28"/>
      <c r="Y16" s="28"/>
    </row>
    <row r="17">
      <c r="B17" s="46"/>
      <c r="C17" s="49"/>
      <c r="E17" s="45"/>
      <c r="F17" s="35" t="s">
        <v>248</v>
      </c>
      <c r="G17" s="60" t="s">
        <v>244</v>
      </c>
      <c r="H17" s="31"/>
      <c r="I17" s="45"/>
      <c r="J17" s="35" t="s">
        <v>249</v>
      </c>
      <c r="K17" s="36" t="s">
        <v>250</v>
      </c>
      <c r="L17" s="37"/>
      <c r="Q17" s="28"/>
      <c r="R17" s="28"/>
      <c r="S17" s="28"/>
      <c r="T17" s="28"/>
      <c r="U17" s="28"/>
      <c r="V17" s="28"/>
      <c r="W17" s="28"/>
      <c r="X17" s="28"/>
      <c r="Y17" s="28"/>
    </row>
    <row r="18">
      <c r="B18" s="46"/>
      <c r="C18" s="49"/>
      <c r="E18" s="45"/>
      <c r="F18" s="35" t="s">
        <v>251</v>
      </c>
      <c r="G18" s="49" t="s">
        <v>247</v>
      </c>
      <c r="H18" s="51"/>
      <c r="I18" s="45"/>
      <c r="J18" s="35" t="s">
        <v>252</v>
      </c>
      <c r="K18" s="36" t="s">
        <v>253</v>
      </c>
      <c r="L18" s="37"/>
      <c r="Q18" s="28"/>
      <c r="R18" s="28"/>
      <c r="S18" s="28"/>
      <c r="T18" s="28"/>
      <c r="U18" s="28"/>
      <c r="V18" s="28"/>
      <c r="W18" s="28"/>
      <c r="X18" s="28"/>
      <c r="Y18" s="28"/>
    </row>
    <row r="19">
      <c r="B19" s="46"/>
      <c r="C19" s="45"/>
      <c r="D19" s="45"/>
      <c r="E19" s="45"/>
      <c r="F19" s="35" t="s">
        <v>254</v>
      </c>
      <c r="G19" s="36" t="s">
        <v>250</v>
      </c>
      <c r="H19" s="37"/>
      <c r="I19" s="45"/>
      <c r="J19" s="35" t="s">
        <v>255</v>
      </c>
      <c r="K19" s="36" t="s">
        <v>256</v>
      </c>
      <c r="L19" s="37"/>
      <c r="M19" s="46"/>
      <c r="N19" s="49"/>
      <c r="O19" s="49"/>
      <c r="Q19" s="28"/>
      <c r="R19" s="28"/>
      <c r="S19" s="28"/>
      <c r="T19" s="28"/>
      <c r="U19" s="28"/>
      <c r="V19" s="28"/>
      <c r="W19" s="28"/>
      <c r="X19" s="28"/>
      <c r="Y19" s="28"/>
    </row>
    <row r="20">
      <c r="B20" s="46"/>
      <c r="C20" s="45"/>
      <c r="E20" s="45"/>
      <c r="F20" s="35" t="s">
        <v>257</v>
      </c>
      <c r="G20" s="36" t="s">
        <v>253</v>
      </c>
      <c r="H20" s="37"/>
      <c r="I20" s="45"/>
      <c r="J20" s="35" t="s">
        <v>258</v>
      </c>
      <c r="K20" s="36" t="s">
        <v>259</v>
      </c>
      <c r="L20" s="37"/>
      <c r="M20" s="46"/>
      <c r="N20" s="49"/>
      <c r="Q20" s="28"/>
      <c r="R20" s="28"/>
      <c r="S20" s="28"/>
      <c r="T20" s="28"/>
      <c r="U20" s="28"/>
      <c r="V20" s="28"/>
      <c r="W20" s="28"/>
      <c r="X20" s="28"/>
      <c r="Y20" s="28"/>
    </row>
    <row r="21">
      <c r="F21" s="35" t="s">
        <v>260</v>
      </c>
      <c r="G21" s="36" t="s">
        <v>256</v>
      </c>
      <c r="H21" s="37"/>
      <c r="J21" s="35" t="s">
        <v>261</v>
      </c>
      <c r="K21" s="36" t="s">
        <v>262</v>
      </c>
      <c r="L21" s="37"/>
      <c r="M21" s="46"/>
      <c r="N21" s="49"/>
      <c r="Q21" s="28"/>
      <c r="R21" s="28"/>
      <c r="S21" s="28"/>
      <c r="T21" s="28"/>
      <c r="U21" s="28"/>
      <c r="V21" s="28"/>
      <c r="W21" s="28"/>
      <c r="X21" s="28"/>
      <c r="Y21" s="28"/>
    </row>
    <row r="22">
      <c r="F22" s="35" t="s">
        <v>263</v>
      </c>
      <c r="G22" s="36" t="s">
        <v>259</v>
      </c>
      <c r="H22" s="37"/>
      <c r="J22" s="35" t="s">
        <v>264</v>
      </c>
      <c r="K22" s="36" t="s">
        <v>265</v>
      </c>
      <c r="L22" s="37"/>
      <c r="Q22" s="28"/>
      <c r="R22" s="28"/>
      <c r="S22" s="28"/>
      <c r="T22" s="28"/>
      <c r="U22" s="28"/>
      <c r="V22" s="28"/>
      <c r="W22" s="28"/>
      <c r="X22" s="28"/>
      <c r="Y22" s="28"/>
    </row>
    <row r="23">
      <c r="F23" s="35" t="s">
        <v>266</v>
      </c>
      <c r="G23" s="36" t="s">
        <v>262</v>
      </c>
      <c r="H23" s="37"/>
      <c r="J23" s="35" t="s">
        <v>267</v>
      </c>
      <c r="K23" s="59" t="s">
        <v>268</v>
      </c>
      <c r="L23" s="59"/>
      <c r="Q23" s="28"/>
      <c r="R23" s="28"/>
      <c r="S23" s="28"/>
      <c r="T23" s="28"/>
      <c r="U23" s="28"/>
      <c r="V23" s="28"/>
      <c r="W23" s="28"/>
      <c r="X23" s="28"/>
      <c r="Y23" s="28"/>
    </row>
    <row r="24">
      <c r="F24" s="35" t="s">
        <v>269</v>
      </c>
      <c r="G24" s="36" t="s">
        <v>265</v>
      </c>
      <c r="H24" s="37"/>
      <c r="J24" s="35" t="s">
        <v>270</v>
      </c>
      <c r="K24" s="36" t="s">
        <v>271</v>
      </c>
      <c r="L24" s="37"/>
      <c r="Q24" s="28"/>
      <c r="R24" s="28"/>
      <c r="S24" s="28"/>
      <c r="T24" s="28"/>
      <c r="U24" s="28"/>
      <c r="V24" s="28"/>
      <c r="W24" s="28"/>
      <c r="X24" s="28"/>
      <c r="Y24" s="28"/>
    </row>
    <row r="25">
      <c r="F25" s="35" t="s">
        <v>272</v>
      </c>
      <c r="G25" s="59" t="s">
        <v>268</v>
      </c>
      <c r="H25" s="59"/>
      <c r="J25" s="40" t="s">
        <v>273</v>
      </c>
      <c r="K25" s="41" t="s">
        <v>274</v>
      </c>
      <c r="L25" s="31"/>
      <c r="Q25" s="28"/>
      <c r="R25" s="28"/>
      <c r="S25" s="28"/>
      <c r="T25" s="28"/>
      <c r="U25" s="28"/>
      <c r="V25" s="28"/>
      <c r="W25" s="28"/>
      <c r="X25" s="28"/>
      <c r="Y25" s="28"/>
    </row>
    <row r="26">
      <c r="F26" s="35" t="s">
        <v>275</v>
      </c>
      <c r="G26" s="36" t="s">
        <v>271</v>
      </c>
      <c r="H26" s="37"/>
      <c r="J26" s="46"/>
      <c r="K26" s="49"/>
      <c r="Q26" s="28"/>
      <c r="R26" s="28"/>
      <c r="S26" s="28"/>
      <c r="T26" s="28"/>
      <c r="U26" s="28"/>
      <c r="V26" s="28"/>
      <c r="W26" s="28"/>
      <c r="X26" s="28"/>
      <c r="Y26" s="28"/>
    </row>
    <row r="27">
      <c r="B27" s="28"/>
      <c r="C27" s="28"/>
      <c r="D27" s="28"/>
      <c r="F27" s="35" t="s">
        <v>276</v>
      </c>
      <c r="G27" s="36" t="s">
        <v>274</v>
      </c>
      <c r="H27" s="37"/>
      <c r="J27" s="46"/>
      <c r="K27" s="49"/>
      <c r="Q27" s="28"/>
      <c r="R27" s="28"/>
      <c r="S27" s="28"/>
      <c r="T27" s="28"/>
      <c r="U27" s="28"/>
      <c r="V27" s="28"/>
      <c r="W27" s="45"/>
      <c r="X27" s="28"/>
      <c r="Y27" s="28"/>
    </row>
    <row r="28">
      <c r="B28" s="28"/>
      <c r="C28" s="28"/>
      <c r="D28" s="28"/>
      <c r="F28" s="35" t="s">
        <v>277</v>
      </c>
      <c r="G28" s="60" t="s">
        <v>278</v>
      </c>
      <c r="H28" s="31"/>
      <c r="J28" s="46"/>
      <c r="K28" s="49"/>
      <c r="Q28" s="28"/>
      <c r="R28" s="28"/>
      <c r="S28" s="28"/>
      <c r="T28" s="28"/>
      <c r="U28" s="28"/>
      <c r="V28" s="28"/>
      <c r="W28" s="45"/>
      <c r="X28" s="28"/>
      <c r="Y28" s="28"/>
    </row>
    <row r="29">
      <c r="B29" s="61"/>
      <c r="J29" s="46"/>
      <c r="Q29" s="28"/>
      <c r="R29" s="28"/>
      <c r="S29" s="28"/>
      <c r="T29" s="28"/>
      <c r="U29" s="28"/>
      <c r="V29" s="28"/>
      <c r="W29" s="45"/>
      <c r="X29" s="28"/>
      <c r="Y29" s="28"/>
    </row>
    <row r="30">
      <c r="B30" s="46"/>
      <c r="C30" s="49"/>
      <c r="Q30" s="28"/>
      <c r="R30" s="28"/>
      <c r="S30" s="28"/>
      <c r="T30" s="28"/>
      <c r="U30" s="28"/>
      <c r="V30" s="28"/>
      <c r="W30" s="45"/>
      <c r="X30" s="28"/>
      <c r="Y30" s="28"/>
    </row>
    <row r="31">
      <c r="B31" s="46"/>
      <c r="C31" s="49"/>
      <c r="Q31" s="28"/>
      <c r="R31" s="28"/>
      <c r="S31" s="28"/>
      <c r="T31" s="28"/>
      <c r="U31" s="28"/>
      <c r="V31" s="28"/>
      <c r="W31" s="45"/>
      <c r="X31" s="28"/>
      <c r="Y31" s="28"/>
    </row>
    <row r="32">
      <c r="B32" s="46"/>
      <c r="C32" s="49"/>
      <c r="Q32" s="28"/>
      <c r="R32" s="28"/>
      <c r="S32" s="28"/>
      <c r="T32" s="28"/>
      <c r="U32" s="28"/>
      <c r="V32" s="28"/>
      <c r="W32" s="45"/>
      <c r="X32" s="28"/>
      <c r="Y32" s="28"/>
    </row>
    <row r="33">
      <c r="A33" s="46"/>
      <c r="B33" s="46"/>
      <c r="C33" s="49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45"/>
      <c r="X33" s="28"/>
      <c r="Y33" s="28"/>
    </row>
    <row r="34">
      <c r="A34" s="46"/>
      <c r="B34" s="46"/>
      <c r="C34" s="4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45"/>
      <c r="X34" s="28"/>
      <c r="Y34" s="28"/>
    </row>
    <row r="35">
      <c r="A35" s="46"/>
      <c r="B35" s="46"/>
      <c r="C35" s="49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45"/>
      <c r="X35" s="28"/>
      <c r="Y35" s="28"/>
    </row>
    <row r="36">
      <c r="A36" s="45"/>
      <c r="B36" s="46"/>
      <c r="C36" s="49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45"/>
      <c r="X36" s="28"/>
      <c r="Y36" s="28"/>
    </row>
    <row r="37">
      <c r="A37" s="45"/>
      <c r="B37" s="46"/>
      <c r="C37" s="49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45"/>
      <c r="X37" s="28"/>
      <c r="Y37" s="28"/>
    </row>
    <row r="38">
      <c r="A38" s="45"/>
      <c r="B38" s="46"/>
      <c r="C38" s="49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28"/>
      <c r="Y38" s="28"/>
    </row>
    <row r="39">
      <c r="A39" s="45"/>
      <c r="B39" s="46"/>
      <c r="C39" s="49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28"/>
      <c r="Y39" s="28"/>
    </row>
    <row r="40">
      <c r="A40" s="45"/>
      <c r="B40" s="46"/>
      <c r="C40" s="49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28"/>
      <c r="Y40" s="28"/>
    </row>
    <row r="41">
      <c r="A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28"/>
      <c r="Y41" s="28"/>
    </row>
    <row r="42">
      <c r="A42" s="45"/>
      <c r="B42" s="54"/>
      <c r="C42" s="54"/>
      <c r="D42" s="5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28"/>
      <c r="Y42" s="28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28"/>
      <c r="Y43" s="28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28"/>
      <c r="Y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61"/>
      <c r="F47" s="28"/>
      <c r="G47" s="61"/>
      <c r="J47" s="28"/>
      <c r="K47" s="61"/>
      <c r="N47" s="28"/>
      <c r="O47" s="62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46"/>
      <c r="D48" s="49"/>
      <c r="F48" s="28"/>
      <c r="G48" s="46"/>
      <c r="H48" s="49"/>
      <c r="J48" s="28"/>
      <c r="K48" s="46"/>
      <c r="L48" s="49"/>
      <c r="N48" s="28"/>
      <c r="O48" s="63"/>
      <c r="P48" s="64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46"/>
      <c r="D49" s="49"/>
      <c r="F49" s="28"/>
      <c r="G49" s="46"/>
      <c r="H49" s="49"/>
      <c r="J49" s="28"/>
      <c r="K49" s="46"/>
      <c r="L49" s="49"/>
      <c r="N49" s="28"/>
      <c r="O49" s="63"/>
      <c r="P49" s="64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46"/>
      <c r="D50" s="49"/>
      <c r="F50" s="28"/>
      <c r="G50" s="46"/>
      <c r="H50" s="49"/>
      <c r="J50" s="28"/>
      <c r="K50" s="46"/>
      <c r="L50" s="49"/>
      <c r="N50" s="28"/>
      <c r="O50" s="63"/>
      <c r="P50" s="64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46"/>
      <c r="D51" s="49"/>
      <c r="F51" s="28"/>
      <c r="G51" s="46"/>
      <c r="H51" s="49"/>
      <c r="J51" s="28"/>
      <c r="K51" s="46"/>
      <c r="L51" s="49"/>
      <c r="N51" s="28"/>
      <c r="O51" s="63"/>
      <c r="P51" s="64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46"/>
      <c r="D52" s="49"/>
      <c r="F52" s="28"/>
      <c r="G52" s="46"/>
      <c r="H52" s="49"/>
      <c r="J52" s="28"/>
      <c r="K52" s="46"/>
      <c r="L52" s="49"/>
      <c r="N52" s="28"/>
      <c r="O52" s="63"/>
      <c r="P52" s="64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46"/>
      <c r="D53" s="49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46"/>
      <c r="D54" s="49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ht="17.25">
      <c r="A57" s="28"/>
      <c r="B57" s="65"/>
      <c r="D57" s="66"/>
      <c r="E57" s="44"/>
      <c r="F57" s="44"/>
      <c r="G57" s="44"/>
      <c r="H57" s="44"/>
      <c r="I57" s="44"/>
      <c r="J57" s="44"/>
      <c r="K57" s="44"/>
      <c r="L57" s="44"/>
      <c r="M57" s="44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46"/>
      <c r="C58" s="46"/>
      <c r="D58" s="46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ht="17.25">
      <c r="A59" s="28"/>
      <c r="B59" s="67"/>
      <c r="D59" s="46"/>
      <c r="E59" s="44"/>
      <c r="F59" s="44"/>
      <c r="G59" s="44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46"/>
      <c r="C60" s="46"/>
      <c r="D60" s="46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ht="17.25">
      <c r="A61" s="28"/>
      <c r="B61" s="67"/>
      <c r="D61" s="46"/>
      <c r="E61" s="44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</sheetData>
  <mergeCells count="102">
    <mergeCell ref="B2:D2"/>
    <mergeCell ref="F2:H2"/>
    <mergeCell ref="J2:L2"/>
    <mergeCell ref="C3:D3"/>
    <mergeCell ref="G3:H3"/>
    <mergeCell ref="K3:L3"/>
    <mergeCell ref="G4:H4"/>
    <mergeCell ref="K4:L4"/>
    <mergeCell ref="G5:H5"/>
    <mergeCell ref="K5:L5"/>
    <mergeCell ref="G6:H6"/>
    <mergeCell ref="K6:L6"/>
    <mergeCell ref="G7:H7"/>
    <mergeCell ref="K7:L7"/>
    <mergeCell ref="C8:D8"/>
    <mergeCell ref="G8:H8"/>
    <mergeCell ref="K8:L8"/>
    <mergeCell ref="C9:D9"/>
    <mergeCell ref="G9:H9"/>
    <mergeCell ref="K9:L9"/>
    <mergeCell ref="G10:H10"/>
    <mergeCell ref="G11:H11"/>
    <mergeCell ref="K11:L11"/>
    <mergeCell ref="K12:L12"/>
    <mergeCell ref="G13:H13"/>
    <mergeCell ref="K13:L13"/>
    <mergeCell ref="G14:H14"/>
    <mergeCell ref="K14:L14"/>
    <mergeCell ref="G15:H15"/>
    <mergeCell ref="K15:L15"/>
    <mergeCell ref="C16:D16"/>
    <mergeCell ref="G16:H16"/>
    <mergeCell ref="K16:L16"/>
    <mergeCell ref="C17:D17"/>
    <mergeCell ref="G17:H17"/>
    <mergeCell ref="K17:L17"/>
    <mergeCell ref="C18:D18"/>
    <mergeCell ref="G18:H18"/>
    <mergeCell ref="K18:L18"/>
    <mergeCell ref="G19:H19"/>
    <mergeCell ref="K19:L19"/>
    <mergeCell ref="C20:D20"/>
    <mergeCell ref="G20:H20"/>
    <mergeCell ref="K20:L20"/>
    <mergeCell ref="N20:O20"/>
    <mergeCell ref="G21:H21"/>
    <mergeCell ref="K21:L21"/>
    <mergeCell ref="N21:O21"/>
    <mergeCell ref="G22:H22"/>
    <mergeCell ref="K22:L22"/>
    <mergeCell ref="G23:H23"/>
    <mergeCell ref="G24:H24"/>
    <mergeCell ref="K24:L24"/>
    <mergeCell ref="K25:L25"/>
    <mergeCell ref="G26:H26"/>
    <mergeCell ref="K26:L26"/>
    <mergeCell ref="G27:H27"/>
    <mergeCell ref="K27:L27"/>
    <mergeCell ref="G28:H28"/>
    <mergeCell ref="K28:L28"/>
    <mergeCell ref="B29:D29"/>
    <mergeCell ref="K29:L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7:E47"/>
    <mergeCell ref="G47:I47"/>
    <mergeCell ref="K47:M47"/>
    <mergeCell ref="O47:Q47"/>
    <mergeCell ref="D48:E48"/>
    <mergeCell ref="H48:I48"/>
    <mergeCell ref="L48:M48"/>
    <mergeCell ref="P48:Q48"/>
    <mergeCell ref="D49:E49"/>
    <mergeCell ref="H49:I49"/>
    <mergeCell ref="L49:M49"/>
    <mergeCell ref="P49:Q49"/>
    <mergeCell ref="D50:E50"/>
    <mergeCell ref="H50:I50"/>
    <mergeCell ref="L50:M50"/>
    <mergeCell ref="P50:Q50"/>
    <mergeCell ref="D51:E51"/>
    <mergeCell ref="H51:I51"/>
    <mergeCell ref="L51:M51"/>
    <mergeCell ref="P51:Q51"/>
    <mergeCell ref="D52:E52"/>
    <mergeCell ref="H52:I52"/>
    <mergeCell ref="L52:M52"/>
    <mergeCell ref="P52:Q52"/>
    <mergeCell ref="D53:E53"/>
    <mergeCell ref="D54:E54"/>
    <mergeCell ref="B57:C57"/>
    <mergeCell ref="B59:C59"/>
    <mergeCell ref="B61:C6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6.4299999999999997"/>
    <col bestFit="1" customWidth="1" min="4" max="4" width="25.43"/>
    <col bestFit="1" customWidth="1" min="5" max="5" width="7.8600000000000003"/>
    <col bestFit="1" customWidth="1" min="8" max="8" width="48.140000000000001"/>
    <col bestFit="1" customWidth="1" min="9" max="9" width="6.4299999999999997"/>
    <col bestFit="1" customWidth="1" min="11" max="11" width="11"/>
    <col bestFit="1" customWidth="1" min="12" max="12" width="27.859999999999999"/>
    <col bestFit="1" customWidth="1" min="13" max="13" width="11.859999999999999"/>
    <col bestFit="1" customWidth="1" min="14" max="14" width="9.1400000000000006"/>
    <col bestFit="1" customWidth="1" min="15" max="15" width="9.2899999999999991"/>
    <col bestFit="1" customWidth="1" min="18" max="18" width="5.1399999999999997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B2" s="29" t="s">
        <v>186</v>
      </c>
      <c r="C2" s="30"/>
      <c r="D2" s="31"/>
      <c r="E2" s="28"/>
      <c r="F2" s="32" t="s">
        <v>187</v>
      </c>
      <c r="G2" s="30"/>
      <c r="H2" s="31"/>
      <c r="I2" s="28"/>
      <c r="J2" s="33" t="s">
        <v>188</v>
      </c>
      <c r="K2" s="30"/>
      <c r="L2" s="31"/>
      <c r="Q2" s="28"/>
      <c r="R2" s="28"/>
      <c r="S2" s="28"/>
      <c r="T2" s="28"/>
      <c r="U2" s="28"/>
      <c r="V2" s="28"/>
      <c r="W2" s="28"/>
      <c r="X2" s="28"/>
      <c r="Y2" s="28"/>
    </row>
    <row r="3">
      <c r="B3" s="40" t="s">
        <v>189</v>
      </c>
      <c r="C3" s="41" t="s">
        <v>209</v>
      </c>
      <c r="D3" s="31"/>
      <c r="E3" s="28"/>
      <c r="F3" s="35" t="s">
        <v>190</v>
      </c>
      <c r="G3" s="41" t="s">
        <v>210</v>
      </c>
      <c r="H3" s="31"/>
      <c r="I3" s="28"/>
      <c r="J3" s="35" t="s">
        <v>191</v>
      </c>
      <c r="K3" s="49" t="s">
        <v>211</v>
      </c>
      <c r="L3" s="51"/>
      <c r="Q3" s="28"/>
      <c r="R3" s="28"/>
      <c r="S3" s="28"/>
      <c r="T3" s="28"/>
      <c r="U3" s="28"/>
      <c r="V3" s="28"/>
      <c r="W3" s="28"/>
      <c r="X3" s="28"/>
      <c r="Y3" s="28"/>
    </row>
    <row r="4">
      <c r="B4" s="46"/>
      <c r="C4" s="49"/>
      <c r="D4" s="49"/>
      <c r="E4" s="28"/>
      <c r="F4" s="35" t="s">
        <v>193</v>
      </c>
      <c r="G4" s="36" t="s">
        <v>212</v>
      </c>
      <c r="H4" s="37"/>
      <c r="I4" s="28"/>
      <c r="J4" s="35" t="s">
        <v>195</v>
      </c>
      <c r="K4" s="36" t="s">
        <v>213</v>
      </c>
      <c r="L4" s="37"/>
      <c r="Q4" s="28"/>
      <c r="R4" s="28"/>
      <c r="S4" s="28"/>
      <c r="T4" s="28"/>
      <c r="U4" s="28"/>
      <c r="V4" s="28"/>
      <c r="W4" s="28"/>
      <c r="X4" s="28"/>
      <c r="Y4" s="28"/>
    </row>
    <row r="5">
      <c r="B5" s="46"/>
      <c r="C5" s="49"/>
      <c r="D5" s="49"/>
      <c r="E5" s="28"/>
      <c r="F5" s="35" t="s">
        <v>197</v>
      </c>
      <c r="G5" s="36" t="s">
        <v>214</v>
      </c>
      <c r="H5" s="37"/>
      <c r="I5" s="28"/>
      <c r="J5" s="35" t="s">
        <v>199</v>
      </c>
      <c r="K5" s="41" t="s">
        <v>215</v>
      </c>
      <c r="L5" s="31"/>
      <c r="Q5" s="28"/>
      <c r="R5" s="28"/>
      <c r="S5" s="28"/>
      <c r="T5" s="28"/>
      <c r="U5" s="28"/>
      <c r="V5" s="28"/>
      <c r="W5" s="28"/>
      <c r="X5" s="28"/>
      <c r="Y5" s="28"/>
    </row>
    <row r="6">
      <c r="B6" s="46"/>
      <c r="C6" s="49"/>
      <c r="D6" s="49"/>
      <c r="E6" s="28"/>
      <c r="F6" s="35" t="s">
        <v>201</v>
      </c>
      <c r="G6" s="36" t="s">
        <v>216</v>
      </c>
      <c r="H6" s="37"/>
      <c r="I6" s="28"/>
      <c r="J6" s="35" t="s">
        <v>203</v>
      </c>
      <c r="K6" s="41" t="s">
        <v>217</v>
      </c>
      <c r="L6" s="31"/>
      <c r="Q6" s="28"/>
      <c r="R6" s="28"/>
      <c r="S6" s="28"/>
      <c r="T6" s="28"/>
      <c r="U6" s="28"/>
      <c r="V6" s="28"/>
      <c r="W6" s="28"/>
      <c r="X6" s="28"/>
      <c r="Y6" s="28"/>
    </row>
    <row r="7">
      <c r="B7" s="46"/>
      <c r="C7" s="49"/>
      <c r="D7" s="49"/>
      <c r="E7" s="28"/>
      <c r="F7" s="35" t="s">
        <v>204</v>
      </c>
      <c r="G7" s="36" t="s">
        <v>218</v>
      </c>
      <c r="H7" s="37"/>
      <c r="I7" s="28"/>
      <c r="J7" s="35" t="s">
        <v>219</v>
      </c>
      <c r="K7" s="36" t="s">
        <v>220</v>
      </c>
      <c r="L7" s="37"/>
      <c r="Q7" s="28"/>
      <c r="R7" s="28"/>
      <c r="S7" s="28"/>
      <c r="T7" s="28"/>
      <c r="U7" s="28"/>
      <c r="V7" s="28"/>
      <c r="W7" s="28"/>
      <c r="X7" s="28"/>
      <c r="Y7" s="28"/>
    </row>
    <row r="8">
      <c r="B8" s="46"/>
      <c r="C8" s="49"/>
      <c r="E8" s="28"/>
      <c r="F8" s="35" t="s">
        <v>207</v>
      </c>
      <c r="G8" s="36" t="s">
        <v>221</v>
      </c>
      <c r="H8" s="37"/>
      <c r="I8" s="28"/>
      <c r="J8" s="35" t="s">
        <v>222</v>
      </c>
      <c r="K8" s="36" t="s">
        <v>223</v>
      </c>
      <c r="L8" s="37"/>
      <c r="Q8" s="28"/>
      <c r="R8" s="28"/>
      <c r="S8" s="28"/>
      <c r="T8" s="28"/>
      <c r="U8" s="28"/>
      <c r="V8" s="28"/>
      <c r="W8" s="28"/>
      <c r="X8" s="28"/>
      <c r="Y8" s="28"/>
    </row>
    <row r="9">
      <c r="B9" s="46"/>
      <c r="C9" s="49"/>
      <c r="E9" s="28"/>
      <c r="F9" s="35" t="s">
        <v>224</v>
      </c>
      <c r="G9" s="36" t="s">
        <v>220</v>
      </c>
      <c r="H9" s="37"/>
      <c r="I9" s="28"/>
      <c r="J9" s="35" t="s">
        <v>225</v>
      </c>
      <c r="K9" s="36" t="s">
        <v>226</v>
      </c>
      <c r="L9" s="37"/>
      <c r="Q9" s="28"/>
      <c r="R9" s="28"/>
      <c r="S9" s="28"/>
      <c r="T9" s="28"/>
      <c r="U9" s="28"/>
      <c r="V9" s="28"/>
      <c r="W9" s="28"/>
      <c r="X9" s="28"/>
      <c r="Y9" s="28"/>
    </row>
    <row r="10">
      <c r="B10" s="46"/>
      <c r="C10" s="49"/>
      <c r="D10" s="49"/>
      <c r="E10" s="45"/>
      <c r="F10" s="35" t="s">
        <v>227</v>
      </c>
      <c r="G10" s="36" t="s">
        <v>223</v>
      </c>
      <c r="H10" s="37"/>
      <c r="I10" s="45"/>
      <c r="J10" s="35" t="s">
        <v>228</v>
      </c>
      <c r="K10" s="59" t="s">
        <v>229</v>
      </c>
      <c r="L10" s="59"/>
      <c r="Q10" s="28"/>
      <c r="R10" s="28"/>
      <c r="S10" s="28"/>
      <c r="T10" s="28"/>
      <c r="U10" s="28"/>
      <c r="V10" s="28"/>
      <c r="W10" s="28"/>
      <c r="X10" s="28"/>
      <c r="Y10" s="28"/>
    </row>
    <row r="11">
      <c r="B11" s="46"/>
      <c r="C11" s="49"/>
      <c r="D11" s="49"/>
      <c r="E11" s="45"/>
      <c r="F11" s="35" t="s">
        <v>230</v>
      </c>
      <c r="G11" s="36" t="s">
        <v>226</v>
      </c>
      <c r="H11" s="37"/>
      <c r="I11" s="45"/>
      <c r="J11" s="35" t="s">
        <v>231</v>
      </c>
      <c r="K11" s="36" t="s">
        <v>232</v>
      </c>
      <c r="L11" s="37"/>
      <c r="Q11" s="28"/>
      <c r="R11" s="28"/>
      <c r="S11" s="28"/>
      <c r="T11" s="28"/>
      <c r="U11" s="28"/>
      <c r="V11" s="28"/>
      <c r="W11" s="28"/>
      <c r="X11" s="28"/>
      <c r="Y11" s="28"/>
    </row>
    <row r="12">
      <c r="B12" s="46"/>
      <c r="C12" s="49"/>
      <c r="D12" s="49"/>
      <c r="E12" s="45"/>
      <c r="F12" s="35" t="s">
        <v>233</v>
      </c>
      <c r="G12" s="59" t="s">
        <v>229</v>
      </c>
      <c r="H12" s="59"/>
      <c r="I12" s="45"/>
      <c r="J12" s="35" t="s">
        <v>234</v>
      </c>
      <c r="K12" s="60" t="s">
        <v>235</v>
      </c>
      <c r="L12" s="31"/>
      <c r="Q12" s="28"/>
      <c r="R12" s="28"/>
      <c r="S12" s="28"/>
      <c r="T12" s="28"/>
      <c r="U12" s="28"/>
      <c r="V12" s="28"/>
      <c r="W12" s="28"/>
      <c r="X12" s="28"/>
      <c r="Y12" s="28"/>
    </row>
    <row r="13">
      <c r="B13" s="46"/>
      <c r="C13" s="49"/>
      <c r="D13" s="49"/>
      <c r="E13" s="45"/>
      <c r="F13" s="35" t="s">
        <v>236</v>
      </c>
      <c r="G13" s="36" t="s">
        <v>232</v>
      </c>
      <c r="H13" s="37"/>
      <c r="I13" s="45"/>
      <c r="J13" s="35" t="s">
        <v>237</v>
      </c>
      <c r="K13" s="36" t="s">
        <v>238</v>
      </c>
      <c r="L13" s="37"/>
      <c r="Q13" s="28"/>
      <c r="R13" s="28"/>
      <c r="S13" s="28"/>
      <c r="T13" s="28"/>
      <c r="U13" s="28"/>
      <c r="V13" s="28"/>
      <c r="W13" s="28"/>
      <c r="X13" s="28"/>
      <c r="Y13" s="28"/>
    </row>
    <row r="14">
      <c r="B14" s="46"/>
      <c r="C14" s="49"/>
      <c r="D14" s="49"/>
      <c r="E14" s="45"/>
      <c r="F14" s="35" t="s">
        <v>239</v>
      </c>
      <c r="G14" s="60" t="s">
        <v>235</v>
      </c>
      <c r="H14" s="31"/>
      <c r="I14" s="45"/>
      <c r="J14" s="35" t="s">
        <v>240</v>
      </c>
      <c r="K14" s="36" t="s">
        <v>241</v>
      </c>
      <c r="L14" s="37"/>
      <c r="Q14" s="28"/>
      <c r="R14" s="28"/>
      <c r="S14" s="28"/>
      <c r="T14" s="28"/>
      <c r="U14" s="28"/>
      <c r="V14" s="28"/>
      <c r="W14" s="28"/>
      <c r="X14" s="28"/>
      <c r="Y14" s="28"/>
    </row>
    <row r="15">
      <c r="B15" s="46"/>
      <c r="C15" s="49"/>
      <c r="D15" s="49"/>
      <c r="E15" s="45"/>
      <c r="F15" s="35" t="s">
        <v>242</v>
      </c>
      <c r="G15" s="36" t="s">
        <v>238</v>
      </c>
      <c r="H15" s="37"/>
      <c r="I15" s="49"/>
      <c r="J15" s="35" t="s">
        <v>243</v>
      </c>
      <c r="K15" s="60" t="s">
        <v>244</v>
      </c>
      <c r="L15" s="31"/>
      <c r="O15" s="28"/>
      <c r="P15" s="28"/>
      <c r="Q15" s="28"/>
      <c r="R15" s="28"/>
      <c r="S15" s="28"/>
      <c r="T15" s="28"/>
      <c r="U15" s="28"/>
      <c r="V15" s="28"/>
      <c r="W15" s="28"/>
    </row>
    <row r="16">
      <c r="B16" s="46"/>
      <c r="C16" s="49"/>
      <c r="E16" s="45"/>
      <c r="F16" s="35" t="s">
        <v>245</v>
      </c>
      <c r="G16" s="36" t="s">
        <v>241</v>
      </c>
      <c r="H16" s="37"/>
      <c r="I16" s="45"/>
      <c r="J16" s="35" t="s">
        <v>246</v>
      </c>
      <c r="K16" s="49" t="s">
        <v>247</v>
      </c>
      <c r="L16" s="51"/>
      <c r="Q16" s="28"/>
      <c r="R16" s="28"/>
      <c r="S16" s="28"/>
      <c r="T16" s="28"/>
      <c r="U16" s="28"/>
      <c r="V16" s="28"/>
      <c r="W16" s="28"/>
      <c r="X16" s="28"/>
      <c r="Y16" s="28"/>
    </row>
    <row r="17">
      <c r="B17" s="46"/>
      <c r="C17" s="49"/>
      <c r="E17" s="45"/>
      <c r="F17" s="35" t="s">
        <v>248</v>
      </c>
      <c r="G17" s="60" t="s">
        <v>244</v>
      </c>
      <c r="H17" s="31"/>
      <c r="I17" s="45"/>
      <c r="J17" s="35" t="s">
        <v>249</v>
      </c>
      <c r="K17" s="36" t="s">
        <v>250</v>
      </c>
      <c r="L17" s="37"/>
      <c r="Q17" s="28"/>
      <c r="R17" s="28"/>
      <c r="S17" s="28"/>
      <c r="T17" s="28"/>
      <c r="U17" s="28"/>
      <c r="V17" s="28"/>
      <c r="W17" s="28"/>
      <c r="X17" s="28"/>
      <c r="Y17" s="28"/>
    </row>
    <row r="18">
      <c r="B18" s="46"/>
      <c r="C18" s="49"/>
      <c r="E18" s="45"/>
      <c r="F18" s="35" t="s">
        <v>251</v>
      </c>
      <c r="G18" s="49" t="s">
        <v>247</v>
      </c>
      <c r="H18" s="51"/>
      <c r="I18" s="45"/>
      <c r="J18" s="35" t="s">
        <v>252</v>
      </c>
      <c r="K18" s="36" t="s">
        <v>253</v>
      </c>
      <c r="L18" s="37"/>
      <c r="Q18" s="28"/>
      <c r="R18" s="28"/>
      <c r="S18" s="28"/>
      <c r="T18" s="28"/>
      <c r="U18" s="28"/>
      <c r="V18" s="28"/>
      <c r="W18" s="28"/>
      <c r="X18" s="28"/>
      <c r="Y18" s="28"/>
    </row>
    <row r="19">
      <c r="B19" s="46"/>
      <c r="C19" s="45"/>
      <c r="D19" s="45"/>
      <c r="E19" s="45"/>
      <c r="F19" s="35" t="s">
        <v>254</v>
      </c>
      <c r="G19" s="36" t="s">
        <v>250</v>
      </c>
      <c r="H19" s="37"/>
      <c r="I19" s="45"/>
      <c r="J19" s="35" t="s">
        <v>255</v>
      </c>
      <c r="K19" s="36" t="s">
        <v>256</v>
      </c>
      <c r="L19" s="37"/>
      <c r="M19" s="46"/>
      <c r="N19" s="49"/>
      <c r="O19" s="49"/>
      <c r="Q19" s="28"/>
      <c r="R19" s="28"/>
      <c r="S19" s="28"/>
      <c r="T19" s="28"/>
      <c r="U19" s="28"/>
      <c r="V19" s="28"/>
      <c r="W19" s="28"/>
      <c r="X19" s="28"/>
      <c r="Y19" s="28"/>
    </row>
    <row r="20">
      <c r="B20" s="46"/>
      <c r="C20" s="45"/>
      <c r="E20" s="45"/>
      <c r="F20" s="35" t="s">
        <v>257</v>
      </c>
      <c r="G20" s="36" t="s">
        <v>253</v>
      </c>
      <c r="H20" s="37"/>
      <c r="I20" s="45"/>
      <c r="J20" s="35" t="s">
        <v>258</v>
      </c>
      <c r="K20" s="36" t="s">
        <v>259</v>
      </c>
      <c r="L20" s="37"/>
      <c r="M20" s="46"/>
      <c r="N20" s="49"/>
      <c r="Q20" s="28"/>
      <c r="R20" s="28"/>
      <c r="S20" s="28"/>
      <c r="T20" s="28"/>
      <c r="U20" s="28"/>
      <c r="V20" s="28"/>
      <c r="W20" s="28"/>
      <c r="X20" s="28"/>
      <c r="Y20" s="28"/>
    </row>
    <row r="21">
      <c r="F21" s="35" t="s">
        <v>260</v>
      </c>
      <c r="G21" s="36" t="s">
        <v>256</v>
      </c>
      <c r="H21" s="37"/>
      <c r="J21" s="35" t="s">
        <v>261</v>
      </c>
      <c r="K21" s="36" t="s">
        <v>262</v>
      </c>
      <c r="L21" s="37"/>
      <c r="M21" s="46"/>
      <c r="N21" s="49"/>
      <c r="Q21" s="28"/>
      <c r="R21" s="28"/>
      <c r="S21" s="28"/>
      <c r="T21" s="28"/>
      <c r="U21" s="28"/>
      <c r="V21" s="28"/>
      <c r="W21" s="28"/>
      <c r="X21" s="28"/>
      <c r="Y21" s="28"/>
    </row>
    <row r="22">
      <c r="F22" s="35" t="s">
        <v>263</v>
      </c>
      <c r="G22" s="36" t="s">
        <v>259</v>
      </c>
      <c r="H22" s="37"/>
      <c r="J22" s="35" t="s">
        <v>264</v>
      </c>
      <c r="K22" s="36" t="s">
        <v>265</v>
      </c>
      <c r="L22" s="37"/>
      <c r="Q22" s="28"/>
      <c r="R22" s="28"/>
      <c r="S22" s="28"/>
      <c r="T22" s="28"/>
      <c r="U22" s="28"/>
      <c r="V22" s="28"/>
      <c r="W22" s="28"/>
      <c r="X22" s="28"/>
      <c r="Y22" s="28"/>
    </row>
    <row r="23">
      <c r="F23" s="35" t="s">
        <v>266</v>
      </c>
      <c r="G23" s="36" t="s">
        <v>262</v>
      </c>
      <c r="H23" s="37"/>
      <c r="J23" s="35" t="s">
        <v>267</v>
      </c>
      <c r="K23" s="59" t="s">
        <v>268</v>
      </c>
      <c r="L23" s="59"/>
      <c r="Q23" s="28"/>
      <c r="R23" s="28"/>
      <c r="S23" s="28"/>
      <c r="T23" s="28"/>
      <c r="U23" s="28"/>
      <c r="V23" s="28"/>
      <c r="W23" s="28"/>
      <c r="X23" s="28"/>
      <c r="Y23" s="28"/>
    </row>
    <row r="24">
      <c r="F24" s="35" t="s">
        <v>269</v>
      </c>
      <c r="G24" s="36" t="s">
        <v>265</v>
      </c>
      <c r="H24" s="37"/>
      <c r="J24" s="35" t="s">
        <v>270</v>
      </c>
      <c r="K24" s="36" t="s">
        <v>271</v>
      </c>
      <c r="L24" s="37"/>
      <c r="Q24" s="28"/>
      <c r="R24" s="28"/>
      <c r="S24" s="28"/>
      <c r="T24" s="28"/>
      <c r="U24" s="28"/>
      <c r="V24" s="28"/>
      <c r="W24" s="28"/>
      <c r="X24" s="28"/>
      <c r="Y24" s="28"/>
    </row>
    <row r="25">
      <c r="F25" s="35" t="s">
        <v>272</v>
      </c>
      <c r="G25" s="59" t="s">
        <v>268</v>
      </c>
      <c r="H25" s="59"/>
      <c r="J25" s="40" t="s">
        <v>273</v>
      </c>
      <c r="K25" s="41" t="s">
        <v>274</v>
      </c>
      <c r="L25" s="31"/>
      <c r="Q25" s="28"/>
      <c r="R25" s="28"/>
      <c r="S25" s="28"/>
      <c r="T25" s="28"/>
      <c r="U25" s="28"/>
      <c r="V25" s="28"/>
      <c r="W25" s="28"/>
      <c r="X25" s="28"/>
      <c r="Y25" s="28"/>
    </row>
    <row r="26">
      <c r="F26" s="35" t="s">
        <v>275</v>
      </c>
      <c r="G26" s="36" t="s">
        <v>271</v>
      </c>
      <c r="H26" s="37"/>
      <c r="J26" s="46"/>
      <c r="K26" s="49"/>
      <c r="Q26" s="28"/>
      <c r="R26" s="28"/>
      <c r="S26" s="28"/>
      <c r="T26" s="28"/>
      <c r="U26" s="28"/>
      <c r="V26" s="28"/>
      <c r="W26" s="28"/>
      <c r="X26" s="28"/>
      <c r="Y26" s="28"/>
    </row>
    <row r="27">
      <c r="B27" s="28"/>
      <c r="C27" s="28"/>
      <c r="D27" s="28"/>
      <c r="F27" s="35" t="s">
        <v>276</v>
      </c>
      <c r="G27" s="36" t="s">
        <v>274</v>
      </c>
      <c r="H27" s="37"/>
      <c r="J27" s="46"/>
      <c r="K27" s="49"/>
      <c r="Q27" s="28"/>
      <c r="R27" s="28"/>
      <c r="S27" s="28"/>
      <c r="T27" s="28"/>
      <c r="U27" s="28"/>
      <c r="V27" s="28"/>
      <c r="W27" s="45"/>
      <c r="X27" s="28"/>
      <c r="Y27" s="28"/>
    </row>
    <row r="28">
      <c r="B28" s="28"/>
      <c r="C28" s="28"/>
      <c r="D28" s="28"/>
      <c r="F28" s="35" t="s">
        <v>277</v>
      </c>
      <c r="G28" s="60" t="s">
        <v>278</v>
      </c>
      <c r="H28" s="31"/>
      <c r="J28" s="46"/>
      <c r="K28" s="49"/>
      <c r="Q28" s="28"/>
      <c r="R28" s="28"/>
      <c r="S28" s="28"/>
      <c r="T28" s="28"/>
      <c r="U28" s="28"/>
      <c r="V28" s="28"/>
      <c r="W28" s="45"/>
      <c r="X28" s="28"/>
      <c r="Y28" s="28"/>
    </row>
    <row r="29">
      <c r="B29" s="61"/>
      <c r="J29" s="46"/>
      <c r="Q29" s="28"/>
      <c r="R29" s="28"/>
      <c r="S29" s="28"/>
      <c r="T29" s="28"/>
      <c r="U29" s="28"/>
      <c r="V29" s="28"/>
      <c r="W29" s="45"/>
      <c r="X29" s="28"/>
      <c r="Y29" s="28"/>
    </row>
    <row r="30">
      <c r="B30" s="46"/>
      <c r="C30" s="49"/>
      <c r="Q30" s="28"/>
      <c r="R30" s="28"/>
      <c r="S30" s="28"/>
      <c r="T30" s="28"/>
      <c r="U30" s="28"/>
      <c r="V30" s="28"/>
      <c r="W30" s="45"/>
      <c r="X30" s="28"/>
      <c r="Y30" s="28"/>
    </row>
    <row r="31">
      <c r="B31" s="46"/>
      <c r="C31" s="49"/>
      <c r="Q31" s="28"/>
      <c r="R31" s="28"/>
      <c r="S31" s="28"/>
      <c r="T31" s="28"/>
      <c r="U31" s="28"/>
      <c r="V31" s="28"/>
      <c r="W31" s="45"/>
      <c r="X31" s="28"/>
      <c r="Y31" s="28"/>
    </row>
    <row r="32">
      <c r="B32" s="46"/>
      <c r="C32" s="49"/>
      <c r="Q32" s="28"/>
      <c r="R32" s="28"/>
      <c r="S32" s="28"/>
      <c r="T32" s="28"/>
      <c r="U32" s="28"/>
      <c r="V32" s="28"/>
      <c r="W32" s="45"/>
      <c r="X32" s="28"/>
      <c r="Y32" s="28"/>
    </row>
    <row r="33">
      <c r="A33" s="46"/>
      <c r="B33" s="46"/>
      <c r="C33" s="49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45"/>
      <c r="X33" s="28"/>
      <c r="Y33" s="28"/>
    </row>
    <row r="34">
      <c r="A34" s="46"/>
      <c r="B34" s="46"/>
      <c r="C34" s="4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45"/>
      <c r="X34" s="28"/>
      <c r="Y34" s="28"/>
    </row>
    <row r="35">
      <c r="A35" s="46"/>
      <c r="B35" s="46"/>
      <c r="C35" s="49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45"/>
      <c r="X35" s="28"/>
      <c r="Y35" s="28"/>
    </row>
    <row r="36">
      <c r="A36" s="45"/>
      <c r="B36" s="46"/>
      <c r="C36" s="49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45"/>
      <c r="X36" s="28"/>
      <c r="Y36" s="28"/>
    </row>
    <row r="37">
      <c r="A37" s="45"/>
      <c r="B37" s="46"/>
      <c r="C37" s="49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45"/>
      <c r="X37" s="28"/>
      <c r="Y37" s="28"/>
    </row>
    <row r="38">
      <c r="A38" s="45"/>
      <c r="B38" s="46"/>
      <c r="C38" s="49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28"/>
      <c r="Y38" s="28"/>
    </row>
    <row r="39">
      <c r="A39" s="45"/>
      <c r="B39" s="46"/>
      <c r="C39" s="49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28"/>
      <c r="Y39" s="28"/>
    </row>
    <row r="40">
      <c r="A40" s="45"/>
      <c r="B40" s="46"/>
      <c r="C40" s="49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28"/>
      <c r="Y40" s="28"/>
    </row>
    <row r="41">
      <c r="A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28"/>
      <c r="Y41" s="28"/>
    </row>
    <row r="42">
      <c r="A42" s="45"/>
      <c r="B42" s="54"/>
      <c r="C42" s="54"/>
      <c r="D42" s="5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28"/>
      <c r="Y42" s="28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28"/>
      <c r="Y43" s="28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28"/>
      <c r="Y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61"/>
      <c r="F47" s="28"/>
      <c r="G47" s="61"/>
      <c r="J47" s="28"/>
      <c r="K47" s="61"/>
      <c r="N47" s="28"/>
      <c r="O47" s="62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46"/>
      <c r="D48" s="49"/>
      <c r="F48" s="28"/>
      <c r="G48" s="46"/>
      <c r="H48" s="49"/>
      <c r="J48" s="28"/>
      <c r="K48" s="46"/>
      <c r="L48" s="49"/>
      <c r="N48" s="28"/>
      <c r="O48" s="63"/>
      <c r="P48" s="64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46"/>
      <c r="D49" s="49"/>
      <c r="F49" s="28"/>
      <c r="G49" s="46"/>
      <c r="H49" s="49"/>
      <c r="J49" s="28"/>
      <c r="K49" s="46"/>
      <c r="L49" s="49"/>
      <c r="N49" s="28"/>
      <c r="O49" s="63"/>
      <c r="P49" s="64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46"/>
      <c r="D50" s="49"/>
      <c r="F50" s="28"/>
      <c r="G50" s="46"/>
      <c r="H50" s="49"/>
      <c r="J50" s="28"/>
      <c r="K50" s="46"/>
      <c r="L50" s="49"/>
      <c r="N50" s="28"/>
      <c r="O50" s="63"/>
      <c r="P50" s="64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46"/>
      <c r="D51" s="49"/>
      <c r="F51" s="28"/>
      <c r="G51" s="46"/>
      <c r="H51" s="49"/>
      <c r="J51" s="28"/>
      <c r="K51" s="46"/>
      <c r="L51" s="49"/>
      <c r="N51" s="28"/>
      <c r="O51" s="63"/>
      <c r="P51" s="64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46"/>
      <c r="D52" s="49"/>
      <c r="F52" s="28"/>
      <c r="G52" s="46"/>
      <c r="H52" s="49"/>
      <c r="J52" s="28"/>
      <c r="K52" s="46"/>
      <c r="L52" s="49"/>
      <c r="N52" s="28"/>
      <c r="O52" s="63"/>
      <c r="P52" s="64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46"/>
      <c r="D53" s="49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46"/>
      <c r="D54" s="49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ht="17.25">
      <c r="A57" s="28"/>
      <c r="B57" s="65"/>
      <c r="D57" s="66"/>
      <c r="E57" s="44"/>
      <c r="F57" s="44"/>
      <c r="G57" s="44"/>
      <c r="H57" s="44"/>
      <c r="I57" s="44"/>
      <c r="J57" s="44"/>
      <c r="K57" s="44"/>
      <c r="L57" s="44"/>
      <c r="M57" s="44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46"/>
      <c r="C58" s="46"/>
      <c r="D58" s="46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ht="17.25">
      <c r="A59" s="28"/>
      <c r="B59" s="67"/>
      <c r="D59" s="46"/>
      <c r="E59" s="44"/>
      <c r="F59" s="44"/>
      <c r="G59" s="44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46"/>
      <c r="C60" s="46"/>
      <c r="D60" s="46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ht="17.25">
      <c r="A61" s="28"/>
      <c r="B61" s="67"/>
      <c r="D61" s="46"/>
      <c r="E61" s="44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</sheetData>
  <mergeCells count="102">
    <mergeCell ref="B2:D2"/>
    <mergeCell ref="F2:H2"/>
    <mergeCell ref="J2:L2"/>
    <mergeCell ref="C3:D3"/>
    <mergeCell ref="G3:H3"/>
    <mergeCell ref="K3:L3"/>
    <mergeCell ref="G4:H4"/>
    <mergeCell ref="K4:L4"/>
    <mergeCell ref="G5:H5"/>
    <mergeCell ref="K5:L5"/>
    <mergeCell ref="G6:H6"/>
    <mergeCell ref="K6:L6"/>
    <mergeCell ref="G7:H7"/>
    <mergeCell ref="K7:L7"/>
    <mergeCell ref="C8:D8"/>
    <mergeCell ref="G8:H8"/>
    <mergeCell ref="K8:L8"/>
    <mergeCell ref="C9:D9"/>
    <mergeCell ref="G9:H9"/>
    <mergeCell ref="K9:L9"/>
    <mergeCell ref="G10:H10"/>
    <mergeCell ref="G11:H11"/>
    <mergeCell ref="K11:L11"/>
    <mergeCell ref="K12:L12"/>
    <mergeCell ref="G13:H13"/>
    <mergeCell ref="K13:L13"/>
    <mergeCell ref="G14:H14"/>
    <mergeCell ref="K14:L14"/>
    <mergeCell ref="G15:H15"/>
    <mergeCell ref="K15:L15"/>
    <mergeCell ref="C16:D16"/>
    <mergeCell ref="G16:H16"/>
    <mergeCell ref="K16:L16"/>
    <mergeCell ref="C17:D17"/>
    <mergeCell ref="G17:H17"/>
    <mergeCell ref="K17:L17"/>
    <mergeCell ref="C18:D18"/>
    <mergeCell ref="G18:H18"/>
    <mergeCell ref="K18:L18"/>
    <mergeCell ref="G19:H19"/>
    <mergeCell ref="K19:L19"/>
    <mergeCell ref="C20:D20"/>
    <mergeCell ref="G20:H20"/>
    <mergeCell ref="K20:L20"/>
    <mergeCell ref="N20:O20"/>
    <mergeCell ref="G21:H21"/>
    <mergeCell ref="K21:L21"/>
    <mergeCell ref="N21:O21"/>
    <mergeCell ref="G22:H22"/>
    <mergeCell ref="K22:L22"/>
    <mergeCell ref="G23:H23"/>
    <mergeCell ref="G24:H24"/>
    <mergeCell ref="K24:L24"/>
    <mergeCell ref="K25:L25"/>
    <mergeCell ref="G26:H26"/>
    <mergeCell ref="K26:L26"/>
    <mergeCell ref="G27:H27"/>
    <mergeCell ref="K27:L27"/>
    <mergeCell ref="G28:H28"/>
    <mergeCell ref="K28:L28"/>
    <mergeCell ref="B29:D29"/>
    <mergeCell ref="K29:L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7:E47"/>
    <mergeCell ref="G47:I47"/>
    <mergeCell ref="K47:M47"/>
    <mergeCell ref="O47:Q47"/>
    <mergeCell ref="D48:E48"/>
    <mergeCell ref="H48:I48"/>
    <mergeCell ref="L48:M48"/>
    <mergeCell ref="P48:Q48"/>
    <mergeCell ref="D49:E49"/>
    <mergeCell ref="H49:I49"/>
    <mergeCell ref="L49:M49"/>
    <mergeCell ref="P49:Q49"/>
    <mergeCell ref="D50:E50"/>
    <mergeCell ref="H50:I50"/>
    <mergeCell ref="L50:M50"/>
    <mergeCell ref="P50:Q50"/>
    <mergeCell ref="D51:E51"/>
    <mergeCell ref="H51:I51"/>
    <mergeCell ref="L51:M51"/>
    <mergeCell ref="P51:Q51"/>
    <mergeCell ref="D52:E52"/>
    <mergeCell ref="H52:I52"/>
    <mergeCell ref="L52:M52"/>
    <mergeCell ref="P52:Q52"/>
    <mergeCell ref="D53:E53"/>
    <mergeCell ref="D54:E54"/>
    <mergeCell ref="B57:C57"/>
    <mergeCell ref="B59:C59"/>
    <mergeCell ref="B61:C6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max(A3:A6)</f>
        <v>4</v>
      </c>
      <c r="B1" s="69" t="s">
        <v>279</v>
      </c>
    </row>
    <row r="2">
      <c r="A2" s="70" t="s">
        <v>280</v>
      </c>
      <c r="B2" s="16" t="s">
        <v>281</v>
      </c>
    </row>
    <row r="3">
      <c r="A3" s="70">
        <v>1</v>
      </c>
      <c r="B3" s="16" t="s">
        <v>55</v>
      </c>
    </row>
    <row r="4">
      <c r="A4" s="70">
        <v>2</v>
      </c>
      <c r="B4" s="16" t="s">
        <v>56</v>
      </c>
    </row>
    <row r="5">
      <c r="A5" s="70">
        <v>3</v>
      </c>
      <c r="B5" s="16" t="s">
        <v>57</v>
      </c>
    </row>
    <row r="6">
      <c r="A6" s="70">
        <v>4</v>
      </c>
      <c r="B6" s="16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max(A3:A10)</f>
        <v>8</v>
      </c>
      <c r="B1" s="69" t="s">
        <v>282</v>
      </c>
    </row>
    <row r="2">
      <c r="A2" s="70" t="s">
        <v>280</v>
      </c>
      <c r="B2" s="16" t="s">
        <v>283</v>
      </c>
    </row>
    <row r="3">
      <c r="A3" s="71">
        <v>1</v>
      </c>
      <c r="B3" s="16" t="s">
        <v>103</v>
      </c>
    </row>
    <row r="4">
      <c r="A4" s="72">
        <v>2</v>
      </c>
      <c r="B4" s="16" t="s">
        <v>104</v>
      </c>
    </row>
    <row r="5">
      <c r="A5" s="72">
        <v>3</v>
      </c>
      <c r="B5" s="16" t="s">
        <v>105</v>
      </c>
    </row>
    <row r="6">
      <c r="A6" s="72">
        <v>4</v>
      </c>
      <c r="B6" s="16" t="s">
        <v>103</v>
      </c>
    </row>
    <row r="7">
      <c r="A7" s="72">
        <v>5</v>
      </c>
      <c r="B7" s="16" t="s">
        <v>104</v>
      </c>
    </row>
    <row r="8">
      <c r="A8" s="72">
        <v>6</v>
      </c>
      <c r="B8" s="16" t="s">
        <v>105</v>
      </c>
    </row>
    <row r="9">
      <c r="A9" s="72">
        <v>7</v>
      </c>
      <c r="B9" s="16" t="s">
        <v>106</v>
      </c>
    </row>
    <row r="10">
      <c r="A10" s="72">
        <v>8</v>
      </c>
      <c r="B10" s="5" t="s">
        <v>110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max(A3:A14)</f>
        <v>12</v>
      </c>
      <c r="B1" s="69" t="s">
        <v>284</v>
      </c>
    </row>
    <row r="2">
      <c r="A2" s="70" t="s">
        <v>280</v>
      </c>
      <c r="B2" s="16" t="s">
        <v>285</v>
      </c>
    </row>
    <row r="3">
      <c r="A3" s="71">
        <v>1</v>
      </c>
      <c r="B3" s="16" t="s">
        <v>116</v>
      </c>
    </row>
    <row r="4">
      <c r="A4" s="72">
        <v>2</v>
      </c>
      <c r="B4" s="16" t="s">
        <v>117</v>
      </c>
    </row>
    <row r="5">
      <c r="A5" s="72">
        <v>3</v>
      </c>
      <c r="B5" s="16" t="s">
        <v>76</v>
      </c>
    </row>
    <row r="6">
      <c r="A6" s="72">
        <v>4</v>
      </c>
      <c r="B6" s="16" t="s">
        <v>118</v>
      </c>
    </row>
    <row r="7">
      <c r="A7" s="72">
        <v>5</v>
      </c>
      <c r="B7" s="16" t="s">
        <v>119</v>
      </c>
    </row>
    <row r="8">
      <c r="A8" s="72">
        <v>6</v>
      </c>
      <c r="B8" s="16" t="s">
        <v>120</v>
      </c>
    </row>
    <row r="9">
      <c r="A9" s="72">
        <v>7</v>
      </c>
      <c r="B9" s="16" t="s">
        <v>121</v>
      </c>
    </row>
    <row r="10">
      <c r="A10" s="72">
        <v>8</v>
      </c>
      <c r="B10" s="5" t="s">
        <v>122</v>
      </c>
    </row>
    <row r="11">
      <c r="A11" s="72">
        <v>9</v>
      </c>
      <c r="B11" s="5" t="s">
        <v>123</v>
      </c>
    </row>
    <row r="12">
      <c r="A12" s="72">
        <v>10</v>
      </c>
      <c r="B12" s="5" t="s">
        <v>78</v>
      </c>
    </row>
    <row r="13">
      <c r="A13" s="72">
        <v>11</v>
      </c>
      <c r="B13" s="5" t="s">
        <v>124</v>
      </c>
    </row>
    <row r="14">
      <c r="A14" s="72">
        <v>12</v>
      </c>
      <c r="B14" s="5" t="s">
        <v>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max(A3:A14)</f>
        <v>12</v>
      </c>
      <c r="B1" s="69" t="s">
        <v>286</v>
      </c>
    </row>
    <row r="2">
      <c r="A2" s="70" t="s">
        <v>280</v>
      </c>
      <c r="B2" s="16" t="s">
        <v>287</v>
      </c>
    </row>
    <row r="3">
      <c r="A3" s="71">
        <v>1</v>
      </c>
      <c r="B3" s="16" t="s">
        <v>21</v>
      </c>
    </row>
    <row r="4">
      <c r="A4" s="72">
        <v>2</v>
      </c>
      <c r="B4" s="16" t="s">
        <v>22</v>
      </c>
    </row>
    <row r="5">
      <c r="A5" s="72">
        <v>3</v>
      </c>
      <c r="B5" s="16" t="s">
        <v>23</v>
      </c>
    </row>
    <row r="6">
      <c r="A6" s="72">
        <v>4</v>
      </c>
      <c r="B6" s="16" t="s">
        <v>24</v>
      </c>
    </row>
    <row r="7">
      <c r="A7" s="72">
        <v>5</v>
      </c>
      <c r="B7" s="16" t="s">
        <v>25</v>
      </c>
    </row>
    <row r="8">
      <c r="A8" s="72">
        <v>6</v>
      </c>
      <c r="B8" s="16" t="s">
        <v>26</v>
      </c>
    </row>
    <row r="9">
      <c r="A9" s="72">
        <v>7</v>
      </c>
      <c r="B9" s="16" t="s">
        <v>27</v>
      </c>
    </row>
    <row r="10">
      <c r="A10" s="72">
        <v>8</v>
      </c>
      <c r="B10" s="5" t="s">
        <v>28</v>
      </c>
    </row>
    <row r="11">
      <c r="A11" s="72">
        <v>9</v>
      </c>
      <c r="B11" s="5" t="s">
        <v>29</v>
      </c>
    </row>
    <row r="12">
      <c r="A12" s="72">
        <v>10</v>
      </c>
      <c r="B12" s="5" t="s">
        <v>30</v>
      </c>
    </row>
    <row r="13">
      <c r="A13" s="72">
        <v>11</v>
      </c>
      <c r="B13" s="5" t="s">
        <v>31</v>
      </c>
    </row>
    <row r="14">
      <c r="A14" s="72">
        <v>12</v>
      </c>
      <c r="B14" s="5" t="s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288</v>
      </c>
      <c r="C1" s="30"/>
      <c r="D1" s="30"/>
      <c r="E1" s="30"/>
      <c r="F1" s="30"/>
      <c r="G1" s="31"/>
    </row>
    <row r="2">
      <c r="A2" s="70" t="s">
        <v>280</v>
      </c>
      <c r="B2" s="16" t="s">
        <v>289</v>
      </c>
      <c r="C2" s="16" t="s">
        <v>290</v>
      </c>
      <c r="D2" s="16" t="s">
        <v>283</v>
      </c>
      <c r="E2" s="16" t="s">
        <v>287</v>
      </c>
      <c r="F2" s="16" t="s">
        <v>281</v>
      </c>
      <c r="G2" s="16" t="s">
        <v>285</v>
      </c>
    </row>
    <row r="3">
      <c r="A3" s="71">
        <v>1</v>
      </c>
      <c r="B3" s="16">
        <v>22</v>
      </c>
      <c r="C3" s="74">
        <v>234477</v>
      </c>
      <c r="D3" s="16">
        <v>1</v>
      </c>
      <c r="E3" s="16">
        <v>5</v>
      </c>
      <c r="F3" s="16">
        <v>1</v>
      </c>
      <c r="G3" s="16">
        <v>12</v>
      </c>
    </row>
    <row r="4">
      <c r="A4" s="72">
        <v>2</v>
      </c>
      <c r="B4" s="16">
        <v>20</v>
      </c>
      <c r="C4" s="74">
        <v>234533</v>
      </c>
      <c r="D4" s="16">
        <v>4</v>
      </c>
      <c r="E4" s="16">
        <v>8</v>
      </c>
      <c r="F4" s="16">
        <v>1</v>
      </c>
      <c r="G4" s="16">
        <v>5</v>
      </c>
    </row>
    <row r="5">
      <c r="A5" s="72">
        <v>3</v>
      </c>
      <c r="B5" s="16">
        <v>32</v>
      </c>
      <c r="C5" s="74">
        <v>234534</v>
      </c>
      <c r="D5" s="16">
        <v>2</v>
      </c>
      <c r="E5" s="16">
        <v>1</v>
      </c>
      <c r="F5" s="16">
        <v>3</v>
      </c>
      <c r="G5" s="16">
        <v>2</v>
      </c>
    </row>
    <row r="6">
      <c r="A6" s="72">
        <v>4</v>
      </c>
      <c r="B6" s="16">
        <v>25</v>
      </c>
      <c r="C6" s="74">
        <v>234535</v>
      </c>
      <c r="D6" s="16">
        <v>7</v>
      </c>
      <c r="E6" s="16">
        <v>4</v>
      </c>
      <c r="F6" s="16">
        <v>1</v>
      </c>
      <c r="G6" s="16">
        <v>9</v>
      </c>
    </row>
    <row r="7">
      <c r="A7" s="72">
        <v>5</v>
      </c>
      <c r="B7" s="16">
        <v>30</v>
      </c>
      <c r="C7" s="74">
        <v>234536</v>
      </c>
      <c r="D7" s="16">
        <v>3</v>
      </c>
      <c r="E7" s="16">
        <v>11</v>
      </c>
      <c r="F7" s="16">
        <v>4</v>
      </c>
      <c r="G7" s="16">
        <v>3</v>
      </c>
    </row>
  </sheetData>
  <mergeCells count="1">
    <mergeCell ref="B1:G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25.43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2</v>
      </c>
      <c r="B1" s="73" t="s">
        <v>291</v>
      </c>
    </row>
    <row r="2">
      <c r="A2" s="70" t="s">
        <v>280</v>
      </c>
      <c r="B2" s="16" t="s">
        <v>292</v>
      </c>
    </row>
    <row r="3">
      <c r="A3" s="71">
        <v>1</v>
      </c>
      <c r="B3" s="16" t="s">
        <v>293</v>
      </c>
    </row>
    <row r="4">
      <c r="A4" s="72">
        <v>2</v>
      </c>
      <c r="B4" s="16" t="s">
        <v>294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8"/>
    <col bestFit="1" customWidth="1" min="2" max="2" width="16.710000000000001"/>
    <col bestFit="1" customWidth="1" min="5" max="5" width="10.43"/>
    <col bestFit="1" customWidth="1" min="6" max="6" width="9.8599999999999994"/>
    <col bestFit="1" customWidth="1" min="7" max="7" width="8.1400000000000006"/>
    <col bestFit="1" customWidth="1" min="8" max="8" width="16"/>
    <col bestFit="1" customWidth="1" min="9" max="9" width="13.57"/>
    <col bestFit="1" customWidth="1" min="10" max="10" width="13.710000000000001"/>
    <col bestFit="1" customWidth="1" min="11" max="11" width="12.710000000000001"/>
  </cols>
  <sheetData>
    <row r="1">
      <c r="A1" s="75">
        <f>max(A3:A7)</f>
        <v>5</v>
      </c>
      <c r="B1" s="76"/>
      <c r="C1" s="77" t="s">
        <v>295</v>
      </c>
      <c r="D1" s="30"/>
      <c r="E1" s="30"/>
      <c r="F1" s="30"/>
      <c r="G1" s="30"/>
      <c r="H1" s="30"/>
      <c r="I1" s="30"/>
      <c r="J1" s="30"/>
      <c r="K1" s="31"/>
    </row>
    <row r="2">
      <c r="A2" s="5" t="s">
        <v>280</v>
      </c>
      <c r="B2" s="5" t="s">
        <v>296</v>
      </c>
      <c r="C2" s="5" t="s">
        <v>297</v>
      </c>
      <c r="D2" s="5" t="s">
        <v>298</v>
      </c>
      <c r="E2" s="5" t="s">
        <v>290</v>
      </c>
      <c r="F2" s="5" t="s">
        <v>292</v>
      </c>
      <c r="G2" s="5" t="s">
        <v>299</v>
      </c>
      <c r="H2" s="5" t="s">
        <v>300</v>
      </c>
      <c r="I2" s="5" t="s">
        <v>301</v>
      </c>
      <c r="J2" s="5" t="s">
        <v>302</v>
      </c>
      <c r="K2" s="5" t="s">
        <v>303</v>
      </c>
    </row>
    <row r="3">
      <c r="A3" s="5">
        <v>1</v>
      </c>
      <c r="B3" s="16" t="s">
        <v>304</v>
      </c>
      <c r="C3" s="16" t="s">
        <v>305</v>
      </c>
      <c r="D3" s="16" t="s">
        <v>306</v>
      </c>
      <c r="E3" s="5">
        <v>1</v>
      </c>
      <c r="F3" s="5">
        <v>1</v>
      </c>
      <c r="G3" s="5">
        <v>1</v>
      </c>
      <c r="H3" s="78" t="s">
        <v>307</v>
      </c>
      <c r="I3" s="5" t="s">
        <v>308</v>
      </c>
      <c r="J3" s="79">
        <v>43784.674062500002</v>
      </c>
      <c r="K3" s="79">
        <v>43784.674062500002</v>
      </c>
    </row>
    <row r="4">
      <c r="A4" s="5">
        <v>2</v>
      </c>
      <c r="B4" s="16" t="s">
        <v>309</v>
      </c>
      <c r="C4" s="80" t="s">
        <v>310</v>
      </c>
      <c r="D4" s="16" t="s">
        <v>311</v>
      </c>
      <c r="E4" s="5">
        <v>2</v>
      </c>
      <c r="F4" s="5">
        <v>2</v>
      </c>
      <c r="G4" s="5">
        <v>2</v>
      </c>
      <c r="H4" s="78" t="s">
        <v>312</v>
      </c>
      <c r="I4" s="5" t="s">
        <v>313</v>
      </c>
      <c r="J4" s="79">
        <v>43785.674062500002</v>
      </c>
      <c r="K4" s="79">
        <v>43785.674062500002</v>
      </c>
    </row>
    <row r="5">
      <c r="A5" s="5">
        <v>3</v>
      </c>
      <c r="B5" s="16" t="s">
        <v>314</v>
      </c>
      <c r="C5" s="80" t="s">
        <v>315</v>
      </c>
      <c r="D5" s="16" t="s">
        <v>316</v>
      </c>
      <c r="E5" s="5">
        <v>3</v>
      </c>
      <c r="F5" s="5">
        <v>2</v>
      </c>
      <c r="G5" s="5">
        <v>1</v>
      </c>
      <c r="H5" s="78" t="s">
        <v>317</v>
      </c>
      <c r="I5" s="5" t="s">
        <v>318</v>
      </c>
      <c r="J5" s="79">
        <v>43786.674062500002</v>
      </c>
      <c r="K5" s="79">
        <v>43786.674062500002</v>
      </c>
    </row>
    <row r="6">
      <c r="A6" s="5">
        <v>4</v>
      </c>
      <c r="B6" s="16" t="s">
        <v>319</v>
      </c>
      <c r="C6" s="80" t="s">
        <v>320</v>
      </c>
      <c r="D6" s="16" t="s">
        <v>321</v>
      </c>
      <c r="E6" s="5">
        <v>4</v>
      </c>
      <c r="F6" s="5">
        <v>2</v>
      </c>
      <c r="G6" s="5">
        <v>1</v>
      </c>
      <c r="H6" s="78" t="s">
        <v>322</v>
      </c>
      <c r="I6" s="5" t="s">
        <v>323</v>
      </c>
      <c r="J6" s="79">
        <v>43787.674062500002</v>
      </c>
      <c r="K6" s="79">
        <v>43787.674062500002</v>
      </c>
    </row>
    <row r="7">
      <c r="A7" s="5">
        <v>5</v>
      </c>
      <c r="B7" s="16" t="s">
        <v>324</v>
      </c>
      <c r="C7" s="16" t="s">
        <v>325</v>
      </c>
      <c r="D7" s="16" t="s">
        <v>326</v>
      </c>
      <c r="E7" s="5">
        <v>5</v>
      </c>
      <c r="F7" s="5">
        <v>1</v>
      </c>
      <c r="G7" s="5">
        <v>1</v>
      </c>
      <c r="H7" s="78" t="s">
        <v>327</v>
      </c>
      <c r="I7" s="5" t="s">
        <v>328</v>
      </c>
      <c r="J7" s="79">
        <v>43788.674062500002</v>
      </c>
      <c r="K7" s="79">
        <v>43788.674062500002</v>
      </c>
    </row>
  </sheetData>
  <mergeCells count="1">
    <mergeCell ref="C1:K1"/>
  </mergeCells>
  <hyperlinks>
    <hyperlink r:id="rId1" ref="H3"/>
    <hyperlink r:id="rId1" ref="H4"/>
    <hyperlink r:id="rId1" ref="H5"/>
    <hyperlink r:id="rId1" ref="H6"/>
    <hyperlink r:id="rId1" ref="H7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329</v>
      </c>
      <c r="C1" s="30"/>
      <c r="D1" s="30"/>
      <c r="E1" s="30"/>
      <c r="F1" s="30"/>
    </row>
    <row r="2">
      <c r="A2" s="70" t="s">
        <v>280</v>
      </c>
      <c r="B2" s="16" t="s">
        <v>330</v>
      </c>
      <c r="C2" s="16" t="s">
        <v>331</v>
      </c>
      <c r="D2" s="16" t="s">
        <v>301</v>
      </c>
      <c r="E2" s="16" t="s">
        <v>302</v>
      </c>
      <c r="F2" s="16" t="s">
        <v>332</v>
      </c>
    </row>
    <row r="3">
      <c r="A3" s="71">
        <v>1</v>
      </c>
      <c r="B3" s="16">
        <v>1</v>
      </c>
      <c r="C3" s="78" t="s">
        <v>307</v>
      </c>
      <c r="D3" s="16" t="s">
        <v>333</v>
      </c>
      <c r="E3" s="79">
        <v>43784.674062500002</v>
      </c>
      <c r="F3" s="79">
        <v>43784.674062500002</v>
      </c>
    </row>
    <row r="4">
      <c r="A4" s="72">
        <v>2</v>
      </c>
      <c r="B4" s="16">
        <v>2</v>
      </c>
      <c r="C4" s="78" t="s">
        <v>312</v>
      </c>
      <c r="D4" s="16" t="s">
        <v>333</v>
      </c>
      <c r="E4" s="79">
        <v>43785.674062500002</v>
      </c>
      <c r="F4" s="79">
        <v>43785.674062500002</v>
      </c>
    </row>
    <row r="5">
      <c r="A5" s="71">
        <v>3</v>
      </c>
      <c r="B5" s="16">
        <v>3</v>
      </c>
      <c r="C5" s="78" t="s">
        <v>317</v>
      </c>
      <c r="D5" s="16" t="s">
        <v>333</v>
      </c>
      <c r="E5" s="79">
        <v>43786.674062500002</v>
      </c>
      <c r="F5" s="79">
        <v>43786.674062500002</v>
      </c>
    </row>
    <row r="6">
      <c r="A6" s="72">
        <v>4</v>
      </c>
      <c r="B6" s="16">
        <v>4</v>
      </c>
      <c r="C6" s="78" t="s">
        <v>322</v>
      </c>
      <c r="D6" s="16" t="s">
        <v>333</v>
      </c>
      <c r="E6" s="79">
        <v>43787.674062500002</v>
      </c>
      <c r="F6" s="79">
        <v>43787.674062500002</v>
      </c>
    </row>
    <row r="7">
      <c r="A7" s="72">
        <v>5</v>
      </c>
      <c r="B7" s="16">
        <v>5</v>
      </c>
      <c r="C7" s="78" t="s">
        <v>327</v>
      </c>
      <c r="D7" s="16" t="s">
        <v>333</v>
      </c>
      <c r="E7" s="79">
        <v>43788.674062500002</v>
      </c>
      <c r="F7" s="79">
        <v>43788.674062500002</v>
      </c>
    </row>
  </sheetData>
  <mergeCells count="1">
    <mergeCell ref="B1:F1"/>
  </mergeCells>
  <hyperlinks>
    <hyperlink r:id="rId1" ref="C3"/>
    <hyperlink r:id="rId1" ref="C4"/>
    <hyperlink r:id="rId1" ref="C5"/>
    <hyperlink r:id="rId1" ref="C6"/>
    <hyperlink r:id="rId1" ref="C7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69" t="s">
        <v>334</v>
      </c>
    </row>
    <row r="2">
      <c r="A2" s="70" t="s">
        <v>280</v>
      </c>
      <c r="B2" s="16" t="s">
        <v>330</v>
      </c>
    </row>
    <row r="3">
      <c r="A3" s="71">
        <v>1</v>
      </c>
      <c r="B3" s="16">
        <v>1</v>
      </c>
    </row>
    <row r="4">
      <c r="A4" s="72">
        <v>2</v>
      </c>
      <c r="B4" s="16">
        <v>2</v>
      </c>
    </row>
    <row r="5">
      <c r="A5" s="71">
        <v>3</v>
      </c>
      <c r="B5" s="16">
        <v>3</v>
      </c>
    </row>
    <row r="6">
      <c r="A6" s="72">
        <v>4</v>
      </c>
      <c r="B6" s="16">
        <v>4</v>
      </c>
    </row>
    <row r="7">
      <c r="A7" s="72">
        <v>5</v>
      </c>
      <c r="B7" s="16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335</v>
      </c>
      <c r="C1" s="30"/>
      <c r="D1" s="31"/>
    </row>
    <row r="2">
      <c r="A2" s="70" t="s">
        <v>280</v>
      </c>
      <c r="B2" s="16" t="s">
        <v>336</v>
      </c>
      <c r="C2" s="16" t="s">
        <v>330</v>
      </c>
      <c r="D2" s="16" t="s">
        <v>337</v>
      </c>
    </row>
    <row r="3">
      <c r="A3" s="71">
        <v>1</v>
      </c>
      <c r="B3" s="16">
        <v>5</v>
      </c>
      <c r="C3" s="16">
        <v>1</v>
      </c>
      <c r="D3" s="16">
        <v>10</v>
      </c>
    </row>
    <row r="4">
      <c r="A4" s="72">
        <v>2</v>
      </c>
      <c r="B4" s="16">
        <v>2</v>
      </c>
      <c r="C4" s="16">
        <v>2</v>
      </c>
      <c r="D4" s="16">
        <v>10</v>
      </c>
    </row>
    <row r="5">
      <c r="A5" s="71">
        <v>3</v>
      </c>
      <c r="B5" s="16">
        <v>3</v>
      </c>
      <c r="C5" s="16">
        <v>3</v>
      </c>
      <c r="D5" s="16">
        <v>10</v>
      </c>
    </row>
    <row r="6">
      <c r="A6" s="72">
        <v>4</v>
      </c>
      <c r="B6" s="16">
        <v>4</v>
      </c>
      <c r="C6" s="16">
        <v>4</v>
      </c>
      <c r="D6" s="16">
        <v>10</v>
      </c>
    </row>
    <row r="7">
      <c r="A7" s="72">
        <v>5</v>
      </c>
      <c r="B7" s="16">
        <v>5</v>
      </c>
      <c r="C7" s="16">
        <v>5</v>
      </c>
      <c r="D7" s="16">
        <v>10</v>
      </c>
    </row>
  </sheetData>
  <mergeCells count="1">
    <mergeCell ref="B1:D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338</v>
      </c>
      <c r="C1" s="30"/>
      <c r="D1" s="31"/>
    </row>
    <row r="2">
      <c r="A2" s="70" t="s">
        <v>280</v>
      </c>
      <c r="B2" s="16" t="s">
        <v>339</v>
      </c>
      <c r="C2" s="16" t="s">
        <v>330</v>
      </c>
      <c r="D2" s="16" t="s">
        <v>340</v>
      </c>
    </row>
    <row r="3">
      <c r="A3" s="71">
        <v>1</v>
      </c>
      <c r="B3" s="16">
        <v>1</v>
      </c>
      <c r="C3" s="16">
        <v>1</v>
      </c>
      <c r="D3" s="16">
        <v>10</v>
      </c>
    </row>
    <row r="4">
      <c r="A4" s="72">
        <v>2</v>
      </c>
      <c r="B4" s="16">
        <v>3</v>
      </c>
      <c r="C4" s="16">
        <v>2</v>
      </c>
      <c r="D4" s="16">
        <v>10</v>
      </c>
    </row>
    <row r="5">
      <c r="A5" s="71">
        <v>3</v>
      </c>
      <c r="B5" s="16">
        <v>2</v>
      </c>
      <c r="C5" s="16">
        <v>3</v>
      </c>
      <c r="D5" s="16">
        <v>10</v>
      </c>
    </row>
    <row r="6">
      <c r="A6" s="72">
        <v>4</v>
      </c>
      <c r="B6" s="16">
        <v>1</v>
      </c>
      <c r="C6" s="16">
        <v>4</v>
      </c>
      <c r="D6" s="16">
        <v>10</v>
      </c>
    </row>
    <row r="7">
      <c r="A7" s="72">
        <v>5</v>
      </c>
      <c r="B7" s="16">
        <v>0</v>
      </c>
      <c r="C7" s="16">
        <v>5</v>
      </c>
      <c r="D7" s="16">
        <v>10</v>
      </c>
    </row>
  </sheetData>
  <mergeCells count="1">
    <mergeCell ref="B1:D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341</v>
      </c>
      <c r="C1" s="30"/>
    </row>
    <row r="2">
      <c r="A2" s="70" t="s">
        <v>280</v>
      </c>
      <c r="B2" s="16" t="s">
        <v>342</v>
      </c>
      <c r="C2" s="16" t="s">
        <v>336</v>
      </c>
    </row>
    <row r="3">
      <c r="A3" s="71">
        <v>1</v>
      </c>
      <c r="B3" s="71">
        <v>1</v>
      </c>
      <c r="C3" s="16">
        <v>1</v>
      </c>
    </row>
    <row r="4">
      <c r="A4" s="72">
        <v>2</v>
      </c>
      <c r="B4" s="72">
        <v>2</v>
      </c>
      <c r="C4" s="16">
        <v>2</v>
      </c>
    </row>
    <row r="5">
      <c r="A5" s="71">
        <v>3</v>
      </c>
      <c r="B5" s="71">
        <v>3</v>
      </c>
      <c r="C5" s="16">
        <v>3</v>
      </c>
    </row>
    <row r="6">
      <c r="A6" s="72">
        <v>4</v>
      </c>
      <c r="B6" s="72">
        <v>4</v>
      </c>
      <c r="C6" s="16">
        <v>4</v>
      </c>
    </row>
    <row r="7">
      <c r="A7" s="72">
        <v>5</v>
      </c>
      <c r="B7" s="72">
        <v>5</v>
      </c>
      <c r="C7" s="16">
        <v>5</v>
      </c>
    </row>
  </sheetData>
  <mergeCells count="1">
    <mergeCell ref="B1:C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343</v>
      </c>
      <c r="C1" s="30"/>
    </row>
    <row r="2">
      <c r="A2" s="70" t="s">
        <v>280</v>
      </c>
      <c r="B2" s="16" t="s">
        <v>290</v>
      </c>
      <c r="C2" s="16" t="s">
        <v>330</v>
      </c>
    </row>
    <row r="3">
      <c r="A3" s="72">
        <v>1</v>
      </c>
      <c r="B3" s="72">
        <v>1</v>
      </c>
      <c r="C3" s="16">
        <v>1</v>
      </c>
    </row>
    <row r="4">
      <c r="A4" s="72">
        <v>2</v>
      </c>
      <c r="B4" s="72">
        <v>2</v>
      </c>
      <c r="C4" s="16">
        <v>2</v>
      </c>
    </row>
    <row r="5">
      <c r="A5" s="72">
        <v>3</v>
      </c>
      <c r="B5" s="72">
        <v>3</v>
      </c>
      <c r="C5" s="16">
        <v>3</v>
      </c>
    </row>
    <row r="6">
      <c r="A6" s="72">
        <v>4</v>
      </c>
      <c r="B6" s="72">
        <v>4</v>
      </c>
      <c r="C6" s="16">
        <v>4</v>
      </c>
    </row>
    <row r="7">
      <c r="A7" s="72">
        <v>5</v>
      </c>
      <c r="B7" s="72">
        <v>5</v>
      </c>
      <c r="C7" s="16">
        <v>5</v>
      </c>
    </row>
  </sheetData>
  <mergeCells count="1">
    <mergeCell ref="B1:C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2</v>
      </c>
      <c r="B1" s="73" t="s">
        <v>344</v>
      </c>
    </row>
    <row r="2">
      <c r="A2" s="70" t="s">
        <v>280</v>
      </c>
      <c r="B2" s="16" t="s">
        <v>345</v>
      </c>
    </row>
    <row r="3">
      <c r="A3" s="72">
        <v>1</v>
      </c>
      <c r="B3" s="72" t="s">
        <v>346</v>
      </c>
    </row>
    <row r="4">
      <c r="A4" s="72">
        <v>2</v>
      </c>
      <c r="B4" s="72" t="s">
        <v>347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348</v>
      </c>
      <c r="C1" s="30"/>
      <c r="D1" s="30"/>
    </row>
    <row r="2">
      <c r="A2" s="70" t="s">
        <v>280</v>
      </c>
      <c r="B2" s="16" t="s">
        <v>330</v>
      </c>
      <c r="C2" s="5" t="s">
        <v>289</v>
      </c>
      <c r="D2" s="5" t="s">
        <v>349</v>
      </c>
    </row>
    <row r="3">
      <c r="A3" s="72">
        <v>1</v>
      </c>
      <c r="B3" s="72">
        <v>1</v>
      </c>
      <c r="C3" s="16">
        <v>22</v>
      </c>
      <c r="D3" s="5">
        <v>1</v>
      </c>
    </row>
    <row r="4">
      <c r="A4" s="72">
        <v>2</v>
      </c>
      <c r="B4" s="72">
        <v>2</v>
      </c>
      <c r="C4" s="16">
        <v>20</v>
      </c>
      <c r="D4" s="5">
        <v>1</v>
      </c>
    </row>
    <row r="5">
      <c r="A5" s="5">
        <v>3</v>
      </c>
      <c r="B5" s="72">
        <v>3</v>
      </c>
      <c r="C5" s="16">
        <v>32</v>
      </c>
      <c r="D5" s="5">
        <v>2</v>
      </c>
    </row>
    <row r="6">
      <c r="A6" s="72">
        <v>4</v>
      </c>
      <c r="B6" s="72">
        <v>4</v>
      </c>
      <c r="C6" s="16">
        <v>25</v>
      </c>
      <c r="D6" s="5">
        <v>2</v>
      </c>
    </row>
    <row r="7">
      <c r="A7" s="72">
        <v>5</v>
      </c>
      <c r="B7" s="72">
        <v>5</v>
      </c>
      <c r="C7" s="16">
        <v>30</v>
      </c>
      <c r="D7" s="5">
        <v>1</v>
      </c>
    </row>
  </sheetData>
  <mergeCells count="1">
    <mergeCell ref="B1:D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350</v>
      </c>
      <c r="C1" s="30"/>
      <c r="D1" s="30"/>
    </row>
    <row r="2">
      <c r="A2" s="70" t="s">
        <v>280</v>
      </c>
      <c r="B2" s="16" t="s">
        <v>351</v>
      </c>
      <c r="C2" s="5" t="s">
        <v>302</v>
      </c>
      <c r="D2" s="5" t="s">
        <v>303</v>
      </c>
    </row>
    <row r="3">
      <c r="A3" s="72">
        <v>1</v>
      </c>
      <c r="B3" s="72">
        <v>1</v>
      </c>
      <c r="C3" s="79">
        <v>43784.674062500002</v>
      </c>
      <c r="D3" s="79">
        <v>43784.674062500002</v>
      </c>
    </row>
    <row r="4">
      <c r="A4" s="72">
        <v>2</v>
      </c>
      <c r="B4" s="72">
        <v>2</v>
      </c>
      <c r="C4" s="79">
        <v>43785.674062500002</v>
      </c>
      <c r="D4" s="79">
        <v>43785.674062500002</v>
      </c>
    </row>
    <row r="5">
      <c r="A5" s="5">
        <v>3</v>
      </c>
      <c r="B5" s="72">
        <v>3</v>
      </c>
      <c r="C5" s="79">
        <v>43786.674062500002</v>
      </c>
      <c r="D5" s="79">
        <v>43786.674062500002</v>
      </c>
    </row>
    <row r="6">
      <c r="A6" s="72">
        <v>4</v>
      </c>
      <c r="B6" s="72">
        <v>4</v>
      </c>
      <c r="C6" s="79">
        <v>43787.674062500002</v>
      </c>
      <c r="D6" s="79">
        <v>43787.674062500002</v>
      </c>
    </row>
    <row r="7">
      <c r="A7" s="72">
        <v>5</v>
      </c>
      <c r="B7" s="72">
        <v>5</v>
      </c>
      <c r="C7" s="79">
        <v>43788.674062500002</v>
      </c>
      <c r="D7" s="79">
        <v>43788.674062500002</v>
      </c>
    </row>
  </sheetData>
  <mergeCells count="1">
    <mergeCell ref="B1:D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352</v>
      </c>
      <c r="C1" s="30"/>
      <c r="D1" s="30"/>
      <c r="E1" s="30"/>
    </row>
    <row r="2">
      <c r="A2" s="70" t="s">
        <v>280</v>
      </c>
      <c r="B2" s="16" t="s">
        <v>330</v>
      </c>
      <c r="C2" s="5" t="s">
        <v>353</v>
      </c>
      <c r="D2" s="5" t="s">
        <v>302</v>
      </c>
      <c r="E2" s="5" t="s">
        <v>303</v>
      </c>
    </row>
    <row r="3">
      <c r="A3" s="72">
        <v>1</v>
      </c>
      <c r="B3" s="72">
        <v>1</v>
      </c>
      <c r="C3" s="81">
        <v>1</v>
      </c>
      <c r="D3" s="79">
        <v>43784.674062500002</v>
      </c>
      <c r="E3" s="79">
        <v>43784.674062500002</v>
      </c>
    </row>
    <row r="4">
      <c r="A4" s="72">
        <v>2</v>
      </c>
      <c r="B4" s="72">
        <v>2</v>
      </c>
      <c r="C4" s="81">
        <v>2</v>
      </c>
      <c r="D4" s="79">
        <v>43785.674062500002</v>
      </c>
      <c r="E4" s="79">
        <v>43785.674062500002</v>
      </c>
    </row>
    <row r="5">
      <c r="A5" s="5">
        <v>3</v>
      </c>
      <c r="B5" s="72">
        <v>3</v>
      </c>
      <c r="C5" s="81">
        <v>3</v>
      </c>
      <c r="D5" s="79">
        <v>43786.674062500002</v>
      </c>
      <c r="E5" s="79">
        <v>43786.674062500002</v>
      </c>
    </row>
    <row r="6">
      <c r="A6" s="72">
        <v>4</v>
      </c>
      <c r="B6" s="72">
        <v>4</v>
      </c>
      <c r="C6" s="81">
        <v>4</v>
      </c>
      <c r="D6" s="79">
        <v>43787.674062500002</v>
      </c>
      <c r="E6" s="79">
        <v>43787.674062500002</v>
      </c>
    </row>
    <row r="7">
      <c r="A7" s="72">
        <v>5</v>
      </c>
      <c r="B7" s="72">
        <v>5</v>
      </c>
      <c r="C7" s="81">
        <v>5</v>
      </c>
      <c r="D7" s="79">
        <v>43788.674062500002</v>
      </c>
      <c r="E7" s="79">
        <v>43788.674062500002</v>
      </c>
    </row>
  </sheetData>
  <mergeCells count="1">
    <mergeCell ref="B1:E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2.140000000000001"/>
    <col bestFit="1" customWidth="1" min="8" max="8" width="33.140000000000001"/>
    <col bestFit="1" customWidth="1" min="9" max="9" width="26.140000000000001"/>
    <col bestFit="1" customWidth="1" min="10" max="10" width="20.140000000000001"/>
    <col bestFit="1" customWidth="1" min="11" max="11" width="20.859999999999999"/>
  </cols>
  <sheetData>
    <row r="1">
      <c r="A1" s="68">
        <f>max(A3:A7)</f>
        <v>5</v>
      </c>
      <c r="B1" s="73" t="s">
        <v>354</v>
      </c>
      <c r="C1" s="30"/>
      <c r="D1" s="30"/>
    </row>
    <row r="2">
      <c r="A2" s="70" t="s">
        <v>280</v>
      </c>
      <c r="B2" s="16" t="s">
        <v>355</v>
      </c>
      <c r="C2" s="5" t="s">
        <v>356</v>
      </c>
      <c r="D2" s="5" t="s">
        <v>357</v>
      </c>
    </row>
    <row r="3">
      <c r="A3" s="72">
        <v>1</v>
      </c>
      <c r="B3" s="72">
        <v>1</v>
      </c>
      <c r="C3" s="81" t="s">
        <v>358</v>
      </c>
      <c r="D3" s="81">
        <v>15.35</v>
      </c>
    </row>
    <row r="4">
      <c r="A4" s="72">
        <v>2</v>
      </c>
      <c r="B4" s="72">
        <v>2</v>
      </c>
      <c r="C4" s="81" t="s">
        <v>358</v>
      </c>
      <c r="D4" s="81">
        <v>15.35</v>
      </c>
    </row>
    <row r="5">
      <c r="A5" s="5">
        <v>3</v>
      </c>
      <c r="B5" s="72">
        <v>3</v>
      </c>
      <c r="C5" s="81" t="s">
        <v>358</v>
      </c>
      <c r="D5" s="81">
        <v>15.35</v>
      </c>
    </row>
    <row r="6">
      <c r="A6" s="72">
        <v>4</v>
      </c>
      <c r="B6" s="72">
        <v>4</v>
      </c>
      <c r="C6" s="81" t="s">
        <v>358</v>
      </c>
      <c r="D6" s="81">
        <v>15.35</v>
      </c>
    </row>
    <row r="7">
      <c r="A7" s="72">
        <v>5</v>
      </c>
      <c r="B7" s="72">
        <v>5</v>
      </c>
      <c r="C7" s="81" t="s">
        <v>359</v>
      </c>
      <c r="D7" s="81">
        <v>15.35</v>
      </c>
    </row>
  </sheetData>
  <mergeCells count="1">
    <mergeCell ref="B1:D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1.859999999999999"/>
    <col bestFit="1" customWidth="1" min="2" max="2" width="9.8599999999999994"/>
    <col bestFit="1" customWidth="1" min="3" max="3" width="11.289999999999999"/>
    <col bestFit="1" customWidth="1" min="5" max="5" width="21.289999999999999"/>
    <col bestFit="1" customWidth="1" min="6" max="6" width="13.140000000000001"/>
    <col bestFit="1" customWidth="1" min="7" max="7" width="9.5700000000000003"/>
    <col bestFit="1" customWidth="1" min="8" max="8" width="15.57"/>
  </cols>
  <sheetData>
    <row r="1" ht="16.5">
      <c r="A1" s="82" t="s">
        <v>360</v>
      </c>
      <c r="B1" s="83"/>
      <c r="C1" s="83"/>
      <c r="D1" s="83"/>
      <c r="E1" s="37"/>
      <c r="F1" s="84"/>
      <c r="G1" s="84"/>
      <c r="H1" s="85" t="s">
        <v>361</v>
      </c>
      <c r="I1" s="86" t="s">
        <v>190</v>
      </c>
      <c r="J1" s="86" t="s">
        <v>193</v>
      </c>
      <c r="K1" s="86" t="s">
        <v>197</v>
      </c>
      <c r="L1" s="86" t="s">
        <v>201</v>
      </c>
      <c r="M1" s="86" t="s">
        <v>204</v>
      </c>
      <c r="N1" s="86" t="s">
        <v>207</v>
      </c>
      <c r="O1" s="86" t="s">
        <v>224</v>
      </c>
      <c r="P1" s="86" t="s">
        <v>227</v>
      </c>
      <c r="Q1" s="86" t="s">
        <v>230</v>
      </c>
      <c r="R1" s="86" t="s">
        <v>233</v>
      </c>
      <c r="S1" s="86" t="s">
        <v>236</v>
      </c>
      <c r="T1" s="86" t="s">
        <v>239</v>
      </c>
      <c r="U1" s="86" t="s">
        <v>242</v>
      </c>
      <c r="V1" s="35" t="s">
        <v>191</v>
      </c>
      <c r="W1" s="49" t="s">
        <v>211</v>
      </c>
      <c r="X1" s="51"/>
      <c r="Y1" s="84"/>
      <c r="Z1" s="84"/>
    </row>
    <row r="2" ht="16.5">
      <c r="A2" s="87" t="s">
        <v>362</v>
      </c>
      <c r="B2" s="88"/>
      <c r="C2" s="89" t="s">
        <v>363</v>
      </c>
      <c r="D2" s="90"/>
      <c r="E2" s="90"/>
      <c r="F2" s="91"/>
      <c r="G2" s="92" t="s">
        <v>364</v>
      </c>
      <c r="H2" s="86" t="b">
        <v>0</v>
      </c>
      <c r="I2" s="84"/>
      <c r="J2" s="93"/>
      <c r="M2" s="86"/>
      <c r="N2" s="84"/>
      <c r="O2" s="84"/>
      <c r="P2" s="84"/>
      <c r="Q2" s="84"/>
      <c r="R2" s="84"/>
      <c r="S2" s="84"/>
      <c r="T2" s="84"/>
      <c r="U2" s="84"/>
      <c r="V2" s="35" t="s">
        <v>195</v>
      </c>
      <c r="W2" s="36" t="s">
        <v>213</v>
      </c>
      <c r="X2" s="37"/>
      <c r="Y2" s="84"/>
      <c r="Z2" s="84"/>
    </row>
    <row r="3" ht="16.5">
      <c r="A3" s="94" t="s">
        <v>365</v>
      </c>
      <c r="B3" s="95" t="s">
        <v>366</v>
      </c>
      <c r="C3" s="86" t="s">
        <v>367</v>
      </c>
      <c r="D3" s="84"/>
      <c r="E3" s="84"/>
      <c r="F3" s="84"/>
      <c r="G3" s="96" t="s">
        <v>368</v>
      </c>
      <c r="H3" s="84"/>
      <c r="I3" s="86" t="b">
        <v>0</v>
      </c>
      <c r="J3" s="86" t="b">
        <v>0</v>
      </c>
      <c r="K3" s="86" t="b">
        <v>0</v>
      </c>
      <c r="L3" s="86" t="b">
        <v>0</v>
      </c>
      <c r="M3" s="86" t="b">
        <v>0</v>
      </c>
      <c r="N3" s="86" t="b">
        <v>0</v>
      </c>
      <c r="O3" s="86" t="b">
        <v>0</v>
      </c>
      <c r="P3" s="86" t="b">
        <v>0</v>
      </c>
      <c r="Q3" s="86" t="b">
        <v>0</v>
      </c>
      <c r="R3" s="86" t="b">
        <v>0</v>
      </c>
      <c r="S3" s="86" t="b">
        <v>0</v>
      </c>
      <c r="T3" s="86" t="b">
        <v>0</v>
      </c>
      <c r="U3" s="86" t="b">
        <v>0</v>
      </c>
      <c r="V3" s="35" t="s">
        <v>199</v>
      </c>
      <c r="W3" s="41" t="s">
        <v>215</v>
      </c>
      <c r="X3" s="31"/>
      <c r="Y3" s="84"/>
      <c r="Z3" s="84"/>
    </row>
    <row r="4" ht="16.5">
      <c r="V4" s="35" t="s">
        <v>203</v>
      </c>
      <c r="W4" s="41" t="s">
        <v>217</v>
      </c>
      <c r="X4" s="31"/>
      <c r="Y4" s="84"/>
      <c r="Z4" s="84"/>
    </row>
    <row r="5" ht="16.5">
      <c r="A5" s="82" t="s">
        <v>369</v>
      </c>
      <c r="B5" s="83"/>
      <c r="C5" s="83"/>
      <c r="D5" s="83"/>
      <c r="E5" s="37"/>
      <c r="F5" s="84"/>
      <c r="G5" s="84"/>
      <c r="H5" s="85" t="s">
        <v>361</v>
      </c>
      <c r="I5" s="86" t="s">
        <v>190</v>
      </c>
      <c r="J5" s="86" t="s">
        <v>193</v>
      </c>
      <c r="K5" s="86" t="s">
        <v>197</v>
      </c>
      <c r="L5" s="86" t="s">
        <v>201</v>
      </c>
      <c r="M5" s="86" t="s">
        <v>204</v>
      </c>
      <c r="N5" s="86" t="s">
        <v>207</v>
      </c>
      <c r="O5" s="86" t="s">
        <v>224</v>
      </c>
      <c r="P5" s="86" t="s">
        <v>227</v>
      </c>
      <c r="Q5" s="86" t="s">
        <v>230</v>
      </c>
      <c r="R5" s="86" t="s">
        <v>233</v>
      </c>
      <c r="S5" s="86" t="s">
        <v>236</v>
      </c>
      <c r="T5" s="86" t="s">
        <v>239</v>
      </c>
      <c r="U5" s="86" t="s">
        <v>242</v>
      </c>
      <c r="V5" s="84"/>
      <c r="W5" s="84"/>
      <c r="X5" s="84"/>
      <c r="Y5" s="84"/>
      <c r="Z5" s="84"/>
    </row>
    <row r="6" ht="16.5">
      <c r="A6" s="87" t="s">
        <v>362</v>
      </c>
      <c r="B6" s="88"/>
      <c r="C6" s="89" t="s">
        <v>363</v>
      </c>
      <c r="D6" s="90"/>
      <c r="E6" s="90"/>
      <c r="F6" s="91"/>
      <c r="G6" s="92" t="s">
        <v>364</v>
      </c>
      <c r="H6" s="86" t="b">
        <v>0</v>
      </c>
      <c r="I6" s="84"/>
      <c r="J6" s="93"/>
      <c r="M6" s="86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6.5">
      <c r="A7" s="94" t="s">
        <v>365</v>
      </c>
      <c r="B7" s="95" t="s">
        <v>370</v>
      </c>
      <c r="C7" s="86" t="s">
        <v>371</v>
      </c>
      <c r="D7" s="84"/>
      <c r="E7" s="84"/>
      <c r="F7" s="84"/>
      <c r="G7" s="96" t="s">
        <v>368</v>
      </c>
      <c r="H7" s="84"/>
      <c r="I7" s="86" t="b">
        <v>0</v>
      </c>
      <c r="J7" s="86" t="b">
        <v>0</v>
      </c>
      <c r="K7" s="86" t="b">
        <v>0</v>
      </c>
      <c r="L7" s="86" t="b">
        <v>0</v>
      </c>
      <c r="M7" s="86" t="b">
        <v>0</v>
      </c>
      <c r="N7" s="86" t="b">
        <v>0</v>
      </c>
      <c r="O7" s="86" t="b">
        <v>0</v>
      </c>
      <c r="P7" s="86" t="b">
        <v>0</v>
      </c>
      <c r="Q7" s="86" t="b">
        <v>0</v>
      </c>
      <c r="R7" s="86" t="b">
        <v>0</v>
      </c>
      <c r="S7" s="86" t="b">
        <v>0</v>
      </c>
      <c r="T7" s="86" t="b">
        <v>0</v>
      </c>
      <c r="U7" s="86" t="b">
        <v>0</v>
      </c>
      <c r="V7" s="84"/>
      <c r="W7" s="84"/>
      <c r="X7" s="84"/>
      <c r="Y7" s="84"/>
      <c r="Z7" s="84"/>
    </row>
    <row r="8" ht="16.5">
      <c r="V8" s="84"/>
      <c r="W8" s="84"/>
      <c r="X8" s="84"/>
      <c r="Y8" s="84"/>
      <c r="Z8" s="84"/>
    </row>
    <row r="9" ht="16.5">
      <c r="A9" s="82" t="s">
        <v>372</v>
      </c>
      <c r="B9" s="83"/>
      <c r="C9" s="83"/>
      <c r="D9" s="83"/>
      <c r="E9" s="37"/>
      <c r="F9" s="84"/>
      <c r="G9" s="84"/>
      <c r="H9" s="85" t="s">
        <v>361</v>
      </c>
      <c r="I9" s="86" t="s">
        <v>190</v>
      </c>
      <c r="J9" s="86" t="s">
        <v>193</v>
      </c>
      <c r="K9" s="86" t="s">
        <v>197</v>
      </c>
      <c r="L9" s="86" t="s">
        <v>201</v>
      </c>
      <c r="M9" s="86" t="s">
        <v>204</v>
      </c>
      <c r="N9" s="86" t="s">
        <v>207</v>
      </c>
      <c r="O9" s="86" t="s">
        <v>224</v>
      </c>
      <c r="P9" s="86" t="s">
        <v>227</v>
      </c>
      <c r="Q9" s="86" t="s">
        <v>230</v>
      </c>
      <c r="R9" s="86" t="s">
        <v>233</v>
      </c>
      <c r="S9" s="86" t="s">
        <v>236</v>
      </c>
      <c r="T9" s="86" t="s">
        <v>239</v>
      </c>
      <c r="U9" s="86" t="s">
        <v>242</v>
      </c>
      <c r="V9" s="84"/>
      <c r="W9" s="84"/>
      <c r="X9" s="84"/>
      <c r="Y9" s="84"/>
      <c r="Z9" s="84"/>
    </row>
    <row r="10" ht="16.5">
      <c r="A10" s="87" t="s">
        <v>362</v>
      </c>
      <c r="B10" s="88"/>
      <c r="C10" s="89" t="s">
        <v>363</v>
      </c>
      <c r="D10" s="90"/>
      <c r="E10" s="90"/>
      <c r="F10" s="91"/>
      <c r="G10" s="92" t="s">
        <v>364</v>
      </c>
      <c r="H10" s="86" t="b">
        <v>0</v>
      </c>
      <c r="I10" s="84"/>
      <c r="J10" s="93"/>
      <c r="M10" s="86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6.5">
      <c r="A11" s="94" t="s">
        <v>365</v>
      </c>
      <c r="B11" s="95" t="s">
        <v>373</v>
      </c>
      <c r="C11" s="86" t="s">
        <v>374</v>
      </c>
      <c r="D11" s="84"/>
      <c r="E11" s="84"/>
      <c r="F11" s="84"/>
      <c r="G11" s="96" t="s">
        <v>368</v>
      </c>
      <c r="H11" s="84"/>
      <c r="I11" s="86" t="b">
        <v>0</v>
      </c>
      <c r="J11" s="86" t="b">
        <v>0</v>
      </c>
      <c r="K11" s="86" t="b">
        <v>0</v>
      </c>
      <c r="L11" s="86" t="b">
        <v>0</v>
      </c>
      <c r="M11" s="86" t="b">
        <v>0</v>
      </c>
      <c r="N11" s="86" t="b">
        <v>0</v>
      </c>
      <c r="O11" s="86" t="b">
        <v>0</v>
      </c>
      <c r="P11" s="86" t="b">
        <v>0</v>
      </c>
      <c r="Q11" s="86" t="b">
        <v>0</v>
      </c>
      <c r="R11" s="86" t="b">
        <v>0</v>
      </c>
      <c r="S11" s="86" t="b">
        <v>0</v>
      </c>
      <c r="T11" s="86" t="b">
        <v>0</v>
      </c>
      <c r="U11" s="86" t="b">
        <v>0</v>
      </c>
      <c r="V11" s="84"/>
      <c r="W11" s="84"/>
      <c r="X11" s="84"/>
      <c r="Y11" s="84"/>
      <c r="Z11" s="84"/>
    </row>
    <row r="12" ht="16.5">
      <c r="B12" s="95" t="s">
        <v>375</v>
      </c>
      <c r="C12" s="86" t="s">
        <v>376</v>
      </c>
      <c r="V12" s="84"/>
      <c r="W12" s="84"/>
      <c r="X12" s="84"/>
      <c r="Y12" s="84"/>
      <c r="Z12" s="84"/>
    </row>
    <row r="13" ht="16.5">
      <c r="B13" s="95"/>
      <c r="V13" s="84"/>
      <c r="W13" s="84"/>
      <c r="X13" s="84"/>
      <c r="Y13" s="84"/>
      <c r="Z13" s="84"/>
    </row>
    <row r="14" ht="16.5">
      <c r="A14" s="82" t="s">
        <v>377</v>
      </c>
      <c r="B14" s="83"/>
      <c r="C14" s="83"/>
      <c r="D14" s="83"/>
      <c r="E14" s="37"/>
      <c r="F14" s="84"/>
      <c r="G14" s="84"/>
      <c r="H14" s="85" t="s">
        <v>361</v>
      </c>
      <c r="I14" s="86" t="s">
        <v>190</v>
      </c>
      <c r="J14" s="86" t="s">
        <v>193</v>
      </c>
      <c r="K14" s="86" t="s">
        <v>197</v>
      </c>
      <c r="L14" s="86" t="s">
        <v>201</v>
      </c>
      <c r="M14" s="86" t="s">
        <v>204</v>
      </c>
      <c r="N14" s="86" t="s">
        <v>207</v>
      </c>
      <c r="O14" s="86" t="s">
        <v>224</v>
      </c>
      <c r="P14" s="86" t="s">
        <v>227</v>
      </c>
      <c r="Q14" s="86" t="s">
        <v>230</v>
      </c>
      <c r="R14" s="86" t="s">
        <v>233</v>
      </c>
      <c r="S14" s="86" t="s">
        <v>236</v>
      </c>
      <c r="T14" s="86" t="s">
        <v>239</v>
      </c>
      <c r="U14" s="86" t="s">
        <v>242</v>
      </c>
      <c r="V14" s="84"/>
      <c r="W14" s="84"/>
      <c r="X14" s="84"/>
      <c r="Y14" s="84"/>
      <c r="Z14" s="84"/>
    </row>
    <row r="15" ht="16.5">
      <c r="A15" s="87" t="s">
        <v>362</v>
      </c>
      <c r="B15" s="88"/>
      <c r="C15" s="89" t="s">
        <v>363</v>
      </c>
      <c r="D15" s="90"/>
      <c r="E15" s="90"/>
      <c r="F15" s="91"/>
      <c r="G15" s="92" t="s">
        <v>364</v>
      </c>
      <c r="H15" s="86" t="b">
        <v>0</v>
      </c>
      <c r="I15" s="84"/>
      <c r="J15" s="93"/>
      <c r="M15" s="86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6.5">
      <c r="A16" s="94" t="s">
        <v>365</v>
      </c>
      <c r="B16" s="95" t="s">
        <v>378</v>
      </c>
      <c r="C16" s="86" t="s">
        <v>379</v>
      </c>
      <c r="D16" s="84"/>
      <c r="E16" s="84"/>
      <c r="F16" s="84"/>
      <c r="G16" s="96" t="s">
        <v>368</v>
      </c>
      <c r="H16" s="84"/>
      <c r="I16" s="86" t="b">
        <v>0</v>
      </c>
      <c r="J16" s="86" t="b">
        <v>0</v>
      </c>
      <c r="K16" s="86" t="b">
        <v>0</v>
      </c>
      <c r="L16" s="86" t="b">
        <v>0</v>
      </c>
      <c r="M16" s="86" t="b">
        <v>0</v>
      </c>
      <c r="N16" s="86" t="b">
        <v>0</v>
      </c>
      <c r="O16" s="86" t="b">
        <v>0</v>
      </c>
      <c r="P16" s="86" t="b">
        <v>0</v>
      </c>
      <c r="Q16" s="86" t="b">
        <v>0</v>
      </c>
      <c r="R16" s="86" t="b">
        <v>0</v>
      </c>
      <c r="S16" s="86" t="b">
        <v>0</v>
      </c>
      <c r="T16" s="86" t="b">
        <v>0</v>
      </c>
      <c r="U16" s="86" t="b">
        <v>0</v>
      </c>
      <c r="V16" s="84"/>
      <c r="W16" s="84"/>
      <c r="X16" s="84"/>
      <c r="Y16" s="84"/>
      <c r="Z16" s="84"/>
    </row>
    <row r="17" ht="16.5">
      <c r="B17" s="95"/>
      <c r="C17" s="86"/>
      <c r="V17" s="84"/>
      <c r="W17" s="84"/>
      <c r="X17" s="84"/>
      <c r="Y17" s="84"/>
      <c r="Z17" s="84"/>
    </row>
    <row r="18" ht="16.5">
      <c r="V18" s="84"/>
      <c r="W18" s="84"/>
      <c r="X18" s="84"/>
      <c r="Y18" s="84"/>
      <c r="Z18" s="84"/>
    </row>
    <row r="19" ht="16.5">
      <c r="A19" s="82" t="s">
        <v>380</v>
      </c>
      <c r="B19" s="83"/>
      <c r="C19" s="83"/>
      <c r="D19" s="83"/>
      <c r="E19" s="37"/>
      <c r="F19" s="84"/>
      <c r="G19" s="84"/>
      <c r="H19" s="85" t="s">
        <v>361</v>
      </c>
      <c r="I19" s="86" t="s">
        <v>190</v>
      </c>
      <c r="J19" s="86" t="s">
        <v>193</v>
      </c>
      <c r="K19" s="86" t="s">
        <v>197</v>
      </c>
      <c r="L19" s="86" t="s">
        <v>201</v>
      </c>
      <c r="M19" s="86" t="s">
        <v>204</v>
      </c>
      <c r="N19" s="86" t="s">
        <v>207</v>
      </c>
      <c r="O19" s="86" t="s">
        <v>224</v>
      </c>
      <c r="P19" s="86" t="s">
        <v>227</v>
      </c>
      <c r="Q19" s="86" t="s">
        <v>230</v>
      </c>
      <c r="R19" s="86" t="s">
        <v>233</v>
      </c>
      <c r="S19" s="86" t="s">
        <v>236</v>
      </c>
      <c r="T19" s="86" t="s">
        <v>239</v>
      </c>
      <c r="U19" s="86" t="s">
        <v>242</v>
      </c>
      <c r="V19" s="84"/>
      <c r="W19" s="84"/>
      <c r="X19" s="84"/>
      <c r="Y19" s="84"/>
      <c r="Z19" s="84"/>
    </row>
    <row r="20" ht="16.5">
      <c r="A20" s="87" t="s">
        <v>362</v>
      </c>
      <c r="B20" s="88"/>
      <c r="C20" s="89" t="s">
        <v>363</v>
      </c>
      <c r="D20" s="90"/>
      <c r="E20" s="90"/>
      <c r="F20" s="91"/>
      <c r="G20" s="92" t="s">
        <v>364</v>
      </c>
      <c r="H20" s="86" t="b">
        <v>0</v>
      </c>
      <c r="I20" s="84"/>
      <c r="J20" s="93"/>
      <c r="M20" s="86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6.5">
      <c r="A21" s="94" t="s">
        <v>381</v>
      </c>
      <c r="B21" s="95" t="s">
        <v>382</v>
      </c>
      <c r="C21" s="86" t="s">
        <v>383</v>
      </c>
      <c r="D21" s="84"/>
      <c r="E21" s="84"/>
      <c r="F21" s="84"/>
      <c r="G21" s="96" t="s">
        <v>368</v>
      </c>
      <c r="H21" s="84"/>
      <c r="I21" s="86" t="b">
        <v>0</v>
      </c>
      <c r="J21" s="86" t="b">
        <v>0</v>
      </c>
      <c r="K21" s="86" t="b">
        <v>0</v>
      </c>
      <c r="L21" s="86" t="b">
        <v>0</v>
      </c>
      <c r="M21" s="86" t="b">
        <v>0</v>
      </c>
      <c r="N21" s="86" t="b">
        <v>0</v>
      </c>
      <c r="O21" s="86" t="b">
        <v>0</v>
      </c>
      <c r="P21" s="86" t="b">
        <v>0</v>
      </c>
      <c r="Q21" s="86" t="b">
        <v>0</v>
      </c>
      <c r="R21" s="86" t="b">
        <v>0</v>
      </c>
      <c r="S21" s="86" t="b">
        <v>0</v>
      </c>
      <c r="T21" s="86" t="b">
        <v>0</v>
      </c>
      <c r="U21" s="86" t="b">
        <v>0</v>
      </c>
      <c r="V21" s="84"/>
      <c r="W21" s="84"/>
      <c r="X21" s="84"/>
      <c r="Y21" s="84"/>
      <c r="Z21" s="84"/>
    </row>
    <row r="22" ht="16.5">
      <c r="A22" s="86"/>
      <c r="B22" s="86"/>
      <c r="C22" s="86"/>
      <c r="D22" s="84"/>
      <c r="E22" s="84"/>
      <c r="F22" s="84"/>
      <c r="G22" s="85"/>
      <c r="H22" s="84"/>
      <c r="I22" s="84"/>
      <c r="J22" s="85"/>
      <c r="K22" s="86"/>
      <c r="M22" s="86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6.5">
      <c r="A23" s="97" t="s">
        <v>384</v>
      </c>
      <c r="B23" s="86"/>
      <c r="C23" s="86"/>
      <c r="D23" s="84"/>
      <c r="E23" s="84"/>
      <c r="F23" s="84"/>
      <c r="G23" s="84"/>
      <c r="H23" s="84"/>
      <c r="I23" s="84"/>
      <c r="J23" s="85"/>
      <c r="K23" s="86"/>
      <c r="M23" s="86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6.5">
      <c r="A24" s="82" t="s">
        <v>385</v>
      </c>
      <c r="B24" s="83"/>
      <c r="C24" s="83"/>
      <c r="D24" s="83"/>
      <c r="E24" s="37"/>
      <c r="F24" s="84"/>
      <c r="G24" s="84"/>
      <c r="H24" s="85" t="s">
        <v>361</v>
      </c>
      <c r="I24" s="86" t="s">
        <v>190</v>
      </c>
      <c r="J24" s="86" t="s">
        <v>193</v>
      </c>
      <c r="K24" s="86" t="s">
        <v>197</v>
      </c>
      <c r="L24" s="86" t="s">
        <v>201</v>
      </c>
      <c r="M24" s="86" t="s">
        <v>204</v>
      </c>
      <c r="N24" s="86" t="s">
        <v>207</v>
      </c>
      <c r="O24" s="86" t="s">
        <v>224</v>
      </c>
      <c r="P24" s="86" t="s">
        <v>227</v>
      </c>
      <c r="Q24" s="86" t="s">
        <v>230</v>
      </c>
      <c r="R24" s="86" t="s">
        <v>233</v>
      </c>
      <c r="S24" s="86" t="s">
        <v>236</v>
      </c>
      <c r="T24" s="86" t="s">
        <v>239</v>
      </c>
      <c r="U24" s="86" t="s">
        <v>242</v>
      </c>
      <c r="V24" s="84"/>
      <c r="W24" s="84"/>
      <c r="X24" s="84"/>
      <c r="Y24" s="84"/>
      <c r="Z24" s="84"/>
    </row>
    <row r="25" ht="16.5">
      <c r="A25" s="87" t="s">
        <v>362</v>
      </c>
      <c r="B25" s="88"/>
      <c r="C25" s="89" t="s">
        <v>386</v>
      </c>
      <c r="D25" s="90"/>
      <c r="E25" s="90"/>
      <c r="F25" s="91"/>
      <c r="G25" s="92" t="s">
        <v>364</v>
      </c>
      <c r="H25" s="86" t="b">
        <v>0</v>
      </c>
      <c r="I25" s="84"/>
      <c r="J25" s="85"/>
      <c r="K25" s="86"/>
      <c r="M25" s="86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6.5">
      <c r="A26" s="94" t="s">
        <v>381</v>
      </c>
      <c r="B26" s="95" t="s">
        <v>387</v>
      </c>
      <c r="C26" s="86" t="s">
        <v>388</v>
      </c>
      <c r="D26" s="84"/>
      <c r="E26" s="84"/>
      <c r="F26" s="84"/>
      <c r="G26" s="96" t="s">
        <v>368</v>
      </c>
      <c r="H26" s="84"/>
      <c r="I26" s="86" t="b">
        <v>0</v>
      </c>
      <c r="J26" s="86" t="b">
        <v>0</v>
      </c>
      <c r="K26" s="86" t="b">
        <v>0</v>
      </c>
      <c r="L26" s="86" t="b">
        <v>0</v>
      </c>
      <c r="M26" s="86" t="b">
        <v>1</v>
      </c>
      <c r="N26" s="86" t="b">
        <v>0</v>
      </c>
      <c r="O26" s="86" t="b">
        <v>0</v>
      </c>
      <c r="P26" s="86" t="b">
        <v>0</v>
      </c>
      <c r="Q26" s="86" t="b">
        <v>0</v>
      </c>
      <c r="R26" s="86" t="b">
        <v>0</v>
      </c>
      <c r="S26" s="86" t="b">
        <v>0</v>
      </c>
      <c r="T26" s="86" t="b">
        <v>0</v>
      </c>
      <c r="U26" s="86" t="b">
        <v>0</v>
      </c>
      <c r="V26" s="84"/>
      <c r="W26" s="84"/>
      <c r="X26" s="84"/>
      <c r="Y26" s="84"/>
      <c r="Z26" s="84"/>
    </row>
    <row r="27" ht="16.5">
      <c r="A27" s="94" t="s">
        <v>365</v>
      </c>
      <c r="B27" s="95" t="s">
        <v>389</v>
      </c>
      <c r="C27" s="86" t="s">
        <v>390</v>
      </c>
      <c r="D27" s="84"/>
      <c r="E27" s="98"/>
      <c r="F27" s="86"/>
      <c r="G27" s="96" t="s">
        <v>368</v>
      </c>
      <c r="H27" s="84"/>
      <c r="I27" s="86" t="b">
        <v>0</v>
      </c>
      <c r="J27" s="86" t="b">
        <v>0</v>
      </c>
      <c r="K27" s="86" t="b">
        <v>0</v>
      </c>
      <c r="L27" s="86" t="b">
        <v>0</v>
      </c>
      <c r="M27" s="86" t="b">
        <v>1</v>
      </c>
      <c r="N27" s="86" t="b">
        <v>0</v>
      </c>
      <c r="O27" s="86" t="b">
        <v>0</v>
      </c>
      <c r="P27" s="86" t="b">
        <v>0</v>
      </c>
      <c r="Q27" s="86" t="b">
        <v>0</v>
      </c>
      <c r="R27" s="86" t="b">
        <v>0</v>
      </c>
      <c r="S27" s="86" t="b">
        <v>0</v>
      </c>
      <c r="T27" s="86" t="b">
        <v>0</v>
      </c>
      <c r="U27" s="86" t="b">
        <v>0</v>
      </c>
      <c r="V27" s="84"/>
      <c r="W27" s="84"/>
      <c r="X27" s="84"/>
      <c r="Y27" s="84"/>
      <c r="Z27" s="84"/>
    </row>
    <row r="28" ht="16.5">
      <c r="A28" s="84"/>
      <c r="B28" s="95" t="s">
        <v>391</v>
      </c>
      <c r="C28" s="86" t="s">
        <v>392</v>
      </c>
      <c r="D28" s="84"/>
      <c r="E28" s="84"/>
      <c r="F28" s="84"/>
      <c r="G28" s="96" t="s">
        <v>368</v>
      </c>
      <c r="H28" s="84"/>
      <c r="I28" s="86" t="b">
        <v>0</v>
      </c>
      <c r="J28" s="86" t="b">
        <v>0</v>
      </c>
      <c r="K28" s="86" t="b">
        <v>0</v>
      </c>
      <c r="L28" s="86" t="b">
        <v>0</v>
      </c>
      <c r="M28" s="86" t="b">
        <v>0</v>
      </c>
      <c r="N28" s="86" t="b">
        <v>0</v>
      </c>
      <c r="O28" s="86" t="b">
        <v>0</v>
      </c>
      <c r="P28" s="86" t="b">
        <v>0</v>
      </c>
      <c r="Q28" s="86" t="b">
        <v>0</v>
      </c>
      <c r="R28" s="86" t="b">
        <v>0</v>
      </c>
      <c r="S28" s="86" t="b">
        <v>0</v>
      </c>
      <c r="T28" s="86" t="b">
        <v>0</v>
      </c>
      <c r="U28" s="86" t="b">
        <v>0</v>
      </c>
      <c r="V28" s="84"/>
      <c r="W28" s="84"/>
      <c r="X28" s="84"/>
      <c r="Y28" s="84"/>
      <c r="Z28" s="84"/>
    </row>
    <row r="29" ht="16.5">
      <c r="A29" s="84"/>
      <c r="B29" s="84"/>
      <c r="C29" s="99"/>
      <c r="D29" s="86"/>
      <c r="E29" s="84"/>
      <c r="F29" s="84"/>
      <c r="G29" s="84"/>
      <c r="H29" s="84"/>
      <c r="I29" s="84"/>
      <c r="J29" s="85"/>
      <c r="K29" s="86"/>
      <c r="M29" s="86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6.5">
      <c r="A30" s="82" t="s">
        <v>393</v>
      </c>
      <c r="B30" s="83"/>
      <c r="C30" s="83"/>
      <c r="D30" s="83"/>
      <c r="E30" s="37"/>
      <c r="F30" s="84"/>
      <c r="G30" s="84"/>
      <c r="H30" s="85" t="s">
        <v>361</v>
      </c>
      <c r="I30" s="86" t="s">
        <v>190</v>
      </c>
      <c r="J30" s="86" t="s">
        <v>193</v>
      </c>
      <c r="K30" s="86" t="s">
        <v>197</v>
      </c>
      <c r="L30" s="86" t="s">
        <v>201</v>
      </c>
      <c r="M30" s="86" t="s">
        <v>204</v>
      </c>
      <c r="N30" s="86" t="s">
        <v>207</v>
      </c>
      <c r="O30" s="86" t="s">
        <v>224</v>
      </c>
      <c r="P30" s="86" t="s">
        <v>227</v>
      </c>
      <c r="Q30" s="86" t="s">
        <v>230</v>
      </c>
      <c r="R30" s="86" t="s">
        <v>233</v>
      </c>
      <c r="S30" s="86" t="s">
        <v>236</v>
      </c>
      <c r="T30" s="86" t="s">
        <v>239</v>
      </c>
      <c r="U30" s="86" t="s">
        <v>242</v>
      </c>
      <c r="V30" s="84"/>
      <c r="W30" s="84"/>
      <c r="X30" s="84"/>
      <c r="Y30" s="84"/>
      <c r="Z30" s="84"/>
    </row>
    <row r="31" ht="16.5">
      <c r="A31" s="87" t="s">
        <v>362</v>
      </c>
      <c r="B31" s="88"/>
      <c r="C31" s="89" t="s">
        <v>363</v>
      </c>
      <c r="D31" s="90"/>
      <c r="E31" s="90"/>
      <c r="F31" s="91"/>
      <c r="G31" s="92" t="s">
        <v>364</v>
      </c>
      <c r="H31" s="84"/>
      <c r="I31" s="84"/>
      <c r="J31" s="85"/>
      <c r="K31" s="86"/>
      <c r="M31" s="86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6.5">
      <c r="A32" s="94" t="s">
        <v>381</v>
      </c>
      <c r="B32" s="95" t="s">
        <v>394</v>
      </c>
      <c r="C32" s="86" t="s">
        <v>395</v>
      </c>
      <c r="D32" s="84"/>
      <c r="E32" s="84"/>
      <c r="F32" s="84"/>
      <c r="G32" s="100" t="s">
        <v>368</v>
      </c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6" t="b">
        <v>0</v>
      </c>
      <c r="V32" s="84"/>
      <c r="W32" s="84"/>
      <c r="X32" s="84"/>
      <c r="Y32" s="84"/>
      <c r="Z32" s="84"/>
    </row>
    <row r="33" ht="16.5">
      <c r="A33" s="94" t="s">
        <v>365</v>
      </c>
      <c r="B33" s="95" t="s">
        <v>396</v>
      </c>
      <c r="C33" s="86" t="s">
        <v>397</v>
      </c>
      <c r="D33" s="84"/>
      <c r="E33" s="98"/>
      <c r="F33" s="86"/>
      <c r="G33" s="100" t="s">
        <v>368</v>
      </c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6" t="b">
        <v>1</v>
      </c>
      <c r="U33" s="86" t="b">
        <v>0</v>
      </c>
      <c r="V33" s="84"/>
      <c r="W33" s="84"/>
      <c r="X33" s="84"/>
      <c r="Y33" s="84"/>
      <c r="Z33" s="84"/>
    </row>
    <row r="34" ht="16.5">
      <c r="A34" s="84"/>
      <c r="B34" s="95"/>
      <c r="C34" s="84"/>
      <c r="D34" s="84"/>
      <c r="E34" s="84"/>
      <c r="F34" s="84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6.5">
      <c r="A35" s="82" t="s">
        <v>398</v>
      </c>
      <c r="B35" s="83"/>
      <c r="C35" s="83"/>
      <c r="D35" s="83"/>
      <c r="E35" s="37"/>
      <c r="F35" s="84"/>
      <c r="G35" s="84"/>
      <c r="H35" s="85" t="s">
        <v>361</v>
      </c>
      <c r="I35" s="86" t="s">
        <v>190</v>
      </c>
      <c r="J35" s="86" t="s">
        <v>193</v>
      </c>
      <c r="K35" s="86" t="s">
        <v>197</v>
      </c>
      <c r="L35" s="86" t="s">
        <v>201</v>
      </c>
      <c r="M35" s="86" t="s">
        <v>204</v>
      </c>
      <c r="N35" s="86" t="s">
        <v>207</v>
      </c>
      <c r="O35" s="86" t="s">
        <v>224</v>
      </c>
      <c r="P35" s="86" t="s">
        <v>227</v>
      </c>
      <c r="Q35" s="86" t="s">
        <v>230</v>
      </c>
      <c r="R35" s="86" t="s">
        <v>233</v>
      </c>
      <c r="S35" s="86" t="s">
        <v>236</v>
      </c>
      <c r="T35" s="86" t="s">
        <v>239</v>
      </c>
      <c r="U35" s="86" t="s">
        <v>242</v>
      </c>
      <c r="V35" s="84"/>
      <c r="W35" s="84"/>
      <c r="X35" s="84"/>
      <c r="Y35" s="84"/>
      <c r="Z35" s="84"/>
    </row>
    <row r="36" ht="16.5">
      <c r="A36" s="87" t="s">
        <v>362</v>
      </c>
      <c r="B36" s="88"/>
      <c r="C36" s="89" t="s">
        <v>363</v>
      </c>
      <c r="D36" s="90"/>
      <c r="E36" s="90"/>
      <c r="F36" s="91"/>
      <c r="G36" s="92" t="s">
        <v>364</v>
      </c>
      <c r="H36" s="86" t="b">
        <v>0</v>
      </c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6.5">
      <c r="A37" s="94" t="s">
        <v>381</v>
      </c>
      <c r="B37" s="95" t="s">
        <v>399</v>
      </c>
      <c r="C37" s="86" t="s">
        <v>400</v>
      </c>
      <c r="D37" s="84"/>
      <c r="E37" s="84"/>
      <c r="F37" s="84"/>
      <c r="G37" s="100" t="s">
        <v>368</v>
      </c>
      <c r="H37" s="84"/>
      <c r="I37" s="86" t="b">
        <v>0</v>
      </c>
      <c r="J37" s="86" t="b">
        <v>0</v>
      </c>
      <c r="K37" s="86" t="b">
        <v>0</v>
      </c>
      <c r="L37" s="86" t="b">
        <v>0</v>
      </c>
      <c r="M37" s="86" t="b">
        <v>0</v>
      </c>
      <c r="N37" s="86" t="b">
        <v>0</v>
      </c>
      <c r="O37" s="86" t="b">
        <v>0</v>
      </c>
      <c r="P37" s="86" t="b">
        <v>0</v>
      </c>
      <c r="Q37" s="86" t="b">
        <v>0</v>
      </c>
      <c r="R37" s="86" t="b">
        <v>0</v>
      </c>
      <c r="S37" s="86" t="b">
        <v>0</v>
      </c>
      <c r="T37" s="86" t="b">
        <v>0</v>
      </c>
      <c r="U37" s="86" t="b">
        <v>0</v>
      </c>
      <c r="V37" s="84"/>
      <c r="W37" s="84"/>
      <c r="X37" s="84"/>
      <c r="Y37" s="84"/>
      <c r="Z37" s="84"/>
    </row>
    <row r="38" ht="16.5">
      <c r="A38" s="94" t="s">
        <v>365</v>
      </c>
      <c r="B38" s="95" t="s">
        <v>401</v>
      </c>
      <c r="C38" s="86" t="s">
        <v>402</v>
      </c>
      <c r="D38" s="84"/>
      <c r="E38" s="98"/>
      <c r="F38" s="86"/>
      <c r="G38" s="100" t="s">
        <v>368</v>
      </c>
      <c r="H38" s="84"/>
      <c r="I38" s="86" t="b">
        <v>0</v>
      </c>
      <c r="J38" s="86" t="b">
        <v>0</v>
      </c>
      <c r="K38" s="86" t="b">
        <v>0</v>
      </c>
      <c r="L38" s="86" t="b">
        <v>0</v>
      </c>
      <c r="M38" s="86" t="b">
        <v>0</v>
      </c>
      <c r="N38" s="86" t="b">
        <v>0</v>
      </c>
      <c r="O38" s="86" t="b">
        <v>0</v>
      </c>
      <c r="P38" s="86" t="b">
        <v>1</v>
      </c>
      <c r="Q38" s="86" t="b">
        <v>0</v>
      </c>
      <c r="R38" s="86" t="b">
        <v>0</v>
      </c>
      <c r="S38" s="86" t="b">
        <v>0</v>
      </c>
      <c r="T38" s="86" t="b">
        <v>0</v>
      </c>
      <c r="U38" s="86" t="b">
        <v>0</v>
      </c>
      <c r="V38" s="84"/>
      <c r="W38" s="84"/>
      <c r="X38" s="84"/>
      <c r="Y38" s="84"/>
      <c r="Z38" s="84"/>
    </row>
    <row r="39" ht="16.5">
      <c r="A39" s="84"/>
      <c r="B39" s="95" t="s">
        <v>403</v>
      </c>
      <c r="C39" s="86" t="s">
        <v>404</v>
      </c>
      <c r="D39" s="84"/>
      <c r="E39" s="98"/>
      <c r="F39" s="86"/>
      <c r="G39" s="100" t="s">
        <v>368</v>
      </c>
      <c r="H39" s="84"/>
      <c r="I39" s="86" t="b">
        <v>0</v>
      </c>
      <c r="J39" s="86" t="b">
        <v>0</v>
      </c>
      <c r="K39" s="86" t="b">
        <v>0</v>
      </c>
      <c r="L39" s="86" t="b">
        <v>0</v>
      </c>
      <c r="M39" s="86" t="b">
        <v>0</v>
      </c>
      <c r="N39" s="86" t="b">
        <v>1</v>
      </c>
      <c r="O39" s="86" t="b">
        <v>0</v>
      </c>
      <c r="P39" s="86" t="b">
        <v>0</v>
      </c>
      <c r="Q39" s="86" t="b">
        <v>0</v>
      </c>
      <c r="R39" s="86" t="b">
        <v>0</v>
      </c>
      <c r="S39" s="86" t="b">
        <v>0</v>
      </c>
      <c r="T39" s="86" t="b">
        <v>0</v>
      </c>
      <c r="U39" s="86" t="b">
        <v>0</v>
      </c>
      <c r="V39" s="84"/>
      <c r="W39" s="84"/>
      <c r="X39" s="84"/>
      <c r="Y39" s="84"/>
      <c r="Z39" s="84"/>
    </row>
    <row r="40" ht="16.5">
      <c r="A40" s="84"/>
      <c r="B40" s="95" t="s">
        <v>405</v>
      </c>
      <c r="C40" s="86" t="s">
        <v>406</v>
      </c>
      <c r="D40" s="86"/>
      <c r="E40" s="84"/>
      <c r="F40" s="84"/>
      <c r="G40" s="100" t="s">
        <v>368</v>
      </c>
      <c r="H40" s="84"/>
      <c r="I40" s="86" t="b">
        <v>0</v>
      </c>
      <c r="J40" s="86" t="b">
        <v>0</v>
      </c>
      <c r="K40" s="86" t="b">
        <v>0</v>
      </c>
      <c r="L40" s="86" t="b">
        <v>0</v>
      </c>
      <c r="M40" s="86" t="b">
        <v>0</v>
      </c>
      <c r="N40" s="86" t="b">
        <v>0</v>
      </c>
      <c r="O40" s="86" t="b">
        <v>1</v>
      </c>
      <c r="P40" s="86" t="b">
        <v>0</v>
      </c>
      <c r="Q40" s="86" t="b">
        <v>0</v>
      </c>
      <c r="R40" s="86" t="b">
        <v>0</v>
      </c>
      <c r="S40" s="86" t="b">
        <v>0</v>
      </c>
      <c r="T40" s="86" t="b">
        <v>0</v>
      </c>
      <c r="U40" s="86" t="b">
        <v>0</v>
      </c>
      <c r="V40" s="84"/>
      <c r="W40" s="84"/>
      <c r="X40" s="84"/>
      <c r="Y40" s="84"/>
      <c r="Z40" s="84"/>
    </row>
    <row r="41" ht="16.5">
      <c r="A41" s="84"/>
      <c r="B41" s="95" t="s">
        <v>407</v>
      </c>
      <c r="C41" s="86" t="s">
        <v>408</v>
      </c>
      <c r="D41" s="86"/>
      <c r="E41" s="84"/>
      <c r="F41" s="84"/>
      <c r="G41" s="100" t="s">
        <v>368</v>
      </c>
      <c r="H41" s="84"/>
      <c r="I41" s="86" t="b">
        <v>0</v>
      </c>
      <c r="J41" s="86" t="b">
        <v>0</v>
      </c>
      <c r="K41" s="86" t="b">
        <v>0</v>
      </c>
      <c r="L41" s="86" t="b">
        <v>0</v>
      </c>
      <c r="M41" s="86" t="b">
        <v>0</v>
      </c>
      <c r="N41" s="86" t="b">
        <v>1</v>
      </c>
      <c r="O41" s="86" t="b">
        <v>0</v>
      </c>
      <c r="P41" s="86" t="b">
        <v>0</v>
      </c>
      <c r="Q41" s="86" t="b">
        <v>0</v>
      </c>
      <c r="R41" s="86" t="b">
        <v>0</v>
      </c>
      <c r="S41" s="86" t="b">
        <v>0</v>
      </c>
      <c r="T41" s="86" t="b">
        <v>0</v>
      </c>
      <c r="U41" s="86" t="b">
        <v>0</v>
      </c>
      <c r="V41" s="84"/>
      <c r="W41" s="84"/>
      <c r="X41" s="84"/>
      <c r="Y41" s="84"/>
      <c r="Z41" s="84"/>
    </row>
    <row r="42" ht="16.5">
      <c r="A42" s="84"/>
      <c r="B42" s="95" t="s">
        <v>409</v>
      </c>
      <c r="C42" s="86" t="s">
        <v>410</v>
      </c>
      <c r="D42" s="84"/>
      <c r="E42" s="84"/>
      <c r="F42" s="84"/>
      <c r="G42" s="100" t="s">
        <v>368</v>
      </c>
      <c r="H42" s="84"/>
      <c r="I42" s="86" t="b">
        <v>0</v>
      </c>
      <c r="J42" s="86" t="b">
        <v>0</v>
      </c>
      <c r="K42" s="86" t="b">
        <v>0</v>
      </c>
      <c r="L42" s="86" t="b">
        <v>0</v>
      </c>
      <c r="M42" s="86" t="b">
        <v>0</v>
      </c>
      <c r="N42" s="86" t="b">
        <v>0</v>
      </c>
      <c r="O42" s="86" t="b">
        <v>0</v>
      </c>
      <c r="P42" s="86" t="b">
        <v>0</v>
      </c>
      <c r="Q42" s="86" t="b">
        <v>0</v>
      </c>
      <c r="R42" s="86" t="b">
        <v>0</v>
      </c>
      <c r="S42" s="86" t="b">
        <v>0</v>
      </c>
      <c r="T42" s="86" t="b">
        <v>0</v>
      </c>
      <c r="U42" s="86" t="b">
        <v>0</v>
      </c>
      <c r="V42" s="84"/>
      <c r="W42" s="84"/>
      <c r="X42" s="84"/>
      <c r="Y42" s="84"/>
      <c r="Z42" s="84"/>
    </row>
    <row r="43" ht="16.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6.5">
      <c r="A44" s="82" t="s">
        <v>411</v>
      </c>
      <c r="B44" s="83"/>
      <c r="C44" s="83"/>
      <c r="D44" s="83"/>
      <c r="E44" s="37"/>
      <c r="F44" s="84"/>
      <c r="G44" s="84"/>
      <c r="H44" s="85" t="s">
        <v>361</v>
      </c>
      <c r="I44" s="86" t="s">
        <v>190</v>
      </c>
      <c r="J44" s="86" t="s">
        <v>193</v>
      </c>
      <c r="K44" s="86" t="s">
        <v>197</v>
      </c>
      <c r="L44" s="86" t="s">
        <v>201</v>
      </c>
      <c r="M44" s="86" t="s">
        <v>204</v>
      </c>
      <c r="N44" s="86" t="s">
        <v>207</v>
      </c>
      <c r="O44" s="86" t="s">
        <v>224</v>
      </c>
      <c r="P44" s="86" t="s">
        <v>227</v>
      </c>
      <c r="Q44" s="86" t="s">
        <v>230</v>
      </c>
      <c r="R44" s="86" t="s">
        <v>233</v>
      </c>
      <c r="S44" s="86" t="s">
        <v>236</v>
      </c>
      <c r="T44" s="86" t="s">
        <v>239</v>
      </c>
      <c r="U44" s="86" t="s">
        <v>242</v>
      </c>
      <c r="V44" s="84"/>
      <c r="W44" s="84"/>
      <c r="X44" s="84"/>
      <c r="Y44" s="84"/>
      <c r="Z44" s="84"/>
    </row>
    <row r="45" ht="16.5">
      <c r="A45" s="87" t="s">
        <v>362</v>
      </c>
      <c r="B45" s="88"/>
      <c r="C45" s="89" t="s">
        <v>363</v>
      </c>
      <c r="D45" s="90"/>
      <c r="E45" s="90"/>
      <c r="F45" s="91"/>
      <c r="G45" s="92" t="s">
        <v>364</v>
      </c>
      <c r="H45" s="86" t="b">
        <v>0</v>
      </c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6.5">
      <c r="A46" s="94" t="s">
        <v>381</v>
      </c>
      <c r="B46" s="95" t="s">
        <v>412</v>
      </c>
      <c r="C46" s="86" t="s">
        <v>388</v>
      </c>
      <c r="D46" s="84"/>
      <c r="E46" s="84"/>
      <c r="F46" s="84"/>
      <c r="G46" s="100" t="s">
        <v>368</v>
      </c>
      <c r="H46" s="84"/>
      <c r="I46" s="86" t="b">
        <v>0</v>
      </c>
      <c r="J46" s="86" t="b">
        <v>1</v>
      </c>
      <c r="K46" s="86" t="b">
        <v>0</v>
      </c>
      <c r="L46" s="86" t="b">
        <v>0</v>
      </c>
      <c r="M46" s="86" t="b">
        <v>0</v>
      </c>
      <c r="N46" s="86" t="b">
        <v>0</v>
      </c>
      <c r="O46" s="86" t="b">
        <v>0</v>
      </c>
      <c r="P46" s="86" t="b">
        <v>0</v>
      </c>
      <c r="Q46" s="86" t="b">
        <v>0</v>
      </c>
      <c r="R46" s="86" t="b">
        <v>0</v>
      </c>
      <c r="S46" s="86" t="b">
        <v>0</v>
      </c>
      <c r="T46" s="86" t="b">
        <v>0</v>
      </c>
      <c r="U46" s="84"/>
      <c r="V46" s="84"/>
      <c r="W46" s="84"/>
      <c r="X46" s="84"/>
      <c r="Y46" s="84"/>
      <c r="Z46" s="84"/>
    </row>
    <row r="47" ht="16.5">
      <c r="A47" s="94" t="s">
        <v>365</v>
      </c>
      <c r="B47" s="95"/>
      <c r="C47" s="86"/>
      <c r="D47" s="84"/>
      <c r="E47" s="98"/>
      <c r="F47" s="86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6.5">
      <c r="A48" s="101"/>
      <c r="B48" s="102"/>
      <c r="C48" s="102"/>
      <c r="D48" s="102"/>
      <c r="E48" s="102"/>
      <c r="F48" s="84"/>
      <c r="G48" s="84"/>
      <c r="H48" s="85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4"/>
      <c r="W48" s="84"/>
      <c r="X48" s="84"/>
      <c r="Y48" s="84"/>
      <c r="Z48" s="84"/>
    </row>
    <row r="49" ht="16.5">
      <c r="A49" s="82" t="s">
        <v>413</v>
      </c>
      <c r="B49" s="83"/>
      <c r="C49" s="83"/>
      <c r="D49" s="83"/>
      <c r="E49" s="37"/>
      <c r="F49" s="84"/>
      <c r="G49" s="84"/>
      <c r="H49" s="85" t="s">
        <v>361</v>
      </c>
      <c r="I49" s="86" t="s">
        <v>190</v>
      </c>
      <c r="J49" s="86" t="s">
        <v>193</v>
      </c>
      <c r="K49" s="86" t="s">
        <v>197</v>
      </c>
      <c r="L49" s="86" t="s">
        <v>201</v>
      </c>
      <c r="M49" s="86" t="s">
        <v>204</v>
      </c>
      <c r="N49" s="86" t="s">
        <v>207</v>
      </c>
      <c r="O49" s="86" t="s">
        <v>224</v>
      </c>
      <c r="P49" s="86" t="s">
        <v>227</v>
      </c>
      <c r="Q49" s="86" t="s">
        <v>230</v>
      </c>
      <c r="R49" s="86" t="s">
        <v>233</v>
      </c>
      <c r="S49" s="86" t="s">
        <v>236</v>
      </c>
      <c r="T49" s="86" t="s">
        <v>239</v>
      </c>
      <c r="U49" s="86" t="s">
        <v>242</v>
      </c>
      <c r="V49" s="84"/>
      <c r="W49" s="84"/>
      <c r="X49" s="84"/>
      <c r="Y49" s="84"/>
      <c r="Z49" s="84"/>
    </row>
    <row r="50" ht="16.5">
      <c r="A50" s="87" t="s">
        <v>362</v>
      </c>
      <c r="B50" s="88"/>
      <c r="C50" s="89" t="s">
        <v>363</v>
      </c>
      <c r="D50" s="90"/>
      <c r="E50" s="90"/>
      <c r="F50" s="91"/>
      <c r="G50" s="103" t="s">
        <v>364</v>
      </c>
      <c r="H50" s="86" t="b">
        <v>0</v>
      </c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6.5">
      <c r="A51" s="94" t="s">
        <v>381</v>
      </c>
      <c r="B51" s="95" t="s">
        <v>414</v>
      </c>
      <c r="C51" s="86" t="s">
        <v>404</v>
      </c>
      <c r="D51" s="84"/>
      <c r="E51" s="98"/>
      <c r="F51" s="86"/>
      <c r="G51" s="100" t="s">
        <v>368</v>
      </c>
      <c r="H51" s="84"/>
      <c r="I51" s="86" t="b">
        <v>0</v>
      </c>
      <c r="J51" s="86" t="b">
        <v>0</v>
      </c>
      <c r="K51" s="86" t="b">
        <v>0</v>
      </c>
      <c r="L51" s="86" t="b">
        <v>1</v>
      </c>
      <c r="M51" s="86" t="b">
        <v>0</v>
      </c>
      <c r="N51" s="86" t="b">
        <v>0</v>
      </c>
      <c r="O51" s="86" t="b">
        <v>0</v>
      </c>
      <c r="P51" s="86" t="b">
        <v>0</v>
      </c>
      <c r="Q51" s="86" t="b">
        <v>0</v>
      </c>
      <c r="R51" s="86" t="b">
        <v>0</v>
      </c>
      <c r="S51" s="86" t="b">
        <v>0</v>
      </c>
      <c r="T51" s="86" t="b">
        <v>0</v>
      </c>
      <c r="U51" s="84"/>
      <c r="V51" s="84"/>
      <c r="W51" s="84"/>
      <c r="X51" s="84"/>
      <c r="Y51" s="84"/>
      <c r="Z51" s="84"/>
    </row>
    <row r="52" ht="16.5">
      <c r="A52" s="94" t="s">
        <v>365</v>
      </c>
      <c r="B52" s="95" t="s">
        <v>415</v>
      </c>
      <c r="C52" s="86" t="s">
        <v>408</v>
      </c>
      <c r="D52" s="84"/>
      <c r="E52" s="98"/>
      <c r="F52" s="86"/>
      <c r="G52" s="100" t="s">
        <v>368</v>
      </c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6.5">
      <c r="A53" s="84"/>
      <c r="B53" s="84"/>
      <c r="C53" s="99"/>
      <c r="D53" s="86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6.5">
      <c r="A54" s="82" t="s">
        <v>416</v>
      </c>
      <c r="B54" s="83"/>
      <c r="C54" s="83"/>
      <c r="D54" s="83"/>
      <c r="E54" s="37"/>
      <c r="F54" s="84"/>
      <c r="G54" s="84"/>
      <c r="H54" s="85" t="s">
        <v>361</v>
      </c>
      <c r="I54" s="86" t="s">
        <v>190</v>
      </c>
      <c r="J54" s="86" t="s">
        <v>193</v>
      </c>
      <c r="K54" s="86" t="s">
        <v>197</v>
      </c>
      <c r="L54" s="86" t="s">
        <v>201</v>
      </c>
      <c r="M54" s="86" t="s">
        <v>204</v>
      </c>
      <c r="N54" s="86" t="s">
        <v>207</v>
      </c>
      <c r="O54" s="86" t="s">
        <v>224</v>
      </c>
      <c r="P54" s="86" t="s">
        <v>227</v>
      </c>
      <c r="Q54" s="86" t="s">
        <v>230</v>
      </c>
      <c r="R54" s="86" t="s">
        <v>233</v>
      </c>
      <c r="S54" s="86" t="s">
        <v>236</v>
      </c>
      <c r="T54" s="86" t="s">
        <v>239</v>
      </c>
      <c r="U54" s="86" t="s">
        <v>242</v>
      </c>
      <c r="V54" s="84"/>
      <c r="W54" s="84"/>
      <c r="X54" s="84"/>
      <c r="Y54" s="84"/>
      <c r="Z54" s="84"/>
    </row>
    <row r="55" ht="16.5">
      <c r="A55" s="87" t="s">
        <v>362</v>
      </c>
      <c r="B55" s="88"/>
      <c r="C55" s="89" t="s">
        <v>363</v>
      </c>
      <c r="D55" s="90"/>
      <c r="E55" s="90"/>
      <c r="F55" s="91"/>
      <c r="G55" s="92" t="s">
        <v>364</v>
      </c>
      <c r="H55" s="86" t="b">
        <v>0</v>
      </c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6.5">
      <c r="A56" s="94" t="s">
        <v>381</v>
      </c>
      <c r="B56" s="95" t="s">
        <v>417</v>
      </c>
      <c r="C56" s="86" t="s">
        <v>406</v>
      </c>
      <c r="D56" s="84"/>
      <c r="E56" s="84"/>
      <c r="F56" s="84"/>
      <c r="G56" s="100" t="s">
        <v>368</v>
      </c>
      <c r="H56" s="84"/>
      <c r="I56" s="86" t="b">
        <v>0</v>
      </c>
      <c r="J56" s="86" t="b">
        <v>0</v>
      </c>
      <c r="K56" s="86" t="b">
        <v>0</v>
      </c>
      <c r="L56" s="86" t="b">
        <v>1</v>
      </c>
      <c r="M56" s="86" t="b">
        <v>0</v>
      </c>
      <c r="N56" s="86" t="b">
        <v>0</v>
      </c>
      <c r="O56" s="86" t="b">
        <v>0</v>
      </c>
      <c r="P56" s="86" t="b">
        <v>0</v>
      </c>
      <c r="Q56" s="86" t="b">
        <v>0</v>
      </c>
      <c r="R56" s="86" t="b">
        <v>0</v>
      </c>
      <c r="S56" s="86" t="b">
        <v>0</v>
      </c>
      <c r="T56" s="86" t="b">
        <v>0</v>
      </c>
      <c r="U56" s="84"/>
      <c r="V56" s="84"/>
      <c r="W56" s="84"/>
      <c r="X56" s="84"/>
      <c r="Y56" s="84"/>
      <c r="Z56" s="84"/>
    </row>
    <row r="57" ht="16.5">
      <c r="A57" s="94" t="s">
        <v>365</v>
      </c>
      <c r="B57" s="95"/>
      <c r="C57" s="86"/>
      <c r="D57" s="84"/>
      <c r="E57" s="98"/>
      <c r="F57" s="86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6.5">
      <c r="A58" s="84"/>
      <c r="B58" s="95"/>
      <c r="C58" s="86"/>
      <c r="D58" s="84"/>
      <c r="E58" s="98"/>
      <c r="F58" s="86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6.5">
      <c r="A59" s="82" t="s">
        <v>418</v>
      </c>
      <c r="B59" s="83"/>
      <c r="C59" s="83"/>
      <c r="D59" s="83"/>
      <c r="E59" s="37"/>
      <c r="F59" s="84"/>
      <c r="G59" s="84"/>
      <c r="H59" s="85" t="s">
        <v>361</v>
      </c>
      <c r="I59" s="86" t="s">
        <v>190</v>
      </c>
      <c r="J59" s="86" t="s">
        <v>193</v>
      </c>
      <c r="K59" s="86" t="s">
        <v>197</v>
      </c>
      <c r="L59" s="86" t="s">
        <v>201</v>
      </c>
      <c r="M59" s="86" t="s">
        <v>204</v>
      </c>
      <c r="N59" s="86" t="s">
        <v>207</v>
      </c>
      <c r="O59" s="86" t="s">
        <v>224</v>
      </c>
      <c r="P59" s="86" t="s">
        <v>227</v>
      </c>
      <c r="Q59" s="86" t="s">
        <v>230</v>
      </c>
      <c r="R59" s="86" t="s">
        <v>233</v>
      </c>
      <c r="S59" s="86" t="s">
        <v>236</v>
      </c>
      <c r="T59" s="86" t="s">
        <v>239</v>
      </c>
      <c r="U59" s="86" t="s">
        <v>242</v>
      </c>
      <c r="V59" s="84"/>
      <c r="W59" s="84"/>
      <c r="X59" s="84"/>
      <c r="Y59" s="84"/>
      <c r="Z59" s="84"/>
    </row>
    <row r="60" ht="16.5">
      <c r="A60" s="87" t="s">
        <v>362</v>
      </c>
      <c r="B60" s="88"/>
      <c r="C60" s="89" t="s">
        <v>363</v>
      </c>
      <c r="D60" s="90"/>
      <c r="E60" s="90"/>
      <c r="F60" s="91"/>
      <c r="G60" s="92" t="s">
        <v>364</v>
      </c>
      <c r="H60" s="86" t="b">
        <v>0</v>
      </c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6.5">
      <c r="A61" s="94" t="s">
        <v>381</v>
      </c>
      <c r="B61" s="95" t="s">
        <v>419</v>
      </c>
      <c r="C61" s="86" t="s">
        <v>402</v>
      </c>
      <c r="D61" s="84"/>
      <c r="E61" s="98"/>
      <c r="F61" s="86"/>
      <c r="G61" s="100" t="s">
        <v>368</v>
      </c>
      <c r="H61" s="84"/>
      <c r="I61" s="86" t="b">
        <v>0</v>
      </c>
      <c r="J61" s="86" t="b">
        <v>0</v>
      </c>
      <c r="K61" s="86" t="b">
        <v>0</v>
      </c>
      <c r="L61" s="86" t="b">
        <v>1</v>
      </c>
      <c r="M61" s="86" t="b">
        <v>0</v>
      </c>
      <c r="N61" s="86" t="b">
        <v>0</v>
      </c>
      <c r="O61" s="86" t="b">
        <v>0</v>
      </c>
      <c r="P61" s="86" t="b">
        <v>0</v>
      </c>
      <c r="Q61" s="86" t="b">
        <v>0</v>
      </c>
      <c r="R61" s="86" t="b">
        <v>0</v>
      </c>
      <c r="S61" s="86" t="b">
        <v>0</v>
      </c>
      <c r="T61" s="86" t="b">
        <v>0</v>
      </c>
      <c r="U61" s="84"/>
      <c r="V61" s="84"/>
      <c r="W61" s="84"/>
      <c r="X61" s="84"/>
      <c r="Y61" s="84"/>
      <c r="Z61" s="84"/>
    </row>
    <row r="62" ht="16.5">
      <c r="A62" s="94" t="s">
        <v>365</v>
      </c>
      <c r="B62" s="95" t="s">
        <v>420</v>
      </c>
      <c r="C62" s="86" t="s">
        <v>421</v>
      </c>
      <c r="D62" s="84"/>
      <c r="E62" s="98"/>
      <c r="F62" s="86"/>
      <c r="G62" s="100" t="s">
        <v>368</v>
      </c>
      <c r="H62" s="84"/>
      <c r="I62" s="86" t="b">
        <v>0</v>
      </c>
      <c r="J62" s="86" t="b">
        <v>0</v>
      </c>
      <c r="K62" s="86" t="b">
        <v>0</v>
      </c>
      <c r="L62" s="86" t="b">
        <v>0</v>
      </c>
      <c r="M62" s="86" t="b">
        <v>0</v>
      </c>
      <c r="N62" s="86" t="b">
        <v>0</v>
      </c>
      <c r="O62" s="86" t="b">
        <v>0</v>
      </c>
      <c r="P62" s="86" t="b">
        <v>0</v>
      </c>
      <c r="Q62" s="86" t="b">
        <v>0</v>
      </c>
      <c r="R62" s="86" t="b">
        <v>0</v>
      </c>
      <c r="S62" s="86" t="b">
        <v>0</v>
      </c>
      <c r="T62" s="86" t="b">
        <v>0</v>
      </c>
      <c r="U62" s="84"/>
      <c r="V62" s="84"/>
      <c r="W62" s="84"/>
      <c r="X62" s="84"/>
      <c r="Y62" s="84"/>
      <c r="Z62" s="84"/>
    </row>
    <row r="63" ht="16.5">
      <c r="A63" s="84"/>
      <c r="B63" s="95" t="s">
        <v>422</v>
      </c>
      <c r="C63" s="86" t="s">
        <v>423</v>
      </c>
      <c r="D63" s="84"/>
      <c r="E63" s="84"/>
      <c r="F63" s="84"/>
      <c r="G63" s="100" t="s">
        <v>368</v>
      </c>
      <c r="H63" s="86"/>
      <c r="I63" s="86" t="b">
        <v>0</v>
      </c>
      <c r="J63" s="86" t="b">
        <v>0</v>
      </c>
      <c r="K63" s="86" t="b">
        <v>0</v>
      </c>
      <c r="L63" s="86" t="b">
        <v>0</v>
      </c>
      <c r="M63" s="86" t="b">
        <v>0</v>
      </c>
      <c r="N63" s="86" t="b">
        <v>0</v>
      </c>
      <c r="O63" s="86" t="b">
        <v>0</v>
      </c>
      <c r="P63" s="86" t="b">
        <v>0</v>
      </c>
      <c r="Q63" s="86" t="b">
        <v>0</v>
      </c>
      <c r="R63" s="86" t="b">
        <v>0</v>
      </c>
      <c r="S63" s="86" t="b">
        <v>0</v>
      </c>
      <c r="T63" s="86" t="b">
        <v>0</v>
      </c>
      <c r="U63" s="84"/>
      <c r="V63" s="84"/>
      <c r="W63" s="84"/>
      <c r="X63" s="84"/>
      <c r="Y63" s="84"/>
      <c r="Z63" s="84"/>
    </row>
    <row r="64" ht="16.5">
      <c r="A64" s="84"/>
      <c r="B64" s="84"/>
      <c r="C64" s="99"/>
      <c r="D64" s="86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2" t="s">
        <v>424</v>
      </c>
      <c r="B65" s="83"/>
      <c r="C65" s="83"/>
      <c r="D65" s="83"/>
      <c r="E65" s="37"/>
      <c r="F65" s="84"/>
      <c r="G65" s="84"/>
      <c r="H65" s="85" t="s">
        <v>361</v>
      </c>
      <c r="I65" s="86" t="s">
        <v>190</v>
      </c>
      <c r="J65" s="86" t="s">
        <v>193</v>
      </c>
      <c r="K65" s="86" t="s">
        <v>197</v>
      </c>
      <c r="L65" s="86" t="s">
        <v>201</v>
      </c>
      <c r="M65" s="86" t="s">
        <v>204</v>
      </c>
      <c r="N65" s="86" t="s">
        <v>207</v>
      </c>
      <c r="O65" s="86" t="s">
        <v>224</v>
      </c>
      <c r="P65" s="86" t="s">
        <v>227</v>
      </c>
      <c r="Q65" s="86" t="s">
        <v>230</v>
      </c>
      <c r="R65" s="86" t="s">
        <v>233</v>
      </c>
      <c r="S65" s="86" t="s">
        <v>236</v>
      </c>
      <c r="T65" s="86" t="s">
        <v>239</v>
      </c>
      <c r="U65" s="86" t="s">
        <v>242</v>
      </c>
      <c r="V65" s="84"/>
      <c r="W65" s="84"/>
      <c r="X65" s="84"/>
      <c r="Y65" s="84"/>
      <c r="Z65" s="84"/>
    </row>
    <row r="66">
      <c r="A66" s="87" t="s">
        <v>362</v>
      </c>
      <c r="B66" s="88"/>
      <c r="C66" s="89" t="s">
        <v>363</v>
      </c>
      <c r="D66" s="90"/>
      <c r="E66" s="90"/>
      <c r="F66" s="91"/>
      <c r="G66" s="92" t="s">
        <v>364</v>
      </c>
      <c r="H66" s="86" t="b">
        <v>0</v>
      </c>
      <c r="I66" s="86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94" t="s">
        <v>381</v>
      </c>
      <c r="B67" s="95" t="s">
        <v>425</v>
      </c>
      <c r="C67" s="86" t="s">
        <v>426</v>
      </c>
      <c r="D67" s="84"/>
      <c r="E67" s="84"/>
      <c r="F67" s="84"/>
      <c r="G67" s="100" t="s">
        <v>368</v>
      </c>
      <c r="H67" s="84"/>
      <c r="I67" s="86" t="b">
        <v>0</v>
      </c>
      <c r="J67" s="86" t="b">
        <v>0</v>
      </c>
      <c r="K67" s="86" t="b">
        <v>0</v>
      </c>
      <c r="L67" s="86" t="b">
        <v>0</v>
      </c>
      <c r="M67" s="86" t="b">
        <v>0</v>
      </c>
      <c r="N67" s="86" t="b">
        <v>0</v>
      </c>
      <c r="O67" s="86" t="b">
        <v>0</v>
      </c>
      <c r="P67" s="86" t="b">
        <v>0</v>
      </c>
      <c r="Q67" s="86" t="b">
        <v>0</v>
      </c>
      <c r="R67" s="86" t="b">
        <v>0</v>
      </c>
      <c r="S67" s="86" t="b">
        <v>0</v>
      </c>
      <c r="T67" s="86" t="b">
        <v>0</v>
      </c>
      <c r="U67" s="84"/>
      <c r="V67" s="84"/>
      <c r="W67" s="84"/>
      <c r="X67" s="84"/>
      <c r="Y67" s="84"/>
      <c r="Z67" s="84"/>
    </row>
    <row r="68">
      <c r="A68" s="94" t="s">
        <v>365</v>
      </c>
      <c r="B68" s="95" t="s">
        <v>427</v>
      </c>
      <c r="C68" s="86" t="s">
        <v>428</v>
      </c>
      <c r="D68" s="84"/>
      <c r="E68" s="98"/>
      <c r="F68" s="86"/>
      <c r="G68" s="100" t="s">
        <v>368</v>
      </c>
      <c r="H68" s="84"/>
      <c r="I68" s="86" t="b">
        <v>0</v>
      </c>
      <c r="J68" s="86" t="b">
        <v>0</v>
      </c>
      <c r="K68" s="86" t="b">
        <v>0</v>
      </c>
      <c r="L68" s="86" t="b">
        <v>0</v>
      </c>
      <c r="M68" s="86" t="b">
        <v>0</v>
      </c>
      <c r="N68" s="86" t="b">
        <v>0</v>
      </c>
      <c r="O68" s="86" t="b">
        <v>0</v>
      </c>
      <c r="P68" s="86" t="b">
        <v>0</v>
      </c>
      <c r="Q68" s="86" t="b">
        <v>0</v>
      </c>
      <c r="R68" s="86" t="b">
        <v>0</v>
      </c>
      <c r="S68" s="86" t="b">
        <v>0</v>
      </c>
      <c r="T68" s="86" t="b">
        <v>0</v>
      </c>
      <c r="U68" s="84"/>
      <c r="V68" s="84"/>
      <c r="W68" s="84"/>
      <c r="X68" s="84"/>
      <c r="Y68" s="84"/>
      <c r="Z68" s="84"/>
    </row>
    <row r="69">
      <c r="A69" s="84"/>
      <c r="B69" s="95" t="s">
        <v>429</v>
      </c>
      <c r="C69" s="86" t="s">
        <v>430</v>
      </c>
      <c r="D69" s="84"/>
      <c r="E69" s="84"/>
      <c r="F69" s="84"/>
      <c r="G69" s="100" t="s">
        <v>368</v>
      </c>
      <c r="H69" s="84"/>
      <c r="I69" s="86" t="b">
        <v>0</v>
      </c>
      <c r="J69" s="86" t="b">
        <v>0</v>
      </c>
      <c r="K69" s="86" t="b">
        <v>0</v>
      </c>
      <c r="L69" s="86" t="b">
        <v>0</v>
      </c>
      <c r="M69" s="86" t="b">
        <v>0</v>
      </c>
      <c r="N69" s="86" t="b">
        <v>0</v>
      </c>
      <c r="O69" s="86" t="b">
        <v>0</v>
      </c>
      <c r="P69" s="86" t="b">
        <v>1</v>
      </c>
      <c r="Q69" s="86" t="b">
        <v>0</v>
      </c>
      <c r="R69" s="86" t="b">
        <v>0</v>
      </c>
      <c r="S69" s="86" t="b">
        <v>0</v>
      </c>
      <c r="T69" s="86" t="b">
        <v>0</v>
      </c>
      <c r="U69" s="84"/>
      <c r="V69" s="84"/>
      <c r="W69" s="84"/>
      <c r="X69" s="84"/>
      <c r="Y69" s="84"/>
      <c r="Z69" s="84"/>
    </row>
    <row r="70">
      <c r="A70" s="84"/>
      <c r="B70" s="95" t="s">
        <v>431</v>
      </c>
      <c r="C70" s="86" t="s">
        <v>432</v>
      </c>
      <c r="D70" s="86"/>
      <c r="E70" s="84"/>
      <c r="F70" s="84"/>
      <c r="G70" s="100" t="s">
        <v>368</v>
      </c>
      <c r="H70" s="84"/>
      <c r="I70" s="86" t="b">
        <v>0</v>
      </c>
      <c r="J70" s="86" t="b">
        <v>0</v>
      </c>
      <c r="K70" s="86" t="b">
        <v>0</v>
      </c>
      <c r="L70" s="86" t="b">
        <v>0</v>
      </c>
      <c r="M70" s="86" t="b">
        <v>0</v>
      </c>
      <c r="N70" s="86" t="b">
        <v>0</v>
      </c>
      <c r="O70" s="86" t="b">
        <v>0</v>
      </c>
      <c r="P70" s="86" t="b">
        <v>0</v>
      </c>
      <c r="Q70" s="86" t="b">
        <v>0</v>
      </c>
      <c r="R70" s="86" t="b">
        <v>0</v>
      </c>
      <c r="S70" s="86" t="b">
        <v>0</v>
      </c>
      <c r="T70" s="86" t="b">
        <v>0</v>
      </c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2" t="s">
        <v>433</v>
      </c>
      <c r="B72" s="83"/>
      <c r="C72" s="83"/>
      <c r="D72" s="83"/>
      <c r="E72" s="37"/>
      <c r="F72" s="84"/>
      <c r="G72" s="84"/>
      <c r="H72" s="85" t="s">
        <v>361</v>
      </c>
      <c r="I72" s="86" t="s">
        <v>190</v>
      </c>
      <c r="J72" s="86" t="s">
        <v>193</v>
      </c>
      <c r="K72" s="86" t="s">
        <v>197</v>
      </c>
      <c r="L72" s="86" t="s">
        <v>201</v>
      </c>
      <c r="M72" s="86" t="s">
        <v>204</v>
      </c>
      <c r="N72" s="86" t="s">
        <v>207</v>
      </c>
      <c r="O72" s="86" t="s">
        <v>224</v>
      </c>
      <c r="P72" s="86" t="s">
        <v>227</v>
      </c>
      <c r="Q72" s="86" t="s">
        <v>230</v>
      </c>
      <c r="R72" s="86" t="s">
        <v>233</v>
      </c>
      <c r="S72" s="86" t="s">
        <v>236</v>
      </c>
      <c r="T72" s="86" t="s">
        <v>239</v>
      </c>
      <c r="U72" s="86" t="s">
        <v>242</v>
      </c>
      <c r="V72" s="84"/>
      <c r="W72" s="84"/>
      <c r="X72" s="84"/>
      <c r="Y72" s="84"/>
      <c r="Z72" s="84"/>
    </row>
    <row r="73">
      <c r="A73" s="87" t="s">
        <v>362</v>
      </c>
      <c r="B73" s="88"/>
      <c r="C73" s="89" t="s">
        <v>363</v>
      </c>
      <c r="D73" s="90"/>
      <c r="E73" s="90"/>
      <c r="F73" s="91"/>
      <c r="G73" s="92" t="s">
        <v>364</v>
      </c>
      <c r="H73" s="86" t="b">
        <v>0</v>
      </c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94" t="s">
        <v>381</v>
      </c>
      <c r="B74" s="95" t="s">
        <v>434</v>
      </c>
      <c r="C74" s="86" t="s">
        <v>432</v>
      </c>
      <c r="D74" s="86"/>
      <c r="E74" s="84"/>
      <c r="F74" s="84"/>
      <c r="G74" s="100" t="s">
        <v>368</v>
      </c>
      <c r="H74" s="84"/>
      <c r="I74" s="86" t="b">
        <v>0</v>
      </c>
      <c r="J74" s="86" t="b">
        <v>0</v>
      </c>
      <c r="K74" s="86" t="b">
        <v>0</v>
      </c>
      <c r="L74" s="86" t="b">
        <v>0</v>
      </c>
      <c r="M74" s="86" t="b">
        <v>0</v>
      </c>
      <c r="N74" s="86" t="b">
        <v>0</v>
      </c>
      <c r="O74" s="86" t="b">
        <v>0</v>
      </c>
      <c r="P74" s="86" t="b">
        <v>0</v>
      </c>
      <c r="Q74" s="86" t="b">
        <v>0</v>
      </c>
      <c r="R74" s="86" t="b">
        <v>0</v>
      </c>
      <c r="S74" s="86" t="b">
        <v>0</v>
      </c>
      <c r="T74" s="86" t="b">
        <v>0</v>
      </c>
      <c r="U74" s="84"/>
      <c r="V74" s="84"/>
      <c r="W74" s="84"/>
      <c r="X74" s="84"/>
      <c r="Y74" s="84"/>
      <c r="Z74" s="84"/>
    </row>
    <row r="75">
      <c r="A75" s="94" t="s">
        <v>365</v>
      </c>
      <c r="B75" s="95"/>
      <c r="C75" s="86"/>
      <c r="D75" s="84"/>
      <c r="E75" s="98"/>
      <c r="F75" s="86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95"/>
      <c r="C76" s="86"/>
      <c r="D76" s="84"/>
      <c r="E76" s="98"/>
      <c r="F76" s="86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2" t="s">
        <v>435</v>
      </c>
      <c r="B77" s="83"/>
      <c r="C77" s="83"/>
      <c r="D77" s="83"/>
      <c r="E77" s="37"/>
      <c r="F77" s="84"/>
      <c r="G77" s="84"/>
      <c r="H77" s="85" t="s">
        <v>361</v>
      </c>
      <c r="I77" s="86" t="s">
        <v>190</v>
      </c>
      <c r="J77" s="86" t="s">
        <v>193</v>
      </c>
      <c r="K77" s="86" t="s">
        <v>197</v>
      </c>
      <c r="L77" s="86" t="s">
        <v>201</v>
      </c>
      <c r="M77" s="86" t="s">
        <v>204</v>
      </c>
      <c r="N77" s="86" t="s">
        <v>207</v>
      </c>
      <c r="O77" s="86" t="s">
        <v>224</v>
      </c>
      <c r="P77" s="86" t="s">
        <v>227</v>
      </c>
      <c r="Q77" s="86" t="s">
        <v>230</v>
      </c>
      <c r="R77" s="86" t="s">
        <v>233</v>
      </c>
      <c r="S77" s="86" t="s">
        <v>236</v>
      </c>
      <c r="T77" s="86" t="s">
        <v>239</v>
      </c>
      <c r="U77" s="86" t="s">
        <v>242</v>
      </c>
      <c r="V77" s="84"/>
      <c r="W77" s="84"/>
      <c r="X77" s="84"/>
      <c r="Y77" s="84"/>
      <c r="Z77" s="84"/>
    </row>
    <row r="78">
      <c r="A78" s="87" t="s">
        <v>362</v>
      </c>
      <c r="B78" s="88"/>
      <c r="C78" s="89" t="s">
        <v>363</v>
      </c>
      <c r="D78" s="90"/>
      <c r="E78" s="90"/>
      <c r="F78" s="91"/>
      <c r="G78" s="92" t="s">
        <v>364</v>
      </c>
      <c r="H78" s="86" t="b">
        <v>0</v>
      </c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94" t="s">
        <v>381</v>
      </c>
      <c r="B79" s="95" t="s">
        <v>436</v>
      </c>
      <c r="C79" s="86" t="s">
        <v>437</v>
      </c>
      <c r="D79" s="84"/>
      <c r="E79" s="84"/>
      <c r="F79" s="84"/>
      <c r="G79" s="96" t="s">
        <v>368</v>
      </c>
      <c r="H79" s="84"/>
      <c r="I79" s="86" t="b">
        <v>0</v>
      </c>
      <c r="J79" s="86" t="b">
        <v>0</v>
      </c>
      <c r="K79" s="86" t="b">
        <v>0</v>
      </c>
      <c r="L79" s="86" t="b">
        <v>1</v>
      </c>
      <c r="M79" s="86" t="b">
        <v>0</v>
      </c>
      <c r="N79" s="86" t="b">
        <v>0</v>
      </c>
      <c r="O79" s="86" t="b">
        <v>0</v>
      </c>
      <c r="P79" s="86" t="b">
        <v>0</v>
      </c>
      <c r="Q79" s="86" t="b">
        <v>0</v>
      </c>
      <c r="R79" s="86" t="b">
        <v>0</v>
      </c>
      <c r="S79" s="86" t="b">
        <v>0</v>
      </c>
      <c r="T79" s="86" t="b">
        <v>0</v>
      </c>
      <c r="U79" s="84"/>
      <c r="V79" s="84"/>
      <c r="W79" s="84"/>
      <c r="X79" s="84"/>
      <c r="Y79" s="84"/>
      <c r="Z79" s="84"/>
    </row>
    <row r="80">
      <c r="A80" s="94" t="s">
        <v>365</v>
      </c>
      <c r="B80" s="95" t="s">
        <v>438</v>
      </c>
      <c r="C80" s="86" t="s">
        <v>439</v>
      </c>
      <c r="D80" s="84"/>
      <c r="E80" s="98"/>
      <c r="F80" s="86"/>
      <c r="G80" s="96" t="s">
        <v>368</v>
      </c>
      <c r="H80" s="84"/>
      <c r="I80" s="86" t="b">
        <v>0</v>
      </c>
      <c r="J80" s="86" t="b">
        <v>0</v>
      </c>
      <c r="K80" s="86" t="b">
        <v>0</v>
      </c>
      <c r="L80" s="86" t="b">
        <v>1</v>
      </c>
      <c r="M80" s="86" t="b">
        <v>0</v>
      </c>
      <c r="N80" s="86" t="b">
        <v>0</v>
      </c>
      <c r="O80" s="86" t="b">
        <v>0</v>
      </c>
      <c r="P80" s="86" t="b">
        <v>0</v>
      </c>
      <c r="Q80" s="86" t="b">
        <v>0</v>
      </c>
      <c r="R80" s="86" t="b">
        <v>0</v>
      </c>
      <c r="S80" s="86" t="b">
        <v>0</v>
      </c>
      <c r="T80" s="86" t="b">
        <v>0</v>
      </c>
      <c r="U80" s="84"/>
      <c r="V80" s="84"/>
      <c r="W80" s="84"/>
      <c r="X80" s="84"/>
      <c r="Y80" s="84"/>
      <c r="Z80" s="84"/>
    </row>
    <row r="81">
      <c r="A81" s="84"/>
      <c r="B81" s="84"/>
      <c r="C81" s="99"/>
      <c r="D81" s="86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2" t="s">
        <v>440</v>
      </c>
      <c r="B82" s="83"/>
      <c r="C82" s="83"/>
      <c r="D82" s="83"/>
      <c r="E82" s="37"/>
      <c r="F82" s="84"/>
      <c r="G82" s="84"/>
      <c r="H82" s="85" t="s">
        <v>361</v>
      </c>
      <c r="I82" s="86" t="s">
        <v>190</v>
      </c>
      <c r="J82" s="86" t="s">
        <v>193</v>
      </c>
      <c r="K82" s="86" t="s">
        <v>197</v>
      </c>
      <c r="L82" s="86" t="s">
        <v>201</v>
      </c>
      <c r="M82" s="86" t="s">
        <v>204</v>
      </c>
      <c r="N82" s="86" t="s">
        <v>207</v>
      </c>
      <c r="O82" s="86" t="s">
        <v>224</v>
      </c>
      <c r="P82" s="86" t="s">
        <v>227</v>
      </c>
      <c r="Q82" s="86" t="s">
        <v>230</v>
      </c>
      <c r="R82" s="86" t="s">
        <v>233</v>
      </c>
      <c r="S82" s="86" t="s">
        <v>236</v>
      </c>
      <c r="T82" s="86" t="s">
        <v>239</v>
      </c>
      <c r="U82" s="86" t="s">
        <v>242</v>
      </c>
      <c r="V82" s="84"/>
      <c r="W82" s="84"/>
      <c r="X82" s="84"/>
      <c r="Y82" s="84"/>
      <c r="Z82" s="84"/>
    </row>
    <row r="83">
      <c r="A83" s="87" t="s">
        <v>362</v>
      </c>
      <c r="B83" s="88"/>
      <c r="C83" s="89" t="s">
        <v>386</v>
      </c>
      <c r="D83" s="90"/>
      <c r="E83" s="90"/>
      <c r="F83" s="91"/>
      <c r="G83" s="104" t="s">
        <v>364</v>
      </c>
      <c r="H83" s="86" t="b">
        <v>0</v>
      </c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94" t="s">
        <v>381</v>
      </c>
      <c r="B84" s="95" t="s">
        <v>441</v>
      </c>
      <c r="C84" s="86" t="s">
        <v>442</v>
      </c>
      <c r="D84" s="84"/>
      <c r="E84" s="84"/>
      <c r="F84" s="84"/>
      <c r="G84" s="96" t="s">
        <v>368</v>
      </c>
      <c r="H84" s="84"/>
      <c r="I84" s="86" t="b">
        <v>0</v>
      </c>
      <c r="J84" s="86" t="b">
        <v>0</v>
      </c>
      <c r="K84" s="86" t="b">
        <v>0</v>
      </c>
      <c r="L84" s="86" t="b">
        <v>0</v>
      </c>
      <c r="M84" s="86" t="b">
        <v>0</v>
      </c>
      <c r="N84" s="86" t="b">
        <v>0</v>
      </c>
      <c r="O84" s="86" t="b">
        <v>0</v>
      </c>
      <c r="P84" s="86" t="b">
        <v>0</v>
      </c>
      <c r="Q84" s="86" t="b">
        <v>0</v>
      </c>
      <c r="R84" s="86" t="b">
        <v>0</v>
      </c>
      <c r="S84" s="86" t="b">
        <v>0</v>
      </c>
      <c r="T84" s="86" t="b">
        <v>0</v>
      </c>
      <c r="U84" s="84"/>
      <c r="V84" s="84"/>
      <c r="W84" s="84"/>
      <c r="X84" s="84"/>
      <c r="Y84" s="84"/>
      <c r="Z84" s="84"/>
    </row>
    <row r="85">
      <c r="A85" s="94" t="s">
        <v>365</v>
      </c>
      <c r="B85" s="95" t="s">
        <v>443</v>
      </c>
      <c r="C85" s="86" t="s">
        <v>444</v>
      </c>
      <c r="D85" s="84"/>
      <c r="E85" s="98"/>
      <c r="F85" s="86"/>
      <c r="G85" s="96" t="s">
        <v>368</v>
      </c>
      <c r="H85" s="84"/>
      <c r="I85" s="86" t="b">
        <v>0</v>
      </c>
      <c r="J85" s="86" t="b">
        <v>0</v>
      </c>
      <c r="K85" s="86" t="b">
        <v>1</v>
      </c>
      <c r="L85" s="86" t="b">
        <v>0</v>
      </c>
      <c r="M85" s="86" t="b">
        <v>0</v>
      </c>
      <c r="N85" s="86" t="b">
        <v>0</v>
      </c>
      <c r="O85" s="86" t="b">
        <v>0</v>
      </c>
      <c r="P85" s="86" t="b">
        <v>0</v>
      </c>
      <c r="Q85" s="86" t="b">
        <v>0</v>
      </c>
      <c r="R85" s="86" t="b">
        <v>0</v>
      </c>
      <c r="S85" s="86" t="b">
        <v>0</v>
      </c>
      <c r="T85" s="86" t="b">
        <v>0</v>
      </c>
      <c r="U85" s="84"/>
      <c r="V85" s="84"/>
      <c r="W85" s="84"/>
      <c r="X85" s="84"/>
      <c r="Y85" s="84"/>
      <c r="Z85" s="84"/>
    </row>
    <row r="86">
      <c r="A86" s="84"/>
      <c r="B86" s="95" t="s">
        <v>445</v>
      </c>
      <c r="C86" s="86" t="s">
        <v>446</v>
      </c>
      <c r="D86" s="86"/>
      <c r="E86" s="84"/>
      <c r="F86" s="84"/>
      <c r="G86" s="96" t="s">
        <v>368</v>
      </c>
      <c r="H86" s="84"/>
      <c r="I86" s="86" t="b">
        <v>0</v>
      </c>
      <c r="J86" s="86" t="b">
        <v>0</v>
      </c>
      <c r="K86" s="86" t="b">
        <v>0</v>
      </c>
      <c r="L86" s="86" t="b">
        <v>0</v>
      </c>
      <c r="M86" s="86" t="b">
        <v>0</v>
      </c>
      <c r="N86" s="86" t="b">
        <v>0</v>
      </c>
      <c r="O86" s="86" t="b">
        <v>0</v>
      </c>
      <c r="P86" s="86" t="b">
        <v>0</v>
      </c>
      <c r="Q86" s="86" t="b">
        <v>0</v>
      </c>
      <c r="R86" s="86" t="b">
        <v>0</v>
      </c>
      <c r="S86" s="86" t="b">
        <v>0</v>
      </c>
      <c r="T86" s="86" t="b">
        <v>0</v>
      </c>
      <c r="U86" s="84"/>
      <c r="V86" s="84"/>
      <c r="W86" s="84"/>
      <c r="X86" s="84"/>
      <c r="Y86" s="84"/>
      <c r="Z86" s="84"/>
    </row>
    <row r="87">
      <c r="A87" s="84"/>
      <c r="B87" s="95" t="s">
        <v>447</v>
      </c>
      <c r="C87" s="86" t="s">
        <v>448</v>
      </c>
      <c r="D87" s="86"/>
      <c r="E87" s="84"/>
      <c r="F87" s="84"/>
      <c r="G87" s="96" t="s">
        <v>368</v>
      </c>
      <c r="H87" s="84"/>
      <c r="I87" s="86" t="b">
        <v>0</v>
      </c>
      <c r="J87" s="86" t="b">
        <v>0</v>
      </c>
      <c r="K87" s="86" t="b">
        <v>0</v>
      </c>
      <c r="L87" s="86" t="b">
        <v>0</v>
      </c>
      <c r="M87" s="86" t="b">
        <v>0</v>
      </c>
      <c r="N87" s="86" t="b">
        <v>0</v>
      </c>
      <c r="O87" s="86" t="b">
        <v>0</v>
      </c>
      <c r="P87" s="86" t="b">
        <v>0</v>
      </c>
      <c r="Q87" s="86" t="b">
        <v>0</v>
      </c>
      <c r="R87" s="86" t="b">
        <v>0</v>
      </c>
      <c r="S87" s="86" t="b">
        <v>0</v>
      </c>
      <c r="T87" s="86" t="b">
        <v>0</v>
      </c>
      <c r="U87" s="84"/>
      <c r="V87" s="84"/>
      <c r="W87" s="84"/>
      <c r="X87" s="84"/>
      <c r="Y87" s="84"/>
      <c r="Z87" s="84"/>
    </row>
    <row r="88">
      <c r="A88" s="84"/>
      <c r="B88" s="95" t="s">
        <v>449</v>
      </c>
      <c r="C88" s="86" t="s">
        <v>450</v>
      </c>
      <c r="D88" s="84"/>
      <c r="E88" s="84"/>
      <c r="F88" s="84"/>
      <c r="G88" s="96" t="s">
        <v>368</v>
      </c>
      <c r="H88" s="84"/>
      <c r="I88" s="86" t="b">
        <v>0</v>
      </c>
      <c r="J88" s="86" t="b">
        <v>0</v>
      </c>
      <c r="K88" s="86" t="b">
        <v>0</v>
      </c>
      <c r="L88" s="86" t="b">
        <v>0</v>
      </c>
      <c r="M88" s="86" t="b">
        <v>0</v>
      </c>
      <c r="N88" s="86" t="b">
        <v>0</v>
      </c>
      <c r="O88" s="86" t="b">
        <v>0</v>
      </c>
      <c r="P88" s="86" t="b">
        <v>0</v>
      </c>
      <c r="Q88" s="86" t="b">
        <v>0</v>
      </c>
      <c r="R88" s="86" t="b">
        <v>0</v>
      </c>
      <c r="S88" s="86" t="b">
        <v>0</v>
      </c>
      <c r="T88" s="86" t="b">
        <v>0</v>
      </c>
      <c r="U88" s="84"/>
      <c r="V88" s="84"/>
      <c r="W88" s="84"/>
      <c r="X88" s="84"/>
      <c r="Y88" s="84"/>
      <c r="Z88" s="84"/>
    </row>
    <row r="89">
      <c r="A89" s="84"/>
      <c r="B89" s="95" t="s">
        <v>451</v>
      </c>
      <c r="C89" s="86" t="s">
        <v>452</v>
      </c>
      <c r="D89" s="84"/>
      <c r="E89" s="84"/>
      <c r="F89" s="84"/>
      <c r="G89" s="96" t="s">
        <v>368</v>
      </c>
      <c r="H89" s="84"/>
      <c r="I89" s="86" t="b">
        <v>0</v>
      </c>
      <c r="J89" s="86" t="b">
        <v>0</v>
      </c>
      <c r="K89" s="86" t="b">
        <v>0</v>
      </c>
      <c r="L89" s="86" t="b">
        <v>0</v>
      </c>
      <c r="M89" s="86" t="b">
        <v>0</v>
      </c>
      <c r="N89" s="86" t="b">
        <v>0</v>
      </c>
      <c r="O89" s="86" t="b">
        <v>0</v>
      </c>
      <c r="P89" s="86" t="b">
        <v>0</v>
      </c>
      <c r="Q89" s="86" t="b">
        <v>0</v>
      </c>
      <c r="R89" s="86" t="b">
        <v>0</v>
      </c>
      <c r="S89" s="86" t="b">
        <v>0</v>
      </c>
      <c r="T89" s="86" t="b">
        <v>0</v>
      </c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2" t="s">
        <v>453</v>
      </c>
      <c r="B92" s="83"/>
      <c r="C92" s="83"/>
      <c r="D92" s="83"/>
      <c r="E92" s="37"/>
      <c r="F92" s="84"/>
      <c r="G92" s="84"/>
      <c r="H92" s="85" t="s">
        <v>361</v>
      </c>
      <c r="I92" s="86" t="s">
        <v>190</v>
      </c>
      <c r="J92" s="86" t="s">
        <v>193</v>
      </c>
      <c r="K92" s="86" t="s">
        <v>197</v>
      </c>
      <c r="L92" s="86" t="s">
        <v>201</v>
      </c>
      <c r="M92" s="86" t="s">
        <v>204</v>
      </c>
      <c r="N92" s="86" t="s">
        <v>207</v>
      </c>
      <c r="O92" s="86" t="s">
        <v>224</v>
      </c>
      <c r="P92" s="86" t="s">
        <v>227</v>
      </c>
      <c r="Q92" s="86" t="s">
        <v>230</v>
      </c>
      <c r="R92" s="86" t="s">
        <v>233</v>
      </c>
      <c r="S92" s="86" t="s">
        <v>236</v>
      </c>
      <c r="T92" s="86" t="s">
        <v>239</v>
      </c>
      <c r="U92" s="86" t="s">
        <v>242</v>
      </c>
      <c r="V92" s="84"/>
      <c r="W92" s="84"/>
      <c r="X92" s="84"/>
      <c r="Y92" s="84"/>
      <c r="Z92" s="84"/>
    </row>
    <row r="93">
      <c r="A93" s="87" t="s">
        <v>362</v>
      </c>
      <c r="B93" s="88"/>
      <c r="C93" s="89" t="s">
        <v>363</v>
      </c>
      <c r="D93" s="90"/>
      <c r="E93" s="90"/>
      <c r="F93" s="91"/>
      <c r="G93" s="104" t="s">
        <v>364</v>
      </c>
      <c r="H93" s="86" t="b">
        <v>0</v>
      </c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94" t="s">
        <v>381</v>
      </c>
      <c r="B94" s="95" t="s">
        <v>454</v>
      </c>
      <c r="C94" s="86" t="s">
        <v>455</v>
      </c>
      <c r="D94" s="84"/>
      <c r="E94" s="84"/>
      <c r="F94" s="84"/>
      <c r="G94" s="96" t="s">
        <v>368</v>
      </c>
      <c r="H94" s="84"/>
      <c r="I94" s="86" t="b">
        <v>0</v>
      </c>
      <c r="J94" s="86" t="b">
        <v>0</v>
      </c>
      <c r="K94" s="86" t="b">
        <v>0</v>
      </c>
      <c r="L94" s="86" t="b">
        <v>0</v>
      </c>
      <c r="M94" s="86" t="b">
        <v>0</v>
      </c>
      <c r="N94" s="86" t="b">
        <v>0</v>
      </c>
      <c r="O94" s="86" t="b">
        <v>0</v>
      </c>
      <c r="P94" s="86" t="b">
        <v>0</v>
      </c>
      <c r="Q94" s="86" t="b">
        <v>0</v>
      </c>
      <c r="R94" s="86" t="b">
        <v>0</v>
      </c>
      <c r="S94" s="86" t="b">
        <v>0</v>
      </c>
      <c r="T94" s="86" t="b">
        <v>0</v>
      </c>
      <c r="U94" s="86" t="b">
        <v>1</v>
      </c>
      <c r="V94" s="84"/>
      <c r="W94" s="84"/>
      <c r="X94" s="84"/>
      <c r="Y94" s="84"/>
      <c r="Z94" s="84"/>
    </row>
    <row r="95">
      <c r="A95" s="84"/>
      <c r="B95" s="95"/>
      <c r="C95" s="86"/>
      <c r="D95" s="84"/>
      <c r="E95" s="98"/>
      <c r="F95" s="86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99"/>
      <c r="D96" s="86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  <row r="1001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</row>
    <row r="1002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</row>
    <row r="1003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</row>
    <row r="1004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</row>
    <row r="1005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</row>
    <row r="1006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</row>
    <row r="1007">
      <c r="A1007" s="84"/>
      <c r="B1007" s="84"/>
      <c r="C1007" s="84"/>
      <c r="D1007" s="84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</row>
    <row r="1008">
      <c r="A1008" s="84"/>
      <c r="B1008" s="84"/>
      <c r="C1008" s="84"/>
      <c r="D1008" s="84"/>
      <c r="E1008" s="84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</row>
  </sheetData>
  <mergeCells count="31">
    <mergeCell ref="A1:E1"/>
    <mergeCell ref="W1:X1"/>
    <mergeCell ref="J2:L2"/>
    <mergeCell ref="W2:X2"/>
    <mergeCell ref="W3:X3"/>
    <mergeCell ref="W4:X4"/>
    <mergeCell ref="A5:E5"/>
    <mergeCell ref="J6:L6"/>
    <mergeCell ref="A9:E9"/>
    <mergeCell ref="J10:L10"/>
    <mergeCell ref="A14:E14"/>
    <mergeCell ref="J15:L15"/>
    <mergeCell ref="A19:E19"/>
    <mergeCell ref="J20:L20"/>
    <mergeCell ref="K22:L22"/>
    <mergeCell ref="K23:L23"/>
    <mergeCell ref="A24:E24"/>
    <mergeCell ref="K25:L25"/>
    <mergeCell ref="K29:L29"/>
    <mergeCell ref="A30:E30"/>
    <mergeCell ref="K31:L31"/>
    <mergeCell ref="A35:E35"/>
    <mergeCell ref="A44:E44"/>
    <mergeCell ref="A49:E49"/>
    <mergeCell ref="A54:E54"/>
    <mergeCell ref="A59:E59"/>
    <mergeCell ref="A65:E65"/>
    <mergeCell ref="A72:E72"/>
    <mergeCell ref="A77:E77"/>
    <mergeCell ref="A82:E82"/>
    <mergeCell ref="A92:E92"/>
  </mergeCells>
  <hyperlinks>
    <hyperlink r:id="rId1" ref="G3"/>
    <hyperlink r:id="rId2" ref="G7"/>
    <hyperlink r:id="rId3" ref="G11"/>
    <hyperlink r:id="rId4" ref="G16"/>
    <hyperlink r:id="rId5" ref="G21"/>
    <hyperlink r:id="rId6" ref="G26"/>
    <hyperlink r:id="rId7" ref="G27"/>
    <hyperlink r:id="rId8" ref="G28"/>
    <hyperlink r:id="rId8" ref="G32"/>
    <hyperlink r:id="rId9" ref="G33"/>
    <hyperlink r:id="rId10" ref="G37"/>
    <hyperlink r:id="rId11" ref="G38"/>
    <hyperlink r:id="rId12" ref="G39"/>
    <hyperlink r:id="rId13" ref="G40"/>
    <hyperlink r:id="rId12" ref="G41"/>
    <hyperlink r:id="rId10" ref="G42"/>
    <hyperlink r:id="rId14" ref="G46"/>
    <hyperlink r:id="rId12" ref="G51"/>
    <hyperlink r:id="rId13" ref="G52"/>
    <hyperlink r:id="rId13" ref="G56"/>
    <hyperlink r:id="rId11" ref="G61"/>
    <hyperlink r:id="rId15" ref="G62"/>
    <hyperlink r:id="rId16" ref="G63"/>
    <hyperlink r:id="rId17" ref="G67"/>
    <hyperlink r:id="rId18" ref="G68"/>
    <hyperlink r:id="rId16" ref="G69"/>
    <hyperlink r:id="rId16" ref="G70"/>
    <hyperlink r:id="rId16" ref="G74"/>
    <hyperlink r:id="rId19" ref="G79"/>
    <hyperlink r:id="rId20" ref="G80"/>
    <hyperlink r:id="rId21" ref="G83"/>
    <hyperlink r:id="rId22" ref="G84"/>
    <hyperlink r:id="rId23" ref="G85"/>
    <hyperlink r:id="rId24" ref="G86"/>
    <hyperlink r:id="rId25" ref="G87"/>
    <hyperlink r:id="rId26" ref="G88"/>
    <hyperlink r:id="rId23" ref="G89"/>
    <hyperlink r:id="rId21" ref="G93"/>
    <hyperlink r:id="rId27" ref="G94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5"/>
    <col bestFit="1" customWidth="1" min="2" max="2" width="14.859999999999999"/>
    <col bestFit="1" customWidth="1" min="3" max="3" width="17.140000000000001"/>
    <col bestFit="1" customWidth="1" min="5" max="5" width="71.859999999999999"/>
    <col bestFit="1" customWidth="1" min="6" max="6" width="49.710000000000001"/>
  </cols>
  <sheetData>
    <row r="1" ht="16.5">
      <c r="A1" s="84"/>
      <c r="B1" s="84"/>
      <c r="C1" s="84"/>
      <c r="D1" s="84"/>
      <c r="E1" s="84"/>
      <c r="F1" s="84"/>
      <c r="G1" s="8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6.5">
      <c r="A2" s="84"/>
      <c r="B2" s="105" t="s">
        <v>456</v>
      </c>
      <c r="C2" s="106" t="s">
        <v>457</v>
      </c>
      <c r="D2" s="106" t="s">
        <v>458</v>
      </c>
      <c r="E2" s="106" t="s">
        <v>459</v>
      </c>
      <c r="F2" s="106" t="s">
        <v>460</v>
      </c>
      <c r="G2" s="106" t="s">
        <v>456</v>
      </c>
      <c r="H2" s="105" t="s">
        <v>461</v>
      </c>
      <c r="I2" s="105" t="s">
        <v>462</v>
      </c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6.5">
      <c r="A3" s="84"/>
      <c r="B3" s="107" t="s">
        <v>463</v>
      </c>
      <c r="C3" s="108"/>
      <c r="D3" s="109">
        <v>1</v>
      </c>
      <c r="E3" s="110"/>
      <c r="F3" s="84"/>
      <c r="G3" s="111" t="s">
        <v>463</v>
      </c>
      <c r="H3" s="112"/>
      <c r="I3" s="110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6.5">
      <c r="A4" s="84"/>
      <c r="B4" s="113"/>
      <c r="C4" s="114">
        <v>43891</v>
      </c>
      <c r="D4" s="109">
        <v>2</v>
      </c>
      <c r="E4" s="115"/>
      <c r="F4" s="84"/>
      <c r="G4" s="116"/>
      <c r="H4" s="115"/>
      <c r="I4" s="115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6.5">
      <c r="A5" s="84"/>
      <c r="B5" s="117"/>
      <c r="C5" s="118"/>
      <c r="D5" s="85">
        <v>3</v>
      </c>
      <c r="E5" s="119" t="s">
        <v>464</v>
      </c>
      <c r="F5" s="109"/>
      <c r="G5" s="116"/>
      <c r="H5" s="115"/>
      <c r="I5" s="115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6.5">
      <c r="A6" s="84"/>
      <c r="B6" s="113"/>
      <c r="C6" s="118"/>
      <c r="D6" s="109">
        <v>4</v>
      </c>
      <c r="E6" s="120" t="s">
        <v>465</v>
      </c>
      <c r="F6" s="118"/>
      <c r="G6" s="116"/>
      <c r="H6" s="115"/>
      <c r="I6" s="115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6.5">
      <c r="A7" s="84"/>
      <c r="B7" s="121" t="s">
        <v>466</v>
      </c>
      <c r="C7" s="122">
        <v>43891</v>
      </c>
      <c r="D7" s="111">
        <v>1</v>
      </c>
      <c r="E7" s="110"/>
      <c r="F7" s="110"/>
      <c r="G7" s="123" t="s">
        <v>466</v>
      </c>
      <c r="H7" s="110"/>
      <c r="I7" s="110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6.5">
      <c r="A8" s="84"/>
      <c r="B8" s="124"/>
      <c r="C8" s="125"/>
      <c r="D8" s="116">
        <v>2</v>
      </c>
      <c r="E8" s="126" t="s">
        <v>467</v>
      </c>
      <c r="F8" s="127" t="s">
        <v>468</v>
      </c>
      <c r="G8" s="85"/>
      <c r="H8" s="115"/>
      <c r="I8" s="128">
        <v>0.25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6.5">
      <c r="A9" s="84"/>
      <c r="B9" s="124"/>
      <c r="C9" s="119"/>
      <c r="D9" s="116">
        <v>3</v>
      </c>
      <c r="E9" s="126" t="s">
        <v>469</v>
      </c>
      <c r="F9" s="119" t="s">
        <v>470</v>
      </c>
      <c r="G9" s="85"/>
      <c r="H9" s="115"/>
      <c r="I9" s="128">
        <v>0.25</v>
      </c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6.5">
      <c r="A10" s="84"/>
      <c r="B10" s="124"/>
      <c r="C10" s="119">
        <v>4</v>
      </c>
      <c r="D10" s="129">
        <v>4</v>
      </c>
      <c r="E10" s="130" t="s">
        <v>471</v>
      </c>
      <c r="F10" s="131" t="s">
        <v>472</v>
      </c>
      <c r="G10" s="85"/>
      <c r="H10" s="115"/>
      <c r="I10" s="115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6.5">
      <c r="A11" s="84"/>
      <c r="B11" s="124"/>
      <c r="C11" s="118"/>
      <c r="D11" s="109"/>
      <c r="E11" s="118"/>
      <c r="F11" s="119"/>
      <c r="G11" s="116"/>
      <c r="H11" s="132"/>
      <c r="I11" s="115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6.5">
      <c r="A12" s="84"/>
      <c r="B12" s="133"/>
      <c r="C12" s="134"/>
      <c r="D12" s="135"/>
      <c r="E12" s="134"/>
      <c r="F12" s="119"/>
      <c r="G12" s="129"/>
      <c r="H12" s="136"/>
      <c r="I12" s="115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6.5">
      <c r="A13" s="84"/>
      <c r="B13" s="137" t="s">
        <v>473</v>
      </c>
      <c r="C13" s="109"/>
      <c r="D13" s="109">
        <v>1</v>
      </c>
      <c r="E13" s="138"/>
      <c r="F13" s="116"/>
      <c r="G13" s="116"/>
      <c r="H13" s="115"/>
      <c r="I13" s="115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6.5">
      <c r="A14" s="84"/>
      <c r="B14" s="139"/>
      <c r="C14" s="114">
        <v>43862</v>
      </c>
      <c r="D14" s="109">
        <v>2</v>
      </c>
      <c r="E14" s="86" t="s">
        <v>474</v>
      </c>
      <c r="F14" s="119"/>
      <c r="G14" s="116"/>
      <c r="H14" s="115"/>
      <c r="I14" s="115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6.5">
      <c r="A15" s="84"/>
      <c r="B15" s="139"/>
      <c r="C15" s="109"/>
      <c r="D15" s="109">
        <v>3</v>
      </c>
      <c r="E15" s="86"/>
      <c r="F15" s="119"/>
      <c r="G15" s="116"/>
      <c r="H15" s="115"/>
      <c r="I15" s="115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6.5">
      <c r="A16" s="84"/>
      <c r="B16" s="140" t="s">
        <v>475</v>
      </c>
      <c r="C16" s="141">
        <v>43924</v>
      </c>
      <c r="D16" s="135">
        <v>4</v>
      </c>
      <c r="E16" s="142" t="s">
        <v>476</v>
      </c>
      <c r="F16" s="120"/>
      <c r="G16" s="129"/>
      <c r="H16" s="143"/>
      <c r="I16" s="115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6.5">
      <c r="A17" s="84"/>
      <c r="B17" s="144" t="s">
        <v>477</v>
      </c>
      <c r="C17" s="118"/>
      <c r="D17" s="85"/>
      <c r="E17" s="145"/>
      <c r="F17" s="123"/>
      <c r="G17" s="111"/>
      <c r="H17" s="146"/>
      <c r="I17" s="14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6.5">
      <c r="A18" s="84"/>
      <c r="B18" s="147"/>
      <c r="C18" s="109">
        <v>1</v>
      </c>
      <c r="D18" s="86"/>
      <c r="E18" s="119" t="s">
        <v>478</v>
      </c>
      <c r="F18" s="85"/>
      <c r="G18" s="116"/>
      <c r="H18" s="132"/>
      <c r="I18" s="13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6.5">
      <c r="A19" s="84"/>
      <c r="B19" s="147"/>
      <c r="C19" s="134"/>
      <c r="D19" s="142"/>
      <c r="E19" s="148"/>
      <c r="F19" s="142"/>
      <c r="G19" s="116"/>
      <c r="H19" s="136"/>
      <c r="I19" s="13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6.5">
      <c r="A20" s="84"/>
      <c r="B20" s="149"/>
      <c r="C20" s="109">
        <v>2</v>
      </c>
      <c r="D20" s="118"/>
      <c r="E20" s="86" t="s">
        <v>479</v>
      </c>
      <c r="F20" s="126"/>
      <c r="G20" s="116"/>
      <c r="H20" s="84"/>
      <c r="I20" s="115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6.5">
      <c r="A21" s="84"/>
      <c r="B21" s="147"/>
      <c r="C21" s="134"/>
      <c r="D21" s="134"/>
      <c r="E21" s="142"/>
      <c r="F21" s="126"/>
      <c r="G21" s="116"/>
      <c r="H21" s="84"/>
      <c r="I21" s="115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6.5">
      <c r="A22" s="84"/>
      <c r="B22" s="149"/>
      <c r="C22" s="118"/>
      <c r="D22" s="118"/>
      <c r="E22" s="86"/>
      <c r="F22" s="126" t="s">
        <v>480</v>
      </c>
      <c r="G22" s="116"/>
      <c r="H22" s="84"/>
      <c r="I22" s="115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6.5">
      <c r="A23" s="84"/>
      <c r="B23" s="147"/>
      <c r="C23" s="109">
        <v>3</v>
      </c>
      <c r="D23" s="118"/>
      <c r="E23" s="86" t="s">
        <v>242</v>
      </c>
      <c r="F23" s="150" t="s">
        <v>481</v>
      </c>
      <c r="G23" s="116"/>
      <c r="H23" s="84"/>
      <c r="I23" s="115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6.5">
      <c r="A24" s="151"/>
      <c r="B24" s="152" t="s">
        <v>482</v>
      </c>
      <c r="C24" s="153"/>
      <c r="D24" s="153"/>
      <c r="E24" s="153"/>
      <c r="F24" s="154"/>
      <c r="G24" s="155"/>
      <c r="H24" s="151"/>
      <c r="I24" s="156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ht="16.5">
      <c r="A25" s="84"/>
      <c r="B25" s="147"/>
      <c r="C25" s="118"/>
      <c r="D25" s="118"/>
      <c r="E25" s="118"/>
      <c r="F25" s="157"/>
      <c r="G25" s="116"/>
      <c r="H25" s="84"/>
      <c r="I25" s="115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6.5">
      <c r="A26" s="84"/>
      <c r="B26" s="147"/>
      <c r="C26" s="109">
        <v>4</v>
      </c>
      <c r="D26" s="118"/>
      <c r="E26" s="118" t="s">
        <v>483</v>
      </c>
      <c r="F26" s="157"/>
      <c r="G26" s="116"/>
      <c r="H26" s="84"/>
      <c r="I26" s="115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6.5">
      <c r="A27" s="84"/>
      <c r="B27" s="158"/>
      <c r="C27" s="134"/>
      <c r="D27" s="134"/>
      <c r="E27" s="134"/>
      <c r="F27" s="126"/>
      <c r="G27" s="129"/>
      <c r="H27" s="84"/>
      <c r="I27" s="115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6.5">
      <c r="A28" s="84"/>
      <c r="B28" s="144" t="s">
        <v>484</v>
      </c>
      <c r="C28" s="118"/>
      <c r="D28" s="85"/>
      <c r="E28" s="145"/>
      <c r="F28" s="123"/>
      <c r="G28" s="111"/>
      <c r="H28" s="146"/>
      <c r="I28" s="146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6.5">
      <c r="A29" s="84"/>
      <c r="B29" s="147"/>
      <c r="C29" s="109">
        <v>1</v>
      </c>
      <c r="D29" s="86"/>
      <c r="E29" s="119"/>
      <c r="F29" s="85"/>
      <c r="G29" s="116"/>
      <c r="H29" s="132"/>
      <c r="I29" s="132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6.5">
      <c r="A30" s="84"/>
      <c r="B30" s="147"/>
      <c r="C30" s="134"/>
      <c r="D30" s="142"/>
      <c r="E30" s="148"/>
      <c r="F30" s="142"/>
      <c r="G30" s="116"/>
      <c r="H30" s="136"/>
      <c r="I30" s="132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6.5">
      <c r="A31" s="84"/>
      <c r="B31" s="149"/>
      <c r="C31" s="109">
        <v>2</v>
      </c>
      <c r="D31" s="118"/>
      <c r="E31" s="86"/>
      <c r="F31" s="126"/>
      <c r="G31" s="116"/>
      <c r="H31" s="84"/>
      <c r="I31" s="115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6.5">
      <c r="A32" s="84"/>
      <c r="B32" s="147"/>
      <c r="C32" s="134"/>
      <c r="D32" s="134"/>
      <c r="E32" s="142"/>
      <c r="F32" s="126"/>
      <c r="G32" s="116"/>
      <c r="H32" s="84"/>
      <c r="I32" s="115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6.5">
      <c r="A33" s="84"/>
      <c r="B33" s="158"/>
      <c r="C33" s="134"/>
      <c r="D33" s="134"/>
      <c r="E33" s="134"/>
      <c r="F33" s="126"/>
      <c r="G33" s="129"/>
      <c r="H33" s="84"/>
      <c r="I33" s="115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6.5">
      <c r="A34" s="84"/>
      <c r="B34" s="84"/>
      <c r="C34" s="84"/>
      <c r="D34" s="84"/>
      <c r="E34" s="84"/>
      <c r="F34" s="84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6.5">
      <c r="A35" s="84"/>
      <c r="B35" s="84"/>
      <c r="C35" s="84"/>
      <c r="D35" s="84"/>
      <c r="E35" s="84"/>
      <c r="F35" s="84"/>
      <c r="G35" s="85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6.5">
      <c r="A36" s="84"/>
      <c r="B36" s="84"/>
      <c r="C36" s="84"/>
      <c r="D36" s="84"/>
      <c r="E36" s="84"/>
      <c r="F36" s="84"/>
      <c r="G36" s="85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6.5">
      <c r="A37" s="84"/>
      <c r="B37" s="84"/>
      <c r="C37" s="84"/>
      <c r="D37" s="84"/>
      <c r="E37" s="84"/>
      <c r="F37" s="84"/>
      <c r="G37" s="85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6.5">
      <c r="A38" s="84"/>
      <c r="B38" s="84"/>
      <c r="C38" s="84"/>
      <c r="D38" s="84"/>
      <c r="E38" s="84"/>
      <c r="F38" s="84"/>
      <c r="G38" s="85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6.5">
      <c r="A39" s="84"/>
      <c r="B39" s="84"/>
      <c r="C39" s="84"/>
      <c r="D39" s="84"/>
      <c r="E39" s="84"/>
      <c r="F39" s="84"/>
      <c r="G39" s="85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6.5">
      <c r="A40" s="84"/>
      <c r="B40" s="84"/>
      <c r="C40" s="84"/>
      <c r="D40" s="84"/>
      <c r="E40" s="84"/>
      <c r="F40" s="84"/>
      <c r="G40" s="85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6.5">
      <c r="A41" s="84"/>
      <c r="B41" s="84"/>
      <c r="C41" s="84"/>
      <c r="D41" s="84"/>
      <c r="E41" s="84"/>
      <c r="F41" s="84"/>
      <c r="G41" s="85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6.5">
      <c r="A42" s="84"/>
      <c r="B42" s="84"/>
      <c r="C42" s="84"/>
      <c r="D42" s="84"/>
      <c r="E42" s="84"/>
      <c r="F42" s="84"/>
      <c r="G42" s="85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6.5">
      <c r="A43" s="84"/>
      <c r="B43" s="84"/>
      <c r="C43" s="84"/>
      <c r="D43" s="84"/>
      <c r="E43" s="84"/>
      <c r="F43" s="84"/>
      <c r="G43" s="85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6.5">
      <c r="A44" s="84"/>
      <c r="B44" s="84"/>
      <c r="C44" s="84"/>
      <c r="D44" s="84"/>
      <c r="E44" s="84"/>
      <c r="F44" s="84"/>
      <c r="G44" s="85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6.5">
      <c r="A45" s="84"/>
      <c r="B45" s="84"/>
      <c r="C45" s="84"/>
      <c r="D45" s="84"/>
      <c r="E45" s="84"/>
      <c r="F45" s="84"/>
      <c r="G45" s="85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6.5">
      <c r="A46" s="84"/>
      <c r="B46" s="84"/>
      <c r="C46" s="84"/>
      <c r="D46" s="84"/>
      <c r="E46" s="84"/>
      <c r="F46" s="84"/>
      <c r="G46" s="85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6.5">
      <c r="A47" s="84"/>
      <c r="B47" s="84"/>
      <c r="C47" s="84"/>
      <c r="D47" s="84"/>
      <c r="E47" s="84"/>
      <c r="F47" s="84"/>
      <c r="G47" s="85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6.5">
      <c r="A48" s="84"/>
      <c r="B48" s="84"/>
      <c r="C48" s="84"/>
      <c r="D48" s="84"/>
      <c r="E48" s="84"/>
      <c r="F48" s="84"/>
      <c r="G48" s="85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6.5">
      <c r="A49" s="84"/>
      <c r="B49" s="84"/>
      <c r="C49" s="84"/>
      <c r="D49" s="84"/>
      <c r="E49" s="84"/>
      <c r="F49" s="84"/>
      <c r="G49" s="85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6.5">
      <c r="A50" s="84"/>
      <c r="B50" s="84"/>
      <c r="C50" s="84"/>
      <c r="D50" s="84"/>
      <c r="E50" s="84"/>
      <c r="F50" s="84"/>
      <c r="G50" s="85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6.5">
      <c r="A51" s="84"/>
      <c r="B51" s="84"/>
      <c r="C51" s="84"/>
      <c r="D51" s="84"/>
      <c r="E51" s="84"/>
      <c r="F51" s="84"/>
      <c r="G51" s="85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6.5">
      <c r="A52" s="84"/>
      <c r="B52" s="84"/>
      <c r="C52" s="84"/>
      <c r="D52" s="84"/>
      <c r="E52" s="84"/>
      <c r="F52" s="84"/>
      <c r="G52" s="85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6.5">
      <c r="A53" s="84"/>
      <c r="B53" s="84"/>
      <c r="C53" s="84"/>
      <c r="D53" s="84"/>
      <c r="E53" s="84"/>
      <c r="F53" s="84"/>
      <c r="G53" s="85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6.5">
      <c r="A54" s="84"/>
      <c r="B54" s="84"/>
      <c r="C54" s="84"/>
      <c r="D54" s="84"/>
      <c r="E54" s="84"/>
      <c r="F54" s="84"/>
      <c r="G54" s="85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6.5">
      <c r="A55" s="84"/>
      <c r="B55" s="84"/>
      <c r="C55" s="84"/>
      <c r="D55" s="84"/>
      <c r="E55" s="84"/>
      <c r="F55" s="84"/>
      <c r="G55" s="85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6.5">
      <c r="A56" s="84"/>
      <c r="B56" s="84"/>
      <c r="C56" s="84"/>
      <c r="D56" s="84"/>
      <c r="E56" s="84"/>
      <c r="F56" s="84"/>
      <c r="G56" s="85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6.5">
      <c r="A57" s="84"/>
      <c r="B57" s="84"/>
      <c r="C57" s="84"/>
      <c r="D57" s="84"/>
      <c r="E57" s="84"/>
      <c r="F57" s="84"/>
      <c r="G57" s="85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6.5">
      <c r="A58" s="84"/>
      <c r="B58" s="84"/>
      <c r="C58" s="84"/>
      <c r="D58" s="84"/>
      <c r="E58" s="84"/>
      <c r="F58" s="84"/>
      <c r="G58" s="85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6.5">
      <c r="A59" s="84"/>
      <c r="B59" s="84"/>
      <c r="C59" s="84"/>
      <c r="D59" s="84"/>
      <c r="E59" s="84"/>
      <c r="F59" s="84"/>
      <c r="G59" s="85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6.5">
      <c r="A60" s="84"/>
      <c r="B60" s="84"/>
      <c r="C60" s="84"/>
      <c r="D60" s="84"/>
      <c r="E60" s="84"/>
      <c r="F60" s="84"/>
      <c r="G60" s="85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6.5">
      <c r="A61" s="84"/>
      <c r="B61" s="84"/>
      <c r="C61" s="84"/>
      <c r="D61" s="84"/>
      <c r="E61" s="84"/>
      <c r="F61" s="84"/>
      <c r="G61" s="85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6.5">
      <c r="A62" s="84"/>
      <c r="B62" s="84"/>
      <c r="C62" s="84"/>
      <c r="D62" s="84"/>
      <c r="E62" s="84"/>
      <c r="F62" s="84"/>
      <c r="G62" s="85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6.5">
      <c r="A63" s="84"/>
      <c r="B63" s="84"/>
      <c r="C63" s="84"/>
      <c r="D63" s="84"/>
      <c r="E63" s="84"/>
      <c r="F63" s="84"/>
      <c r="G63" s="85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6.5">
      <c r="A64" s="84"/>
      <c r="B64" s="84"/>
      <c r="C64" s="84"/>
      <c r="D64" s="84"/>
      <c r="E64" s="84"/>
      <c r="F64" s="84"/>
      <c r="G64" s="85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5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5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5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5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5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5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5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5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5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5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5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5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5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5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5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5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5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5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5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5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5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5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5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5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5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5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5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5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5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5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5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5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5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5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5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5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5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5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5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5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5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5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5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5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5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5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5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5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5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5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5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5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5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5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5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5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5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5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5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5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5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5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5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5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5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5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5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5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5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5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5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5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5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5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5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5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5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5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5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5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5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5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5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5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5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5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5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5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5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5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5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5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5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5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5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5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5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5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5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5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5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5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5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5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5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5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5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5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5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5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5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5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5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5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5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5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5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5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5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5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5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5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5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5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5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5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5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5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5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5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5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5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5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5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5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5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5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5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5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5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5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5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5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5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5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5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5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5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5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5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5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5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5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5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5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5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5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5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5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5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5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5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5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5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5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5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5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5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5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5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5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5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5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5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5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5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5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5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5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5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5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5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5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5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5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5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5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5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5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5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5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5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5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5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5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5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5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5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5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5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5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5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5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5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5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5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5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5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5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5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5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5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5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5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5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5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5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5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5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5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5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5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5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5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5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5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5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5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5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5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5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5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5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5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5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5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5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5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5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5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5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5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5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5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5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5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5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5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5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5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5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5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5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5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5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5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5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5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5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5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5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5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5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5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5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5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5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5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5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5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5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5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5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5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5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5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5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5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5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5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5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5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5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5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5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5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5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5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5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5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5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5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5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5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5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5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5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5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5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5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5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5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5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5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5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5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5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5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5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5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5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5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5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5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5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5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5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5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5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5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5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5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5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5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5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5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5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5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5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5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5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5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5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5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5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5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5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5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5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5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5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5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5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5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5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5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5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5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5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5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5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5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5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5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5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5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5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5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5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5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5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5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5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5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5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5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5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5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5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5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5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5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5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5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5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5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5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5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5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5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5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5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5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5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5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5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5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5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5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5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5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5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5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5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5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5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5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5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5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5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5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5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5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5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5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5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5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5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5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5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5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5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5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5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5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5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5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5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5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5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5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5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5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5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5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5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5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5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5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5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5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5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5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5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5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5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5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5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5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5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5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5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5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5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5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5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5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5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5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5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5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5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5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5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5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5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5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5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5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5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5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5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5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5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5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5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5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5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5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5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5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5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5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5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5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5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5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5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5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5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5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5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5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5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5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5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5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5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5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5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5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5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5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5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5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5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5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5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5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5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5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5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5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5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5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5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5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5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5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5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5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5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5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5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5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5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5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5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5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5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5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5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5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5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5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5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5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5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5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5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5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5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5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5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5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5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5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5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5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5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5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5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5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5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5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5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5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5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5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5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5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5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5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5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5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5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5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5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5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5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5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5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5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5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5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5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5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5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5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5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5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5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5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5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5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5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5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5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5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5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5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5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5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5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5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5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5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5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5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5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5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5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5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5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5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5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5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5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5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5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5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5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5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5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5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5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5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5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5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5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5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5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5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5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5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5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5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5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5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5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5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5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5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5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5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5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5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5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5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5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5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5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5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5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5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5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5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5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5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5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5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5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5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5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5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5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5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5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5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5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5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5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5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5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5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5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5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5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5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5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5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5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5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5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5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5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5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5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5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5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5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5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5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5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5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5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5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5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5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5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5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5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5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5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5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5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5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5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5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5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5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5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5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5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5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5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5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5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5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5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5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5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5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5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5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5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5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5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5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5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5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5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5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5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5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5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5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5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5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5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5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5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5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5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5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5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5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5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5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5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5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5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5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5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5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5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5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5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5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5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5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5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5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5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5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5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5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5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5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5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5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5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5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5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5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5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5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5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5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5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5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5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5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5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5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5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5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5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5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5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5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5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5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5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5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5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5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5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5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5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5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5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5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5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5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5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5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5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5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5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5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5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5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5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5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5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5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5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5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5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5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5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5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5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5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5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5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5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5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5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5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5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5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5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5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5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5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5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5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5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5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5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5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5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5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5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5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5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5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5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5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5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5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5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5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5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5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5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5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5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5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5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5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5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5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5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5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5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5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5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5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5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5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5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5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5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5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5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5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5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5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5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5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5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5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5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5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5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5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5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5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5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5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5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5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5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5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5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5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5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5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5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5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5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5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5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5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5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5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5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5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5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5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5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5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5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5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5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5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5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5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5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5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5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5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5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5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5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5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5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5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5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5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5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5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3.140000000000001"/>
    <col bestFit="1" customWidth="1" min="2" max="2" width="9.8599999999999994"/>
    <col bestFit="1" customWidth="1" min="3" max="3" width="11.289999999999999"/>
    <col bestFit="1" customWidth="1" min="5" max="5" width="21.289999999999999"/>
    <col bestFit="1" customWidth="1" min="6" max="6" width="13.140000000000001"/>
    <col bestFit="1" customWidth="1" min="7" max="7" width="9.5700000000000003"/>
    <col bestFit="1" customWidth="1" min="8" max="8" width="15.57"/>
  </cols>
  <sheetData>
    <row r="1" ht="16.5">
      <c r="U1" s="86"/>
      <c r="V1" s="84"/>
      <c r="W1" s="84"/>
      <c r="X1" s="84"/>
      <c r="Y1" s="84"/>
      <c r="Z1" s="84"/>
    </row>
    <row r="2" ht="16.5">
      <c r="U2" s="84"/>
      <c r="V2" s="84"/>
      <c r="W2" s="84"/>
      <c r="X2" s="84"/>
      <c r="Y2" s="84"/>
      <c r="Z2" s="84"/>
    </row>
    <row r="3" ht="16.5">
      <c r="U3" s="84"/>
      <c r="V3" s="84"/>
      <c r="W3" s="84"/>
      <c r="X3" s="84"/>
      <c r="Y3" s="84"/>
      <c r="Z3" s="84"/>
    </row>
    <row r="4" ht="16.5">
      <c r="U4" s="84"/>
      <c r="V4" s="84"/>
      <c r="W4" s="84"/>
      <c r="X4" s="84"/>
      <c r="Y4" s="84"/>
      <c r="Z4" s="84"/>
    </row>
    <row r="5" ht="16.5">
      <c r="U5" s="84"/>
      <c r="V5" s="84"/>
      <c r="W5" s="84"/>
      <c r="X5" s="84"/>
      <c r="Y5" s="84"/>
      <c r="Z5" s="84"/>
    </row>
    <row r="6" ht="16.5">
      <c r="U6" s="84"/>
      <c r="V6" s="84"/>
      <c r="W6" s="84"/>
      <c r="X6" s="84"/>
      <c r="Y6" s="84"/>
      <c r="Z6" s="84"/>
    </row>
    <row r="7" ht="16.5">
      <c r="U7" s="84"/>
      <c r="V7" s="84"/>
      <c r="W7" s="84"/>
      <c r="X7" s="84"/>
      <c r="Y7" s="84"/>
      <c r="Z7" s="84"/>
    </row>
    <row r="8" ht="16.5">
      <c r="U8" s="84"/>
      <c r="V8" s="84"/>
      <c r="W8" s="84"/>
      <c r="X8" s="84"/>
      <c r="Y8" s="84"/>
      <c r="Z8" s="84"/>
    </row>
    <row r="9" ht="16.5">
      <c r="U9" s="84"/>
      <c r="V9" s="84"/>
      <c r="W9" s="84"/>
      <c r="X9" s="84"/>
      <c r="Y9" s="84"/>
      <c r="Z9" s="84"/>
    </row>
    <row r="10" ht="16.5">
      <c r="U10" s="84"/>
      <c r="V10" s="84"/>
      <c r="W10" s="84"/>
      <c r="X10" s="84"/>
      <c r="Y10" s="84"/>
      <c r="Z10" s="84"/>
    </row>
    <row r="11" ht="16.5">
      <c r="U11" s="84"/>
      <c r="V11" s="84"/>
      <c r="W11" s="84"/>
      <c r="X11" s="84"/>
      <c r="Y11" s="84"/>
      <c r="Z11" s="84"/>
    </row>
    <row r="12" ht="16.5">
      <c r="U12" s="84"/>
      <c r="V12" s="84"/>
      <c r="W12" s="84"/>
      <c r="X12" s="84"/>
      <c r="Y12" s="84"/>
      <c r="Z12" s="84"/>
    </row>
    <row r="13" ht="16.5">
      <c r="U13" s="84"/>
      <c r="V13" s="84"/>
      <c r="W13" s="84"/>
      <c r="X13" s="84"/>
      <c r="Y13" s="84"/>
      <c r="Z13" s="84"/>
    </row>
    <row r="14" ht="16.5">
      <c r="U14" s="84"/>
      <c r="V14" s="84"/>
      <c r="W14" s="84"/>
      <c r="X14" s="84"/>
      <c r="Y14" s="84"/>
      <c r="Z14" s="84"/>
    </row>
    <row r="15" ht="16.5">
      <c r="U15" s="84"/>
      <c r="V15" s="84"/>
      <c r="W15" s="84"/>
      <c r="X15" s="84"/>
      <c r="Y15" s="84"/>
      <c r="Z15" s="84"/>
    </row>
    <row r="16" ht="16.5">
      <c r="U16" s="84"/>
      <c r="V16" s="84"/>
      <c r="W16" s="84"/>
      <c r="X16" s="84"/>
      <c r="Y16" s="84"/>
      <c r="Z16" s="84"/>
    </row>
    <row r="17" ht="16.5">
      <c r="U17" s="84"/>
      <c r="V17" s="84"/>
      <c r="W17" s="84"/>
      <c r="X17" s="84"/>
      <c r="Y17" s="84"/>
      <c r="Z17" s="84"/>
    </row>
    <row r="18" ht="16.5">
      <c r="U18" s="84"/>
      <c r="V18" s="84"/>
      <c r="W18" s="84"/>
      <c r="X18" s="84"/>
      <c r="Y18" s="84"/>
      <c r="Z18" s="84"/>
    </row>
    <row r="19" ht="16.5">
      <c r="U19" s="84"/>
      <c r="V19" s="84"/>
      <c r="W19" s="84"/>
      <c r="X19" s="84"/>
      <c r="Y19" s="84"/>
      <c r="Z19" s="84"/>
    </row>
    <row r="20" ht="16.5">
      <c r="U20" s="84"/>
      <c r="V20" s="84"/>
      <c r="W20" s="84"/>
      <c r="X20" s="84"/>
      <c r="Y20" s="84"/>
      <c r="Z20" s="84"/>
    </row>
    <row r="21" ht="16.5">
      <c r="U21" s="84"/>
      <c r="V21" s="84"/>
      <c r="W21" s="84"/>
      <c r="X21" s="84"/>
      <c r="Y21" s="84"/>
      <c r="Z21" s="84"/>
    </row>
    <row r="22" ht="16.5">
      <c r="U22" s="84"/>
      <c r="V22" s="84"/>
      <c r="W22" s="84"/>
      <c r="X22" s="84"/>
      <c r="Y22" s="84"/>
      <c r="Z22" s="84"/>
    </row>
    <row r="23" ht="16.5">
      <c r="U23" s="84"/>
      <c r="V23" s="84"/>
      <c r="W23" s="84"/>
      <c r="X23" s="84"/>
      <c r="Y23" s="84"/>
      <c r="Z23" s="84"/>
    </row>
    <row r="24" ht="16.5">
      <c r="U24" s="84"/>
      <c r="V24" s="84"/>
      <c r="W24" s="84"/>
      <c r="X24" s="84"/>
      <c r="Y24" s="84"/>
      <c r="Z24" s="84"/>
    </row>
    <row r="25" ht="16.5">
      <c r="U25" s="84"/>
      <c r="V25" s="84"/>
      <c r="W25" s="84"/>
      <c r="X25" s="84"/>
      <c r="Y25" s="84"/>
      <c r="Z25" s="84"/>
    </row>
    <row r="26" ht="16.5">
      <c r="A26" s="82" t="s">
        <v>380</v>
      </c>
      <c r="B26" s="83"/>
      <c r="C26" s="83"/>
      <c r="D26" s="83"/>
      <c r="E26" s="37"/>
      <c r="F26" s="84"/>
      <c r="G26" s="84"/>
      <c r="H26" s="85" t="s">
        <v>361</v>
      </c>
      <c r="I26" s="86" t="s">
        <v>190</v>
      </c>
      <c r="J26" s="86" t="s">
        <v>193</v>
      </c>
      <c r="K26" s="86" t="s">
        <v>197</v>
      </c>
      <c r="L26" s="86" t="s">
        <v>201</v>
      </c>
      <c r="M26" s="86" t="s">
        <v>204</v>
      </c>
      <c r="N26" s="86" t="s">
        <v>207</v>
      </c>
      <c r="O26" s="86" t="s">
        <v>224</v>
      </c>
      <c r="P26" s="86" t="s">
        <v>227</v>
      </c>
      <c r="Q26" s="86" t="s">
        <v>230</v>
      </c>
      <c r="R26" s="86" t="s">
        <v>233</v>
      </c>
      <c r="S26" s="86" t="s">
        <v>236</v>
      </c>
      <c r="T26" s="86" t="s">
        <v>239</v>
      </c>
      <c r="U26" s="84"/>
      <c r="V26" s="84"/>
      <c r="W26" s="84"/>
      <c r="X26" s="84"/>
      <c r="Y26" s="84"/>
      <c r="Z26" s="84"/>
    </row>
    <row r="27" ht="16.5">
      <c r="A27" s="87" t="s">
        <v>362</v>
      </c>
      <c r="B27" s="88"/>
      <c r="C27" s="89" t="s">
        <v>363</v>
      </c>
      <c r="D27" s="90"/>
      <c r="E27" s="90"/>
      <c r="F27" s="91"/>
      <c r="G27" s="92" t="s">
        <v>364</v>
      </c>
      <c r="H27" s="86" t="b">
        <v>0</v>
      </c>
      <c r="I27" s="84"/>
      <c r="J27" s="93"/>
      <c r="M27" s="86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6.5">
      <c r="A28" s="94" t="s">
        <v>381</v>
      </c>
      <c r="B28" s="95" t="s">
        <v>382</v>
      </c>
      <c r="C28" s="86" t="s">
        <v>383</v>
      </c>
      <c r="D28" s="84"/>
      <c r="E28" s="84"/>
      <c r="F28" s="84"/>
      <c r="G28" s="96" t="s">
        <v>368</v>
      </c>
      <c r="H28" s="84"/>
      <c r="I28" s="86" t="b">
        <v>0</v>
      </c>
      <c r="J28" s="86" t="b">
        <v>0</v>
      </c>
      <c r="K28" s="86" t="b">
        <v>0</v>
      </c>
      <c r="L28" s="86" t="b">
        <v>0</v>
      </c>
      <c r="M28" s="86" t="b">
        <v>0</v>
      </c>
      <c r="N28" s="86" t="b">
        <v>0</v>
      </c>
      <c r="O28" s="86" t="b">
        <v>0</v>
      </c>
      <c r="P28" s="86" t="b">
        <v>0</v>
      </c>
      <c r="Q28" s="86" t="b">
        <v>0</v>
      </c>
      <c r="R28" s="86" t="b">
        <v>0</v>
      </c>
      <c r="S28" s="86" t="b">
        <v>0</v>
      </c>
      <c r="T28" s="86" t="b">
        <v>0</v>
      </c>
      <c r="U28" s="84"/>
      <c r="V28" s="84"/>
      <c r="W28" s="84"/>
      <c r="X28" s="84"/>
      <c r="Y28" s="84"/>
      <c r="Z28" s="84"/>
    </row>
    <row r="29" ht="16.5">
      <c r="A29" s="86"/>
      <c r="B29" s="86"/>
      <c r="C29" s="86"/>
      <c r="D29" s="84"/>
      <c r="E29" s="84"/>
      <c r="F29" s="84"/>
      <c r="G29" s="85"/>
      <c r="H29" s="84"/>
      <c r="I29" s="84"/>
      <c r="J29" s="85"/>
      <c r="K29" s="86"/>
      <c r="M29" s="86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6.5">
      <c r="A30" s="97" t="s">
        <v>384</v>
      </c>
      <c r="B30" s="86"/>
      <c r="C30" s="86"/>
      <c r="D30" s="84"/>
      <c r="E30" s="84"/>
      <c r="F30" s="84"/>
      <c r="G30" s="84"/>
      <c r="H30" s="84"/>
      <c r="I30" s="84"/>
      <c r="J30" s="85"/>
      <c r="K30" s="86"/>
      <c r="M30" s="86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6.5">
      <c r="A31" s="82" t="s">
        <v>385</v>
      </c>
      <c r="B31" s="83"/>
      <c r="C31" s="83"/>
      <c r="D31" s="83"/>
      <c r="E31" s="37"/>
      <c r="F31" s="84"/>
      <c r="G31" s="84"/>
      <c r="H31" s="85" t="s">
        <v>361</v>
      </c>
      <c r="I31" s="86" t="s">
        <v>190</v>
      </c>
      <c r="J31" s="86" t="s">
        <v>193</v>
      </c>
      <c r="K31" s="86" t="s">
        <v>197</v>
      </c>
      <c r="L31" s="86" t="s">
        <v>201</v>
      </c>
      <c r="M31" s="86" t="s">
        <v>204</v>
      </c>
      <c r="N31" s="86" t="s">
        <v>207</v>
      </c>
      <c r="O31" s="86" t="s">
        <v>224</v>
      </c>
      <c r="P31" s="86" t="s">
        <v>227</v>
      </c>
      <c r="Q31" s="86" t="s">
        <v>230</v>
      </c>
      <c r="R31" s="86" t="s">
        <v>233</v>
      </c>
      <c r="S31" s="86" t="s">
        <v>236</v>
      </c>
      <c r="T31" s="86" t="s">
        <v>239</v>
      </c>
      <c r="U31" s="84"/>
      <c r="V31" s="84"/>
      <c r="W31" s="84"/>
      <c r="X31" s="84"/>
      <c r="Y31" s="84"/>
      <c r="Z31" s="84"/>
    </row>
    <row r="32" ht="16.5">
      <c r="A32" s="87" t="s">
        <v>362</v>
      </c>
      <c r="B32" s="88"/>
      <c r="C32" s="89" t="s">
        <v>386</v>
      </c>
      <c r="D32" s="90"/>
      <c r="E32" s="90"/>
      <c r="F32" s="91"/>
      <c r="G32" s="92" t="s">
        <v>364</v>
      </c>
      <c r="H32" s="86" t="b">
        <v>0</v>
      </c>
      <c r="I32" s="84"/>
      <c r="J32" s="85"/>
      <c r="K32" s="86"/>
      <c r="M32" s="86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6.5">
      <c r="A33" s="94" t="s">
        <v>381</v>
      </c>
      <c r="B33" s="95" t="s">
        <v>387</v>
      </c>
      <c r="C33" s="86" t="s">
        <v>388</v>
      </c>
      <c r="D33" s="84"/>
      <c r="E33" s="84"/>
      <c r="F33" s="84"/>
      <c r="G33" s="96" t="s">
        <v>368</v>
      </c>
      <c r="H33" s="84"/>
      <c r="I33" s="86" t="b">
        <v>0</v>
      </c>
      <c r="J33" s="86" t="b">
        <v>0</v>
      </c>
      <c r="K33" s="86" t="b">
        <v>0</v>
      </c>
      <c r="L33" s="86" t="b">
        <v>0</v>
      </c>
      <c r="M33" s="86" t="b">
        <v>1</v>
      </c>
      <c r="N33" s="86" t="b">
        <v>0</v>
      </c>
      <c r="O33" s="86" t="b">
        <v>0</v>
      </c>
      <c r="P33" s="86" t="b">
        <v>0</v>
      </c>
      <c r="Q33" s="86" t="b">
        <v>0</v>
      </c>
      <c r="R33" s="86" t="b">
        <v>0</v>
      </c>
      <c r="S33" s="86" t="b">
        <v>0</v>
      </c>
      <c r="T33" s="86" t="b">
        <v>0</v>
      </c>
      <c r="U33" s="84"/>
      <c r="V33" s="84"/>
      <c r="W33" s="84"/>
      <c r="X33" s="84"/>
      <c r="Y33" s="84"/>
      <c r="Z33" s="84"/>
    </row>
    <row r="34" ht="16.5">
      <c r="A34" s="84"/>
      <c r="B34" s="95" t="s">
        <v>389</v>
      </c>
      <c r="C34" s="86" t="s">
        <v>390</v>
      </c>
      <c r="D34" s="84"/>
      <c r="E34" s="98"/>
      <c r="F34" s="86"/>
      <c r="G34" s="96" t="s">
        <v>368</v>
      </c>
      <c r="H34" s="84"/>
      <c r="I34" s="86" t="b">
        <v>0</v>
      </c>
      <c r="J34" s="86" t="b">
        <v>0</v>
      </c>
      <c r="K34" s="86" t="b">
        <v>0</v>
      </c>
      <c r="L34" s="86" t="b">
        <v>0</v>
      </c>
      <c r="M34" s="86" t="b">
        <v>1</v>
      </c>
      <c r="N34" s="86" t="b">
        <v>0</v>
      </c>
      <c r="O34" s="86" t="b">
        <v>0</v>
      </c>
      <c r="P34" s="86" t="b">
        <v>0</v>
      </c>
      <c r="Q34" s="86" t="b">
        <v>0</v>
      </c>
      <c r="R34" s="86" t="b">
        <v>0</v>
      </c>
      <c r="S34" s="86" t="b">
        <v>0</v>
      </c>
      <c r="T34" s="86" t="b">
        <v>0</v>
      </c>
      <c r="U34" s="84"/>
      <c r="V34" s="84"/>
      <c r="W34" s="84"/>
      <c r="X34" s="84"/>
      <c r="Y34" s="84"/>
      <c r="Z34" s="84"/>
    </row>
    <row r="35" ht="16.5">
      <c r="A35" s="84"/>
      <c r="B35" s="95" t="s">
        <v>391</v>
      </c>
      <c r="C35" s="86" t="s">
        <v>392</v>
      </c>
      <c r="D35" s="84"/>
      <c r="E35" s="84"/>
      <c r="F35" s="84"/>
      <c r="G35" s="96" t="s">
        <v>368</v>
      </c>
      <c r="H35" s="84"/>
      <c r="I35" s="86" t="b">
        <v>0</v>
      </c>
      <c r="J35" s="86" t="b">
        <v>0</v>
      </c>
      <c r="K35" s="86" t="b">
        <v>0</v>
      </c>
      <c r="L35" s="86" t="b">
        <v>0</v>
      </c>
      <c r="M35" s="86" t="b">
        <v>0</v>
      </c>
      <c r="N35" s="86" t="b">
        <v>0</v>
      </c>
      <c r="O35" s="86" t="b">
        <v>0</v>
      </c>
      <c r="P35" s="86" t="b">
        <v>0</v>
      </c>
      <c r="Q35" s="86" t="b">
        <v>0</v>
      </c>
      <c r="R35" s="86" t="b">
        <v>0</v>
      </c>
      <c r="S35" s="86" t="b">
        <v>0</v>
      </c>
      <c r="T35" s="86" t="b">
        <v>0</v>
      </c>
      <c r="U35" s="84"/>
      <c r="V35" s="84"/>
      <c r="W35" s="84"/>
      <c r="X35" s="84"/>
      <c r="Y35" s="84"/>
      <c r="Z35" s="84"/>
    </row>
    <row r="36" ht="16.5">
      <c r="A36" s="84"/>
      <c r="B36" s="84"/>
      <c r="C36" s="99"/>
      <c r="D36" s="86"/>
      <c r="E36" s="84"/>
      <c r="F36" s="84"/>
      <c r="G36" s="84"/>
      <c r="H36" s="84"/>
      <c r="I36" s="84"/>
      <c r="J36" s="85"/>
      <c r="K36" s="86"/>
      <c r="M36" s="86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6.5">
      <c r="A37" s="82" t="s">
        <v>393</v>
      </c>
      <c r="B37" s="83"/>
      <c r="C37" s="83"/>
      <c r="D37" s="83"/>
      <c r="E37" s="37"/>
      <c r="F37" s="84"/>
      <c r="G37" s="84"/>
      <c r="H37" s="85" t="s">
        <v>361</v>
      </c>
      <c r="I37" s="86" t="s">
        <v>190</v>
      </c>
      <c r="J37" s="86" t="s">
        <v>193</v>
      </c>
      <c r="K37" s="86" t="s">
        <v>197</v>
      </c>
      <c r="L37" s="86" t="s">
        <v>201</v>
      </c>
      <c r="M37" s="86" t="s">
        <v>204</v>
      </c>
      <c r="N37" s="86" t="s">
        <v>207</v>
      </c>
      <c r="O37" s="86" t="s">
        <v>224</v>
      </c>
      <c r="P37" s="86" t="s">
        <v>227</v>
      </c>
      <c r="Q37" s="86" t="s">
        <v>230</v>
      </c>
      <c r="R37" s="86" t="s">
        <v>233</v>
      </c>
      <c r="S37" s="86" t="s">
        <v>236</v>
      </c>
      <c r="T37" s="86" t="s">
        <v>239</v>
      </c>
      <c r="U37" s="84"/>
      <c r="V37" s="84"/>
      <c r="W37" s="84"/>
      <c r="X37" s="84"/>
      <c r="Y37" s="84"/>
      <c r="Z37" s="84"/>
    </row>
    <row r="38" ht="16.5">
      <c r="A38" s="87" t="s">
        <v>362</v>
      </c>
      <c r="B38" s="88"/>
      <c r="C38" s="89" t="s">
        <v>363</v>
      </c>
      <c r="D38" s="90"/>
      <c r="E38" s="90"/>
      <c r="F38" s="91"/>
      <c r="G38" s="92" t="s">
        <v>364</v>
      </c>
      <c r="H38" s="84"/>
      <c r="I38" s="84"/>
      <c r="J38" s="85"/>
      <c r="K38" s="86"/>
      <c r="M38" s="86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6.5">
      <c r="A39" s="94" t="s">
        <v>381</v>
      </c>
      <c r="B39" s="95" t="s">
        <v>394</v>
      </c>
      <c r="C39" s="86" t="s">
        <v>395</v>
      </c>
      <c r="D39" s="84"/>
      <c r="E39" s="84"/>
      <c r="F39" s="84"/>
      <c r="G39" s="100" t="s">
        <v>368</v>
      </c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6.5">
      <c r="A40" s="84"/>
      <c r="B40" s="95" t="s">
        <v>396</v>
      </c>
      <c r="C40" s="86" t="s">
        <v>397</v>
      </c>
      <c r="D40" s="84"/>
      <c r="E40" s="98"/>
      <c r="F40" s="86"/>
      <c r="G40" s="100" t="s">
        <v>368</v>
      </c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6" t="b">
        <v>1</v>
      </c>
      <c r="U40" s="84"/>
      <c r="V40" s="84"/>
      <c r="W40" s="84"/>
      <c r="X40" s="84"/>
      <c r="Y40" s="84"/>
      <c r="Z40" s="84"/>
    </row>
    <row r="41" ht="16.5">
      <c r="A41" s="84"/>
      <c r="B41" s="95"/>
      <c r="C41" s="84"/>
      <c r="D41" s="84"/>
      <c r="E41" s="84"/>
      <c r="F41" s="84"/>
      <c r="G41" s="85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6.5">
      <c r="A42" s="82" t="s">
        <v>398</v>
      </c>
      <c r="B42" s="83"/>
      <c r="C42" s="83"/>
      <c r="D42" s="83"/>
      <c r="E42" s="37"/>
      <c r="F42" s="84"/>
      <c r="G42" s="84"/>
      <c r="H42" s="85" t="s">
        <v>361</v>
      </c>
      <c r="I42" s="86" t="s">
        <v>190</v>
      </c>
      <c r="J42" s="86" t="s">
        <v>193</v>
      </c>
      <c r="K42" s="86" t="s">
        <v>197</v>
      </c>
      <c r="L42" s="86" t="s">
        <v>201</v>
      </c>
      <c r="M42" s="86" t="s">
        <v>204</v>
      </c>
      <c r="N42" s="86" t="s">
        <v>207</v>
      </c>
      <c r="O42" s="86" t="s">
        <v>224</v>
      </c>
      <c r="P42" s="86" t="s">
        <v>227</v>
      </c>
      <c r="Q42" s="86" t="s">
        <v>230</v>
      </c>
      <c r="R42" s="86" t="s">
        <v>233</v>
      </c>
      <c r="S42" s="86" t="s">
        <v>236</v>
      </c>
      <c r="T42" s="86" t="s">
        <v>239</v>
      </c>
      <c r="U42" s="84"/>
      <c r="V42" s="84"/>
      <c r="W42" s="84"/>
      <c r="X42" s="84"/>
      <c r="Y42" s="84"/>
      <c r="Z42" s="84"/>
    </row>
    <row r="43" ht="16.5">
      <c r="A43" s="87" t="s">
        <v>362</v>
      </c>
      <c r="B43" s="88"/>
      <c r="C43" s="89" t="s">
        <v>363</v>
      </c>
      <c r="D43" s="90"/>
      <c r="E43" s="90"/>
      <c r="F43" s="91"/>
      <c r="G43" s="92" t="s">
        <v>364</v>
      </c>
      <c r="H43" s="86" t="b">
        <v>0</v>
      </c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6.5">
      <c r="A44" s="94" t="s">
        <v>381</v>
      </c>
      <c r="B44" s="95" t="s">
        <v>399</v>
      </c>
      <c r="C44" s="86" t="s">
        <v>400</v>
      </c>
      <c r="D44" s="84"/>
      <c r="E44" s="84"/>
      <c r="F44" s="84"/>
      <c r="G44" s="100" t="s">
        <v>368</v>
      </c>
      <c r="H44" s="84"/>
      <c r="I44" s="86" t="b">
        <v>0</v>
      </c>
      <c r="J44" s="86" t="b">
        <v>0</v>
      </c>
      <c r="K44" s="86" t="b">
        <v>0</v>
      </c>
      <c r="L44" s="86" t="b">
        <v>0</v>
      </c>
      <c r="M44" s="86" t="b">
        <v>0</v>
      </c>
      <c r="N44" s="86" t="b">
        <v>0</v>
      </c>
      <c r="O44" s="86" t="b">
        <v>0</v>
      </c>
      <c r="P44" s="86" t="b">
        <v>0</v>
      </c>
      <c r="Q44" s="86" t="b">
        <v>0</v>
      </c>
      <c r="R44" s="86" t="b">
        <v>0</v>
      </c>
      <c r="S44" s="86" t="b">
        <v>0</v>
      </c>
      <c r="T44" s="86" t="b">
        <v>0</v>
      </c>
      <c r="U44" s="84"/>
      <c r="V44" s="84"/>
      <c r="W44" s="84"/>
      <c r="X44" s="84"/>
      <c r="Y44" s="84"/>
      <c r="Z44" s="84"/>
    </row>
    <row r="45" ht="16.5">
      <c r="A45" s="84"/>
      <c r="B45" s="95" t="s">
        <v>401</v>
      </c>
      <c r="C45" s="86" t="s">
        <v>402</v>
      </c>
      <c r="D45" s="84"/>
      <c r="E45" s="98"/>
      <c r="F45" s="86"/>
      <c r="G45" s="100" t="s">
        <v>368</v>
      </c>
      <c r="H45" s="84"/>
      <c r="I45" s="86" t="b">
        <v>0</v>
      </c>
      <c r="J45" s="86" t="b">
        <v>0</v>
      </c>
      <c r="K45" s="86" t="b">
        <v>0</v>
      </c>
      <c r="L45" s="86" t="b">
        <v>0</v>
      </c>
      <c r="M45" s="86" t="b">
        <v>0</v>
      </c>
      <c r="N45" s="86" t="b">
        <v>0</v>
      </c>
      <c r="O45" s="86" t="b">
        <v>0</v>
      </c>
      <c r="P45" s="86" t="b">
        <v>1</v>
      </c>
      <c r="Q45" s="86" t="b">
        <v>0</v>
      </c>
      <c r="R45" s="86" t="b">
        <v>0</v>
      </c>
      <c r="S45" s="86" t="b">
        <v>0</v>
      </c>
      <c r="T45" s="86" t="b">
        <v>0</v>
      </c>
      <c r="U45" s="84"/>
      <c r="V45" s="84"/>
      <c r="W45" s="84"/>
      <c r="X45" s="84"/>
      <c r="Y45" s="84"/>
      <c r="Z45" s="84"/>
    </row>
    <row r="46" ht="16.5">
      <c r="A46" s="84"/>
      <c r="B46" s="95" t="s">
        <v>403</v>
      </c>
      <c r="C46" s="86" t="s">
        <v>404</v>
      </c>
      <c r="D46" s="84"/>
      <c r="E46" s="98"/>
      <c r="F46" s="86"/>
      <c r="G46" s="100" t="s">
        <v>368</v>
      </c>
      <c r="H46" s="84"/>
      <c r="I46" s="86" t="b">
        <v>0</v>
      </c>
      <c r="J46" s="86" t="b">
        <v>0</v>
      </c>
      <c r="K46" s="86" t="b">
        <v>0</v>
      </c>
      <c r="L46" s="86" t="b">
        <v>0</v>
      </c>
      <c r="M46" s="86" t="b">
        <v>0</v>
      </c>
      <c r="N46" s="86" t="b">
        <v>1</v>
      </c>
      <c r="O46" s="86" t="b">
        <v>0</v>
      </c>
      <c r="P46" s="86" t="b">
        <v>0</v>
      </c>
      <c r="Q46" s="86" t="b">
        <v>0</v>
      </c>
      <c r="R46" s="86" t="b">
        <v>0</v>
      </c>
      <c r="S46" s="86" t="b">
        <v>0</v>
      </c>
      <c r="T46" s="86" t="b">
        <v>0</v>
      </c>
      <c r="U46" s="84"/>
      <c r="V46" s="84"/>
      <c r="W46" s="84"/>
      <c r="X46" s="84"/>
      <c r="Y46" s="84"/>
      <c r="Z46" s="84"/>
    </row>
    <row r="47" ht="16.5">
      <c r="A47" s="84"/>
      <c r="B47" s="95" t="s">
        <v>405</v>
      </c>
      <c r="C47" s="86" t="s">
        <v>406</v>
      </c>
      <c r="D47" s="86"/>
      <c r="E47" s="84"/>
      <c r="F47" s="84"/>
      <c r="G47" s="100" t="s">
        <v>368</v>
      </c>
      <c r="H47" s="84"/>
      <c r="I47" s="86" t="b">
        <v>0</v>
      </c>
      <c r="J47" s="86" t="b">
        <v>0</v>
      </c>
      <c r="K47" s="86" t="b">
        <v>0</v>
      </c>
      <c r="L47" s="86" t="b">
        <v>0</v>
      </c>
      <c r="M47" s="86" t="b">
        <v>0</v>
      </c>
      <c r="N47" s="86" t="b">
        <v>0</v>
      </c>
      <c r="O47" s="86" t="b">
        <v>1</v>
      </c>
      <c r="P47" s="86" t="b">
        <v>0</v>
      </c>
      <c r="Q47" s="86" t="b">
        <v>0</v>
      </c>
      <c r="R47" s="86" t="b">
        <v>0</v>
      </c>
      <c r="S47" s="86" t="b">
        <v>0</v>
      </c>
      <c r="T47" s="86" t="b">
        <v>0</v>
      </c>
      <c r="U47" s="84"/>
      <c r="V47" s="84"/>
      <c r="W47" s="84"/>
      <c r="X47" s="84"/>
      <c r="Y47" s="84"/>
      <c r="Z47" s="84"/>
    </row>
    <row r="48" ht="16.5">
      <c r="A48" s="84"/>
      <c r="B48" s="95" t="s">
        <v>407</v>
      </c>
      <c r="C48" s="86" t="s">
        <v>408</v>
      </c>
      <c r="D48" s="86"/>
      <c r="E48" s="84"/>
      <c r="F48" s="84"/>
      <c r="G48" s="100" t="s">
        <v>368</v>
      </c>
      <c r="H48" s="84"/>
      <c r="I48" s="86" t="b">
        <v>0</v>
      </c>
      <c r="J48" s="86" t="b">
        <v>0</v>
      </c>
      <c r="K48" s="86" t="b">
        <v>0</v>
      </c>
      <c r="L48" s="86" t="b">
        <v>0</v>
      </c>
      <c r="M48" s="86" t="b">
        <v>0</v>
      </c>
      <c r="N48" s="86" t="b">
        <v>1</v>
      </c>
      <c r="O48" s="86" t="b">
        <v>0</v>
      </c>
      <c r="P48" s="86" t="b">
        <v>0</v>
      </c>
      <c r="Q48" s="86" t="b">
        <v>0</v>
      </c>
      <c r="R48" s="86" t="b">
        <v>0</v>
      </c>
      <c r="S48" s="86" t="b">
        <v>0</v>
      </c>
      <c r="T48" s="86" t="b">
        <v>0</v>
      </c>
      <c r="U48" s="84"/>
      <c r="V48" s="84"/>
      <c r="W48" s="84"/>
      <c r="X48" s="84"/>
      <c r="Y48" s="84"/>
      <c r="Z48" s="84"/>
    </row>
    <row r="49" ht="16.5">
      <c r="A49" s="84"/>
      <c r="B49" s="95" t="s">
        <v>409</v>
      </c>
      <c r="C49" s="86" t="s">
        <v>410</v>
      </c>
      <c r="D49" s="84"/>
      <c r="E49" s="84"/>
      <c r="F49" s="84"/>
      <c r="G49" s="100" t="s">
        <v>368</v>
      </c>
      <c r="H49" s="84"/>
      <c r="I49" s="86" t="b">
        <v>0</v>
      </c>
      <c r="J49" s="86" t="b">
        <v>0</v>
      </c>
      <c r="K49" s="86" t="b">
        <v>0</v>
      </c>
      <c r="L49" s="86" t="b">
        <v>0</v>
      </c>
      <c r="M49" s="86" t="b">
        <v>0</v>
      </c>
      <c r="N49" s="86" t="b">
        <v>0</v>
      </c>
      <c r="O49" s="86" t="b">
        <v>0</v>
      </c>
      <c r="P49" s="86" t="b">
        <v>0</v>
      </c>
      <c r="Q49" s="86" t="b">
        <v>0</v>
      </c>
      <c r="R49" s="86" t="b">
        <v>0</v>
      </c>
      <c r="S49" s="86" t="b">
        <v>0</v>
      </c>
      <c r="T49" s="86" t="b">
        <v>0</v>
      </c>
      <c r="U49" s="84"/>
      <c r="V49" s="84"/>
      <c r="W49" s="84"/>
      <c r="X49" s="84"/>
      <c r="Y49" s="84"/>
      <c r="Z49" s="84"/>
    </row>
    <row r="50" ht="16.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6.5">
      <c r="A51" s="82" t="s">
        <v>411</v>
      </c>
      <c r="B51" s="83"/>
      <c r="C51" s="83"/>
      <c r="D51" s="83"/>
      <c r="E51" s="37"/>
      <c r="F51" s="84"/>
      <c r="G51" s="84"/>
      <c r="H51" s="85" t="s">
        <v>361</v>
      </c>
      <c r="I51" s="86" t="s">
        <v>190</v>
      </c>
      <c r="J51" s="86" t="s">
        <v>193</v>
      </c>
      <c r="K51" s="86" t="s">
        <v>197</v>
      </c>
      <c r="L51" s="86" t="s">
        <v>201</v>
      </c>
      <c r="M51" s="86" t="s">
        <v>204</v>
      </c>
      <c r="N51" s="86" t="s">
        <v>207</v>
      </c>
      <c r="O51" s="86" t="s">
        <v>224</v>
      </c>
      <c r="P51" s="86" t="s">
        <v>227</v>
      </c>
      <c r="Q51" s="86" t="s">
        <v>230</v>
      </c>
      <c r="R51" s="86" t="s">
        <v>233</v>
      </c>
      <c r="S51" s="86" t="s">
        <v>236</v>
      </c>
      <c r="T51" s="86" t="s">
        <v>239</v>
      </c>
      <c r="U51" s="84"/>
      <c r="V51" s="84"/>
      <c r="W51" s="84"/>
      <c r="X51" s="84"/>
      <c r="Y51" s="84"/>
      <c r="Z51" s="84"/>
    </row>
    <row r="52" ht="16.5">
      <c r="A52" s="87" t="s">
        <v>362</v>
      </c>
      <c r="B52" s="88"/>
      <c r="C52" s="89" t="s">
        <v>363</v>
      </c>
      <c r="D52" s="90"/>
      <c r="E52" s="90"/>
      <c r="F52" s="91"/>
      <c r="G52" s="92" t="s">
        <v>364</v>
      </c>
      <c r="H52" s="86" t="b">
        <v>0</v>
      </c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6.5">
      <c r="A53" s="94" t="s">
        <v>381</v>
      </c>
      <c r="B53" s="95" t="s">
        <v>412</v>
      </c>
      <c r="C53" s="86" t="s">
        <v>388</v>
      </c>
      <c r="D53" s="84"/>
      <c r="E53" s="84"/>
      <c r="F53" s="84"/>
      <c r="G53" s="100" t="s">
        <v>368</v>
      </c>
      <c r="H53" s="84"/>
      <c r="I53" s="86" t="b">
        <v>0</v>
      </c>
      <c r="J53" s="86" t="b">
        <v>1</v>
      </c>
      <c r="K53" s="86" t="b">
        <v>0</v>
      </c>
      <c r="L53" s="86" t="b">
        <v>0</v>
      </c>
      <c r="M53" s="86" t="b">
        <v>0</v>
      </c>
      <c r="N53" s="86" t="b">
        <v>0</v>
      </c>
      <c r="O53" s="86" t="b">
        <v>0</v>
      </c>
      <c r="P53" s="86" t="b">
        <v>0</v>
      </c>
      <c r="Q53" s="86" t="b">
        <v>0</v>
      </c>
      <c r="R53" s="86" t="b">
        <v>0</v>
      </c>
      <c r="S53" s="86" t="b">
        <v>0</v>
      </c>
      <c r="T53" s="86" t="b">
        <v>0</v>
      </c>
      <c r="U53" s="84"/>
      <c r="V53" s="84"/>
      <c r="W53" s="84"/>
      <c r="X53" s="84"/>
      <c r="Y53" s="84"/>
      <c r="Z53" s="84"/>
    </row>
    <row r="54" ht="16.5">
      <c r="A54" s="84"/>
      <c r="B54" s="95"/>
      <c r="C54" s="86"/>
      <c r="D54" s="84"/>
      <c r="E54" s="98"/>
      <c r="F54" s="86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6.5">
      <c r="A55" s="82" t="s">
        <v>413</v>
      </c>
      <c r="B55" s="83"/>
      <c r="C55" s="83"/>
      <c r="D55" s="83"/>
      <c r="E55" s="37"/>
      <c r="F55" s="84"/>
      <c r="G55" s="84"/>
      <c r="H55" s="85" t="s">
        <v>361</v>
      </c>
      <c r="I55" s="86" t="s">
        <v>190</v>
      </c>
      <c r="J55" s="86" t="s">
        <v>193</v>
      </c>
      <c r="K55" s="86" t="s">
        <v>197</v>
      </c>
      <c r="L55" s="86" t="s">
        <v>201</v>
      </c>
      <c r="M55" s="86" t="s">
        <v>204</v>
      </c>
      <c r="N55" s="86" t="s">
        <v>207</v>
      </c>
      <c r="O55" s="86" t="s">
        <v>224</v>
      </c>
      <c r="P55" s="86" t="s">
        <v>227</v>
      </c>
      <c r="Q55" s="86" t="s">
        <v>230</v>
      </c>
      <c r="R55" s="86" t="s">
        <v>233</v>
      </c>
      <c r="S55" s="86" t="s">
        <v>236</v>
      </c>
      <c r="T55" s="86" t="s">
        <v>239</v>
      </c>
      <c r="U55" s="84"/>
      <c r="V55" s="84"/>
      <c r="W55" s="84"/>
      <c r="X55" s="84"/>
      <c r="Y55" s="84"/>
      <c r="Z55" s="84"/>
    </row>
    <row r="56" ht="16.5">
      <c r="A56" s="87" t="s">
        <v>362</v>
      </c>
      <c r="B56" s="88"/>
      <c r="C56" s="89" t="s">
        <v>363</v>
      </c>
      <c r="D56" s="90"/>
      <c r="E56" s="90"/>
      <c r="F56" s="91"/>
      <c r="G56" s="103" t="s">
        <v>364</v>
      </c>
      <c r="H56" s="86" t="b">
        <v>0</v>
      </c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6.5">
      <c r="A57" s="94" t="s">
        <v>381</v>
      </c>
      <c r="B57" s="95" t="s">
        <v>414</v>
      </c>
      <c r="C57" s="86" t="s">
        <v>404</v>
      </c>
      <c r="D57" s="84"/>
      <c r="E57" s="98"/>
      <c r="F57" s="86"/>
      <c r="G57" s="100" t="s">
        <v>368</v>
      </c>
      <c r="H57" s="84"/>
      <c r="I57" s="86" t="b">
        <v>0</v>
      </c>
      <c r="J57" s="86" t="b">
        <v>0</v>
      </c>
      <c r="K57" s="86" t="b">
        <v>0</v>
      </c>
      <c r="L57" s="86" t="b">
        <v>1</v>
      </c>
      <c r="M57" s="86" t="b">
        <v>0</v>
      </c>
      <c r="N57" s="86" t="b">
        <v>0</v>
      </c>
      <c r="O57" s="86" t="b">
        <v>0</v>
      </c>
      <c r="P57" s="86" t="b">
        <v>0</v>
      </c>
      <c r="Q57" s="86" t="b">
        <v>0</v>
      </c>
      <c r="R57" s="86" t="b">
        <v>0</v>
      </c>
      <c r="S57" s="86" t="b">
        <v>0</v>
      </c>
      <c r="T57" s="86" t="b">
        <v>0</v>
      </c>
      <c r="U57" s="84"/>
      <c r="V57" s="84"/>
      <c r="W57" s="84"/>
      <c r="X57" s="84"/>
      <c r="Y57" s="84"/>
      <c r="Z57" s="84"/>
    </row>
    <row r="58" ht="16.5">
      <c r="A58" s="84"/>
      <c r="B58" s="95" t="s">
        <v>415</v>
      </c>
      <c r="C58" s="86" t="s">
        <v>408</v>
      </c>
      <c r="D58" s="84"/>
      <c r="E58" s="98"/>
      <c r="F58" s="86"/>
      <c r="G58" s="100" t="s">
        <v>368</v>
      </c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6.5">
      <c r="A59" s="84"/>
      <c r="B59" s="84"/>
      <c r="C59" s="99"/>
      <c r="D59" s="86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6.5">
      <c r="A60" s="82" t="s">
        <v>416</v>
      </c>
      <c r="B60" s="83"/>
      <c r="C60" s="83"/>
      <c r="D60" s="83"/>
      <c r="E60" s="37"/>
      <c r="F60" s="84"/>
      <c r="G60" s="84"/>
      <c r="H60" s="85" t="s">
        <v>361</v>
      </c>
      <c r="I60" s="86" t="s">
        <v>190</v>
      </c>
      <c r="J60" s="86" t="s">
        <v>193</v>
      </c>
      <c r="K60" s="86" t="s">
        <v>197</v>
      </c>
      <c r="L60" s="86" t="s">
        <v>201</v>
      </c>
      <c r="M60" s="86" t="s">
        <v>204</v>
      </c>
      <c r="N60" s="86" t="s">
        <v>207</v>
      </c>
      <c r="O60" s="86" t="s">
        <v>224</v>
      </c>
      <c r="P60" s="86" t="s">
        <v>227</v>
      </c>
      <c r="Q60" s="86" t="s">
        <v>230</v>
      </c>
      <c r="R60" s="86" t="s">
        <v>233</v>
      </c>
      <c r="S60" s="86" t="s">
        <v>236</v>
      </c>
      <c r="T60" s="86" t="s">
        <v>239</v>
      </c>
      <c r="U60" s="84"/>
      <c r="V60" s="84"/>
      <c r="W60" s="84"/>
      <c r="X60" s="84"/>
      <c r="Y60" s="84"/>
      <c r="Z60" s="84"/>
    </row>
    <row r="61" ht="16.5">
      <c r="A61" s="87" t="s">
        <v>362</v>
      </c>
      <c r="B61" s="88"/>
      <c r="C61" s="89" t="s">
        <v>363</v>
      </c>
      <c r="D61" s="90"/>
      <c r="E61" s="90"/>
      <c r="F61" s="91"/>
      <c r="G61" s="92" t="s">
        <v>364</v>
      </c>
      <c r="H61" s="86" t="b">
        <v>0</v>
      </c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6.5">
      <c r="A62" s="94" t="s">
        <v>381</v>
      </c>
      <c r="B62" s="95" t="s">
        <v>417</v>
      </c>
      <c r="C62" s="86" t="s">
        <v>406</v>
      </c>
      <c r="D62" s="84"/>
      <c r="E62" s="84"/>
      <c r="F62" s="84"/>
      <c r="G62" s="100" t="s">
        <v>368</v>
      </c>
      <c r="H62" s="84"/>
      <c r="I62" s="86" t="b">
        <v>0</v>
      </c>
      <c r="J62" s="86" t="b">
        <v>0</v>
      </c>
      <c r="K62" s="86" t="b">
        <v>0</v>
      </c>
      <c r="L62" s="86" t="b">
        <v>1</v>
      </c>
      <c r="M62" s="86" t="b">
        <v>0</v>
      </c>
      <c r="N62" s="86" t="b">
        <v>0</v>
      </c>
      <c r="O62" s="86" t="b">
        <v>0</v>
      </c>
      <c r="P62" s="86" t="b">
        <v>0</v>
      </c>
      <c r="Q62" s="86" t="b">
        <v>0</v>
      </c>
      <c r="R62" s="86" t="b">
        <v>0</v>
      </c>
      <c r="S62" s="86" t="b">
        <v>0</v>
      </c>
      <c r="T62" s="86" t="b">
        <v>0</v>
      </c>
      <c r="U62" s="84"/>
      <c r="V62" s="84"/>
      <c r="W62" s="84"/>
      <c r="X62" s="84"/>
      <c r="Y62" s="84"/>
      <c r="Z62" s="84"/>
    </row>
    <row r="63" ht="16.5">
      <c r="A63" s="84"/>
      <c r="B63" s="95"/>
      <c r="C63" s="86"/>
      <c r="D63" s="84"/>
      <c r="E63" s="98"/>
      <c r="F63" s="86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6.5">
      <c r="A64" s="82" t="s">
        <v>418</v>
      </c>
      <c r="B64" s="83"/>
      <c r="C64" s="83"/>
      <c r="D64" s="83"/>
      <c r="E64" s="37"/>
      <c r="F64" s="84"/>
      <c r="G64" s="84"/>
      <c r="H64" s="85" t="s">
        <v>361</v>
      </c>
      <c r="I64" s="86" t="s">
        <v>190</v>
      </c>
      <c r="J64" s="86" t="s">
        <v>193</v>
      </c>
      <c r="K64" s="86" t="s">
        <v>197</v>
      </c>
      <c r="L64" s="86" t="s">
        <v>201</v>
      </c>
      <c r="M64" s="86" t="s">
        <v>204</v>
      </c>
      <c r="N64" s="86" t="s">
        <v>207</v>
      </c>
      <c r="O64" s="86" t="s">
        <v>224</v>
      </c>
      <c r="P64" s="86" t="s">
        <v>227</v>
      </c>
      <c r="Q64" s="86" t="s">
        <v>230</v>
      </c>
      <c r="R64" s="86" t="s">
        <v>233</v>
      </c>
      <c r="S64" s="86" t="s">
        <v>236</v>
      </c>
      <c r="T64" s="86" t="s">
        <v>239</v>
      </c>
      <c r="U64" s="84"/>
      <c r="V64" s="84"/>
      <c r="W64" s="84"/>
      <c r="X64" s="84"/>
      <c r="Y64" s="84"/>
      <c r="Z64" s="84"/>
    </row>
    <row r="65">
      <c r="A65" s="87" t="s">
        <v>362</v>
      </c>
      <c r="B65" s="88"/>
      <c r="C65" s="89" t="s">
        <v>363</v>
      </c>
      <c r="D65" s="90"/>
      <c r="E65" s="90"/>
      <c r="F65" s="91"/>
      <c r="G65" s="92" t="s">
        <v>364</v>
      </c>
      <c r="H65" s="86" t="b">
        <v>0</v>
      </c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94" t="s">
        <v>381</v>
      </c>
      <c r="B66" s="95" t="s">
        <v>419</v>
      </c>
      <c r="C66" s="86" t="s">
        <v>402</v>
      </c>
      <c r="D66" s="84"/>
      <c r="E66" s="98"/>
      <c r="F66" s="86"/>
      <c r="G66" s="100" t="s">
        <v>368</v>
      </c>
      <c r="H66" s="84"/>
      <c r="I66" s="86" t="b">
        <v>0</v>
      </c>
      <c r="J66" s="86" t="b">
        <v>0</v>
      </c>
      <c r="K66" s="86" t="b">
        <v>0</v>
      </c>
      <c r="L66" s="86" t="b">
        <v>1</v>
      </c>
      <c r="M66" s="86" t="b">
        <v>0</v>
      </c>
      <c r="N66" s="86" t="b">
        <v>0</v>
      </c>
      <c r="O66" s="86" t="b">
        <v>0</v>
      </c>
      <c r="P66" s="86" t="b">
        <v>0</v>
      </c>
      <c r="Q66" s="86" t="b">
        <v>0</v>
      </c>
      <c r="R66" s="86" t="b">
        <v>0</v>
      </c>
      <c r="S66" s="86" t="b">
        <v>0</v>
      </c>
      <c r="T66" s="86" t="b">
        <v>0</v>
      </c>
      <c r="U66" s="84"/>
      <c r="V66" s="84"/>
      <c r="W66" s="84"/>
      <c r="X66" s="84"/>
      <c r="Y66" s="84"/>
      <c r="Z66" s="84"/>
    </row>
    <row r="67">
      <c r="A67" s="84"/>
      <c r="B67" s="95" t="s">
        <v>420</v>
      </c>
      <c r="C67" s="86" t="s">
        <v>421</v>
      </c>
      <c r="D67" s="84"/>
      <c r="E67" s="98"/>
      <c r="F67" s="86"/>
      <c r="G67" s="100" t="s">
        <v>368</v>
      </c>
      <c r="H67" s="84"/>
      <c r="I67" s="86" t="b">
        <v>0</v>
      </c>
      <c r="J67" s="86" t="b">
        <v>0</v>
      </c>
      <c r="K67" s="86" t="b">
        <v>0</v>
      </c>
      <c r="L67" s="86" t="b">
        <v>0</v>
      </c>
      <c r="M67" s="86" t="b">
        <v>0</v>
      </c>
      <c r="N67" s="86" t="b">
        <v>0</v>
      </c>
      <c r="O67" s="86" t="b">
        <v>0</v>
      </c>
      <c r="P67" s="86" t="b">
        <v>0</v>
      </c>
      <c r="Q67" s="86" t="b">
        <v>0</v>
      </c>
      <c r="R67" s="86" t="b">
        <v>0</v>
      </c>
      <c r="S67" s="86" t="b">
        <v>0</v>
      </c>
      <c r="T67" s="86" t="b">
        <v>0</v>
      </c>
      <c r="U67" s="84"/>
      <c r="V67" s="84"/>
      <c r="W67" s="84"/>
      <c r="X67" s="84"/>
      <c r="Y67" s="84"/>
      <c r="Z67" s="84"/>
    </row>
    <row r="68">
      <c r="A68" s="84"/>
      <c r="B68" s="95" t="s">
        <v>422</v>
      </c>
      <c r="C68" s="86" t="s">
        <v>423</v>
      </c>
      <c r="D68" s="84"/>
      <c r="E68" s="84"/>
      <c r="F68" s="84"/>
      <c r="G68" s="100" t="s">
        <v>368</v>
      </c>
      <c r="H68" s="86"/>
      <c r="I68" s="86" t="b">
        <v>0</v>
      </c>
      <c r="J68" s="86" t="b">
        <v>0</v>
      </c>
      <c r="K68" s="86" t="b">
        <v>0</v>
      </c>
      <c r="L68" s="86" t="b">
        <v>0</v>
      </c>
      <c r="M68" s="86" t="b">
        <v>0</v>
      </c>
      <c r="N68" s="86" t="b">
        <v>0</v>
      </c>
      <c r="O68" s="86" t="b">
        <v>0</v>
      </c>
      <c r="P68" s="86" t="b">
        <v>0</v>
      </c>
      <c r="Q68" s="86" t="b">
        <v>0</v>
      </c>
      <c r="R68" s="86" t="b">
        <v>0</v>
      </c>
      <c r="S68" s="86" t="b">
        <v>0</v>
      </c>
      <c r="T68" s="86" t="b">
        <v>0</v>
      </c>
      <c r="U68" s="84"/>
      <c r="V68" s="84"/>
      <c r="W68" s="84"/>
      <c r="X68" s="84"/>
      <c r="Y68" s="84"/>
      <c r="Z68" s="84"/>
    </row>
    <row r="69">
      <c r="A69" s="84"/>
      <c r="B69" s="84"/>
      <c r="C69" s="99"/>
      <c r="D69" s="86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2" t="s">
        <v>424</v>
      </c>
      <c r="B70" s="83"/>
      <c r="C70" s="83"/>
      <c r="D70" s="83"/>
      <c r="E70" s="37"/>
      <c r="F70" s="84"/>
      <c r="G70" s="84"/>
      <c r="H70" s="85" t="s">
        <v>361</v>
      </c>
      <c r="I70" s="86" t="s">
        <v>190</v>
      </c>
      <c r="J70" s="86" t="s">
        <v>193</v>
      </c>
      <c r="K70" s="86" t="s">
        <v>197</v>
      </c>
      <c r="L70" s="86" t="s">
        <v>201</v>
      </c>
      <c r="M70" s="86" t="s">
        <v>204</v>
      </c>
      <c r="N70" s="86" t="s">
        <v>207</v>
      </c>
      <c r="O70" s="86" t="s">
        <v>224</v>
      </c>
      <c r="P70" s="86" t="s">
        <v>227</v>
      </c>
      <c r="Q70" s="86" t="s">
        <v>230</v>
      </c>
      <c r="R70" s="86" t="s">
        <v>233</v>
      </c>
      <c r="S70" s="86" t="s">
        <v>236</v>
      </c>
      <c r="T70" s="86" t="s">
        <v>239</v>
      </c>
      <c r="U70" s="84"/>
      <c r="V70" s="84"/>
      <c r="W70" s="84"/>
      <c r="X70" s="84"/>
      <c r="Y70" s="84"/>
      <c r="Z70" s="84"/>
    </row>
    <row r="71">
      <c r="A71" s="87" t="s">
        <v>362</v>
      </c>
      <c r="B71" s="88"/>
      <c r="C71" s="89" t="s">
        <v>363</v>
      </c>
      <c r="D71" s="90"/>
      <c r="E71" s="90"/>
      <c r="F71" s="91"/>
      <c r="G71" s="92" t="s">
        <v>364</v>
      </c>
      <c r="H71" s="86" t="b">
        <v>0</v>
      </c>
      <c r="I71" s="86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94" t="s">
        <v>381</v>
      </c>
      <c r="B72" s="95" t="s">
        <v>425</v>
      </c>
      <c r="C72" s="86" t="s">
        <v>426</v>
      </c>
      <c r="D72" s="84"/>
      <c r="E72" s="84"/>
      <c r="F72" s="84"/>
      <c r="G72" s="100" t="s">
        <v>368</v>
      </c>
      <c r="H72" s="84"/>
      <c r="I72" s="86" t="b">
        <v>0</v>
      </c>
      <c r="J72" s="86" t="b">
        <v>0</v>
      </c>
      <c r="K72" s="86" t="b">
        <v>0</v>
      </c>
      <c r="L72" s="86" t="b">
        <v>0</v>
      </c>
      <c r="M72" s="86" t="b">
        <v>0</v>
      </c>
      <c r="N72" s="86" t="b">
        <v>0</v>
      </c>
      <c r="O72" s="86" t="b">
        <v>0</v>
      </c>
      <c r="P72" s="86" t="b">
        <v>0</v>
      </c>
      <c r="Q72" s="86" t="b">
        <v>0</v>
      </c>
      <c r="R72" s="86" t="b">
        <v>0</v>
      </c>
      <c r="S72" s="86" t="b">
        <v>0</v>
      </c>
      <c r="T72" s="86" t="b">
        <v>0</v>
      </c>
      <c r="U72" s="84"/>
      <c r="V72" s="84"/>
      <c r="W72" s="84"/>
      <c r="X72" s="84"/>
      <c r="Y72" s="84"/>
      <c r="Z72" s="84"/>
    </row>
    <row r="73">
      <c r="A73" s="84"/>
      <c r="B73" s="95" t="s">
        <v>427</v>
      </c>
      <c r="C73" s="86" t="s">
        <v>428</v>
      </c>
      <c r="D73" s="84"/>
      <c r="E73" s="98"/>
      <c r="F73" s="86"/>
      <c r="G73" s="100" t="s">
        <v>368</v>
      </c>
      <c r="H73" s="84"/>
      <c r="I73" s="86" t="b">
        <v>0</v>
      </c>
      <c r="J73" s="86" t="b">
        <v>0</v>
      </c>
      <c r="K73" s="86" t="b">
        <v>0</v>
      </c>
      <c r="L73" s="86" t="b">
        <v>0</v>
      </c>
      <c r="M73" s="86" t="b">
        <v>0</v>
      </c>
      <c r="N73" s="86" t="b">
        <v>0</v>
      </c>
      <c r="O73" s="86" t="b">
        <v>0</v>
      </c>
      <c r="P73" s="86" t="b">
        <v>0</v>
      </c>
      <c r="Q73" s="86" t="b">
        <v>0</v>
      </c>
      <c r="R73" s="86" t="b">
        <v>0</v>
      </c>
      <c r="S73" s="86" t="b">
        <v>0</v>
      </c>
      <c r="T73" s="86" t="b">
        <v>0</v>
      </c>
      <c r="U73" s="84"/>
      <c r="V73" s="84"/>
      <c r="W73" s="84"/>
      <c r="X73" s="84"/>
      <c r="Y73" s="84"/>
      <c r="Z73" s="84"/>
    </row>
    <row r="74">
      <c r="A74" s="84"/>
      <c r="B74" s="95" t="s">
        <v>429</v>
      </c>
      <c r="C74" s="86" t="s">
        <v>430</v>
      </c>
      <c r="D74" s="84"/>
      <c r="E74" s="84"/>
      <c r="F74" s="84"/>
      <c r="G74" s="100" t="s">
        <v>368</v>
      </c>
      <c r="H74" s="84"/>
      <c r="I74" s="86" t="b">
        <v>0</v>
      </c>
      <c r="J74" s="86" t="b">
        <v>0</v>
      </c>
      <c r="K74" s="86" t="b">
        <v>0</v>
      </c>
      <c r="L74" s="86" t="b">
        <v>0</v>
      </c>
      <c r="M74" s="86" t="b">
        <v>0</v>
      </c>
      <c r="N74" s="86" t="b">
        <v>0</v>
      </c>
      <c r="O74" s="86" t="b">
        <v>0</v>
      </c>
      <c r="P74" s="86" t="b">
        <v>1</v>
      </c>
      <c r="Q74" s="86" t="b">
        <v>0</v>
      </c>
      <c r="R74" s="86" t="b">
        <v>0</v>
      </c>
      <c r="S74" s="86" t="b">
        <v>0</v>
      </c>
      <c r="T74" s="86" t="b">
        <v>0</v>
      </c>
      <c r="U74" s="84"/>
      <c r="V74" s="84"/>
      <c r="W74" s="84"/>
      <c r="X74" s="84"/>
      <c r="Y74" s="84"/>
      <c r="Z74" s="84"/>
    </row>
    <row r="75">
      <c r="A75" s="84"/>
      <c r="B75" s="95" t="s">
        <v>431</v>
      </c>
      <c r="C75" s="86" t="s">
        <v>432</v>
      </c>
      <c r="D75" s="86"/>
      <c r="E75" s="84"/>
      <c r="F75" s="84"/>
      <c r="G75" s="100" t="s">
        <v>368</v>
      </c>
      <c r="H75" s="84"/>
      <c r="I75" s="86" t="b">
        <v>0</v>
      </c>
      <c r="J75" s="86" t="b">
        <v>0</v>
      </c>
      <c r="K75" s="86" t="b">
        <v>0</v>
      </c>
      <c r="L75" s="86" t="b">
        <v>0</v>
      </c>
      <c r="M75" s="86" t="b">
        <v>0</v>
      </c>
      <c r="N75" s="86" t="b">
        <v>0</v>
      </c>
      <c r="O75" s="86" t="b">
        <v>0</v>
      </c>
      <c r="P75" s="86" t="b">
        <v>0</v>
      </c>
      <c r="Q75" s="86" t="b">
        <v>0</v>
      </c>
      <c r="R75" s="86" t="b">
        <v>0</v>
      </c>
      <c r="S75" s="86" t="b">
        <v>0</v>
      </c>
      <c r="T75" s="86" t="b">
        <v>0</v>
      </c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2" t="s">
        <v>433</v>
      </c>
      <c r="B77" s="83"/>
      <c r="C77" s="83"/>
      <c r="D77" s="83"/>
      <c r="E77" s="37"/>
      <c r="F77" s="84"/>
      <c r="G77" s="84"/>
      <c r="H77" s="85" t="s">
        <v>361</v>
      </c>
      <c r="I77" s="86" t="s">
        <v>190</v>
      </c>
      <c r="J77" s="86" t="s">
        <v>193</v>
      </c>
      <c r="K77" s="86" t="s">
        <v>197</v>
      </c>
      <c r="L77" s="86" t="s">
        <v>201</v>
      </c>
      <c r="M77" s="86" t="s">
        <v>204</v>
      </c>
      <c r="N77" s="86" t="s">
        <v>207</v>
      </c>
      <c r="O77" s="86" t="s">
        <v>224</v>
      </c>
      <c r="P77" s="86" t="s">
        <v>227</v>
      </c>
      <c r="Q77" s="86" t="s">
        <v>230</v>
      </c>
      <c r="R77" s="86" t="s">
        <v>233</v>
      </c>
      <c r="S77" s="86" t="s">
        <v>236</v>
      </c>
      <c r="T77" s="86" t="s">
        <v>239</v>
      </c>
      <c r="U77" s="84"/>
      <c r="V77" s="84"/>
      <c r="W77" s="84"/>
      <c r="X77" s="84"/>
      <c r="Y77" s="84"/>
      <c r="Z77" s="84"/>
    </row>
    <row r="78">
      <c r="A78" s="87" t="s">
        <v>362</v>
      </c>
      <c r="B78" s="88"/>
      <c r="C78" s="89" t="s">
        <v>363</v>
      </c>
      <c r="D78" s="90"/>
      <c r="E78" s="90"/>
      <c r="F78" s="91"/>
      <c r="G78" s="92" t="s">
        <v>364</v>
      </c>
      <c r="H78" s="86" t="b">
        <v>0</v>
      </c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94" t="s">
        <v>381</v>
      </c>
      <c r="B79" s="95" t="s">
        <v>434</v>
      </c>
      <c r="C79" s="86" t="s">
        <v>432</v>
      </c>
      <c r="D79" s="86"/>
      <c r="E79" s="84"/>
      <c r="F79" s="84"/>
      <c r="G79" s="100" t="s">
        <v>368</v>
      </c>
      <c r="H79" s="84"/>
      <c r="I79" s="86" t="b">
        <v>0</v>
      </c>
      <c r="J79" s="86" t="b">
        <v>0</v>
      </c>
      <c r="K79" s="86" t="b">
        <v>0</v>
      </c>
      <c r="L79" s="86" t="b">
        <v>0</v>
      </c>
      <c r="M79" s="86" t="b">
        <v>0</v>
      </c>
      <c r="N79" s="86" t="b">
        <v>0</v>
      </c>
      <c r="O79" s="86" t="b">
        <v>0</v>
      </c>
      <c r="P79" s="86" t="b">
        <v>0</v>
      </c>
      <c r="Q79" s="86" t="b">
        <v>0</v>
      </c>
      <c r="R79" s="86" t="b">
        <v>0</v>
      </c>
      <c r="S79" s="86" t="b">
        <v>0</v>
      </c>
      <c r="T79" s="86" t="b">
        <v>0</v>
      </c>
      <c r="U79" s="84"/>
      <c r="V79" s="84"/>
      <c r="W79" s="84"/>
      <c r="X79" s="84"/>
      <c r="Y79" s="84"/>
      <c r="Z79" s="84"/>
    </row>
    <row r="80">
      <c r="A80" s="84"/>
      <c r="B80" s="95"/>
      <c r="C80" s="86"/>
      <c r="D80" s="84"/>
      <c r="E80" s="98"/>
      <c r="F80" s="86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2" t="s">
        <v>435</v>
      </c>
      <c r="B81" s="83"/>
      <c r="C81" s="83"/>
      <c r="D81" s="83"/>
      <c r="E81" s="37"/>
      <c r="F81" s="84"/>
      <c r="G81" s="84"/>
      <c r="H81" s="85" t="s">
        <v>361</v>
      </c>
      <c r="I81" s="86" t="s">
        <v>190</v>
      </c>
      <c r="J81" s="86" t="s">
        <v>193</v>
      </c>
      <c r="K81" s="86" t="s">
        <v>197</v>
      </c>
      <c r="L81" s="86" t="s">
        <v>201</v>
      </c>
      <c r="M81" s="86" t="s">
        <v>204</v>
      </c>
      <c r="N81" s="86" t="s">
        <v>207</v>
      </c>
      <c r="O81" s="86" t="s">
        <v>224</v>
      </c>
      <c r="P81" s="86" t="s">
        <v>227</v>
      </c>
      <c r="Q81" s="86" t="s">
        <v>230</v>
      </c>
      <c r="R81" s="86" t="s">
        <v>233</v>
      </c>
      <c r="S81" s="86" t="s">
        <v>236</v>
      </c>
      <c r="T81" s="86" t="s">
        <v>239</v>
      </c>
      <c r="U81" s="84"/>
      <c r="V81" s="84"/>
      <c r="W81" s="84"/>
      <c r="X81" s="84"/>
      <c r="Y81" s="84"/>
      <c r="Z81" s="84"/>
    </row>
    <row r="82">
      <c r="A82" s="87" t="s">
        <v>362</v>
      </c>
      <c r="B82" s="88"/>
      <c r="C82" s="89" t="s">
        <v>363</v>
      </c>
      <c r="D82" s="90"/>
      <c r="E82" s="90"/>
      <c r="F82" s="91"/>
      <c r="G82" s="92" t="s">
        <v>364</v>
      </c>
      <c r="H82" s="86" t="b">
        <v>0</v>
      </c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94" t="s">
        <v>381</v>
      </c>
      <c r="B83" s="95" t="s">
        <v>436</v>
      </c>
      <c r="C83" s="86" t="s">
        <v>437</v>
      </c>
      <c r="D83" s="84"/>
      <c r="E83" s="84"/>
      <c r="F83" s="84"/>
      <c r="G83" s="96" t="s">
        <v>368</v>
      </c>
      <c r="H83" s="84"/>
      <c r="I83" s="86" t="b">
        <v>0</v>
      </c>
      <c r="J83" s="86" t="b">
        <v>0</v>
      </c>
      <c r="K83" s="86" t="b">
        <v>0</v>
      </c>
      <c r="L83" s="86" t="b">
        <v>1</v>
      </c>
      <c r="M83" s="86" t="b">
        <v>0</v>
      </c>
      <c r="N83" s="86" t="b">
        <v>0</v>
      </c>
      <c r="O83" s="86" t="b">
        <v>0</v>
      </c>
      <c r="P83" s="86" t="b">
        <v>0</v>
      </c>
      <c r="Q83" s="86" t="b">
        <v>0</v>
      </c>
      <c r="R83" s="86" t="b">
        <v>0</v>
      </c>
      <c r="S83" s="86" t="b">
        <v>0</v>
      </c>
      <c r="T83" s="86" t="b">
        <v>0</v>
      </c>
      <c r="U83" s="84"/>
      <c r="V83" s="84"/>
      <c r="W83" s="84"/>
      <c r="X83" s="84"/>
      <c r="Y83" s="84"/>
      <c r="Z83" s="84"/>
    </row>
    <row r="84">
      <c r="A84" s="84"/>
      <c r="B84" s="95" t="s">
        <v>438</v>
      </c>
      <c r="C84" s="86" t="s">
        <v>439</v>
      </c>
      <c r="D84" s="84"/>
      <c r="E84" s="98"/>
      <c r="F84" s="86"/>
      <c r="G84" s="96" t="s">
        <v>368</v>
      </c>
      <c r="H84" s="84"/>
      <c r="I84" s="86" t="b">
        <v>0</v>
      </c>
      <c r="J84" s="86" t="b">
        <v>0</v>
      </c>
      <c r="K84" s="86" t="b">
        <v>0</v>
      </c>
      <c r="L84" s="86" t="b">
        <v>1</v>
      </c>
      <c r="M84" s="86" t="b">
        <v>0</v>
      </c>
      <c r="N84" s="86" t="b">
        <v>0</v>
      </c>
      <c r="O84" s="86" t="b">
        <v>0</v>
      </c>
      <c r="P84" s="86" t="b">
        <v>0</v>
      </c>
      <c r="Q84" s="86" t="b">
        <v>0</v>
      </c>
      <c r="R84" s="86" t="b">
        <v>0</v>
      </c>
      <c r="S84" s="86" t="b">
        <v>0</v>
      </c>
      <c r="T84" s="86" t="b">
        <v>0</v>
      </c>
      <c r="U84" s="84"/>
      <c r="V84" s="84"/>
      <c r="W84" s="84"/>
      <c r="X84" s="84"/>
      <c r="Y84" s="84"/>
      <c r="Z84" s="84"/>
    </row>
    <row r="85">
      <c r="A85" s="84"/>
      <c r="B85" s="84"/>
      <c r="C85" s="99"/>
      <c r="D85" s="86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2" t="s">
        <v>440</v>
      </c>
      <c r="B86" s="83"/>
      <c r="C86" s="83"/>
      <c r="D86" s="83"/>
      <c r="E86" s="37"/>
      <c r="F86" s="84"/>
      <c r="G86" s="84"/>
      <c r="H86" s="85" t="s">
        <v>361</v>
      </c>
      <c r="I86" s="86" t="s">
        <v>190</v>
      </c>
      <c r="J86" s="86" t="s">
        <v>193</v>
      </c>
      <c r="K86" s="86" t="s">
        <v>197</v>
      </c>
      <c r="L86" s="86" t="s">
        <v>201</v>
      </c>
      <c r="M86" s="86" t="s">
        <v>204</v>
      </c>
      <c r="N86" s="86" t="s">
        <v>207</v>
      </c>
      <c r="O86" s="86" t="s">
        <v>224</v>
      </c>
      <c r="P86" s="86" t="s">
        <v>227</v>
      </c>
      <c r="Q86" s="86" t="s">
        <v>230</v>
      </c>
      <c r="R86" s="86" t="s">
        <v>233</v>
      </c>
      <c r="S86" s="86" t="s">
        <v>236</v>
      </c>
      <c r="T86" s="86" t="s">
        <v>239</v>
      </c>
      <c r="U86" s="84"/>
      <c r="V86" s="84"/>
      <c r="W86" s="84"/>
      <c r="X86" s="84"/>
      <c r="Y86" s="84"/>
      <c r="Z86" s="84"/>
    </row>
    <row r="87">
      <c r="A87" s="87" t="s">
        <v>362</v>
      </c>
      <c r="B87" s="88"/>
      <c r="C87" s="89" t="s">
        <v>386</v>
      </c>
      <c r="D87" s="90"/>
      <c r="E87" s="90"/>
      <c r="F87" s="91"/>
      <c r="G87" s="104" t="s">
        <v>364</v>
      </c>
      <c r="H87" s="86" t="b">
        <v>0</v>
      </c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94" t="s">
        <v>381</v>
      </c>
      <c r="B88" s="95" t="s">
        <v>441</v>
      </c>
      <c r="C88" s="86" t="s">
        <v>442</v>
      </c>
      <c r="D88" s="84"/>
      <c r="E88" s="84"/>
      <c r="F88" s="84"/>
      <c r="G88" s="96" t="s">
        <v>368</v>
      </c>
      <c r="H88" s="84"/>
      <c r="I88" s="86" t="b">
        <v>0</v>
      </c>
      <c r="J88" s="86" t="b">
        <v>0</v>
      </c>
      <c r="K88" s="86" t="b">
        <v>0</v>
      </c>
      <c r="L88" s="86" t="b">
        <v>0</v>
      </c>
      <c r="M88" s="86" t="b">
        <v>0</v>
      </c>
      <c r="N88" s="86" t="b">
        <v>0</v>
      </c>
      <c r="O88" s="86" t="b">
        <v>0</v>
      </c>
      <c r="P88" s="86" t="b">
        <v>0</v>
      </c>
      <c r="Q88" s="86" t="b">
        <v>0</v>
      </c>
      <c r="R88" s="86" t="b">
        <v>0</v>
      </c>
      <c r="S88" s="86" t="b">
        <v>0</v>
      </c>
      <c r="T88" s="86" t="b">
        <v>0</v>
      </c>
      <c r="U88" s="84"/>
      <c r="V88" s="84"/>
      <c r="W88" s="84"/>
      <c r="X88" s="84"/>
      <c r="Y88" s="84"/>
      <c r="Z88" s="84"/>
    </row>
    <row r="89">
      <c r="A89" s="84"/>
      <c r="B89" s="95" t="s">
        <v>443</v>
      </c>
      <c r="C89" s="86" t="s">
        <v>444</v>
      </c>
      <c r="D89" s="84"/>
      <c r="E89" s="98"/>
      <c r="F89" s="86"/>
      <c r="G89" s="96" t="s">
        <v>368</v>
      </c>
      <c r="H89" s="84"/>
      <c r="I89" s="86" t="b">
        <v>0</v>
      </c>
      <c r="J89" s="86" t="b">
        <v>0</v>
      </c>
      <c r="K89" s="86" t="b">
        <v>1</v>
      </c>
      <c r="L89" s="86" t="b">
        <v>0</v>
      </c>
      <c r="M89" s="86" t="b">
        <v>0</v>
      </c>
      <c r="N89" s="86" t="b">
        <v>0</v>
      </c>
      <c r="O89" s="86" t="b">
        <v>0</v>
      </c>
      <c r="P89" s="86" t="b">
        <v>0</v>
      </c>
      <c r="Q89" s="86" t="b">
        <v>0</v>
      </c>
      <c r="R89" s="86" t="b">
        <v>0</v>
      </c>
      <c r="S89" s="86" t="b">
        <v>0</v>
      </c>
      <c r="T89" s="86" t="b">
        <v>0</v>
      </c>
      <c r="U89" s="84"/>
      <c r="V89" s="84"/>
      <c r="W89" s="84"/>
      <c r="X89" s="84"/>
      <c r="Y89" s="84"/>
      <c r="Z89" s="84"/>
    </row>
    <row r="90">
      <c r="A90" s="84"/>
      <c r="B90" s="95" t="s">
        <v>445</v>
      </c>
      <c r="C90" s="86" t="s">
        <v>446</v>
      </c>
      <c r="D90" s="86"/>
      <c r="E90" s="84"/>
      <c r="F90" s="84"/>
      <c r="G90" s="96" t="s">
        <v>368</v>
      </c>
      <c r="H90" s="84"/>
      <c r="I90" s="86" t="b">
        <v>0</v>
      </c>
      <c r="J90" s="86" t="b">
        <v>0</v>
      </c>
      <c r="K90" s="86" t="b">
        <v>0</v>
      </c>
      <c r="L90" s="86" t="b">
        <v>0</v>
      </c>
      <c r="M90" s="86" t="b">
        <v>0</v>
      </c>
      <c r="N90" s="86" t="b">
        <v>0</v>
      </c>
      <c r="O90" s="86" t="b">
        <v>0</v>
      </c>
      <c r="P90" s="86" t="b">
        <v>0</v>
      </c>
      <c r="Q90" s="86" t="b">
        <v>0</v>
      </c>
      <c r="R90" s="86" t="b">
        <v>0</v>
      </c>
      <c r="S90" s="86" t="b">
        <v>0</v>
      </c>
      <c r="T90" s="86" t="b">
        <v>0</v>
      </c>
      <c r="U90" s="84"/>
      <c r="V90" s="84"/>
      <c r="W90" s="84"/>
      <c r="X90" s="84"/>
      <c r="Y90" s="84"/>
      <c r="Z90" s="84"/>
    </row>
    <row r="91">
      <c r="A91" s="84"/>
      <c r="B91" s="95" t="s">
        <v>447</v>
      </c>
      <c r="C91" s="86" t="s">
        <v>448</v>
      </c>
      <c r="D91" s="86"/>
      <c r="E91" s="84"/>
      <c r="F91" s="84"/>
      <c r="G91" s="96" t="s">
        <v>368</v>
      </c>
      <c r="H91" s="84"/>
      <c r="I91" s="86" t="b">
        <v>0</v>
      </c>
      <c r="J91" s="86" t="b">
        <v>0</v>
      </c>
      <c r="K91" s="86" t="b">
        <v>0</v>
      </c>
      <c r="L91" s="86" t="b">
        <v>0</v>
      </c>
      <c r="M91" s="86" t="b">
        <v>0</v>
      </c>
      <c r="N91" s="86" t="b">
        <v>0</v>
      </c>
      <c r="O91" s="86" t="b">
        <v>0</v>
      </c>
      <c r="P91" s="86" t="b">
        <v>0</v>
      </c>
      <c r="Q91" s="86" t="b">
        <v>0</v>
      </c>
      <c r="R91" s="86" t="b">
        <v>0</v>
      </c>
      <c r="S91" s="86" t="b">
        <v>0</v>
      </c>
      <c r="T91" s="86" t="b">
        <v>0</v>
      </c>
      <c r="U91" s="84"/>
      <c r="V91" s="84"/>
      <c r="W91" s="84"/>
      <c r="X91" s="84"/>
      <c r="Y91" s="84"/>
      <c r="Z91" s="84"/>
    </row>
    <row r="92">
      <c r="A92" s="84"/>
      <c r="B92" s="95" t="s">
        <v>449</v>
      </c>
      <c r="C92" s="86" t="s">
        <v>450</v>
      </c>
      <c r="D92" s="84"/>
      <c r="E92" s="84"/>
      <c r="F92" s="84"/>
      <c r="G92" s="96" t="s">
        <v>368</v>
      </c>
      <c r="H92" s="84"/>
      <c r="I92" s="86" t="b">
        <v>0</v>
      </c>
      <c r="J92" s="86" t="b">
        <v>0</v>
      </c>
      <c r="K92" s="86" t="b">
        <v>0</v>
      </c>
      <c r="L92" s="86" t="b">
        <v>0</v>
      </c>
      <c r="M92" s="86" t="b">
        <v>0</v>
      </c>
      <c r="N92" s="86" t="b">
        <v>0</v>
      </c>
      <c r="O92" s="86" t="b">
        <v>0</v>
      </c>
      <c r="P92" s="86" t="b">
        <v>0</v>
      </c>
      <c r="Q92" s="86" t="b">
        <v>0</v>
      </c>
      <c r="R92" s="86" t="b">
        <v>0</v>
      </c>
      <c r="S92" s="86" t="b">
        <v>0</v>
      </c>
      <c r="T92" s="86" t="b">
        <v>0</v>
      </c>
      <c r="U92" s="84"/>
      <c r="V92" s="84"/>
      <c r="W92" s="84"/>
      <c r="X92" s="84"/>
      <c r="Y92" s="84"/>
      <c r="Z92" s="84"/>
    </row>
    <row r="93">
      <c r="A93" s="84"/>
      <c r="B93" s="95" t="s">
        <v>451</v>
      </c>
      <c r="C93" s="86" t="s">
        <v>452</v>
      </c>
      <c r="D93" s="84"/>
      <c r="E93" s="84"/>
      <c r="F93" s="84"/>
      <c r="G93" s="96" t="s">
        <v>368</v>
      </c>
      <c r="H93" s="84"/>
      <c r="I93" s="86" t="b">
        <v>0</v>
      </c>
      <c r="J93" s="86" t="b">
        <v>0</v>
      </c>
      <c r="K93" s="86" t="b">
        <v>0</v>
      </c>
      <c r="L93" s="86" t="b">
        <v>0</v>
      </c>
      <c r="M93" s="86" t="b">
        <v>0</v>
      </c>
      <c r="N93" s="86" t="b">
        <v>0</v>
      </c>
      <c r="O93" s="86" t="b">
        <v>0</v>
      </c>
      <c r="P93" s="86" t="b">
        <v>0</v>
      </c>
      <c r="Q93" s="86" t="b">
        <v>0</v>
      </c>
      <c r="R93" s="86" t="b">
        <v>0</v>
      </c>
      <c r="S93" s="86" t="b">
        <v>0</v>
      </c>
      <c r="T93" s="86" t="b">
        <v>0</v>
      </c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  <row r="1001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</row>
    <row r="1002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</row>
    <row r="1003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</row>
  </sheetData>
  <mergeCells count="18">
    <mergeCell ref="A26:E26"/>
    <mergeCell ref="J27:L27"/>
    <mergeCell ref="K29:L29"/>
    <mergeCell ref="K30:L30"/>
    <mergeCell ref="A31:E31"/>
    <mergeCell ref="K32:L32"/>
    <mergeCell ref="K36:L36"/>
    <mergeCell ref="A37:E37"/>
    <mergeCell ref="K38:L38"/>
    <mergeCell ref="A42:E42"/>
    <mergeCell ref="A51:E51"/>
    <mergeCell ref="A55:E55"/>
    <mergeCell ref="A60:E60"/>
    <mergeCell ref="A64:E64"/>
    <mergeCell ref="A70:E70"/>
    <mergeCell ref="A77:E77"/>
    <mergeCell ref="A81:E81"/>
    <mergeCell ref="A86:E86"/>
  </mergeCells>
  <hyperlinks>
    <hyperlink r:id="rId1" ref="G28"/>
    <hyperlink r:id="rId2" ref="G33"/>
    <hyperlink r:id="rId3" ref="G34"/>
    <hyperlink r:id="rId4" ref="G35"/>
    <hyperlink r:id="rId4" ref="G39"/>
    <hyperlink r:id="rId5" ref="G40"/>
    <hyperlink r:id="rId6" ref="G44"/>
    <hyperlink r:id="rId7" ref="G45"/>
    <hyperlink r:id="rId8" ref="G46"/>
    <hyperlink r:id="rId9" ref="G47"/>
    <hyperlink r:id="rId8" ref="G48"/>
    <hyperlink r:id="rId6" ref="G49"/>
    <hyperlink r:id="rId10" ref="G53"/>
    <hyperlink r:id="rId8" ref="G57"/>
    <hyperlink r:id="rId9" ref="G58"/>
    <hyperlink r:id="rId9" ref="G62"/>
    <hyperlink r:id="rId7" ref="G66"/>
    <hyperlink r:id="rId11" ref="G67"/>
    <hyperlink r:id="rId12" ref="G68"/>
    <hyperlink r:id="rId13" ref="G72"/>
    <hyperlink r:id="rId14" ref="G73"/>
    <hyperlink r:id="rId12" ref="G74"/>
    <hyperlink r:id="rId12" ref="G75"/>
    <hyperlink r:id="rId12" ref="G79"/>
    <hyperlink r:id="rId15" ref="G83"/>
    <hyperlink r:id="rId16" ref="G84"/>
    <hyperlink r:id="rId17" ref="G87"/>
    <hyperlink r:id="rId18" ref="G88"/>
    <hyperlink r:id="rId19" ref="G89"/>
    <hyperlink r:id="rId20" ref="G90"/>
    <hyperlink r:id="rId21" ref="G91"/>
    <hyperlink r:id="rId22" ref="G92"/>
    <hyperlink r:id="rId19" ref="G93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8.140000000000001"/>
    <col bestFit="1" customWidth="1" min="2" max="2" width="5.4299999999999997"/>
  </cols>
  <sheetData>
    <row r="1" ht="21.75">
      <c r="A1" s="159" t="s">
        <v>485</v>
      </c>
      <c r="B1" s="83"/>
      <c r="C1" s="83"/>
      <c r="D1" s="83"/>
      <c r="E1" s="37"/>
      <c r="F1" s="160" t="s">
        <v>384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ht="19.5">
      <c r="A2" s="162" t="s">
        <v>486</v>
      </c>
      <c r="B2" s="163"/>
      <c r="C2" s="164" t="s">
        <v>362</v>
      </c>
      <c r="D2" s="165"/>
      <c r="E2" s="165"/>
      <c r="F2" s="166"/>
      <c r="G2" s="167" t="s">
        <v>364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ht="19.5">
      <c r="A3" s="168"/>
      <c r="B3" s="168">
        <v>1</v>
      </c>
      <c r="C3" s="169" t="s">
        <v>487</v>
      </c>
      <c r="D3" s="161"/>
      <c r="E3" s="161"/>
      <c r="F3" s="161"/>
      <c r="G3" s="161"/>
      <c r="H3" s="161"/>
      <c r="I3" s="169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ht="19.5">
      <c r="A4" s="169"/>
      <c r="B4" s="169"/>
      <c r="C4" s="169" t="s">
        <v>488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ht="19.5">
      <c r="A5" s="161"/>
      <c r="B5" s="168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ht="19.5">
      <c r="A6" s="161"/>
      <c r="B6" s="169"/>
      <c r="C6" s="169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ht="19.5">
      <c r="A7" s="161"/>
      <c r="B7" s="169"/>
      <c r="C7" s="169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ht="19.5">
      <c r="A8" s="161"/>
      <c r="B8" s="169"/>
      <c r="C8" s="169"/>
      <c r="D8" s="161"/>
      <c r="E8" s="170"/>
      <c r="F8" s="169"/>
      <c r="G8" s="161"/>
      <c r="H8" s="161"/>
      <c r="I8" s="169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ht="19.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ht="19.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ht="19.5">
      <c r="A11" s="168"/>
      <c r="B11" s="168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ht="19.5">
      <c r="A12" s="169"/>
      <c r="B12" s="169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ht="19.5">
      <c r="A13" s="161"/>
      <c r="B13" s="168"/>
      <c r="C13" s="169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ht="19.5">
      <c r="A14" s="161"/>
      <c r="B14" s="169"/>
      <c r="C14" s="169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ht="19.5">
      <c r="A15" s="161"/>
      <c r="B15" s="169"/>
      <c r="C15" s="169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ht="19.5">
      <c r="A16" s="161"/>
      <c r="B16" s="169"/>
      <c r="C16" s="169"/>
      <c r="D16" s="161"/>
      <c r="E16" s="170"/>
      <c r="F16" s="169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ht="19.5">
      <c r="A17" s="161"/>
      <c r="B17" s="169"/>
      <c r="C17" s="169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ht="19.5">
      <c r="A18" s="161"/>
      <c r="B18" s="169"/>
      <c r="C18" s="169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ht="19.5">
      <c r="A19" s="161"/>
      <c r="B19" s="169"/>
      <c r="D19" s="169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ht="19.5">
      <c r="A20" s="161"/>
      <c r="B20" s="161"/>
      <c r="C20" s="169"/>
      <c r="D20" s="169"/>
      <c r="E20" s="161"/>
      <c r="F20" s="161"/>
      <c r="G20" s="161"/>
      <c r="H20" s="169"/>
      <c r="I20" s="169"/>
      <c r="J20" s="169"/>
      <c r="K20" s="169"/>
      <c r="L20" s="161"/>
      <c r="M20" s="169"/>
      <c r="N20" s="169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ht="19.5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9"/>
      <c r="N21" s="169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ht="19.5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ht="19.5">
      <c r="A23" s="161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ht="19.5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ht="19.5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ht="19.5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ht="19.5">
      <c r="A27" s="161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ht="19.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ht="19.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ht="19.5">
      <c r="A30" s="161"/>
      <c r="B30" s="161"/>
      <c r="C30" s="169"/>
      <c r="D30" s="169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ht="19.5">
      <c r="A31" s="161"/>
      <c r="B31" s="161"/>
      <c r="C31" s="169"/>
      <c r="D31" s="169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ht="19.5">
      <c r="A32" s="161"/>
      <c r="B32" s="161"/>
      <c r="C32" s="161"/>
      <c r="D32" s="169"/>
      <c r="E32" s="169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ht="19.5">
      <c r="A33" s="161"/>
      <c r="B33" s="161"/>
      <c r="C33" s="161"/>
      <c r="D33" s="169"/>
      <c r="E33" s="169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ht="19.5">
      <c r="A34" s="161"/>
      <c r="B34" s="161"/>
      <c r="C34" s="161"/>
      <c r="D34" s="169"/>
      <c r="E34" s="169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ht="19.5">
      <c r="A35" s="161"/>
      <c r="B35" s="161"/>
      <c r="C35" s="161"/>
      <c r="D35" s="169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ht="19.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ht="19.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ht="19.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ht="19.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ht="19.5">
      <c r="A40" s="168" t="s">
        <v>362</v>
      </c>
      <c r="B40" s="168" t="s">
        <v>489</v>
      </c>
      <c r="C40" s="161"/>
      <c r="D40" s="161"/>
      <c r="E40" s="161"/>
      <c r="F40" s="161"/>
      <c r="G40" s="161"/>
      <c r="H40" s="161"/>
      <c r="I40" s="169" t="s">
        <v>490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ht="19.5">
      <c r="A41" s="169">
        <v>1</v>
      </c>
      <c r="B41" s="169" t="s">
        <v>491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ht="19.5">
      <c r="A42" s="161"/>
      <c r="B42" s="168" t="s">
        <v>492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9.5">
      <c r="A43" s="161"/>
      <c r="B43" s="169">
        <v>1.1000000000000001</v>
      </c>
      <c r="C43" s="169" t="s">
        <v>493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ht="19.5">
      <c r="A44" s="161"/>
      <c r="B44" s="169">
        <v>1.2</v>
      </c>
      <c r="C44" s="169" t="s">
        <v>494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ht="19.5">
      <c r="A45" s="161"/>
      <c r="B45" s="169">
        <v>1.3</v>
      </c>
      <c r="C45" s="169" t="s">
        <v>495</v>
      </c>
      <c r="D45" s="161"/>
      <c r="E45" s="170" t="s">
        <v>496</v>
      </c>
      <c r="F45" s="169" t="s">
        <v>497</v>
      </c>
      <c r="G45" s="161"/>
      <c r="H45" s="161"/>
      <c r="I45" s="171" t="s">
        <v>498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ht="19.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ht="19.5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ht="19.5">
      <c r="A48" s="168" t="s">
        <v>362</v>
      </c>
      <c r="B48" s="168" t="s">
        <v>499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ht="19.5">
      <c r="A49" s="169">
        <v>2</v>
      </c>
      <c r="B49" s="169" t="s">
        <v>500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ht="19.5">
      <c r="A50" s="161"/>
      <c r="B50" s="168" t="s">
        <v>492</v>
      </c>
      <c r="C50" s="169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ht="19.5">
      <c r="A51" s="161"/>
      <c r="B51" s="169">
        <v>2.1000000000000001</v>
      </c>
      <c r="C51" s="169" t="s">
        <v>501</v>
      </c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ht="19.5">
      <c r="A52" s="161"/>
      <c r="B52" s="169">
        <v>2.2000000000000002</v>
      </c>
      <c r="C52" s="169" t="s">
        <v>502</v>
      </c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ht="19.5">
      <c r="A53" s="161"/>
      <c r="B53" s="169">
        <v>2.2999999999999998</v>
      </c>
      <c r="C53" s="169" t="s">
        <v>503</v>
      </c>
      <c r="D53" s="161"/>
      <c r="E53" s="170" t="s">
        <v>496</v>
      </c>
      <c r="F53" s="169" t="s">
        <v>504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ht="19.5">
      <c r="A54" s="161"/>
      <c r="B54" s="169">
        <v>2.3999999999999999</v>
      </c>
      <c r="C54" s="169" t="s">
        <v>505</v>
      </c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ht="19.5">
      <c r="A55" s="161"/>
      <c r="B55" s="169">
        <v>2.5</v>
      </c>
      <c r="C55" s="169" t="s">
        <v>506</v>
      </c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ht="19.5">
      <c r="A56" s="161"/>
      <c r="B56" s="169"/>
      <c r="C56" s="1" t="s">
        <v>507</v>
      </c>
      <c r="D56" s="169" t="s">
        <v>508</v>
      </c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ht="19.5">
      <c r="A57" s="161"/>
      <c r="B57" s="161"/>
      <c r="C57" s="169" t="s">
        <v>509</v>
      </c>
      <c r="D57" s="169" t="s">
        <v>510</v>
      </c>
      <c r="E57" s="161"/>
      <c r="F57" s="161"/>
      <c r="G57" s="161"/>
      <c r="H57" s="169">
        <v>1</v>
      </c>
      <c r="I57" s="169">
        <v>2</v>
      </c>
      <c r="J57" s="169">
        <v>3</v>
      </c>
      <c r="K57" s="169">
        <v>2</v>
      </c>
      <c r="L57" s="161"/>
      <c r="M57" s="169">
        <v>3</v>
      </c>
      <c r="N57" s="169" t="s">
        <v>511</v>
      </c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ht="19.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9">
        <v>4</v>
      </c>
      <c r="N58" s="169" t="s">
        <v>512</v>
      </c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ht="19.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ht="19.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ht="19.5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ht="19.5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ht="19.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ht="19.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1"/>
      <c r="C67" s="169" t="s">
        <v>513</v>
      </c>
      <c r="D67" s="169" t="s">
        <v>514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1"/>
      <c r="C68" s="169" t="s">
        <v>515</v>
      </c>
      <c r="D68" s="169" t="s">
        <v>516</v>
      </c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1"/>
      <c r="C69" s="161"/>
      <c r="D69" s="169" t="s">
        <v>517</v>
      </c>
      <c r="E69" s="169" t="b">
        <v>0</v>
      </c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1"/>
      <c r="C70" s="161"/>
      <c r="D70" s="169" t="s">
        <v>518</v>
      </c>
      <c r="E70" s="169" t="b">
        <v>1</v>
      </c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1"/>
      <c r="C71" s="161"/>
      <c r="D71" s="169" t="s">
        <v>519</v>
      </c>
      <c r="E71" s="169" t="b">
        <v>0</v>
      </c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1"/>
      <c r="C72" s="161"/>
      <c r="D72" s="169" t="s">
        <v>520</v>
      </c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</sheetData>
  <mergeCells count="1">
    <mergeCell ref="A1:E1"/>
  </mergeCells>
  <hyperlinks>
    <hyperlink r:id="rId1" ref="I4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8.140000000000001"/>
    <col bestFit="1" customWidth="1" min="2" max="2" width="5.4299999999999997"/>
  </cols>
  <sheetData>
    <row r="1" ht="21.75">
      <c r="A1" s="159" t="s">
        <v>485</v>
      </c>
      <c r="B1" s="83"/>
      <c r="C1" s="83"/>
      <c r="D1" s="83"/>
      <c r="E1" s="37"/>
      <c r="F1" s="160" t="s">
        <v>384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ht="19.5">
      <c r="A2" s="162" t="s">
        <v>486</v>
      </c>
      <c r="B2" s="163"/>
      <c r="C2" s="164" t="s">
        <v>362</v>
      </c>
      <c r="D2" s="165"/>
      <c r="E2" s="165"/>
      <c r="F2" s="166"/>
      <c r="G2" s="167" t="s">
        <v>364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ht="19.5">
      <c r="A3" s="168"/>
      <c r="B3" s="168">
        <v>1</v>
      </c>
      <c r="C3" s="169" t="s">
        <v>487</v>
      </c>
      <c r="D3" s="161"/>
      <c r="E3" s="161"/>
      <c r="F3" s="161"/>
      <c r="G3" s="161"/>
      <c r="H3" s="161"/>
      <c r="I3" s="169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ht="19.5">
      <c r="A4" s="169"/>
      <c r="B4" s="169"/>
      <c r="C4" s="169" t="s">
        <v>488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ht="19.5">
      <c r="A5" s="161"/>
      <c r="B5" s="168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ht="19.5">
      <c r="A6" s="161"/>
      <c r="B6" s="169"/>
      <c r="C6" s="169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ht="19.5">
      <c r="A7" s="161"/>
      <c r="B7" s="169"/>
      <c r="C7" s="169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ht="19.5">
      <c r="A8" s="161"/>
      <c r="B8" s="169"/>
      <c r="C8" s="169"/>
      <c r="D8" s="161"/>
      <c r="E8" s="170"/>
      <c r="F8" s="169"/>
      <c r="G8" s="161"/>
      <c r="H8" s="161"/>
      <c r="I8" s="169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ht="19.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ht="19.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ht="19.5">
      <c r="A11" s="168"/>
      <c r="B11" s="168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ht="19.5">
      <c r="A12" s="169"/>
      <c r="B12" s="169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ht="19.5">
      <c r="A13" s="161"/>
      <c r="B13" s="168"/>
      <c r="C13" s="169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ht="19.5">
      <c r="A14" s="161"/>
      <c r="B14" s="169"/>
      <c r="C14" s="169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ht="19.5">
      <c r="A15" s="161"/>
      <c r="B15" s="169"/>
      <c r="C15" s="169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ht="19.5">
      <c r="A16" s="161"/>
      <c r="B16" s="169"/>
      <c r="C16" s="169"/>
      <c r="D16" s="161"/>
      <c r="E16" s="170"/>
      <c r="F16" s="169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ht="19.5">
      <c r="A17" s="161"/>
      <c r="B17" s="169"/>
      <c r="C17" s="169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ht="19.5">
      <c r="A18" s="161"/>
      <c r="B18" s="169"/>
      <c r="C18" s="169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ht="19.5">
      <c r="A19" s="161"/>
      <c r="B19" s="169"/>
      <c r="D19" s="169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ht="19.5">
      <c r="A20" s="161"/>
      <c r="B20" s="161"/>
      <c r="C20" s="169"/>
      <c r="D20" s="169"/>
      <c r="E20" s="161"/>
      <c r="F20" s="161"/>
      <c r="G20" s="161"/>
      <c r="H20" s="169"/>
      <c r="I20" s="169"/>
      <c r="J20" s="169"/>
      <c r="K20" s="169"/>
      <c r="L20" s="161"/>
      <c r="M20" s="169"/>
      <c r="N20" s="169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ht="19.5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9"/>
      <c r="N21" s="169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ht="19.5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ht="19.5">
      <c r="A23" s="161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ht="19.5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ht="19.5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ht="19.5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ht="19.5">
      <c r="A27" s="161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ht="19.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ht="19.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ht="19.5">
      <c r="A30" s="161"/>
      <c r="B30" s="161"/>
      <c r="C30" s="169"/>
      <c r="D30" s="169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ht="19.5">
      <c r="A31" s="161"/>
      <c r="B31" s="161"/>
      <c r="C31" s="169"/>
      <c r="D31" s="169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ht="19.5">
      <c r="A32" s="161"/>
      <c r="B32" s="161"/>
      <c r="C32" s="161"/>
      <c r="D32" s="169"/>
      <c r="E32" s="169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ht="19.5">
      <c r="A33" s="161"/>
      <c r="B33" s="161"/>
      <c r="C33" s="161"/>
      <c r="D33" s="169"/>
      <c r="E33" s="169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ht="19.5">
      <c r="A34" s="161"/>
      <c r="B34" s="161"/>
      <c r="C34" s="161"/>
      <c r="D34" s="169"/>
      <c r="E34" s="169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ht="19.5">
      <c r="A35" s="161"/>
      <c r="B35" s="161"/>
      <c r="C35" s="161"/>
      <c r="D35" s="169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ht="19.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ht="19.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ht="19.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ht="19.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ht="19.5">
      <c r="A40" s="168" t="s">
        <v>362</v>
      </c>
      <c r="B40" s="168" t="s">
        <v>489</v>
      </c>
      <c r="C40" s="161"/>
      <c r="D40" s="161"/>
      <c r="E40" s="161"/>
      <c r="F40" s="161"/>
      <c r="G40" s="161"/>
      <c r="H40" s="161"/>
      <c r="I40" s="169" t="s">
        <v>490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ht="19.5">
      <c r="A41" s="169">
        <v>1</v>
      </c>
      <c r="B41" s="169" t="s">
        <v>491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ht="19.5">
      <c r="A42" s="161"/>
      <c r="B42" s="168" t="s">
        <v>492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9.5">
      <c r="A43" s="161"/>
      <c r="B43" s="169">
        <v>1.1000000000000001</v>
      </c>
      <c r="C43" s="169" t="s">
        <v>493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ht="19.5">
      <c r="A44" s="161"/>
      <c r="B44" s="169">
        <v>1.2</v>
      </c>
      <c r="C44" s="169" t="s">
        <v>494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ht="19.5">
      <c r="A45" s="161"/>
      <c r="B45" s="169">
        <v>1.3</v>
      </c>
      <c r="C45" s="169" t="s">
        <v>495</v>
      </c>
      <c r="D45" s="161"/>
      <c r="E45" s="170" t="s">
        <v>496</v>
      </c>
      <c r="F45" s="169" t="s">
        <v>497</v>
      </c>
      <c r="G45" s="161"/>
      <c r="H45" s="161"/>
      <c r="I45" s="171" t="s">
        <v>498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ht="19.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ht="19.5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ht="19.5">
      <c r="A48" s="168" t="s">
        <v>362</v>
      </c>
      <c r="B48" s="168" t="s">
        <v>499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ht="19.5">
      <c r="A49" s="169">
        <v>2</v>
      </c>
      <c r="B49" s="169" t="s">
        <v>500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ht="19.5">
      <c r="A50" s="161"/>
      <c r="B50" s="168" t="s">
        <v>492</v>
      </c>
      <c r="C50" s="169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ht="19.5">
      <c r="A51" s="161"/>
      <c r="B51" s="169">
        <v>2.1000000000000001</v>
      </c>
      <c r="C51" s="169" t="s">
        <v>501</v>
      </c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ht="19.5">
      <c r="A52" s="161"/>
      <c r="B52" s="169">
        <v>2.2000000000000002</v>
      </c>
      <c r="C52" s="169" t="s">
        <v>502</v>
      </c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ht="19.5">
      <c r="A53" s="161"/>
      <c r="B53" s="169">
        <v>2.2999999999999998</v>
      </c>
      <c r="C53" s="169" t="s">
        <v>503</v>
      </c>
      <c r="D53" s="161"/>
      <c r="E53" s="170" t="s">
        <v>496</v>
      </c>
      <c r="F53" s="169" t="s">
        <v>504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ht="19.5">
      <c r="A54" s="161"/>
      <c r="B54" s="169">
        <v>2.3999999999999999</v>
      </c>
      <c r="C54" s="169" t="s">
        <v>505</v>
      </c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ht="19.5">
      <c r="A55" s="161"/>
      <c r="B55" s="169">
        <v>2.5</v>
      </c>
      <c r="C55" s="169" t="s">
        <v>506</v>
      </c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ht="19.5">
      <c r="A56" s="161"/>
      <c r="B56" s="169"/>
      <c r="C56" s="1" t="s">
        <v>507</v>
      </c>
      <c r="D56" s="169" t="s">
        <v>508</v>
      </c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ht="19.5">
      <c r="A57" s="161"/>
      <c r="B57" s="161"/>
      <c r="C57" s="169" t="s">
        <v>509</v>
      </c>
      <c r="D57" s="169" t="s">
        <v>510</v>
      </c>
      <c r="E57" s="161"/>
      <c r="F57" s="161"/>
      <c r="G57" s="161"/>
      <c r="H57" s="169">
        <v>1</v>
      </c>
      <c r="I57" s="169">
        <v>2</v>
      </c>
      <c r="J57" s="169">
        <v>3</v>
      </c>
      <c r="K57" s="169">
        <v>2</v>
      </c>
      <c r="L57" s="161"/>
      <c r="M57" s="169">
        <v>3</v>
      </c>
      <c r="N57" s="169" t="s">
        <v>511</v>
      </c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ht="19.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9">
        <v>4</v>
      </c>
      <c r="N58" s="169" t="s">
        <v>512</v>
      </c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ht="19.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ht="19.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ht="19.5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ht="19.5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ht="19.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ht="19.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1"/>
      <c r="C67" s="169" t="s">
        <v>513</v>
      </c>
      <c r="D67" s="169" t="s">
        <v>514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1"/>
      <c r="C68" s="169" t="s">
        <v>515</v>
      </c>
      <c r="D68" s="169" t="s">
        <v>516</v>
      </c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1"/>
      <c r="C69" s="161"/>
      <c r="D69" s="169" t="s">
        <v>517</v>
      </c>
      <c r="E69" s="169" t="b">
        <v>0</v>
      </c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1"/>
      <c r="C70" s="161"/>
      <c r="D70" s="169" t="s">
        <v>518</v>
      </c>
      <c r="E70" s="169" t="b">
        <v>1</v>
      </c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1"/>
      <c r="C71" s="161"/>
      <c r="D71" s="169" t="s">
        <v>519</v>
      </c>
      <c r="E71" s="169" t="b">
        <v>0</v>
      </c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1"/>
      <c r="C72" s="161"/>
      <c r="D72" s="169" t="s">
        <v>520</v>
      </c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</sheetData>
  <mergeCells count="1">
    <mergeCell ref="A1:E1"/>
  </mergeCells>
  <hyperlinks>
    <hyperlink r:id="rId1" ref="I4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8.140000000000001"/>
    <col bestFit="1" customWidth="1" min="2" max="2" width="5.4299999999999997"/>
  </cols>
  <sheetData>
    <row r="1" ht="21.75">
      <c r="A1" s="159" t="s">
        <v>485</v>
      </c>
      <c r="B1" s="83"/>
      <c r="C1" s="83"/>
      <c r="D1" s="83"/>
      <c r="E1" s="37"/>
      <c r="F1" s="160" t="s">
        <v>384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ht="19.5">
      <c r="A2" s="162" t="s">
        <v>486</v>
      </c>
      <c r="B2" s="163"/>
      <c r="C2" s="164" t="s">
        <v>362</v>
      </c>
      <c r="D2" s="165"/>
      <c r="E2" s="165"/>
      <c r="F2" s="166"/>
      <c r="G2" s="167" t="s">
        <v>364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ht="19.5">
      <c r="A3" s="168"/>
      <c r="B3" s="168">
        <v>1</v>
      </c>
      <c r="C3" s="169" t="s">
        <v>487</v>
      </c>
      <c r="D3" s="161"/>
      <c r="E3" s="161"/>
      <c r="F3" s="161"/>
      <c r="G3" s="161"/>
      <c r="H3" s="161"/>
      <c r="I3" s="169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ht="19.5">
      <c r="A4" s="169"/>
      <c r="B4" s="169"/>
      <c r="C4" s="169" t="s">
        <v>488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ht="19.5">
      <c r="A5" s="161"/>
      <c r="B5" s="168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ht="19.5">
      <c r="A6" s="161"/>
      <c r="B6" s="169"/>
      <c r="C6" s="169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ht="19.5">
      <c r="A7" s="161"/>
      <c r="B7" s="169"/>
      <c r="C7" s="169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ht="19.5">
      <c r="A8" s="161"/>
      <c r="B8" s="169"/>
      <c r="C8" s="169"/>
      <c r="D8" s="161"/>
      <c r="E8" s="170"/>
      <c r="F8" s="169"/>
      <c r="G8" s="161"/>
      <c r="H8" s="161"/>
      <c r="I8" s="169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ht="19.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ht="19.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ht="19.5">
      <c r="A11" s="168"/>
      <c r="B11" s="168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ht="19.5">
      <c r="A12" s="169"/>
      <c r="B12" s="169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ht="19.5">
      <c r="A13" s="161"/>
      <c r="B13" s="168"/>
      <c r="C13" s="169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ht="19.5">
      <c r="A14" s="161"/>
      <c r="B14" s="169"/>
      <c r="C14" s="169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ht="19.5">
      <c r="A15" s="161"/>
      <c r="B15" s="169"/>
      <c r="C15" s="169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ht="19.5">
      <c r="A16" s="161"/>
      <c r="B16" s="169"/>
      <c r="C16" s="169"/>
      <c r="D16" s="161"/>
      <c r="E16" s="170"/>
      <c r="F16" s="169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ht="19.5">
      <c r="A17" s="161"/>
      <c r="B17" s="169"/>
      <c r="C17" s="169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ht="19.5">
      <c r="A18" s="161"/>
      <c r="B18" s="169"/>
      <c r="C18" s="169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ht="19.5">
      <c r="A19" s="161"/>
      <c r="B19" s="169"/>
      <c r="D19" s="169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ht="19.5">
      <c r="A20" s="161"/>
      <c r="B20" s="161"/>
      <c r="C20" s="169"/>
      <c r="D20" s="169"/>
      <c r="E20" s="161"/>
      <c r="F20" s="161"/>
      <c r="G20" s="161"/>
      <c r="H20" s="169"/>
      <c r="I20" s="169"/>
      <c r="J20" s="169"/>
      <c r="K20" s="169"/>
      <c r="L20" s="161"/>
      <c r="M20" s="169"/>
      <c r="N20" s="169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ht="19.5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9"/>
      <c r="N21" s="169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ht="19.5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ht="19.5">
      <c r="A23" s="161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ht="19.5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ht="19.5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ht="19.5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ht="19.5">
      <c r="A27" s="161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ht="19.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ht="19.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ht="19.5">
      <c r="A30" s="161"/>
      <c r="B30" s="161"/>
      <c r="C30" s="169"/>
      <c r="D30" s="169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ht="19.5">
      <c r="A31" s="161"/>
      <c r="B31" s="161"/>
      <c r="C31" s="169"/>
      <c r="D31" s="169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ht="19.5">
      <c r="A32" s="161"/>
      <c r="B32" s="161"/>
      <c r="C32" s="161"/>
      <c r="D32" s="169"/>
      <c r="E32" s="169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ht="19.5">
      <c r="A33" s="161"/>
      <c r="B33" s="161"/>
      <c r="C33" s="161"/>
      <c r="D33" s="169"/>
      <c r="E33" s="169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ht="19.5">
      <c r="A34" s="161"/>
      <c r="B34" s="161"/>
      <c r="C34" s="161"/>
      <c r="D34" s="169"/>
      <c r="E34" s="169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ht="19.5">
      <c r="A35" s="161"/>
      <c r="B35" s="161"/>
      <c r="C35" s="161"/>
      <c r="D35" s="169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ht="19.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ht="19.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ht="19.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ht="19.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ht="19.5">
      <c r="A40" s="168" t="s">
        <v>362</v>
      </c>
      <c r="B40" s="168" t="s">
        <v>489</v>
      </c>
      <c r="C40" s="161"/>
      <c r="D40" s="161"/>
      <c r="E40" s="161"/>
      <c r="F40" s="161"/>
      <c r="G40" s="161"/>
      <c r="H40" s="161"/>
      <c r="I40" s="169" t="s">
        <v>490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ht="19.5">
      <c r="A41" s="169">
        <v>1</v>
      </c>
      <c r="B41" s="169" t="s">
        <v>491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ht="19.5">
      <c r="A42" s="161"/>
      <c r="B42" s="168" t="s">
        <v>492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9.5">
      <c r="A43" s="161"/>
      <c r="B43" s="169">
        <v>1.1000000000000001</v>
      </c>
      <c r="C43" s="169" t="s">
        <v>493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ht="19.5">
      <c r="A44" s="161"/>
      <c r="B44" s="169">
        <v>1.2</v>
      </c>
      <c r="C44" s="169" t="s">
        <v>494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ht="19.5">
      <c r="A45" s="161"/>
      <c r="B45" s="169">
        <v>1.3</v>
      </c>
      <c r="C45" s="169" t="s">
        <v>495</v>
      </c>
      <c r="D45" s="161"/>
      <c r="E45" s="170" t="s">
        <v>496</v>
      </c>
      <c r="F45" s="169" t="s">
        <v>497</v>
      </c>
      <c r="G45" s="161"/>
      <c r="H45" s="161"/>
      <c r="I45" s="171" t="s">
        <v>498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ht="19.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ht="19.5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ht="19.5">
      <c r="A48" s="168" t="s">
        <v>362</v>
      </c>
      <c r="B48" s="168" t="s">
        <v>499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ht="19.5">
      <c r="A49" s="169">
        <v>2</v>
      </c>
      <c r="B49" s="169" t="s">
        <v>500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ht="19.5">
      <c r="A50" s="161"/>
      <c r="B50" s="168" t="s">
        <v>492</v>
      </c>
      <c r="C50" s="169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ht="19.5">
      <c r="A51" s="161"/>
      <c r="B51" s="169">
        <v>2.1000000000000001</v>
      </c>
      <c r="C51" s="169" t="s">
        <v>501</v>
      </c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ht="19.5">
      <c r="A52" s="161"/>
      <c r="B52" s="169">
        <v>2.2000000000000002</v>
      </c>
      <c r="C52" s="169" t="s">
        <v>502</v>
      </c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ht="19.5">
      <c r="A53" s="161"/>
      <c r="B53" s="169">
        <v>2.2999999999999998</v>
      </c>
      <c r="C53" s="169" t="s">
        <v>503</v>
      </c>
      <c r="D53" s="161"/>
      <c r="E53" s="170" t="s">
        <v>496</v>
      </c>
      <c r="F53" s="169" t="s">
        <v>504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ht="19.5">
      <c r="A54" s="161"/>
      <c r="B54" s="169">
        <v>2.3999999999999999</v>
      </c>
      <c r="C54" s="169" t="s">
        <v>505</v>
      </c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ht="19.5">
      <c r="A55" s="161"/>
      <c r="B55" s="169">
        <v>2.5</v>
      </c>
      <c r="C55" s="169" t="s">
        <v>506</v>
      </c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ht="19.5">
      <c r="A56" s="161"/>
      <c r="B56" s="169"/>
      <c r="C56" s="1" t="s">
        <v>507</v>
      </c>
      <c r="D56" s="169" t="s">
        <v>508</v>
      </c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ht="19.5">
      <c r="A57" s="161"/>
      <c r="B57" s="161"/>
      <c r="C57" s="169" t="s">
        <v>509</v>
      </c>
      <c r="D57" s="169" t="s">
        <v>510</v>
      </c>
      <c r="E57" s="161"/>
      <c r="F57" s="161"/>
      <c r="G57" s="161"/>
      <c r="H57" s="169">
        <v>1</v>
      </c>
      <c r="I57" s="169">
        <v>2</v>
      </c>
      <c r="J57" s="169">
        <v>3</v>
      </c>
      <c r="K57" s="169">
        <v>2</v>
      </c>
      <c r="L57" s="161"/>
      <c r="M57" s="169">
        <v>3</v>
      </c>
      <c r="N57" s="169" t="s">
        <v>511</v>
      </c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ht="19.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9">
        <v>4</v>
      </c>
      <c r="N58" s="169" t="s">
        <v>512</v>
      </c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ht="19.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ht="19.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ht="19.5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ht="19.5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ht="19.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ht="19.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1"/>
      <c r="C67" s="169" t="s">
        <v>513</v>
      </c>
      <c r="D67" s="169" t="s">
        <v>514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1"/>
      <c r="C68" s="169" t="s">
        <v>515</v>
      </c>
      <c r="D68" s="169" t="s">
        <v>516</v>
      </c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1"/>
      <c r="C69" s="161"/>
      <c r="D69" s="169" t="s">
        <v>517</v>
      </c>
      <c r="E69" s="169" t="b">
        <v>0</v>
      </c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1"/>
      <c r="C70" s="161"/>
      <c r="D70" s="169" t="s">
        <v>518</v>
      </c>
      <c r="E70" s="169" t="b">
        <v>1</v>
      </c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1"/>
      <c r="C71" s="161"/>
      <c r="D71" s="169" t="s">
        <v>519</v>
      </c>
      <c r="E71" s="169" t="b">
        <v>0</v>
      </c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1"/>
      <c r="C72" s="161"/>
      <c r="D72" s="169" t="s">
        <v>520</v>
      </c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</sheetData>
  <mergeCells count="1">
    <mergeCell ref="A1:E1"/>
  </mergeCells>
  <hyperlinks>
    <hyperlink r:id="rId1" ref="I4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8.140000000000001"/>
    <col bestFit="1" customWidth="1" min="2" max="2" width="5.4299999999999997"/>
  </cols>
  <sheetData>
    <row r="1" ht="21.75">
      <c r="A1" s="172" t="s">
        <v>521</v>
      </c>
      <c r="B1" s="83"/>
      <c r="C1" s="83"/>
      <c r="D1" s="83"/>
      <c r="E1" s="37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ht="19.5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ht="19.5">
      <c r="A3" s="168" t="s">
        <v>362</v>
      </c>
      <c r="B3" s="168" t="s">
        <v>489</v>
      </c>
      <c r="C3" s="161"/>
      <c r="D3" s="161"/>
      <c r="E3" s="161"/>
      <c r="F3" s="161"/>
      <c r="G3" s="161"/>
      <c r="H3" s="161"/>
      <c r="I3" s="169" t="s">
        <v>490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ht="19.5">
      <c r="A4" s="169">
        <v>1</v>
      </c>
      <c r="B4" s="169" t="s">
        <v>491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ht="19.5">
      <c r="A5" s="161"/>
      <c r="B5" s="168" t="s">
        <v>492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ht="19.5">
      <c r="A6" s="161"/>
      <c r="B6" s="169">
        <v>1.1000000000000001</v>
      </c>
      <c r="C6" s="169" t="s">
        <v>493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ht="19.5">
      <c r="A7" s="161"/>
      <c r="B7" s="169">
        <v>1.2</v>
      </c>
      <c r="C7" s="169" t="s">
        <v>494</v>
      </c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ht="19.5">
      <c r="A8" s="161"/>
      <c r="B8" s="169">
        <v>1.3</v>
      </c>
      <c r="C8" s="169" t="s">
        <v>495</v>
      </c>
      <c r="D8" s="161"/>
      <c r="E8" s="170" t="s">
        <v>496</v>
      </c>
      <c r="F8" s="169" t="s">
        <v>497</v>
      </c>
      <c r="G8" s="161"/>
      <c r="H8" s="161"/>
      <c r="I8" s="171" t="s">
        <v>498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ht="19.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ht="19.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ht="19.5">
      <c r="A11" s="168" t="s">
        <v>362</v>
      </c>
      <c r="B11" s="168" t="s">
        <v>499</v>
      </c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ht="19.5">
      <c r="A12" s="169">
        <v>2</v>
      </c>
      <c r="B12" s="169" t="s">
        <v>500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ht="19.5">
      <c r="A13" s="161"/>
      <c r="B13" s="168" t="s">
        <v>492</v>
      </c>
      <c r="C13" s="169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ht="19.5">
      <c r="A14" s="161"/>
      <c r="B14" s="169">
        <v>2.1000000000000001</v>
      </c>
      <c r="C14" s="169" t="s">
        <v>501</v>
      </c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ht="19.5">
      <c r="A15" s="161"/>
      <c r="B15" s="169">
        <v>2.2000000000000002</v>
      </c>
      <c r="C15" s="169" t="s">
        <v>502</v>
      </c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ht="19.5">
      <c r="A16" s="161"/>
      <c r="B16" s="169">
        <v>2.2999999999999998</v>
      </c>
      <c r="C16" s="169" t="s">
        <v>503</v>
      </c>
      <c r="D16" s="161"/>
      <c r="E16" s="170" t="s">
        <v>496</v>
      </c>
      <c r="F16" s="169" t="s">
        <v>504</v>
      </c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ht="19.5">
      <c r="A17" s="161"/>
      <c r="B17" s="169">
        <v>2.3999999999999999</v>
      </c>
      <c r="C17" s="169" t="s">
        <v>505</v>
      </c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ht="19.5">
      <c r="A18" s="161"/>
      <c r="B18" s="169">
        <v>2.5</v>
      </c>
      <c r="C18" s="169" t="s">
        <v>506</v>
      </c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ht="19.5">
      <c r="A19" s="161"/>
      <c r="B19" s="169"/>
      <c r="C19" s="1" t="s">
        <v>507</v>
      </c>
      <c r="D19" s="169" t="s">
        <v>508</v>
      </c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ht="19.5">
      <c r="A20" s="161"/>
      <c r="B20" s="161"/>
      <c r="C20" s="169" t="s">
        <v>509</v>
      </c>
      <c r="D20" s="169" t="s">
        <v>510</v>
      </c>
      <c r="E20" s="161"/>
      <c r="F20" s="161"/>
      <c r="G20" s="161"/>
      <c r="H20" s="169">
        <v>1</v>
      </c>
      <c r="I20" s="169">
        <v>2</v>
      </c>
      <c r="J20" s="169">
        <v>3</v>
      </c>
      <c r="K20" s="169">
        <v>2</v>
      </c>
      <c r="L20" s="161"/>
      <c r="M20" s="169">
        <v>3</v>
      </c>
      <c r="N20" s="169" t="s">
        <v>511</v>
      </c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ht="19.5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9">
        <v>4</v>
      </c>
      <c r="N21" s="169" t="s">
        <v>512</v>
      </c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ht="19.5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ht="19.5">
      <c r="A23" s="161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ht="19.5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ht="19.5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ht="19.5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ht="19.5">
      <c r="A27" s="161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ht="19.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ht="19.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ht="19.5">
      <c r="A30" s="161"/>
      <c r="B30" s="161"/>
      <c r="C30" s="169" t="s">
        <v>513</v>
      </c>
      <c r="D30" s="169" t="s">
        <v>514</v>
      </c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ht="19.5">
      <c r="A31" s="161"/>
      <c r="B31" s="161"/>
      <c r="C31" s="169" t="s">
        <v>515</v>
      </c>
      <c r="D31" s="169" t="s">
        <v>516</v>
      </c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ht="19.5">
      <c r="A32" s="161"/>
      <c r="B32" s="161"/>
      <c r="C32" s="161"/>
      <c r="D32" s="169" t="s">
        <v>517</v>
      </c>
      <c r="E32" s="169" t="b">
        <v>0</v>
      </c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ht="19.5">
      <c r="A33" s="161"/>
      <c r="B33" s="161"/>
      <c r="C33" s="161"/>
      <c r="D33" s="169" t="s">
        <v>518</v>
      </c>
      <c r="E33" s="169" t="b">
        <v>1</v>
      </c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ht="19.5">
      <c r="A34" s="161"/>
      <c r="B34" s="161"/>
      <c r="C34" s="161"/>
      <c r="D34" s="169" t="s">
        <v>519</v>
      </c>
      <c r="E34" s="169" t="b">
        <v>0</v>
      </c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ht="19.5">
      <c r="A35" s="161"/>
      <c r="B35" s="161"/>
      <c r="C35" s="161"/>
      <c r="D35" s="169" t="s">
        <v>520</v>
      </c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ht="19.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ht="19.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ht="19.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ht="19.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ht="19.5">
      <c r="A40" s="161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ht="19.5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ht="19.5">
      <c r="A42" s="161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9.5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ht="19.5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ht="19.5">
      <c r="A45" s="16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ht="19.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ht="19.5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ht="19.5">
      <c r="A48" s="161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ht="19.5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ht="19.5">
      <c r="A50" s="161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ht="19.5">
      <c r="A51" s="161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ht="19.5">
      <c r="A52" s="161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ht="19.5">
      <c r="A53" s="161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ht="19.5">
      <c r="A54" s="16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ht="19.5">
      <c r="A55" s="161"/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ht="19.5">
      <c r="A56" s="161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ht="19.5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ht="19.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ht="19.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ht="19.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ht="19.5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ht="19.5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ht="19.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ht="19.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</sheetData>
  <mergeCells count="1">
    <mergeCell ref="A1:E1"/>
  </mergeCells>
  <hyperlinks>
    <hyperlink r:id="rId1" ref="I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18.140000000000001"/>
    <col bestFit="1" customWidth="1" min="2" max="2" width="5.4299999999999997"/>
  </cols>
  <sheetData>
    <row r="1" ht="21.75">
      <c r="A1" s="159" t="s">
        <v>485</v>
      </c>
      <c r="B1" s="83"/>
      <c r="C1" s="83"/>
      <c r="D1" s="83"/>
      <c r="E1" s="37"/>
      <c r="F1" s="160" t="s">
        <v>384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ht="19.5">
      <c r="A2" s="162" t="s">
        <v>486</v>
      </c>
      <c r="B2" s="163"/>
      <c r="C2" s="164" t="s">
        <v>362</v>
      </c>
      <c r="D2" s="165"/>
      <c r="E2" s="165"/>
      <c r="F2" s="166"/>
      <c r="G2" s="167" t="s">
        <v>364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ht="19.5">
      <c r="A3" s="168"/>
      <c r="B3" s="168">
        <v>1</v>
      </c>
      <c r="C3" s="169" t="s">
        <v>487</v>
      </c>
      <c r="D3" s="161"/>
      <c r="E3" s="161"/>
      <c r="F3" s="161"/>
      <c r="G3" s="161"/>
      <c r="H3" s="161"/>
      <c r="I3" s="169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ht="19.5">
      <c r="A4" s="169"/>
      <c r="B4" s="169"/>
      <c r="C4" s="169" t="s">
        <v>488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ht="19.5">
      <c r="A5" s="161"/>
      <c r="B5" s="168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 ht="19.5">
      <c r="A6" s="161"/>
      <c r="B6" s="169"/>
      <c r="C6" s="169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 ht="19.5">
      <c r="A7" s="161"/>
      <c r="B7" s="169"/>
      <c r="C7" s="169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ht="19.5">
      <c r="A8" s="161"/>
      <c r="B8" s="169"/>
      <c r="C8" s="169"/>
      <c r="D8" s="161"/>
      <c r="E8" s="170"/>
      <c r="F8" s="169"/>
      <c r="G8" s="161"/>
      <c r="H8" s="161"/>
      <c r="I8" s="169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ht="19.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ht="19.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ht="19.5">
      <c r="A11" s="168"/>
      <c r="B11" s="168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ht="19.5">
      <c r="A12" s="169"/>
      <c r="B12" s="169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ht="19.5">
      <c r="A13" s="161"/>
      <c r="B13" s="168"/>
      <c r="C13" s="169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ht="19.5">
      <c r="A14" s="161"/>
      <c r="B14" s="169"/>
      <c r="C14" s="169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ht="19.5">
      <c r="A15" s="161"/>
      <c r="B15" s="169"/>
      <c r="C15" s="169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ht="19.5">
      <c r="A16" s="161"/>
      <c r="B16" s="169"/>
      <c r="C16" s="169"/>
      <c r="D16" s="161"/>
      <c r="E16" s="170"/>
      <c r="F16" s="169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ht="19.5">
      <c r="A17" s="161"/>
      <c r="B17" s="169"/>
      <c r="C17" s="169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ht="19.5">
      <c r="A18" s="161"/>
      <c r="B18" s="169"/>
      <c r="C18" s="169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ht="19.5">
      <c r="A19" s="161"/>
      <c r="B19" s="169"/>
      <c r="D19" s="169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ht="19.5">
      <c r="A20" s="161"/>
      <c r="B20" s="161"/>
      <c r="C20" s="169"/>
      <c r="D20" s="169"/>
      <c r="E20" s="161"/>
      <c r="F20" s="161"/>
      <c r="G20" s="161"/>
      <c r="H20" s="169"/>
      <c r="I20" s="169"/>
      <c r="J20" s="169"/>
      <c r="K20" s="169"/>
      <c r="L20" s="161"/>
      <c r="M20" s="169"/>
      <c r="N20" s="169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ht="19.5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9"/>
      <c r="N21" s="169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ht="19.5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ht="19.5">
      <c r="A23" s="161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ht="19.5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 ht="19.5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ht="19.5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ht="19.5">
      <c r="A27" s="161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 ht="19.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ht="19.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ht="19.5">
      <c r="A30" s="161"/>
      <c r="B30" s="161"/>
      <c r="C30" s="169"/>
      <c r="D30" s="169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ht="19.5">
      <c r="A31" s="161"/>
      <c r="B31" s="161"/>
      <c r="C31" s="169"/>
      <c r="D31" s="169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ht="19.5">
      <c r="A32" s="161"/>
      <c r="B32" s="161"/>
      <c r="C32" s="161"/>
      <c r="D32" s="169"/>
      <c r="E32" s="169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ht="19.5">
      <c r="A33" s="161"/>
      <c r="B33" s="161"/>
      <c r="C33" s="161"/>
      <c r="D33" s="169"/>
      <c r="E33" s="169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ht="19.5">
      <c r="A34" s="161"/>
      <c r="B34" s="161"/>
      <c r="C34" s="161"/>
      <c r="D34" s="169"/>
      <c r="E34" s="169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ht="19.5">
      <c r="A35" s="161"/>
      <c r="B35" s="161"/>
      <c r="C35" s="161"/>
      <c r="D35" s="169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ht="19.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ht="19.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ht="19.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ht="19.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 ht="19.5">
      <c r="A40" s="168" t="s">
        <v>362</v>
      </c>
      <c r="B40" s="168" t="s">
        <v>489</v>
      </c>
      <c r="C40" s="161"/>
      <c r="D40" s="161"/>
      <c r="E40" s="161"/>
      <c r="F40" s="161"/>
      <c r="G40" s="161"/>
      <c r="H40" s="161"/>
      <c r="I40" s="169" t="s">
        <v>490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ht="19.5">
      <c r="A41" s="169">
        <v>1</v>
      </c>
      <c r="B41" s="169" t="s">
        <v>491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ht="19.5">
      <c r="A42" s="161"/>
      <c r="B42" s="168" t="s">
        <v>492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ht="19.5">
      <c r="A43" s="161"/>
      <c r="B43" s="169">
        <v>1.1000000000000001</v>
      </c>
      <c r="C43" s="169" t="s">
        <v>493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ht="19.5">
      <c r="A44" s="161"/>
      <c r="B44" s="169">
        <v>1.2</v>
      </c>
      <c r="C44" s="169" t="s">
        <v>494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ht="19.5">
      <c r="A45" s="161"/>
      <c r="B45" s="169">
        <v>1.3</v>
      </c>
      <c r="C45" s="169" t="s">
        <v>495</v>
      </c>
      <c r="D45" s="161"/>
      <c r="E45" s="170" t="s">
        <v>496</v>
      </c>
      <c r="F45" s="169" t="s">
        <v>497</v>
      </c>
      <c r="G45" s="161"/>
      <c r="H45" s="161"/>
      <c r="I45" s="171" t="s">
        <v>498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ht="19.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ht="19.5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ht="19.5">
      <c r="A48" s="168" t="s">
        <v>362</v>
      </c>
      <c r="B48" s="168" t="s">
        <v>499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ht="19.5">
      <c r="A49" s="169">
        <v>2</v>
      </c>
      <c r="B49" s="169" t="s">
        <v>500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ht="19.5">
      <c r="A50" s="161"/>
      <c r="B50" s="168" t="s">
        <v>492</v>
      </c>
      <c r="C50" s="169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ht="19.5">
      <c r="A51" s="161"/>
      <c r="B51" s="169">
        <v>2.1000000000000001</v>
      </c>
      <c r="C51" s="169" t="s">
        <v>501</v>
      </c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ht="19.5">
      <c r="A52" s="161"/>
      <c r="B52" s="169">
        <v>2.2000000000000002</v>
      </c>
      <c r="C52" s="169" t="s">
        <v>502</v>
      </c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ht="19.5">
      <c r="A53" s="161"/>
      <c r="B53" s="169">
        <v>2.2999999999999998</v>
      </c>
      <c r="C53" s="169" t="s">
        <v>503</v>
      </c>
      <c r="D53" s="161"/>
      <c r="E53" s="170" t="s">
        <v>496</v>
      </c>
      <c r="F53" s="169" t="s">
        <v>504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ht="19.5">
      <c r="A54" s="161"/>
      <c r="B54" s="169">
        <v>2.3999999999999999</v>
      </c>
      <c r="C54" s="169" t="s">
        <v>505</v>
      </c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ht="19.5">
      <c r="A55" s="161"/>
      <c r="B55" s="169">
        <v>2.5</v>
      </c>
      <c r="C55" s="169" t="s">
        <v>506</v>
      </c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ht="19.5">
      <c r="A56" s="161"/>
      <c r="B56" s="169"/>
      <c r="C56" s="1" t="s">
        <v>507</v>
      </c>
      <c r="D56" s="169" t="s">
        <v>508</v>
      </c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ht="19.5">
      <c r="A57" s="161"/>
      <c r="B57" s="161"/>
      <c r="C57" s="169" t="s">
        <v>509</v>
      </c>
      <c r="D57" s="169" t="s">
        <v>510</v>
      </c>
      <c r="E57" s="161"/>
      <c r="F57" s="161"/>
      <c r="G57" s="161"/>
      <c r="H57" s="169">
        <v>1</v>
      </c>
      <c r="I57" s="169">
        <v>2</v>
      </c>
      <c r="J57" s="169">
        <v>3</v>
      </c>
      <c r="K57" s="169">
        <v>2</v>
      </c>
      <c r="L57" s="161"/>
      <c r="M57" s="169">
        <v>3</v>
      </c>
      <c r="N57" s="169" t="s">
        <v>511</v>
      </c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ht="19.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9">
        <v>4</v>
      </c>
      <c r="N58" s="169" t="s">
        <v>512</v>
      </c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ht="19.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ht="19.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ht="19.5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ht="19.5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ht="19.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ht="19.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1"/>
      <c r="C67" s="169" t="s">
        <v>513</v>
      </c>
      <c r="D67" s="169" t="s">
        <v>514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1"/>
      <c r="C68" s="169" t="s">
        <v>515</v>
      </c>
      <c r="D68" s="169" t="s">
        <v>516</v>
      </c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1"/>
      <c r="C69" s="161"/>
      <c r="D69" s="169" t="s">
        <v>517</v>
      </c>
      <c r="E69" s="169" t="b">
        <v>0</v>
      </c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1"/>
      <c r="C70" s="161"/>
      <c r="D70" s="169" t="s">
        <v>518</v>
      </c>
      <c r="E70" s="169" t="b">
        <v>1</v>
      </c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1"/>
      <c r="C71" s="161"/>
      <c r="D71" s="169" t="s">
        <v>519</v>
      </c>
      <c r="E71" s="169" t="b">
        <v>0</v>
      </c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1"/>
      <c r="C72" s="161"/>
      <c r="D72" s="169" t="s">
        <v>520</v>
      </c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</sheetData>
  <mergeCells count="1">
    <mergeCell ref="A1:E1"/>
  </mergeCells>
  <hyperlinks>
    <hyperlink r:id="rId1" ref="I4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