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glMMZvYoqOwcoszRVnfGi/pz1j3w=="/>
    </ext>
  </extLst>
</workbook>
</file>

<file path=xl/sharedStrings.xml><?xml version="1.0" encoding="utf-8"?>
<sst xmlns="http://schemas.openxmlformats.org/spreadsheetml/2006/main" count="87" uniqueCount="75">
  <si>
    <t>Today's 
Date</t>
  </si>
  <si>
    <t>GANTT CHART</t>
  </si>
  <si>
    <t>PROJECT TITLE</t>
  </si>
  <si>
    <t>Hudson Valley Audio Visual: Rental System</t>
  </si>
  <si>
    <t>ORGANIZATION NAME</t>
  </si>
  <si>
    <t>SUNY New Paltz</t>
  </si>
  <si>
    <t>PROJECT ADVISOR</t>
  </si>
  <si>
    <t>Anthony Denizard</t>
  </si>
  <si>
    <t>DATE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</si>
  <si>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</si>
  <si>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</si>
  <si>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</si>
  <si>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</si>
  <si>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</si>
  <si>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</si>
  <si>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</si>
  <si>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</si>
  <si>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</si>
  <si>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</si>
  <si>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</si>
  <si>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</si>
  <si>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</si>
  <si>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</si>
  <si>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</si>
  <si>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</si>
  <si>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</si>
  <si>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</si>
  <si>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</si>
  <si>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</si>
  <si>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</si>
  <si>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</si>
  <si>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</si>
  <si>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</si>
  <si>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</si>
  <si>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</si>
  <si>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</si>
  <si>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</si>
  <si>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</si>
  <si>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Groundwork</t>
  </si>
  <si>
    <t>Create first iteration of database</t>
  </si>
  <si>
    <t>Jennie</t>
  </si>
  <si>
    <t xml:space="preserve"> 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</si>
  <si>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</si>
  <si>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</si>
  <si>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</si>
  <si>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</si>
  <si>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</si>
  <si>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</si>
  <si>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</si>
  <si>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</si>
  <si>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Chris</t>
  </si>
  <si>
    <t>Create calendar UI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</si>
  <si>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</si>
  <si>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</si>
  <si>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</si>
  <si>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</si>
  <si>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</si>
  <si>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</si>
  <si>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</si>
  <si>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</si>
  <si>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</t>
  </si>
  <si>
    <t>Implement user permissions with inventory</t>
  </si>
  <si>
    <t>Create "Shopping Cart" Logic and UI</t>
  </si>
  <si>
    <t>Develop scheduling system</t>
  </si>
  <si>
    <t>Create UI for scheduling</t>
  </si>
  <si>
    <r>
      <rPr>
        <rFont val="Roboto"/>
        <b/>
        <color rgb="FFFF0000"/>
      </rPr>
      <t>Asfand/</t>
    </r>
    <r>
      <rPr>
        <rFont val="Roboto"/>
        <b/>
        <color rgb="FFFF00FF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</si>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</sst>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43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Docs-Roboto"/>
    </font>
    <font>
      <b/>
      <sz val="10.0"/>
      <color rgb="FF000000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FF0000"/>
      <name val="Roboto"/>
    </font>
    <font>
      <b/>
      <sz val="10.0"/>
      <color rgb="FF9900FF"/>
      <name val="Roboto"/>
    </font>
    <font>
      <b/>
      <sz val="9.0"/>
      <color rgb="FF70AD47"/>
      <name val="Docs-Roboto"/>
    </font>
    <font>
      <b/>
      <sz val="10.0"/>
      <color rgb="FFED7D31"/>
      <name val="Roboto"/>
    </font>
    <font>
      <b/>
      <sz val="9.0"/>
      <color rgb="FF70AD47"/>
      <name val="Roboto"/>
    </font>
    <font>
      <b/>
      <color rgb="FFFFC000"/>
      <name val="Roboto"/>
    </font>
    <font>
      <b/>
      <color rgb="FFFF0000"/>
      <name val="Docs-Roboto"/>
    </font>
    <font>
      <sz val="10.0"/>
      <color rgb="FFC27BA0"/>
      <name val="Roboto"/>
    </font>
    <font>
      <b/>
      <sz val="10.0"/>
      <color rgb="FFFF00FF"/>
      <name val="Roboto"/>
    </font>
    <font>
      <b/>
      <sz val="10.0"/>
      <color theme="5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</fills>
  <borders count="27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3" fillId="2" fontId="5" numFmtId="14" xfId="0" applyAlignment="1" applyBorder="1" applyFont="1" applyNumberFormat="1">
      <alignment horizontal="left"/>
    </xf>
    <xf borderId="4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horizontal="left" vertical="center"/>
    </xf>
    <xf borderId="5" fillId="2" fontId="7" numFmtId="0" xfId="0" applyAlignment="1" applyBorder="1" applyFont="1">
      <alignment vertical="center"/>
    </xf>
    <xf borderId="6" fillId="0" fontId="8" numFmtId="0" xfId="0" applyBorder="1" applyFont="1"/>
    <xf borderId="7" fillId="0" fontId="8" numFmtId="0" xfId="0" applyBorder="1" applyFont="1"/>
    <xf borderId="8" fillId="2" fontId="9" numFmtId="0" xfId="0" applyAlignment="1" applyBorder="1" applyFont="1">
      <alignment vertical="center"/>
    </xf>
    <xf borderId="5" fillId="2" fontId="10" numFmtId="0" xfId="0" applyAlignment="1" applyBorder="1" applyFont="1">
      <alignment vertical="center"/>
    </xf>
    <xf borderId="5" fillId="2" fontId="11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vertical="center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9" fillId="0" fontId="16" numFmtId="0" xfId="0" applyAlignment="1" applyBorder="1" applyFont="1">
      <alignment horizontal="left" vertical="center"/>
    </xf>
    <xf borderId="9" fillId="0" fontId="8" numFmtId="0" xfId="0" applyBorder="1" applyFont="1"/>
    <xf borderId="10" fillId="2" fontId="17" numFmtId="0" xfId="0" applyAlignment="1" applyBorder="1" applyFont="1">
      <alignment readingOrder="0" vertical="center"/>
    </xf>
    <xf borderId="11" fillId="0" fontId="8" numFmtId="0" xfId="0" applyBorder="1" applyFont="1"/>
    <xf borderId="12" fillId="0" fontId="8" numFmtId="0" xfId="0" applyBorder="1" applyFont="1"/>
    <xf borderId="1" fillId="2" fontId="18" numFmtId="0" xfId="0" applyAlignment="1" applyBorder="1" applyFont="1">
      <alignment vertical="center"/>
    </xf>
    <xf borderId="9" fillId="0" fontId="17" numFmtId="0" xfId="0" applyAlignment="1" applyBorder="1" applyFont="1">
      <alignment horizontal="left" vertical="center"/>
    </xf>
    <xf borderId="0" fillId="0" fontId="4" numFmtId="0" xfId="0" applyFont="1"/>
    <xf borderId="0" fillId="0" fontId="19" numFmtId="0" xfId="0" applyAlignment="1" applyFont="1">
      <alignment vertical="center"/>
    </xf>
    <xf borderId="9" fillId="0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9" fillId="0" fontId="17" numFmtId="14" xfId="0" applyAlignment="1" applyBorder="1" applyFont="1" applyNumberFormat="1">
      <alignment horizontal="left" readingOrder="0" vertical="center"/>
    </xf>
    <xf borderId="9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readingOrder="0" vertical="center"/>
    </xf>
    <xf borderId="1" fillId="2" fontId="21" numFmtId="0" xfId="0" applyAlignment="1" applyBorder="1" applyFont="1">
      <alignment vertical="center"/>
    </xf>
    <xf borderId="1" fillId="2" fontId="21" numFmtId="0" xfId="0" applyAlignment="1" applyBorder="1" applyFont="1">
      <alignment horizontal="center" vertical="center"/>
    </xf>
    <xf borderId="0" fillId="0" fontId="21" numFmtId="0" xfId="0" applyAlignment="1" applyFont="1">
      <alignment vertical="center"/>
    </xf>
    <xf borderId="13" fillId="3" fontId="22" numFmtId="0" xfId="0" applyAlignment="1" applyBorder="1" applyFill="1" applyFont="1">
      <alignment horizontal="center" shrinkToFit="0" vertical="center" wrapText="1"/>
    </xf>
    <xf borderId="14" fillId="3" fontId="22" numFmtId="0" xfId="0" applyAlignment="1" applyBorder="1" applyFont="1">
      <alignment horizontal="center" shrinkToFit="0" vertical="center" wrapText="1"/>
    </xf>
    <xf borderId="15" fillId="4" fontId="23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8" fillId="4" fontId="23" numFmtId="0" xfId="0" applyAlignment="1" applyBorder="1" applyFont="1">
      <alignment horizontal="center" vertical="center"/>
    </xf>
    <xf borderId="19" fillId="0" fontId="8" numFmtId="0" xfId="0" applyBorder="1" applyFont="1"/>
    <xf borderId="0" fillId="0" fontId="24" numFmtId="0" xfId="0" applyAlignment="1" applyFont="1">
      <alignment vertical="center"/>
    </xf>
    <xf borderId="20" fillId="0" fontId="8" numFmtId="0" xfId="0" applyBorder="1" applyFont="1"/>
    <xf borderId="21" fillId="0" fontId="8" numFmtId="0" xfId="0" applyBorder="1" applyFont="1"/>
    <xf borderId="22" fillId="4" fontId="23" numFmtId="0" xfId="0" applyAlignment="1" applyBorder="1" applyFont="1">
      <alignment horizontal="center" readingOrder="0" vertical="center"/>
    </xf>
    <xf borderId="23" fillId="0" fontId="8" numFmtId="0" xfId="0" applyBorder="1" applyFont="1"/>
    <xf borderId="24" fillId="0" fontId="8" numFmtId="0" xfId="0" applyBorder="1" applyFont="1"/>
    <xf borderId="3" fillId="5" fontId="25" numFmtId="0" xfId="0" applyAlignment="1" applyBorder="1" applyFill="1" applyFont="1">
      <alignment horizontal="left" shrinkToFit="0" vertical="center" wrapText="1"/>
    </xf>
    <xf borderId="3" fillId="5" fontId="25" numFmtId="0" xfId="0" applyAlignment="1" applyBorder="1" applyFont="1">
      <alignment vertical="center"/>
    </xf>
    <xf borderId="3" fillId="5" fontId="25" numFmtId="0" xfId="0" applyAlignment="1" applyBorder="1" applyFont="1">
      <alignment shrinkToFit="0" vertical="center" wrapText="1"/>
    </xf>
    <xf borderId="3" fillId="5" fontId="25" numFmtId="0" xfId="0" applyAlignment="1" applyBorder="1" applyFont="1">
      <alignment horizontal="center" vertical="center"/>
    </xf>
    <xf borderId="3" fillId="5" fontId="25" numFmtId="164" xfId="0" applyAlignment="1" applyBorder="1" applyFont="1" applyNumberFormat="1">
      <alignment horizontal="center" vertical="center"/>
    </xf>
    <xf borderId="3" fillId="5" fontId="25" numFmtId="3" xfId="0" applyAlignment="1" applyBorder="1" applyFont="1" applyNumberFormat="1">
      <alignment horizontal="center" vertical="center"/>
    </xf>
    <xf borderId="0" fillId="0" fontId="26" numFmtId="0" xfId="0" applyAlignment="1" applyFont="1">
      <alignment vertical="center"/>
    </xf>
    <xf borderId="3" fillId="0" fontId="27" numFmtId="0" xfId="0" applyAlignment="1" applyBorder="1" applyFont="1">
      <alignment horizontal="left" shrinkToFit="0" vertical="center" wrapText="1"/>
    </xf>
    <xf borderId="3" fillId="0" fontId="27" numFmtId="0" xfId="0" applyAlignment="1" applyBorder="1" applyFont="1">
      <alignment shrinkToFit="0" vertical="center" wrapText="1"/>
    </xf>
    <xf borderId="25" fillId="2" fontId="28" numFmtId="0" xfId="0" applyAlignment="1" applyBorder="1" applyFont="1">
      <alignment horizontal="left" readingOrder="0"/>
    </xf>
    <xf borderId="3" fillId="0" fontId="27" numFmtId="165" xfId="0" applyAlignment="1" applyBorder="1" applyFont="1" applyNumberFormat="1">
      <alignment horizontal="left" readingOrder="0" shrinkToFit="0" vertical="center" wrapText="1"/>
    </xf>
    <xf borderId="3" fillId="0" fontId="27" numFmtId="0" xfId="0" applyAlignment="1" applyBorder="1" applyFont="1">
      <alignment horizontal="center" shrinkToFit="0" vertical="center" wrapText="1"/>
    </xf>
    <xf borderId="3" fillId="0" fontId="27" numFmtId="9" xfId="0" applyAlignment="1" applyBorder="1" applyFont="1" applyNumberFormat="1">
      <alignment horizontal="center" shrinkToFit="0" vertical="center" wrapText="1"/>
    </xf>
    <xf borderId="3" fillId="0" fontId="29" numFmtId="0" xfId="0" applyAlignment="1" applyBorder="1" applyFont="1">
      <alignment horizontal="center" vertical="center"/>
    </xf>
    <xf borderId="3" fillId="6" fontId="29" numFmtId="0" xfId="0" applyAlignment="1" applyBorder="1" applyFill="1" applyFont="1">
      <alignment horizontal="center" vertical="center"/>
    </xf>
    <xf borderId="3" fillId="7" fontId="29" numFmtId="0" xfId="0" applyAlignment="1" applyBorder="1" applyFill="1" applyFont="1">
      <alignment horizontal="center" vertical="center"/>
    </xf>
    <xf borderId="3" fillId="8" fontId="29" numFmtId="0" xfId="0" applyAlignment="1" applyBorder="1" applyFill="1" applyFont="1">
      <alignment horizontal="center" vertical="center"/>
    </xf>
    <xf borderId="16" fillId="2" fontId="28" numFmtId="0" xfId="0" applyAlignment="1" applyBorder="1" applyFont="1">
      <alignment horizontal="left" readingOrder="0"/>
    </xf>
    <xf borderId="26" fillId="2" fontId="28" numFmtId="0" xfId="0" applyAlignment="1" applyBorder="1" applyFont="1">
      <alignment horizontal="left" readingOrder="0"/>
    </xf>
    <xf borderId="3" fillId="5" fontId="25" numFmtId="0" xfId="0" applyAlignment="1" applyBorder="1" applyFont="1">
      <alignment readingOrder="0" vertical="center"/>
    </xf>
    <xf borderId="3" fillId="0" fontId="0" numFmtId="0" xfId="0" applyAlignment="1" applyBorder="1" applyFont="1">
      <alignment readingOrder="0"/>
    </xf>
    <xf borderId="3" fillId="0" fontId="30" numFmtId="0" xfId="0" applyAlignment="1" applyBorder="1" applyFont="1">
      <alignment readingOrder="0" shrinkToFit="0" vertical="center" wrapText="1"/>
    </xf>
    <xf borderId="3" fillId="0" fontId="27" numFmtId="166" xfId="0" applyAlignment="1" applyBorder="1" applyFont="1" applyNumberFormat="1">
      <alignment horizontal="left" readingOrder="0" shrinkToFit="0" vertical="center" wrapText="1"/>
    </xf>
    <xf borderId="3" fillId="0" fontId="27" numFmtId="0" xfId="0" applyAlignment="1" applyBorder="1" applyFont="1">
      <alignment horizontal="center" readingOrder="0" shrinkToFit="0" vertical="center" wrapText="1"/>
    </xf>
    <xf borderId="3" fillId="0" fontId="29" numFmtId="9" xfId="0" applyAlignment="1" applyBorder="1" applyFont="1" applyNumberFormat="1">
      <alignment horizontal="center" vertical="center"/>
    </xf>
    <xf borderId="3" fillId="0" fontId="29" numFmtId="164" xfId="0" applyAlignment="1" applyBorder="1" applyFont="1" applyNumberFormat="1">
      <alignment horizontal="center" vertical="center"/>
    </xf>
    <xf borderId="3" fillId="2" fontId="29" numFmtId="0" xfId="0" applyAlignment="1" applyBorder="1" applyFont="1">
      <alignment horizontal="center" vertical="center"/>
    </xf>
    <xf borderId="3" fillId="9" fontId="29" numFmtId="0" xfId="0" applyAlignment="1" applyBorder="1" applyFill="1" applyFont="1">
      <alignment horizontal="center" vertical="center"/>
    </xf>
    <xf borderId="3" fillId="0" fontId="31" numFmtId="49" xfId="0" applyAlignment="1" applyBorder="1" applyFont="1" applyNumberFormat="1">
      <alignment readingOrder="0" shrinkToFit="0" vertical="center" wrapText="1"/>
    </xf>
    <xf borderId="3" fillId="0" fontId="0" numFmtId="0" xfId="0" applyBorder="1" applyFont="1"/>
    <xf borderId="3" fillId="0" fontId="32" numFmtId="0" xfId="0" applyAlignment="1" applyBorder="1" applyFont="1">
      <alignment readingOrder="0" shrinkToFit="0" vertical="center" wrapText="1"/>
    </xf>
    <xf borderId="3" fillId="0" fontId="27" numFmtId="0" xfId="0" applyAlignment="1" applyBorder="1" applyFont="1">
      <alignment horizontal="left" readingOrder="0" shrinkToFit="0" vertical="center" wrapText="1"/>
    </xf>
    <xf borderId="3" fillId="0" fontId="33" numFmtId="0" xfId="0" applyAlignment="1" applyBorder="1" applyFont="1">
      <alignment readingOrder="0" shrinkToFit="0" vertical="center" wrapText="1"/>
    </xf>
    <xf borderId="3" fillId="5" fontId="25" numFmtId="0" xfId="0" applyAlignment="1" applyBorder="1" applyFont="1">
      <alignment horizontal="left" readingOrder="0" shrinkToFit="0" vertical="center" wrapText="1"/>
    </xf>
    <xf borderId="3" fillId="0" fontId="34" numFmtId="0" xfId="0" applyAlignment="1" applyBorder="1" applyFont="1">
      <alignment readingOrder="0" shrinkToFit="0" vertical="center" wrapText="1"/>
    </xf>
    <xf borderId="0" fillId="2" fontId="35" numFmtId="0" xfId="0" applyAlignment="1" applyFont="1">
      <alignment horizontal="left" readingOrder="0"/>
    </xf>
    <xf borderId="3" fillId="0" fontId="36" numFmtId="0" xfId="0" applyAlignment="1" applyBorder="1" applyFont="1">
      <alignment readingOrder="0" shrinkToFit="0" vertical="center" wrapText="1"/>
    </xf>
    <xf borderId="0" fillId="2" fontId="37" numFmtId="0" xfId="0" applyAlignment="1" applyFont="1">
      <alignment horizontal="left" readingOrder="0"/>
    </xf>
    <xf borderId="0" fillId="2" fontId="38" numFmtId="0" xfId="0" applyAlignment="1" applyFont="1">
      <alignment horizontal="left" readingOrder="0"/>
    </xf>
    <xf borderId="25" fillId="2" fontId="39" numFmtId="0" xfId="0" applyAlignment="1" applyBorder="1" applyFont="1">
      <alignment horizontal="left" readingOrder="0"/>
    </xf>
    <xf borderId="3" fillId="0" fontId="40" numFmtId="0" xfId="0" applyAlignment="1" applyBorder="1" applyFont="1">
      <alignment readingOrder="0" shrinkToFit="0" vertical="center" wrapText="1"/>
    </xf>
    <xf borderId="3" fillId="0" fontId="41" numFmtId="0" xfId="0" applyAlignment="1" applyBorder="1" applyFont="1">
      <alignment readingOrder="0" shrinkToFit="0" vertical="center" wrapText="1"/>
    </xf>
    <xf borderId="3" fillId="0" fontId="4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4.29"/>
    <col customWidth="1" min="4" max="4" width="13.86"/>
    <col customWidth="1" min="5" max="6" width="12.0"/>
    <col customWidth="1" min="7" max="7" width="9.86"/>
    <col customWidth="1" min="9" max="78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f>TODAY()</f>
        <v>44598</v>
      </c>
      <c r="H1" s="7"/>
      <c r="I1" s="8"/>
      <c r="J1" s="9"/>
      <c r="K1" s="10"/>
      <c r="L1" s="11"/>
      <c r="M1" s="10"/>
      <c r="N1" s="10"/>
      <c r="O1" s="1"/>
      <c r="P1" s="1"/>
      <c r="Q1" s="1"/>
      <c r="R1" s="1"/>
      <c r="S1" s="1"/>
      <c r="T1" s="1"/>
      <c r="U1" s="1"/>
      <c r="V1" s="1"/>
    </row>
    <row r="2" ht="33.75" customHeight="1">
      <c r="A2" s="1"/>
      <c r="B2" s="12" t="s">
        <v>1</v>
      </c>
      <c r="C2" s="13"/>
      <c r="D2" s="13"/>
      <c r="E2" s="13"/>
      <c r="F2" s="13"/>
      <c r="G2" s="14"/>
      <c r="H2" s="15"/>
      <c r="I2" s="16"/>
      <c r="J2" s="13"/>
      <c r="K2" s="13"/>
      <c r="L2" s="13"/>
      <c r="M2" s="13"/>
      <c r="N2" s="14"/>
      <c r="O2" s="1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4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</row>
    <row r="4" ht="21.0" customHeight="1">
      <c r="A4" s="1"/>
      <c r="B4" s="22" t="s">
        <v>2</v>
      </c>
      <c r="C4" s="23"/>
      <c r="D4" s="24" t="s">
        <v>3</v>
      </c>
      <c r="E4" s="25"/>
      <c r="F4" s="25"/>
      <c r="G4" s="26"/>
      <c r="H4" s="27"/>
      <c r="I4" s="22" t="s">
        <v>4</v>
      </c>
      <c r="J4" s="23"/>
      <c r="K4" s="23"/>
      <c r="L4" s="23"/>
      <c r="M4" s="23"/>
      <c r="N4" s="23"/>
      <c r="O4" s="23"/>
      <c r="P4" s="28" t="s">
        <v>5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9"/>
      <c r="AD4" s="30"/>
      <c r="AE4" s="30"/>
      <c r="AF4" s="30"/>
      <c r="AG4" s="30"/>
      <c r="AH4" s="30"/>
      <c r="AI4" s="30"/>
      <c r="AJ4" s="30"/>
      <c r="AK4" s="30"/>
      <c r="AL4" s="3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22" t="s">
        <v>6</v>
      </c>
      <c r="C5" s="23"/>
      <c r="D5" s="31" t="s">
        <v>7</v>
      </c>
      <c r="E5" s="23"/>
      <c r="F5" s="23"/>
      <c r="G5" s="23"/>
      <c r="H5" s="32"/>
      <c r="I5" s="22" t="s">
        <v>8</v>
      </c>
      <c r="J5" s="23"/>
      <c r="K5" s="23"/>
      <c r="L5" s="23"/>
      <c r="M5" s="23"/>
      <c r="N5" s="23"/>
      <c r="O5" s="23"/>
      <c r="P5" s="33">
        <v>44597.0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34"/>
      <c r="AC5" s="29"/>
      <c r="AD5" s="1"/>
      <c r="AE5" s="1"/>
      <c r="AF5" s="1"/>
      <c r="AG5" s="1"/>
      <c r="AH5" s="1"/>
      <c r="AI5" s="1"/>
      <c r="AJ5" s="1"/>
      <c r="AK5" s="1"/>
      <c r="AL5" s="3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36"/>
      <c r="B6" s="37" t="s">
        <v>9</v>
      </c>
      <c r="C6" s="38"/>
      <c r="D6" s="38"/>
      <c r="E6" s="38"/>
      <c r="F6" s="38"/>
      <c r="G6" s="38"/>
      <c r="H6" s="39"/>
      <c r="I6" s="38"/>
      <c r="J6" s="38"/>
      <c r="K6" s="38"/>
      <c r="L6" s="38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</row>
    <row r="7" ht="21.0" customHeight="1">
      <c r="A7" s="36"/>
      <c r="B7" s="38"/>
      <c r="C7" s="38"/>
      <c r="D7" s="38"/>
      <c r="E7" s="38"/>
      <c r="F7" s="38"/>
      <c r="G7" s="39"/>
      <c r="H7" s="39"/>
      <c r="I7" s="38"/>
      <c r="J7" s="38"/>
      <c r="K7" s="38"/>
      <c r="L7" s="38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</row>
    <row r="8" ht="17.25" customHeight="1">
      <c r="A8" s="40"/>
      <c r="B8" s="41" t="s">
        <v>10</v>
      </c>
      <c r="C8" s="41" t="s">
        <v>11</v>
      </c>
      <c r="D8" s="41" t="s">
        <v>12</v>
      </c>
      <c r="E8" s="41" t="s">
        <v>13</v>
      </c>
      <c r="F8" s="41" t="s">
        <v>14</v>
      </c>
      <c r="G8" s="41" t="s">
        <v>15</v>
      </c>
      <c r="H8" s="42" t="s">
        <v>16</v>
      </c>
      <c r="I8" s="43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5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5"/>
      <c r="AM8" s="46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6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7"/>
    </row>
    <row r="9" ht="17.25" customHeight="1">
      <c r="A9" s="48"/>
      <c r="B9" s="49"/>
      <c r="C9" s="49"/>
      <c r="D9" s="49"/>
      <c r="E9" s="49"/>
      <c r="F9" s="49"/>
      <c r="G9" s="49"/>
      <c r="H9" s="50"/>
      <c r="I9" s="51" t="s">
        <v>17</v>
      </c>
      <c r="J9" s="52"/>
      <c r="K9" s="52"/>
      <c r="L9" s="52"/>
      <c r="M9" s="53"/>
      <c r="N9" s="51" t="s">
        <v>18</v>
      </c>
      <c r="O9" s="52"/>
      <c r="P9" s="52"/>
      <c r="Q9" s="52"/>
      <c r="R9" s="53"/>
      <c r="S9" s="51" t="s">
        <v>19</v>
      </c>
      <c r="T9" s="52"/>
      <c r="U9" s="52"/>
      <c r="V9" s="52"/>
      <c r="W9" s="53"/>
      <c r="X9" s="51" t="s">
        <v>20</v>
      </c>
      <c r="Y9" s="52"/>
      <c r="Z9" s="52"/>
      <c r="AA9" s="52"/>
      <c r="AB9" s="53"/>
      <c r="AC9" s="51" t="s">
        <v>21</v>
      </c>
      <c r="AD9" s="52"/>
      <c r="AE9" s="52"/>
      <c r="AF9" s="52"/>
      <c r="AG9" s="53"/>
      <c r="AH9" s="51" t="s">
        <v>22</v>
      </c>
      <c r="AI9" s="52"/>
      <c r="AJ9" s="52"/>
      <c r="AK9" s="52"/>
      <c r="AL9" s="53"/>
      <c r="AM9" s="51" t="s">
        <v>23</v>
      </c>
      <c r="AN9" s="52"/>
      <c r="AO9" s="52"/>
      <c r="AP9" s="52"/>
      <c r="AQ9" s="53"/>
      <c r="AR9" s="51" t="s">
        <v>24</v>
      </c>
      <c r="AS9" s="52"/>
      <c r="AT9" s="52"/>
      <c r="AU9" s="52"/>
      <c r="AV9" s="53"/>
      <c r="AW9" s="51" t="s">
        <v>25</v>
      </c>
      <c r="AX9" s="52"/>
      <c r="AY9" s="52"/>
      <c r="AZ9" s="52"/>
      <c r="BA9" s="53"/>
      <c r="BB9" s="51" t="s">
        <v>26</v>
      </c>
      <c r="BC9" s="52"/>
      <c r="BD9" s="52"/>
      <c r="BE9" s="52"/>
      <c r="BF9" s="53"/>
      <c r="BG9" s="51" t="s">
        <v>27</v>
      </c>
      <c r="BH9" s="52"/>
      <c r="BI9" s="52"/>
      <c r="BJ9" s="52"/>
      <c r="BK9" s="53"/>
      <c r="BL9" s="51" t="s">
        <v>28</v>
      </c>
      <c r="BM9" s="52"/>
      <c r="BN9" s="52"/>
      <c r="BO9" s="52"/>
      <c r="BP9" s="53"/>
      <c r="BQ9" s="51" t="s">
        <v>29</v>
      </c>
      <c r="BR9" s="52"/>
      <c r="BS9" s="52"/>
      <c r="BT9" s="52"/>
      <c r="BU9" s="53"/>
      <c r="BV9" s="51" t="s">
        <v>30</v>
      </c>
      <c r="BW9" s="52"/>
      <c r="BX9" s="52"/>
      <c r="BY9" s="52"/>
      <c r="BZ9" s="53"/>
    </row>
    <row r="10" ht="21.0" customHeight="1">
      <c r="A10" s="36"/>
      <c r="B10" s="54">
        <v>1.0</v>
      </c>
      <c r="C10" s="55" t="s">
        <v>31</v>
      </c>
      <c r="D10" s="56"/>
      <c r="E10" s="56"/>
      <c r="F10" s="56"/>
      <c r="G10" s="56"/>
      <c r="H10" s="56"/>
      <c r="I10" s="57"/>
      <c r="J10" s="58"/>
      <c r="K10" s="59"/>
      <c r="L10" s="59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</row>
    <row r="11" ht="17.25" customHeight="1" outlineLevel="1">
      <c r="A11" s="60"/>
      <c r="B11" s="61">
        <v>1.1</v>
      </c>
      <c r="C11" s="62" t="s">
        <v>32</v>
      </c>
      <c r="D11" s="63" t="s">
        <v>33</v>
      </c>
      <c r="E11" s="64">
        <v>44593.0</v>
      </c>
      <c r="F11" s="64">
        <v>44597.0</v>
      </c>
      <c r="G11" s="65">
        <f t="shared" ref="G11:G14" si="1">DAYS360(E11,F11)</f>
        <v>4</v>
      </c>
      <c r="H11" s="66">
        <f>IFERROR(__xludf.DUMMYFUNCTION("to_percent((days($G$1,E11)+1)/(days(F11,E11)+1))"),1.2)</f>
        <v>1.2</v>
      </c>
      <c r="I11" s="67"/>
      <c r="J11" s="67"/>
      <c r="K11" s="67"/>
      <c r="L11" s="67"/>
      <c r="M11" s="67"/>
      <c r="N11" s="68"/>
      <c r="O11" s="68"/>
      <c r="P11" s="68"/>
      <c r="Q11" s="68"/>
      <c r="R11" s="68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9"/>
      <c r="AS11" s="69"/>
      <c r="AT11" s="69"/>
      <c r="AU11" s="69"/>
      <c r="AV11" s="69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70"/>
      <c r="BH11" s="70"/>
      <c r="BI11" s="70"/>
      <c r="BJ11" s="70"/>
      <c r="BK11" s="70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</row>
    <row r="12" ht="17.25" customHeight="1" outlineLevel="1">
      <c r="A12" s="60"/>
      <c r="B12" s="61" t="s">
        <v>34</v>
      </c>
      <c r="C12" s="62" t="s">
        <v>35</v>
      </c>
      <c r="D12" s="71" t="s">
        <v>33</v>
      </c>
      <c r="E12" s="64">
        <v>44593.0</v>
      </c>
      <c r="F12" s="64">
        <v>44597.0</v>
      </c>
      <c r="G12" s="65">
        <f t="shared" si="1"/>
        <v>4</v>
      </c>
      <c r="H12" s="66">
        <f>IFERROR(__xludf.DUMMYFUNCTION("to_percent((days($G$1,E12)+1)/(days(F12,E12)+1))"),1.2)</f>
        <v>1.2</v>
      </c>
      <c r="I12" s="67"/>
      <c r="J12" s="67"/>
      <c r="K12" s="67"/>
      <c r="L12" s="67"/>
      <c r="M12" s="67"/>
      <c r="N12" s="68"/>
      <c r="O12" s="68"/>
      <c r="P12" s="68"/>
      <c r="Q12" s="68"/>
      <c r="R12" s="68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  <c r="AS12" s="69"/>
      <c r="AT12" s="69"/>
      <c r="AU12" s="69"/>
      <c r="AV12" s="69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0"/>
      <c r="BI12" s="70"/>
      <c r="BJ12" s="70"/>
      <c r="BK12" s="70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</row>
    <row r="13" ht="17.25" customHeight="1" outlineLevel="1">
      <c r="A13" s="60"/>
      <c r="B13" s="61">
        <v>1.2</v>
      </c>
      <c r="C13" s="62" t="s">
        <v>36</v>
      </c>
      <c r="D13" s="71" t="s">
        <v>33</v>
      </c>
      <c r="E13" s="64">
        <v>44593.0</v>
      </c>
      <c r="F13" s="64">
        <v>44597.0</v>
      </c>
      <c r="G13" s="65">
        <f t="shared" si="1"/>
        <v>4</v>
      </c>
      <c r="H13" s="66">
        <f>IFERROR(__xludf.DUMMYFUNCTION("to_percent((days($G$1,E13)+1)/(days(F13,E13)+1))"),1.2)</f>
        <v>1.2</v>
      </c>
      <c r="I13" s="67"/>
      <c r="J13" s="67"/>
      <c r="K13" s="67"/>
      <c r="L13" s="67"/>
      <c r="M13" s="67"/>
      <c r="N13" s="68"/>
      <c r="O13" s="68"/>
      <c r="P13" s="68"/>
      <c r="Q13" s="68"/>
      <c r="R13" s="68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9"/>
      <c r="AS13" s="69"/>
      <c r="AT13" s="69"/>
      <c r="AU13" s="69"/>
      <c r="AV13" s="69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70"/>
      <c r="BH13" s="70"/>
      <c r="BI13" s="70"/>
      <c r="BJ13" s="70"/>
      <c r="BK13" s="70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</row>
    <row r="14" ht="17.25" customHeight="1" outlineLevel="1">
      <c r="A14" s="60"/>
      <c r="B14" s="61">
        <v>1.3</v>
      </c>
      <c r="C14" s="62" t="s">
        <v>37</v>
      </c>
      <c r="D14" s="72" t="s">
        <v>33</v>
      </c>
      <c r="E14" s="64">
        <v>44593.0</v>
      </c>
      <c r="F14" s="64">
        <v>44597.0</v>
      </c>
      <c r="G14" s="65">
        <f t="shared" si="1"/>
        <v>4</v>
      </c>
      <c r="H14" s="66">
        <f>IFERROR(__xludf.DUMMYFUNCTION("to_percent((days($G$1,E14)+1)/(days(F14,E14)+1))"),1.2)</f>
        <v>1.2</v>
      </c>
      <c r="I14" s="67"/>
      <c r="J14" s="67"/>
      <c r="K14" s="67"/>
      <c r="L14" s="67"/>
      <c r="M14" s="67"/>
      <c r="N14" s="68"/>
      <c r="O14" s="68"/>
      <c r="P14" s="68"/>
      <c r="Q14" s="68"/>
      <c r="R14" s="68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9"/>
      <c r="AS14" s="69"/>
      <c r="AT14" s="69"/>
      <c r="AU14" s="69"/>
      <c r="AV14" s="69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70"/>
      <c r="BH14" s="70"/>
      <c r="BI14" s="70"/>
      <c r="BJ14" s="70"/>
      <c r="BK14" s="70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</row>
    <row r="15" ht="21.0" customHeight="1">
      <c r="A15" s="36"/>
      <c r="B15" s="54">
        <v>2.0</v>
      </c>
      <c r="C15" s="73" t="s">
        <v>38</v>
      </c>
      <c r="D15" s="56"/>
      <c r="E15" s="56"/>
      <c r="F15" s="56"/>
      <c r="G15" s="56"/>
      <c r="H15" s="56"/>
      <c r="I15" s="57"/>
      <c r="J15" s="58"/>
      <c r="K15" s="59"/>
      <c r="L15" s="59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</row>
    <row r="16" ht="17.25" customHeight="1" outlineLevel="1">
      <c r="A16" s="60"/>
      <c r="B16" s="61">
        <v>2.1</v>
      </c>
      <c r="C16" s="74" t="s">
        <v>39</v>
      </c>
      <c r="D16" s="75" t="s">
        <v>40</v>
      </c>
      <c r="E16" s="76">
        <v>44599.0</v>
      </c>
      <c r="F16" s="64">
        <v>44606.0</v>
      </c>
      <c r="G16" s="65">
        <f t="shared" ref="G16:G19" si="2">DAYS360(E16,F16)</f>
        <v>7</v>
      </c>
      <c r="H16" s="77" t="s">
        <v>41</v>
      </c>
      <c r="I16" s="78"/>
      <c r="J16" s="79"/>
      <c r="K16" s="67"/>
      <c r="L16" s="67"/>
      <c r="M16" s="67"/>
      <c r="N16" s="68"/>
      <c r="O16" s="68"/>
      <c r="P16" s="68"/>
      <c r="Q16" s="68"/>
      <c r="R16" s="68"/>
      <c r="S16" s="67"/>
      <c r="T16" s="67"/>
      <c r="U16" s="67"/>
      <c r="V16" s="67"/>
      <c r="W16" s="67"/>
      <c r="X16" s="67"/>
      <c r="Y16" s="80"/>
      <c r="Z16" s="80"/>
      <c r="AA16" s="80"/>
      <c r="AB16" s="80"/>
      <c r="AC16" s="81"/>
      <c r="AD16" s="81"/>
      <c r="AE16" s="81"/>
      <c r="AF16" s="81"/>
      <c r="AG16" s="81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69"/>
      <c r="AS16" s="69"/>
      <c r="AT16" s="69"/>
      <c r="AU16" s="69"/>
      <c r="AV16" s="69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70"/>
      <c r="BH16" s="70"/>
      <c r="BI16" s="70"/>
      <c r="BJ16" s="70"/>
      <c r="BK16" s="70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</row>
    <row r="17" ht="17.25" customHeight="1" outlineLevel="1">
      <c r="A17" s="60"/>
      <c r="B17" s="61">
        <v>2.2</v>
      </c>
      <c r="C17" s="74" t="s">
        <v>42</v>
      </c>
      <c r="D17" s="82" t="s">
        <v>43</v>
      </c>
      <c r="E17" s="76">
        <v>44599.0</v>
      </c>
      <c r="F17" s="64">
        <v>44606.0</v>
      </c>
      <c r="G17" s="65">
        <f t="shared" si="2"/>
        <v>7</v>
      </c>
      <c r="H17" s="83"/>
      <c r="I17" s="78"/>
      <c r="J17" s="79"/>
      <c r="K17" s="67"/>
      <c r="L17" s="67"/>
      <c r="M17" s="67"/>
      <c r="N17" s="68"/>
      <c r="O17" s="68"/>
      <c r="P17" s="68"/>
      <c r="Q17" s="68"/>
      <c r="R17" s="68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81"/>
      <c r="AD17" s="81"/>
      <c r="AE17" s="81"/>
      <c r="AF17" s="81"/>
      <c r="AG17" s="81"/>
      <c r="AH17" s="67"/>
      <c r="AI17" s="67"/>
      <c r="AJ17" s="80"/>
      <c r="AK17" s="80"/>
      <c r="AL17" s="80"/>
      <c r="AM17" s="80"/>
      <c r="AN17" s="80"/>
      <c r="AO17" s="80"/>
      <c r="AP17" s="80"/>
      <c r="AQ17" s="80"/>
      <c r="AR17" s="69"/>
      <c r="AS17" s="69"/>
      <c r="AT17" s="69"/>
      <c r="AU17" s="69"/>
      <c r="AV17" s="69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70"/>
      <c r="BH17" s="70"/>
      <c r="BI17" s="70"/>
      <c r="BJ17" s="70"/>
      <c r="BK17" s="70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</row>
    <row r="18" ht="17.25" customHeight="1" outlineLevel="1">
      <c r="A18" s="60"/>
      <c r="B18" s="61">
        <v>2.3</v>
      </c>
      <c r="C18" s="74" t="s">
        <v>44</v>
      </c>
      <c r="D18" s="84" t="s">
        <v>45</v>
      </c>
      <c r="E18" s="76">
        <v>44599.0</v>
      </c>
      <c r="F18" s="64">
        <v>44613.0</v>
      </c>
      <c r="G18" s="65">
        <f t="shared" si="2"/>
        <v>14</v>
      </c>
      <c r="H18" s="83"/>
      <c r="I18" s="78"/>
      <c r="J18" s="79"/>
      <c r="K18" s="67"/>
      <c r="L18" s="67"/>
      <c r="M18" s="67"/>
      <c r="N18" s="68"/>
      <c r="O18" s="68"/>
      <c r="P18" s="68"/>
      <c r="Q18" s="68"/>
      <c r="R18" s="68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81"/>
      <c r="AD18" s="81"/>
      <c r="AE18" s="81"/>
      <c r="AF18" s="81"/>
      <c r="AG18" s="81"/>
      <c r="AH18" s="67"/>
      <c r="AI18" s="67"/>
      <c r="AJ18" s="80"/>
      <c r="AK18" s="80"/>
      <c r="AL18" s="80"/>
      <c r="AM18" s="80"/>
      <c r="AN18" s="80"/>
      <c r="AO18" s="80"/>
      <c r="AP18" s="80"/>
      <c r="AQ18" s="80"/>
      <c r="AR18" s="69"/>
      <c r="AS18" s="69"/>
      <c r="AT18" s="69"/>
      <c r="AU18" s="69"/>
      <c r="AV18" s="69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70"/>
      <c r="BH18" s="70"/>
      <c r="BI18" s="70"/>
      <c r="BJ18" s="70"/>
      <c r="BK18" s="70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</row>
    <row r="19" ht="17.25" customHeight="1" outlineLevel="1">
      <c r="A19" s="60"/>
      <c r="B19" s="85">
        <v>2.4</v>
      </c>
      <c r="C19" s="74" t="s">
        <v>46</v>
      </c>
      <c r="D19" s="86" t="s">
        <v>47</v>
      </c>
      <c r="E19" s="76">
        <v>44599.0</v>
      </c>
      <c r="F19" s="64">
        <v>44606.0</v>
      </c>
      <c r="G19" s="65">
        <f t="shared" si="2"/>
        <v>7</v>
      </c>
      <c r="H19" s="83"/>
      <c r="I19" s="78"/>
      <c r="J19" s="79"/>
      <c r="K19" s="67"/>
      <c r="L19" s="67"/>
      <c r="M19" s="67"/>
      <c r="N19" s="68"/>
      <c r="O19" s="68"/>
      <c r="P19" s="68"/>
      <c r="Q19" s="68"/>
      <c r="R19" s="68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81"/>
      <c r="AD19" s="81"/>
      <c r="AE19" s="81"/>
      <c r="AF19" s="81"/>
      <c r="AG19" s="81"/>
      <c r="AH19" s="67"/>
      <c r="AI19" s="67"/>
      <c r="AJ19" s="80"/>
      <c r="AK19" s="80"/>
      <c r="AL19" s="80"/>
      <c r="AM19" s="80"/>
      <c r="AN19" s="80"/>
      <c r="AO19" s="80"/>
      <c r="AP19" s="80"/>
      <c r="AQ19" s="80"/>
      <c r="AR19" s="69"/>
      <c r="AS19" s="69"/>
      <c r="AT19" s="69"/>
      <c r="AU19" s="69"/>
      <c r="AV19" s="69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70"/>
      <c r="BH19" s="70"/>
      <c r="BI19" s="70"/>
      <c r="BJ19" s="70"/>
      <c r="BK19" s="70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</row>
    <row r="20" ht="21.0" customHeight="1">
      <c r="A20" s="36"/>
      <c r="B20" s="87">
        <v>3.0</v>
      </c>
      <c r="C20" s="73" t="s">
        <v>48</v>
      </c>
      <c r="D20" s="56"/>
      <c r="E20" s="56"/>
      <c r="F20" s="56"/>
      <c r="G20" s="56"/>
      <c r="H20" s="56"/>
      <c r="I20" s="57"/>
      <c r="J20" s="58"/>
      <c r="K20" s="59"/>
      <c r="L20" s="59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</row>
    <row r="21" ht="17.25" customHeight="1" outlineLevel="1">
      <c r="A21" s="60"/>
      <c r="B21" s="85">
        <v>3.1</v>
      </c>
      <c r="C21" s="74" t="s">
        <v>49</v>
      </c>
      <c r="D21" s="88" t="s">
        <v>50</v>
      </c>
      <c r="E21" s="76">
        <v>44606.0</v>
      </c>
      <c r="F21" s="64">
        <v>44613.0</v>
      </c>
      <c r="G21" s="65">
        <f t="shared" ref="G21:G24" si="3">DAYS360(E21,F21)</f>
        <v>7</v>
      </c>
      <c r="H21" s="83"/>
      <c r="I21" s="78"/>
      <c r="J21" s="79"/>
      <c r="K21" s="67"/>
      <c r="L21" s="67"/>
      <c r="M21" s="67"/>
      <c r="N21" s="68"/>
      <c r="O21" s="68"/>
      <c r="P21" s="68"/>
      <c r="Q21" s="68"/>
      <c r="R21" s="68"/>
      <c r="S21" s="67"/>
      <c r="T21" s="67"/>
      <c r="U21" s="67"/>
      <c r="V21" s="67"/>
      <c r="W21" s="67"/>
      <c r="X21" s="67"/>
      <c r="Y21" s="80"/>
      <c r="Z21" s="80"/>
      <c r="AA21" s="80"/>
      <c r="AB21" s="80"/>
      <c r="AC21" s="81"/>
      <c r="AD21" s="81"/>
      <c r="AE21" s="81"/>
      <c r="AF21" s="81"/>
      <c r="AG21" s="81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69"/>
      <c r="AS21" s="69"/>
      <c r="AT21" s="69"/>
      <c r="AU21" s="69"/>
      <c r="AV21" s="69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70"/>
      <c r="BH21" s="70"/>
      <c r="BI21" s="70"/>
      <c r="BJ21" s="70"/>
      <c r="BK21" s="70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</row>
    <row r="22" ht="17.25" customHeight="1" outlineLevel="1">
      <c r="A22" s="60"/>
      <c r="B22" s="85">
        <v>3.2</v>
      </c>
      <c r="C22" s="74" t="s">
        <v>51</v>
      </c>
      <c r="D22" s="84" t="s">
        <v>52</v>
      </c>
      <c r="E22" s="76">
        <v>44606.0</v>
      </c>
      <c r="F22" s="64">
        <v>44613.0</v>
      </c>
      <c r="G22" s="65">
        <f t="shared" si="3"/>
        <v>7</v>
      </c>
      <c r="H22" s="83"/>
      <c r="I22" s="78"/>
      <c r="J22" s="79"/>
      <c r="K22" s="67"/>
      <c r="L22" s="67"/>
      <c r="M22" s="67"/>
      <c r="N22" s="68"/>
      <c r="O22" s="68"/>
      <c r="P22" s="68"/>
      <c r="Q22" s="68"/>
      <c r="R22" s="68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81"/>
      <c r="AD22" s="81"/>
      <c r="AE22" s="81"/>
      <c r="AF22" s="81"/>
      <c r="AG22" s="81"/>
      <c r="AH22" s="67"/>
      <c r="AI22" s="67"/>
      <c r="AJ22" s="80"/>
      <c r="AK22" s="80"/>
      <c r="AL22" s="80"/>
      <c r="AM22" s="80"/>
      <c r="AN22" s="80"/>
      <c r="AO22" s="80"/>
      <c r="AP22" s="80"/>
      <c r="AQ22" s="80"/>
      <c r="AR22" s="69"/>
      <c r="AS22" s="69"/>
      <c r="AT22" s="69"/>
      <c r="AU22" s="69"/>
      <c r="AV22" s="69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70"/>
      <c r="BH22" s="70"/>
      <c r="BI22" s="70"/>
      <c r="BJ22" s="70"/>
      <c r="BK22" s="70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</row>
    <row r="23" ht="17.25" customHeight="1" outlineLevel="1">
      <c r="A23" s="60"/>
      <c r="B23" s="85">
        <v>3.3</v>
      </c>
      <c r="C23" s="74" t="s">
        <v>53</v>
      </c>
      <c r="D23" s="89" t="s">
        <v>54</v>
      </c>
      <c r="E23" s="76">
        <v>44606.0</v>
      </c>
      <c r="F23" s="64">
        <v>44613.0</v>
      </c>
      <c r="G23" s="65">
        <f t="shared" si="3"/>
        <v>7</v>
      </c>
      <c r="H23" s="83"/>
      <c r="I23" s="78"/>
      <c r="J23" s="79"/>
      <c r="K23" s="67"/>
      <c r="L23" s="67"/>
      <c r="M23" s="67"/>
      <c r="N23" s="68"/>
      <c r="O23" s="68"/>
      <c r="P23" s="68"/>
      <c r="Q23" s="68"/>
      <c r="R23" s="68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81"/>
      <c r="AD23" s="81"/>
      <c r="AE23" s="81"/>
      <c r="AF23" s="81"/>
      <c r="AG23" s="81"/>
      <c r="AH23" s="67"/>
      <c r="AI23" s="67"/>
      <c r="AJ23" s="80"/>
      <c r="AK23" s="80"/>
      <c r="AL23" s="80"/>
      <c r="AM23" s="80"/>
      <c r="AN23" s="80"/>
      <c r="AO23" s="80"/>
      <c r="AP23" s="80"/>
      <c r="AQ23" s="80"/>
      <c r="AR23" s="69"/>
      <c r="AS23" s="69"/>
      <c r="AT23" s="69"/>
      <c r="AU23" s="69"/>
      <c r="AV23" s="69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70"/>
      <c r="BH23" s="70"/>
      <c r="BI23" s="70"/>
      <c r="BJ23" s="70"/>
      <c r="BK23" s="70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</row>
    <row r="24" ht="17.25" customHeight="1" outlineLevel="1">
      <c r="A24" s="60"/>
      <c r="B24" s="85">
        <v>3.4</v>
      </c>
      <c r="C24" s="74" t="s">
        <v>55</v>
      </c>
      <c r="D24" s="90" t="s">
        <v>56</v>
      </c>
      <c r="E24" s="76">
        <v>44606.0</v>
      </c>
      <c r="F24" s="64">
        <v>44613.0</v>
      </c>
      <c r="G24" s="65">
        <f t="shared" si="3"/>
        <v>7</v>
      </c>
      <c r="H24" s="83"/>
      <c r="I24" s="78"/>
      <c r="J24" s="79"/>
      <c r="K24" s="67"/>
      <c r="L24" s="67"/>
      <c r="M24" s="67"/>
      <c r="N24" s="68"/>
      <c r="O24" s="68"/>
      <c r="P24" s="68"/>
      <c r="Q24" s="68"/>
      <c r="R24" s="68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81"/>
      <c r="AD24" s="81"/>
      <c r="AE24" s="81"/>
      <c r="AF24" s="81"/>
      <c r="AG24" s="81"/>
      <c r="AH24" s="67"/>
      <c r="AI24" s="67"/>
      <c r="AJ24" s="80"/>
      <c r="AK24" s="80"/>
      <c r="AL24" s="80"/>
      <c r="AM24" s="80"/>
      <c r="AN24" s="80"/>
      <c r="AO24" s="80"/>
      <c r="AP24" s="80"/>
      <c r="AQ24" s="80"/>
      <c r="AR24" s="69"/>
      <c r="AS24" s="69"/>
      <c r="AT24" s="69"/>
      <c r="AU24" s="69"/>
      <c r="AV24" s="6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</row>
    <row r="25" ht="21.0" customHeight="1">
      <c r="A25" s="36"/>
      <c r="B25" s="87">
        <v>4.0</v>
      </c>
      <c r="C25" s="73" t="s">
        <v>57</v>
      </c>
      <c r="D25" s="56"/>
      <c r="E25" s="56"/>
      <c r="F25" s="56"/>
      <c r="G25" s="56"/>
      <c r="H25" s="56"/>
      <c r="I25" s="57"/>
      <c r="J25" s="58"/>
      <c r="K25" s="59"/>
      <c r="L25" s="59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</row>
    <row r="26" ht="17.25" customHeight="1" outlineLevel="1">
      <c r="A26" s="60"/>
      <c r="B26" s="85">
        <v>4.1</v>
      </c>
      <c r="C26" s="74" t="s">
        <v>58</v>
      </c>
      <c r="D26" s="91" t="s">
        <v>59</v>
      </c>
      <c r="E26" s="76">
        <v>44613.0</v>
      </c>
      <c r="F26" s="64">
        <v>44620.0</v>
      </c>
      <c r="G26" s="65">
        <f t="shared" ref="G26:G29" si="4">DAYS360(E26,F26)</f>
        <v>7</v>
      </c>
      <c r="H26" s="83"/>
      <c r="I26" s="78"/>
      <c r="J26" s="79"/>
      <c r="K26" s="67"/>
      <c r="L26" s="67"/>
      <c r="M26" s="67"/>
      <c r="N26" s="68"/>
      <c r="O26" s="68"/>
      <c r="P26" s="68"/>
      <c r="Q26" s="68"/>
      <c r="R26" s="68"/>
      <c r="S26" s="67"/>
      <c r="T26" s="67"/>
      <c r="U26" s="67"/>
      <c r="V26" s="67"/>
      <c r="W26" s="67"/>
      <c r="X26" s="67"/>
      <c r="Y26" s="80"/>
      <c r="Z26" s="80"/>
      <c r="AA26" s="80"/>
      <c r="AB26" s="80"/>
      <c r="AC26" s="81"/>
      <c r="AD26" s="81"/>
      <c r="AE26" s="81"/>
      <c r="AF26" s="81"/>
      <c r="AG26" s="81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69"/>
      <c r="AS26" s="69"/>
      <c r="AT26" s="69"/>
      <c r="AU26" s="69"/>
      <c r="AV26" s="69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70"/>
      <c r="BH26" s="70"/>
      <c r="BI26" s="70"/>
      <c r="BJ26" s="70"/>
      <c r="BK26" s="70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</row>
    <row r="27" ht="17.25" customHeight="1" outlineLevel="1">
      <c r="A27" s="60"/>
      <c r="B27" s="85">
        <v>4.2</v>
      </c>
      <c r="C27" s="74" t="s">
        <v>60</v>
      </c>
      <c r="D27" s="88" t="s">
        <v>50</v>
      </c>
      <c r="E27" s="76">
        <v>44613.0</v>
      </c>
      <c r="F27" s="64">
        <v>44620.0</v>
      </c>
      <c r="G27" s="65">
        <f t="shared" si="4"/>
        <v>7</v>
      </c>
      <c r="H27" s="83"/>
      <c r="I27" s="78"/>
      <c r="J27" s="79"/>
      <c r="K27" s="67"/>
      <c r="L27" s="67"/>
      <c r="M27" s="67"/>
      <c r="N27" s="68"/>
      <c r="O27" s="68"/>
      <c r="P27" s="68"/>
      <c r="Q27" s="68"/>
      <c r="R27" s="68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81"/>
      <c r="AD27" s="81"/>
      <c r="AE27" s="81"/>
      <c r="AF27" s="81"/>
      <c r="AG27" s="81"/>
      <c r="AH27" s="67"/>
      <c r="AI27" s="67"/>
      <c r="AJ27" s="80"/>
      <c r="AK27" s="80"/>
      <c r="AL27" s="80"/>
      <c r="AM27" s="80"/>
      <c r="AN27" s="80"/>
      <c r="AO27" s="80"/>
      <c r="AP27" s="80"/>
      <c r="AQ27" s="80"/>
      <c r="AR27" s="69"/>
      <c r="AS27" s="69"/>
      <c r="AT27" s="69"/>
      <c r="AU27" s="69"/>
      <c r="AV27" s="69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70"/>
      <c r="BH27" s="70"/>
      <c r="BI27" s="70"/>
      <c r="BJ27" s="70"/>
      <c r="BK27" s="70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</row>
    <row r="28" ht="17.25" customHeight="1" outlineLevel="1">
      <c r="A28" s="60"/>
      <c r="B28" s="85">
        <v>4.3</v>
      </c>
      <c r="C28" s="74" t="s">
        <v>61</v>
      </c>
      <c r="D28" s="86" t="s">
        <v>47</v>
      </c>
      <c r="E28" s="76">
        <v>44613.0</v>
      </c>
      <c r="F28" s="64">
        <v>44620.0</v>
      </c>
      <c r="G28" s="65">
        <f t="shared" si="4"/>
        <v>7</v>
      </c>
      <c r="H28" s="83"/>
      <c r="I28" s="78"/>
      <c r="J28" s="79"/>
      <c r="K28" s="67"/>
      <c r="L28" s="67"/>
      <c r="M28" s="67"/>
      <c r="N28" s="68"/>
      <c r="O28" s="68"/>
      <c r="P28" s="68"/>
      <c r="Q28" s="68"/>
      <c r="R28" s="68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81"/>
      <c r="AD28" s="81"/>
      <c r="AE28" s="81"/>
      <c r="AF28" s="81"/>
      <c r="AG28" s="81"/>
      <c r="AH28" s="67"/>
      <c r="AI28" s="67"/>
      <c r="AJ28" s="80"/>
      <c r="AK28" s="80"/>
      <c r="AL28" s="80"/>
      <c r="AM28" s="80"/>
      <c r="AN28" s="80"/>
      <c r="AO28" s="80"/>
      <c r="AP28" s="80"/>
      <c r="AQ28" s="80"/>
      <c r="AR28" s="69"/>
      <c r="AS28" s="69"/>
      <c r="AT28" s="69"/>
      <c r="AU28" s="69"/>
      <c r="AV28" s="69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70"/>
      <c r="BH28" s="70"/>
      <c r="BI28" s="70"/>
      <c r="BJ28" s="70"/>
      <c r="BK28" s="70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</row>
    <row r="29" ht="17.25" customHeight="1" outlineLevel="1">
      <c r="A29" s="60"/>
      <c r="B29" s="85">
        <v>4.4</v>
      </c>
      <c r="C29" s="74" t="s">
        <v>62</v>
      </c>
      <c r="D29" s="92" t="s">
        <v>40</v>
      </c>
      <c r="E29" s="76">
        <v>44613.0</v>
      </c>
      <c r="F29" s="64">
        <v>44620.0</v>
      </c>
      <c r="G29" s="65">
        <f t="shared" si="4"/>
        <v>7</v>
      </c>
      <c r="H29" s="83"/>
      <c r="I29" s="78"/>
      <c r="J29" s="79"/>
      <c r="K29" s="67"/>
      <c r="L29" s="67"/>
      <c r="M29" s="67"/>
      <c r="N29" s="68"/>
      <c r="O29" s="68"/>
      <c r="P29" s="68"/>
      <c r="Q29" s="68"/>
      <c r="R29" s="68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81"/>
      <c r="AD29" s="81"/>
      <c r="AE29" s="81"/>
      <c r="AF29" s="81"/>
      <c r="AG29" s="81"/>
      <c r="AH29" s="67"/>
      <c r="AI29" s="67"/>
      <c r="AJ29" s="80"/>
      <c r="AK29" s="80"/>
      <c r="AL29" s="80"/>
      <c r="AM29" s="80"/>
      <c r="AN29" s="80"/>
      <c r="AO29" s="80"/>
      <c r="AP29" s="80"/>
      <c r="AQ29" s="80"/>
      <c r="AR29" s="69"/>
      <c r="AS29" s="69"/>
      <c r="AT29" s="69"/>
      <c r="AU29" s="69"/>
      <c r="AV29" s="69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70"/>
      <c r="BH29" s="70"/>
      <c r="BI29" s="70"/>
      <c r="BJ29" s="70"/>
      <c r="BK29" s="70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</row>
    <row r="30" ht="21.0" customHeight="1">
      <c r="A30" s="36"/>
      <c r="B30" s="87">
        <v>5.0</v>
      </c>
      <c r="C30" s="73" t="s">
        <v>63</v>
      </c>
      <c r="D30" s="56"/>
      <c r="E30" s="56"/>
      <c r="F30" s="56"/>
      <c r="G30" s="56"/>
      <c r="H30" s="56"/>
      <c r="I30" s="57"/>
      <c r="J30" s="58"/>
      <c r="K30" s="59"/>
      <c r="L30" s="59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</row>
    <row r="31" ht="17.25" customHeight="1" outlineLevel="1">
      <c r="A31" s="60"/>
      <c r="B31" s="85">
        <v>5.1</v>
      </c>
      <c r="C31" s="74" t="s">
        <v>64</v>
      </c>
      <c r="D31" s="93" t="s">
        <v>65</v>
      </c>
      <c r="E31" s="76">
        <v>44627.0</v>
      </c>
      <c r="F31" s="64">
        <v>44634.0</v>
      </c>
      <c r="G31" s="65">
        <f t="shared" ref="G31:G34" si="5">DAYS360(E31,F31)</f>
        <v>7</v>
      </c>
      <c r="H31" s="83"/>
      <c r="I31" s="78"/>
      <c r="J31" s="79"/>
      <c r="K31" s="67"/>
      <c r="L31" s="67"/>
      <c r="M31" s="67"/>
      <c r="N31" s="68"/>
      <c r="O31" s="68"/>
      <c r="P31" s="68"/>
      <c r="Q31" s="68"/>
      <c r="R31" s="68"/>
      <c r="S31" s="67"/>
      <c r="T31" s="67"/>
      <c r="U31" s="67"/>
      <c r="V31" s="67"/>
      <c r="W31" s="67"/>
      <c r="X31" s="67"/>
      <c r="Y31" s="80"/>
      <c r="Z31" s="80"/>
      <c r="AA31" s="80"/>
      <c r="AB31" s="80"/>
      <c r="AC31" s="81"/>
      <c r="AD31" s="81"/>
      <c r="AE31" s="81"/>
      <c r="AF31" s="81"/>
      <c r="AG31" s="81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69"/>
      <c r="AS31" s="69"/>
      <c r="AT31" s="69"/>
      <c r="AU31" s="69"/>
      <c r="AV31" s="69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70"/>
      <c r="BH31" s="70"/>
      <c r="BI31" s="70"/>
      <c r="BJ31" s="70"/>
      <c r="BK31" s="70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</row>
    <row r="32" ht="17.25" customHeight="1" outlineLevel="1">
      <c r="A32" s="60"/>
      <c r="B32" s="85">
        <v>5.2</v>
      </c>
      <c r="C32" s="74" t="s">
        <v>66</v>
      </c>
      <c r="D32" s="89" t="s">
        <v>54</v>
      </c>
      <c r="E32" s="76">
        <v>44627.0</v>
      </c>
      <c r="F32" s="64">
        <v>44634.0</v>
      </c>
      <c r="G32" s="65">
        <f t="shared" si="5"/>
        <v>7</v>
      </c>
      <c r="H32" s="83"/>
      <c r="I32" s="78"/>
      <c r="J32" s="79"/>
      <c r="K32" s="67"/>
      <c r="L32" s="67"/>
      <c r="M32" s="67"/>
      <c r="N32" s="68"/>
      <c r="O32" s="68"/>
      <c r="P32" s="68"/>
      <c r="Q32" s="68"/>
      <c r="R32" s="68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81"/>
      <c r="AD32" s="81"/>
      <c r="AE32" s="81"/>
      <c r="AF32" s="81"/>
      <c r="AG32" s="81"/>
      <c r="AH32" s="67"/>
      <c r="AI32" s="67"/>
      <c r="AJ32" s="80"/>
      <c r="AK32" s="80"/>
      <c r="AL32" s="80"/>
      <c r="AM32" s="80"/>
      <c r="AN32" s="80"/>
      <c r="AO32" s="80"/>
      <c r="AP32" s="80"/>
      <c r="AQ32" s="80"/>
      <c r="AR32" s="69"/>
      <c r="AS32" s="69"/>
      <c r="AT32" s="69"/>
      <c r="AU32" s="69"/>
      <c r="AV32" s="69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70"/>
      <c r="BH32" s="70"/>
      <c r="BI32" s="70"/>
      <c r="BJ32" s="70"/>
      <c r="BK32" s="70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</row>
    <row r="33" ht="17.25" customHeight="1" outlineLevel="1">
      <c r="A33" s="60"/>
      <c r="B33" s="85">
        <v>5.3</v>
      </c>
      <c r="C33" s="74" t="s">
        <v>67</v>
      </c>
      <c r="D33" s="84" t="s">
        <v>45</v>
      </c>
      <c r="E33" s="76">
        <v>44627.0</v>
      </c>
      <c r="F33" s="64">
        <v>44634.0</v>
      </c>
      <c r="G33" s="65">
        <f t="shared" si="5"/>
        <v>7</v>
      </c>
      <c r="H33" s="83"/>
      <c r="I33" s="78"/>
      <c r="J33" s="79"/>
      <c r="K33" s="67"/>
      <c r="L33" s="67"/>
      <c r="M33" s="67"/>
      <c r="N33" s="68"/>
      <c r="O33" s="68"/>
      <c r="P33" s="68"/>
      <c r="Q33" s="68"/>
      <c r="R33" s="68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81"/>
      <c r="AD33" s="81"/>
      <c r="AE33" s="81"/>
      <c r="AF33" s="81"/>
      <c r="AG33" s="81"/>
      <c r="AH33" s="67"/>
      <c r="AI33" s="67"/>
      <c r="AJ33" s="80"/>
      <c r="AK33" s="80"/>
      <c r="AL33" s="80"/>
      <c r="AM33" s="80"/>
      <c r="AN33" s="80"/>
      <c r="AO33" s="80"/>
      <c r="AP33" s="80"/>
      <c r="AQ33" s="80"/>
      <c r="AR33" s="69"/>
      <c r="AS33" s="69"/>
      <c r="AT33" s="69"/>
      <c r="AU33" s="69"/>
      <c r="AV33" s="69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70"/>
      <c r="BH33" s="70"/>
      <c r="BI33" s="70"/>
      <c r="BJ33" s="70"/>
      <c r="BK33" s="70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</row>
    <row r="34" ht="17.25" customHeight="1" outlineLevel="1">
      <c r="A34" s="60"/>
      <c r="B34" s="85">
        <v>5.4</v>
      </c>
      <c r="C34" s="74" t="s">
        <v>68</v>
      </c>
      <c r="D34" s="94" t="s">
        <v>50</v>
      </c>
      <c r="E34" s="76">
        <v>44627.0</v>
      </c>
      <c r="F34" s="64">
        <v>44634.0</v>
      </c>
      <c r="G34" s="65">
        <f t="shared" si="5"/>
        <v>7</v>
      </c>
      <c r="H34" s="83"/>
      <c r="I34" s="78"/>
      <c r="J34" s="79"/>
      <c r="K34" s="67"/>
      <c r="L34" s="67"/>
      <c r="M34" s="67"/>
      <c r="N34" s="68"/>
      <c r="O34" s="68"/>
      <c r="P34" s="68"/>
      <c r="Q34" s="68"/>
      <c r="R34" s="68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81"/>
      <c r="AD34" s="81"/>
      <c r="AE34" s="81"/>
      <c r="AF34" s="81"/>
      <c r="AG34" s="81"/>
      <c r="AH34" s="67"/>
      <c r="AI34" s="67"/>
      <c r="AJ34" s="80"/>
      <c r="AK34" s="80"/>
      <c r="AL34" s="80"/>
      <c r="AM34" s="80"/>
      <c r="AN34" s="80"/>
      <c r="AO34" s="80"/>
      <c r="AP34" s="80"/>
      <c r="AQ34" s="80"/>
      <c r="AR34" s="69"/>
      <c r="AS34" s="69"/>
      <c r="AT34" s="69"/>
      <c r="AU34" s="69"/>
      <c r="AV34" s="69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70"/>
      <c r="BH34" s="70"/>
      <c r="BI34" s="70"/>
      <c r="BJ34" s="70"/>
      <c r="BK34" s="70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</row>
    <row r="35" ht="21.0" customHeight="1">
      <c r="A35" s="36"/>
      <c r="B35" s="87">
        <v>6.0</v>
      </c>
      <c r="C35" s="73" t="s">
        <v>69</v>
      </c>
      <c r="D35" s="56"/>
      <c r="E35" s="56"/>
      <c r="F35" s="56"/>
      <c r="G35" s="56"/>
      <c r="H35" s="56"/>
      <c r="I35" s="57"/>
      <c r="J35" s="58"/>
      <c r="K35" s="59"/>
      <c r="L35" s="59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</row>
    <row r="36" ht="17.25" customHeight="1" outlineLevel="1">
      <c r="A36" s="60"/>
      <c r="B36" s="85">
        <v>6.1</v>
      </c>
      <c r="C36" s="74" t="s">
        <v>70</v>
      </c>
      <c r="D36" s="95" t="s">
        <v>71</v>
      </c>
      <c r="E36" s="76">
        <v>44634.0</v>
      </c>
      <c r="F36" s="64">
        <v>44641.0</v>
      </c>
      <c r="G36" s="65">
        <f t="shared" ref="G36:G39" si="6">DAYS360(E36,F36)</f>
        <v>7</v>
      </c>
      <c r="H36" s="83"/>
      <c r="I36" s="78"/>
      <c r="J36" s="79"/>
      <c r="K36" s="67"/>
      <c r="L36" s="67"/>
      <c r="M36" s="67"/>
      <c r="N36" s="68"/>
      <c r="O36" s="68"/>
      <c r="P36" s="68"/>
      <c r="Q36" s="68"/>
      <c r="R36" s="68"/>
      <c r="S36" s="67"/>
      <c r="T36" s="67"/>
      <c r="U36" s="67"/>
      <c r="V36" s="67"/>
      <c r="W36" s="67"/>
      <c r="X36" s="67"/>
      <c r="Y36" s="80"/>
      <c r="Z36" s="80"/>
      <c r="AA36" s="80"/>
      <c r="AB36" s="80"/>
      <c r="AC36" s="81"/>
      <c r="AD36" s="81"/>
      <c r="AE36" s="81"/>
      <c r="AF36" s="81"/>
      <c r="AG36" s="81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69"/>
      <c r="AS36" s="69"/>
      <c r="AT36" s="69"/>
      <c r="AU36" s="69"/>
      <c r="AV36" s="69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70"/>
      <c r="BH36" s="70"/>
      <c r="BI36" s="70"/>
      <c r="BJ36" s="70"/>
      <c r="BK36" s="70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</row>
    <row r="37" ht="17.25" customHeight="1" outlineLevel="1">
      <c r="A37" s="60"/>
      <c r="B37" s="85">
        <v>6.2</v>
      </c>
      <c r="C37" s="74" t="s">
        <v>72</v>
      </c>
      <c r="D37" s="96" t="s">
        <v>56</v>
      </c>
      <c r="E37" s="76">
        <v>44634.0</v>
      </c>
      <c r="F37" s="64">
        <v>44641.0</v>
      </c>
      <c r="G37" s="65">
        <f t="shared" si="6"/>
        <v>7</v>
      </c>
      <c r="H37" s="83"/>
      <c r="I37" s="78"/>
      <c r="J37" s="79"/>
      <c r="K37" s="67"/>
      <c r="L37" s="67"/>
      <c r="M37" s="67"/>
      <c r="N37" s="68"/>
      <c r="O37" s="68"/>
      <c r="P37" s="68"/>
      <c r="Q37" s="68"/>
      <c r="R37" s="68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81"/>
      <c r="AD37" s="81"/>
      <c r="AE37" s="81"/>
      <c r="AF37" s="81"/>
      <c r="AG37" s="81"/>
      <c r="AH37" s="67"/>
      <c r="AI37" s="67"/>
      <c r="AJ37" s="80"/>
      <c r="AK37" s="80"/>
      <c r="AL37" s="80"/>
      <c r="AM37" s="80"/>
      <c r="AN37" s="80"/>
      <c r="AO37" s="80"/>
      <c r="AP37" s="80"/>
      <c r="AQ37" s="80"/>
      <c r="AR37" s="69"/>
      <c r="AS37" s="69"/>
      <c r="AT37" s="69"/>
      <c r="AU37" s="69"/>
      <c r="AV37" s="69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70"/>
      <c r="BH37" s="70"/>
      <c r="BI37" s="70"/>
      <c r="BJ37" s="70"/>
      <c r="BK37" s="70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</row>
    <row r="38" ht="17.25" customHeight="1" outlineLevel="1">
      <c r="A38" s="60"/>
      <c r="B38" s="85">
        <v>6.3</v>
      </c>
      <c r="C38" s="74" t="s">
        <v>73</v>
      </c>
      <c r="D38" s="89" t="s">
        <v>54</v>
      </c>
      <c r="E38" s="76">
        <v>44634.0</v>
      </c>
      <c r="F38" s="64">
        <v>44641.0</v>
      </c>
      <c r="G38" s="65">
        <f t="shared" si="6"/>
        <v>7</v>
      </c>
      <c r="H38" s="83"/>
      <c r="I38" s="78"/>
      <c r="J38" s="79"/>
      <c r="K38" s="67"/>
      <c r="L38" s="67"/>
      <c r="M38" s="67"/>
      <c r="N38" s="68"/>
      <c r="O38" s="68"/>
      <c r="P38" s="68"/>
      <c r="Q38" s="68"/>
      <c r="R38" s="68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81"/>
      <c r="AD38" s="81"/>
      <c r="AE38" s="81"/>
      <c r="AF38" s="81"/>
      <c r="AG38" s="81"/>
      <c r="AH38" s="67"/>
      <c r="AI38" s="67"/>
      <c r="AJ38" s="80"/>
      <c r="AK38" s="80"/>
      <c r="AL38" s="80"/>
      <c r="AM38" s="80"/>
      <c r="AN38" s="80"/>
      <c r="AO38" s="80"/>
      <c r="AP38" s="80"/>
      <c r="AQ38" s="80"/>
      <c r="AR38" s="69"/>
      <c r="AS38" s="69"/>
      <c r="AT38" s="69"/>
      <c r="AU38" s="69"/>
      <c r="AV38" s="69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70"/>
      <c r="BH38" s="70"/>
      <c r="BI38" s="70"/>
      <c r="BJ38" s="70"/>
      <c r="BK38" s="70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</row>
    <row r="39" ht="17.25" customHeight="1" outlineLevel="1">
      <c r="A39" s="60"/>
      <c r="B39" s="85">
        <v>6.4</v>
      </c>
      <c r="C39" s="74" t="s">
        <v>74</v>
      </c>
      <c r="D39" s="84" t="s">
        <v>45</v>
      </c>
      <c r="E39" s="76">
        <v>44634.0</v>
      </c>
      <c r="F39" s="64">
        <v>44641.0</v>
      </c>
      <c r="G39" s="65">
        <f t="shared" si="6"/>
        <v>7</v>
      </c>
      <c r="H39" s="83"/>
      <c r="I39" s="78"/>
      <c r="J39" s="79"/>
      <c r="K39" s="67"/>
      <c r="L39" s="67"/>
      <c r="M39" s="67"/>
      <c r="N39" s="68"/>
      <c r="O39" s="68"/>
      <c r="P39" s="68"/>
      <c r="Q39" s="68"/>
      <c r="R39" s="68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81"/>
      <c r="AD39" s="81"/>
      <c r="AE39" s="81"/>
      <c r="AF39" s="81"/>
      <c r="AG39" s="81"/>
      <c r="AH39" s="67"/>
      <c r="AI39" s="67"/>
      <c r="AJ39" s="80"/>
      <c r="AK39" s="80"/>
      <c r="AL39" s="80"/>
      <c r="AM39" s="80"/>
      <c r="AN39" s="80"/>
      <c r="AO39" s="80"/>
      <c r="AP39" s="80"/>
      <c r="AQ39" s="80"/>
      <c r="AR39" s="69"/>
      <c r="AS39" s="69"/>
      <c r="AT39" s="69"/>
      <c r="AU39" s="69"/>
      <c r="AV39" s="69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70"/>
      <c r="BH39" s="70"/>
      <c r="BI39" s="70"/>
      <c r="BJ39" s="70"/>
      <c r="BK39" s="70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36">
    <mergeCell ref="B2:G2"/>
    <mergeCell ref="I2:N2"/>
    <mergeCell ref="O2:AE2"/>
    <mergeCell ref="B4:C4"/>
    <mergeCell ref="D4:G4"/>
    <mergeCell ref="I4:O4"/>
    <mergeCell ref="P4:AB4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1:H14 H16:H19 H21:H24 H26:H29 H31:H34 H36:H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4 H16:H19 H21:H24 H26:H29 H31:H34 H36:H39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