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20" i="1" l="1"/>
  <c r="F19" i="1"/>
  <c r="F17" i="1" l="1"/>
  <c r="F15" i="1"/>
  <c r="F16" i="1"/>
  <c r="F14" i="1"/>
  <c r="F13" i="1"/>
  <c r="F12" i="1"/>
  <c r="F11" i="1"/>
  <c r="F10" i="1"/>
  <c r="F9" i="1"/>
  <c r="F8" i="1"/>
  <c r="F7" i="1"/>
  <c r="F6" i="1"/>
  <c r="F18" i="1" l="1"/>
</calcChain>
</file>

<file path=xl/comments1.xml><?xml version="1.0" encoding="utf-8"?>
<comments xmlns="http://schemas.openxmlformats.org/spreadsheetml/2006/main">
  <authors>
    <author>Timothy</author>
  </authors>
  <commentList>
    <comment ref="D10" authorId="0">
      <text>
        <r>
          <rPr>
            <b/>
            <sz val="9"/>
            <color indexed="81"/>
            <rFont val="Tahoma"/>
            <charset val="1"/>
          </rPr>
          <t>Timothy:</t>
        </r>
        <r>
          <rPr>
            <sz val="9"/>
            <color indexed="81"/>
            <rFont val="Tahoma"/>
            <charset val="1"/>
          </rPr>
          <t xml:space="preserve">
ought to be one!</t>
        </r>
      </text>
    </comment>
  </commentList>
</comments>
</file>

<file path=xl/sharedStrings.xml><?xml version="1.0" encoding="utf-8"?>
<sst xmlns="http://schemas.openxmlformats.org/spreadsheetml/2006/main" count="34" uniqueCount="27">
  <si>
    <t>S/No</t>
  </si>
  <si>
    <t>Unit</t>
  </si>
  <si>
    <t>Quantity</t>
  </si>
  <si>
    <t>Pcs</t>
  </si>
  <si>
    <t>Kg</t>
  </si>
  <si>
    <t xml:space="preserve">Gas </t>
  </si>
  <si>
    <t>L</t>
  </si>
  <si>
    <t xml:space="preserve">Total </t>
  </si>
  <si>
    <t>Galvanized Corrugated iron sheet, Gauge 34</t>
  </si>
  <si>
    <t xml:space="preserve">Ordinary wire nails No. 6,5,2 </t>
  </si>
  <si>
    <t>Plywood for  door,and windows</t>
  </si>
  <si>
    <t>used Engine oil, for treating wood against  termites</t>
  </si>
  <si>
    <t>no.</t>
  </si>
  <si>
    <t>lumpsum</t>
  </si>
  <si>
    <t xml:space="preserve">White timber 5cmx2.5 cm for horizontal frames, roofing </t>
  </si>
  <si>
    <t xml:space="preserve">Item Description </t>
  </si>
  <si>
    <t xml:space="preserve">Total in US$ </t>
  </si>
  <si>
    <t>Rate in US$</t>
  </si>
  <si>
    <t>White timber for Vertical post- 8cm x 4cm</t>
  </si>
  <si>
    <t>External and internal metal latches (pad bolts)</t>
  </si>
  <si>
    <t>Labour Cost (3 person for each Unit)</t>
  </si>
  <si>
    <t>Transport Allowance</t>
  </si>
  <si>
    <t>Plastic Sheeting</t>
  </si>
  <si>
    <t>sm</t>
  </si>
  <si>
    <t>MOGADISHU TRANSITIONAL HYBRID SHELTER ESTIMATES; April 2012</t>
  </si>
  <si>
    <t xml:space="preserve">Timber 20x2.5cm </t>
  </si>
  <si>
    <t>Add: 10%  AGENCY / CONTRACTOR OVERHEADS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</si>
</sst>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Verdana"/>
      <family val="2"/>
    </font>
    <font>
      <b/>
      <sz val="12"/>
      <color theme="1"/>
      <name val="Verdana"/>
      <family val="2"/>
    </font>
    <font>
      <b/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Border="1"/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wrapText="1"/>
    </xf>
    <xf numFmtId="9" fontId="5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/>
    <xf numFmtId="164" fontId="0" fillId="0" borderId="0" xfId="1" applyFont="1"/>
    <xf numFmtId="164" fontId="5" fillId="0" borderId="0" xfId="1" applyFont="1" applyBorder="1"/>
    <xf numFmtId="164" fontId="5" fillId="0" borderId="1" xfId="1" applyFont="1" applyBorder="1"/>
    <xf numFmtId="164" fontId="7" fillId="0" borderId="1" xfId="1" applyFont="1" applyBorder="1" applyAlignment="1">
      <alignment horizontal="center" vertical="center"/>
    </xf>
    <xf numFmtId="164" fontId="7" fillId="2" borderId="1" xfId="1" applyFont="1" applyFill="1" applyBorder="1"/>
    <xf numFmtId="164" fontId="7" fillId="2" borderId="1" xfId="1" applyFont="1" applyFill="1" applyBorder="1" applyAlignment="1">
      <alignment horizontal="center" vertical="center" wrapText="1"/>
    </xf>
    <xf numFmtId="164" fontId="1" fillId="0" borderId="0" xfId="1" applyFont="1"/>
    <xf numFmtId="164" fontId="7" fillId="0" borderId="0" xfId="1" applyFont="1" applyBorder="1"/>
    <xf numFmtId="164" fontId="7" fillId="0" borderId="1" xfId="1" applyFont="1" applyBorder="1"/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7" fillId="0" borderId="1" xfId="0" applyFont="1" applyBorder="1" applyAlignment="1">
      <alignment horizontal="center" vertical="center"/>
    </xf>
    <xf numFmtId="0" fontId="7" fillId="0" borderId="2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9"/>
  <sheetViews>
    <sheetView tabSelected="1" topLeftCell="A13" workbookViewId="0">
      <selection activeCell="D30" sqref="D30"/>
    </sheetView>
  </sheetViews>
  <sheetFormatPr defaultRowHeight="15" x14ac:dyDescent="0.25"/>
  <cols>
    <col min="1" max="1" width="7.28515625" customWidth="1"/>
    <col min="2" max="2" width="45.28515625" style="3" customWidth="1"/>
    <col min="3" max="3" width="12.28515625" customWidth="1"/>
    <col min="4" max="4" width="12.42578125" customWidth="1"/>
    <col min="5" max="5" width="11.5703125" style="13" customWidth="1"/>
    <col min="6" max="6" width="13.42578125" style="19" customWidth="1"/>
    <col min="7" max="7" width="10.42578125" customWidth="1"/>
  </cols>
  <sheetData>
    <row r="2" spans="1:9" ht="15.75" customHeight="1" x14ac:dyDescent="0.25">
      <c r="A2" s="4"/>
      <c r="B2" s="7"/>
      <c r="C2" s="4"/>
      <c r="D2" s="4"/>
      <c r="E2" s="14"/>
      <c r="F2" s="20"/>
    </row>
    <row r="3" spans="1:9" ht="30.75" customHeight="1" x14ac:dyDescent="0.25">
      <c r="A3" s="24" t="s">
        <v>24</v>
      </c>
      <c r="B3" s="25"/>
      <c r="C3" s="25"/>
      <c r="D3" s="25"/>
      <c r="E3" s="25"/>
      <c r="F3" s="26"/>
    </row>
    <row r="4" spans="1:9" ht="15.75" x14ac:dyDescent="0.25">
      <c r="A4" s="27"/>
      <c r="B4" s="28"/>
      <c r="C4" s="28"/>
      <c r="D4" s="28"/>
      <c r="E4" s="15"/>
      <c r="F4" s="21"/>
    </row>
    <row r="5" spans="1:9" ht="36.75" customHeight="1" x14ac:dyDescent="0.25">
      <c r="A5" s="9" t="s">
        <v>0</v>
      </c>
      <c r="B5" s="10" t="s">
        <v>15</v>
      </c>
      <c r="C5" s="9" t="s">
        <v>1</v>
      </c>
      <c r="D5" s="9" t="s">
        <v>2</v>
      </c>
      <c r="E5" s="18" t="s">
        <v>17</v>
      </c>
      <c r="F5" s="18" t="s">
        <v>16</v>
      </c>
    </row>
    <row r="6" spans="1:9" ht="27" customHeight="1" x14ac:dyDescent="0.25">
      <c r="A6" s="6">
        <v>1</v>
      </c>
      <c r="B6" s="5" t="s">
        <v>8</v>
      </c>
      <c r="C6" s="6" t="s">
        <v>3</v>
      </c>
      <c r="D6" s="6">
        <v>13</v>
      </c>
      <c r="E6" s="15">
        <v>4</v>
      </c>
      <c r="F6" s="21">
        <f>(E6*D6)</f>
        <v>52</v>
      </c>
    </row>
    <row r="7" spans="1:9" ht="29.25" customHeight="1" x14ac:dyDescent="0.25">
      <c r="A7" s="6">
        <v>2</v>
      </c>
      <c r="B7" s="22" t="s">
        <v>18</v>
      </c>
      <c r="C7" s="6" t="s">
        <v>3</v>
      </c>
      <c r="D7" s="23">
        <v>13</v>
      </c>
      <c r="E7" s="15">
        <v>4.5</v>
      </c>
      <c r="F7" s="21">
        <f>(D7*E7)</f>
        <v>58.5</v>
      </c>
    </row>
    <row r="8" spans="1:9" ht="33" customHeight="1" x14ac:dyDescent="0.25">
      <c r="A8" s="6">
        <v>3</v>
      </c>
      <c r="B8" s="5" t="s">
        <v>14</v>
      </c>
      <c r="C8" s="6" t="s">
        <v>3</v>
      </c>
      <c r="D8" s="6">
        <v>22</v>
      </c>
      <c r="E8" s="15">
        <v>1.3</v>
      </c>
      <c r="F8" s="21">
        <f t="shared" ref="F8:F17" si="0">(E8*D8)</f>
        <v>28.6</v>
      </c>
    </row>
    <row r="9" spans="1:9" ht="18.75" customHeight="1" x14ac:dyDescent="0.25">
      <c r="A9" s="6">
        <v>4</v>
      </c>
      <c r="B9" s="5" t="s">
        <v>9</v>
      </c>
      <c r="C9" s="6" t="s">
        <v>4</v>
      </c>
      <c r="D9" s="6">
        <v>3</v>
      </c>
      <c r="E9" s="15">
        <v>1.5</v>
      </c>
      <c r="F9" s="21">
        <f t="shared" si="0"/>
        <v>4.5</v>
      </c>
    </row>
    <row r="10" spans="1:9" ht="20.25" customHeight="1" x14ac:dyDescent="0.25">
      <c r="A10" s="6">
        <v>5</v>
      </c>
      <c r="B10" s="5" t="s">
        <v>10</v>
      </c>
      <c r="C10" s="6" t="s">
        <v>3</v>
      </c>
      <c r="D10" s="23">
        <v>1</v>
      </c>
      <c r="E10" s="15">
        <v>17</v>
      </c>
      <c r="F10" s="21">
        <f t="shared" si="0"/>
        <v>17</v>
      </c>
    </row>
    <row r="11" spans="1:9" ht="31.5" customHeight="1" x14ac:dyDescent="0.25">
      <c r="A11" s="6">
        <v>6</v>
      </c>
      <c r="B11" s="5" t="s">
        <v>19</v>
      </c>
      <c r="C11" s="6" t="s">
        <v>3</v>
      </c>
      <c r="D11" s="6">
        <v>6</v>
      </c>
      <c r="E11" s="15">
        <v>0.5</v>
      </c>
      <c r="F11" s="21">
        <f t="shared" si="0"/>
        <v>3</v>
      </c>
    </row>
    <row r="12" spans="1:9" ht="19.5" customHeight="1" x14ac:dyDescent="0.25">
      <c r="A12" s="6">
        <v>7</v>
      </c>
      <c r="B12" s="5" t="s">
        <v>25</v>
      </c>
      <c r="C12" s="6" t="s">
        <v>3</v>
      </c>
      <c r="D12" s="6">
        <v>1.5</v>
      </c>
      <c r="E12" s="15">
        <v>10</v>
      </c>
      <c r="F12" s="21">
        <f t="shared" si="0"/>
        <v>15</v>
      </c>
    </row>
    <row r="13" spans="1:9" s="1" customFormat="1" ht="28.5" customHeight="1" x14ac:dyDescent="0.25">
      <c r="A13" s="6">
        <v>8</v>
      </c>
      <c r="B13" s="5" t="s">
        <v>11</v>
      </c>
      <c r="C13" s="6" t="s">
        <v>4</v>
      </c>
      <c r="D13" s="6">
        <v>5</v>
      </c>
      <c r="E13" s="15">
        <v>0.5</v>
      </c>
      <c r="F13" s="21">
        <f t="shared" si="0"/>
        <v>2.5</v>
      </c>
    </row>
    <row r="14" spans="1:9" ht="21" customHeight="1" x14ac:dyDescent="0.25">
      <c r="A14" s="6">
        <v>9</v>
      </c>
      <c r="B14" s="5" t="s">
        <v>5</v>
      </c>
      <c r="C14" s="8" t="s">
        <v>6</v>
      </c>
      <c r="D14" s="6">
        <v>1.5</v>
      </c>
      <c r="E14" s="15">
        <v>1</v>
      </c>
      <c r="F14" s="21">
        <f t="shared" si="0"/>
        <v>1.5</v>
      </c>
      <c r="I14" s="2"/>
    </row>
    <row r="15" spans="1:9" s="1" customFormat="1" ht="21" customHeight="1" x14ac:dyDescent="0.25">
      <c r="A15" s="6">
        <v>10</v>
      </c>
      <c r="B15" s="5" t="s">
        <v>20</v>
      </c>
      <c r="C15" s="8" t="s">
        <v>12</v>
      </c>
      <c r="D15" s="6">
        <v>3</v>
      </c>
      <c r="E15" s="15">
        <v>15</v>
      </c>
      <c r="F15" s="21">
        <f t="shared" si="0"/>
        <v>45</v>
      </c>
    </row>
    <row r="16" spans="1:9" ht="21.75" customHeight="1" x14ac:dyDescent="0.25">
      <c r="A16" s="6">
        <v>11</v>
      </c>
      <c r="B16" s="5" t="s">
        <v>22</v>
      </c>
      <c r="C16" s="8" t="s">
        <v>23</v>
      </c>
      <c r="D16" s="6">
        <v>40</v>
      </c>
      <c r="E16" s="15">
        <v>2.5</v>
      </c>
      <c r="F16" s="21">
        <f t="shared" si="0"/>
        <v>100</v>
      </c>
    </row>
    <row r="17" spans="1:13" s="1" customFormat="1" ht="21.75" customHeight="1" x14ac:dyDescent="0.25">
      <c r="A17" s="6">
        <v>13</v>
      </c>
      <c r="B17" s="5" t="s">
        <v>21</v>
      </c>
      <c r="C17" s="8" t="s">
        <v>13</v>
      </c>
      <c r="D17" s="6">
        <v>1</v>
      </c>
      <c r="E17" s="15">
        <v>15</v>
      </c>
      <c r="F17" s="21">
        <f t="shared" si="0"/>
        <v>15</v>
      </c>
    </row>
    <row r="18" spans="1:13" ht="24" customHeight="1" x14ac:dyDescent="0.25">
      <c r="A18" s="6"/>
      <c r="B18" s="29" t="s">
        <v>7</v>
      </c>
      <c r="C18" s="29"/>
      <c r="D18" s="29"/>
      <c r="E18" s="15"/>
      <c r="F18" s="16">
        <f>SUM(F6:F17)</f>
        <v>342.6</v>
      </c>
      <c r="G18" s="1"/>
      <c r="H18" s="1"/>
      <c r="I18" s="1"/>
      <c r="J18" s="1"/>
      <c r="K18" s="1"/>
      <c r="L18" s="1"/>
      <c r="M18" s="1"/>
    </row>
    <row r="19" spans="1:13" ht="35.25" customHeight="1" x14ac:dyDescent="0.25">
      <c r="B19" s="30" t="s">
        <v>26</v>
      </c>
      <c r="C19" s="31"/>
      <c r="D19" s="32"/>
      <c r="E19" s="15"/>
      <c r="F19" s="21">
        <f>F18*0.1</f>
        <v>34.260000000000005</v>
      </c>
      <c r="G19" s="1"/>
      <c r="H19" s="1"/>
      <c r="I19" s="1"/>
      <c r="J19" s="1"/>
      <c r="K19" s="1"/>
      <c r="L19" s="1"/>
      <c r="M19" s="1"/>
    </row>
    <row r="20" spans="1:13" x14ac:dyDescent="0.25">
      <c r="A20" s="12"/>
      <c r="B20" s="11" t="s">
        <v>7</v>
      </c>
      <c r="C20" s="12"/>
      <c r="D20" s="12"/>
      <c r="E20" s="17"/>
      <c r="F20" s="17">
        <f>F18+F19</f>
        <v>376.86</v>
      </c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s="1" customFormat="1" x14ac:dyDescent="0.25"/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30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6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s="1" customFormat="1" x14ac:dyDescent="0.25"/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G29" s="1"/>
      <c r="H29" s="1"/>
      <c r="I29" s="1"/>
      <c r="J29" s="1"/>
      <c r="K29" s="1"/>
      <c r="L29" s="1"/>
      <c r="M29" s="1"/>
    </row>
  </sheetData>
  <mergeCells count="3">
    <mergeCell ref="A3:F3"/>
    <mergeCell ref="A4:D4"/>
    <mergeCell ref="B18:D18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Safia</dc:creator>
  <cp:lastModifiedBy>E.badar</cp:lastModifiedBy>
  <dcterms:created xsi:type="dcterms:W3CDTF">2011-09-21T06:54:03Z</dcterms:created>
  <dcterms:modified xsi:type="dcterms:W3CDTF">2014-12-04T14:43:18Z</dcterms:modified>
</cp:coreProperties>
</file>