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95" windowHeight="8445"/>
  </bookViews>
  <sheets>
    <sheet name="BOQ" sheetId="2" r:id="rId1"/>
    <sheet name="Layout" sheetId="1" r:id="rId2"/>
    <sheet name="Kitchen" sheetId="3" r:id="rId3"/>
    <sheet name="Waiting Area (model)" sheetId="4" r:id="rId4"/>
  </sheets>
  <definedNames>
    <definedName name="_xlnm.Print_Area" localSheetId="0">BOQ!$A$1:$F$43</definedName>
  </definedNames>
  <calcPr calcId="125725"/>
</workbook>
</file>

<file path=xl/calcChain.xml><?xml version="1.0" encoding="utf-8"?>
<calcChain xmlns="http://schemas.openxmlformats.org/spreadsheetml/2006/main">
  <c r="A31" i="2"/>
  <c r="A32" s="1"/>
  <c r="A33" s="1"/>
  <c r="F30"/>
  <c r="F31"/>
  <c r="F29"/>
  <c r="F28"/>
  <c r="F27"/>
  <c r="A28"/>
  <c r="A29" s="1"/>
  <c r="A27"/>
  <c r="F26"/>
  <c r="F9"/>
  <c r="F10"/>
  <c r="F11"/>
  <c r="F8"/>
  <c r="F12"/>
  <c r="F32"/>
  <c r="F33"/>
  <c r="F42"/>
  <c r="F40"/>
  <c r="F39"/>
  <c r="F38"/>
  <c r="F37"/>
  <c r="F36"/>
  <c r="F35"/>
  <c r="F22"/>
  <c r="F21"/>
  <c r="F17"/>
  <c r="F16"/>
  <c r="F15"/>
  <c r="A30" l="1"/>
  <c r="A35"/>
  <c r="A36" s="1"/>
  <c r="A37" s="1"/>
  <c r="A38" s="1"/>
  <c r="A39" s="1"/>
  <c r="A40" s="1"/>
  <c r="A42" s="1"/>
  <c r="F24"/>
  <c r="F18"/>
  <c r="F23"/>
  <c r="F20"/>
  <c r="F7"/>
  <c r="F14"/>
  <c r="F43" l="1"/>
</calcChain>
</file>

<file path=xl/comments1.xml><?xml version="1.0" encoding="utf-8"?>
<comments xmlns="http://schemas.openxmlformats.org/spreadsheetml/2006/main">
  <authors>
    <author>DRC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DRC:</t>
        </r>
        <r>
          <rPr>
            <sz val="9"/>
            <color indexed="81"/>
            <rFont val="Tahoma"/>
            <family val="2"/>
          </rPr>
          <t xml:space="preserve">
01 per 20 indvivisuals, total target is 100 indivisuals so 100/20=5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DRC:</t>
        </r>
        <r>
          <rPr>
            <sz val="9"/>
            <color indexed="81"/>
            <rFont val="Tahoma"/>
            <family val="2"/>
          </rPr>
          <t xml:space="preserve">
01 per 20 indvivisuals, total target is 100 indivisuals so 100/20=5</t>
        </r>
      </text>
    </comment>
  </commentList>
</comments>
</file>

<file path=xl/sharedStrings.xml><?xml version="1.0" encoding="utf-8"?>
<sst xmlns="http://schemas.openxmlformats.org/spreadsheetml/2006/main" count="78" uniqueCount="46">
  <si>
    <t>SN#</t>
  </si>
  <si>
    <t>Description</t>
  </si>
  <si>
    <t>Qty</t>
  </si>
  <si>
    <t>Unit</t>
  </si>
  <si>
    <t xml:space="preserve">Pcs </t>
  </si>
  <si>
    <t>Total  Cost</t>
  </si>
  <si>
    <t>BOQ Way Station in Luuq, Somalia</t>
  </si>
  <si>
    <t>Security Guards (CGI)</t>
  </si>
  <si>
    <t>Warehouse (Rub Hall Tent 10x32m.)</t>
  </si>
  <si>
    <t>Total Amount (US$)</t>
  </si>
  <si>
    <t>Unit Cost (US$)</t>
  </si>
  <si>
    <t xml:space="preserve">Parking Lot (shaded) </t>
  </si>
  <si>
    <t>Accomodation Area for 100 people (Rub Hall Tent 10x32m.)</t>
  </si>
  <si>
    <t>Block #2 ~ Parking Lot &amp; Warehouse</t>
  </si>
  <si>
    <t>Block #1 ~ Reception, Registration and Verification</t>
  </si>
  <si>
    <t>Others</t>
  </si>
  <si>
    <t>Toilets (1 M+ 1 F)</t>
  </si>
  <si>
    <t>No.</t>
  </si>
  <si>
    <t xml:space="preserve">Water Point/Tank (1 M^3 capacity) </t>
  </si>
  <si>
    <t>Water Point/ tank (5 M^3) capacity</t>
  </si>
  <si>
    <t>Communal area for staff (10x15m):  wooden sticks + CGIs roofing</t>
  </si>
  <si>
    <t>mandays</t>
  </si>
  <si>
    <t>Waiting Area 10x20m (CGI)</t>
  </si>
  <si>
    <r>
      <t xml:space="preserve">CGI Waiting area </t>
    </r>
    <r>
      <rPr>
        <i/>
        <sz val="10"/>
        <color rgb="FFFF0000"/>
        <rFont val="Arial"/>
        <family val="2"/>
      </rPr>
      <t>not</t>
    </r>
    <r>
      <rPr>
        <sz val="10"/>
        <color rgb="FFFF0000"/>
        <rFont val="Arial"/>
        <family val="2"/>
      </rPr>
      <t>a Tent</t>
    </r>
  </si>
  <si>
    <t>Reception 5x10m (CGI)</t>
  </si>
  <si>
    <t>Verification 5x10m. (CGI)</t>
  </si>
  <si>
    <t>Offices for Staff (10 personnel) - CGI</t>
  </si>
  <si>
    <t>Toilets (3M+ 3F)</t>
  </si>
  <si>
    <t>Shower (3M+ 3F)</t>
  </si>
  <si>
    <t>Provided by UNHCR</t>
  </si>
  <si>
    <t>Toilets (2xF + 2xM)</t>
  </si>
  <si>
    <t>Bathing area (shower cabin)  (2xF + 2xM)</t>
  </si>
  <si>
    <t>Accomodation (10 personnel) - Tents</t>
  </si>
  <si>
    <t xml:space="preserve">Water Point/Tank (5 M^3 capacity) </t>
  </si>
  <si>
    <t xml:space="preserve">Metalic Gates </t>
  </si>
  <si>
    <t>Labor cost for fabrication and fixing [15 workersx20daysx15 $]</t>
  </si>
  <si>
    <t>Block #4 ~ Accomodation (personel)</t>
  </si>
  <si>
    <t>Block #3 ~ Accomodation/Restoration</t>
  </si>
  <si>
    <t>Kitchen (CGI 10x15 m) CGI closed</t>
  </si>
  <si>
    <t>Canteen (CGI 10x15 m) CGI open</t>
  </si>
  <si>
    <t>Fencing (external) 85x70m</t>
  </si>
  <si>
    <t>Fencing (internal) 85m</t>
  </si>
  <si>
    <t>Fencing (internal) 70m</t>
  </si>
  <si>
    <t>Kitchen utilities</t>
  </si>
  <si>
    <t>set</t>
  </si>
  <si>
    <t>Benches &amp; chairs for 100 pp (plastic)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</si>
</sst>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10">
    <font>
      <sz val="11"/>
      <color theme="1"/>
      <name val="Calibri"/>
      <family val="2"/>
      <charset val="17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0A5"/>
        <bgColor indexed="64"/>
      </patternFill>
    </fill>
    <fill>
      <patternFill patternType="solid">
        <fgColor rgb="FFAE1A2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164" fontId="1" fillId="0" borderId="2" xfId="0" applyNumberFormat="1" applyFont="1" applyBorder="1" applyAlignment="1">
      <alignment horizontal="right" vertical="top" wrapText="1"/>
    </xf>
    <xf numFmtId="0" fontId="1" fillId="0" borderId="0" xfId="0" applyFont="1"/>
    <xf numFmtId="0" fontId="2" fillId="2" borderId="5" xfId="0" applyFont="1" applyFill="1" applyBorder="1" applyAlignment="1">
      <alignment vertical="top" wrapText="1"/>
    </xf>
    <xf numFmtId="164" fontId="1" fillId="0" borderId="0" xfId="0" applyNumberFormat="1" applyFont="1"/>
    <xf numFmtId="0" fontId="3" fillId="3" borderId="1" xfId="0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 vertical="top" wrapText="1"/>
    </xf>
    <xf numFmtId="164" fontId="5" fillId="0" borderId="2" xfId="0" applyNumberFormat="1" applyFont="1" applyBorder="1" applyAlignment="1">
      <alignment horizontal="right" vertical="top" wrapText="1"/>
    </xf>
    <xf numFmtId="0" fontId="4" fillId="2" borderId="5" xfId="0" applyFont="1" applyFill="1" applyBorder="1" applyAlignment="1">
      <alignment vertical="top" wrapText="1"/>
    </xf>
    <xf numFmtId="164" fontId="4" fillId="2" borderId="2" xfId="0" applyNumberFormat="1" applyFont="1" applyFill="1" applyBorder="1" applyAlignment="1">
      <alignment vertical="top" wrapText="1"/>
    </xf>
    <xf numFmtId="164" fontId="4" fillId="2" borderId="2" xfId="0" applyNumberFormat="1" applyFont="1" applyFill="1" applyBorder="1" applyAlignment="1">
      <alignment horizontal="right"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right" vertical="top" wrapText="1"/>
    </xf>
    <xf numFmtId="164" fontId="8" fillId="0" borderId="2" xfId="0" applyNumberFormat="1" applyFont="1" applyBorder="1" applyAlignment="1">
      <alignment horizontal="right" vertical="top" wrapText="1"/>
    </xf>
    <xf numFmtId="0" fontId="8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E1A28"/>
      <color rgb="FF0080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1135856</xdr:colOff>
      <xdr:row>3</xdr:row>
      <xdr:rowOff>95250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59706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14</xdr:col>
      <xdr:colOff>152400</xdr:colOff>
      <xdr:row>32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570" t="10677" r="15885" b="5599"/>
        <a:stretch>
          <a:fillRect/>
        </a:stretch>
      </xdr:blipFill>
      <xdr:spPr bwMode="auto">
        <a:xfrm>
          <a:off x="28575" y="28575"/>
          <a:ext cx="8658225" cy="612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76200</xdr:colOff>
      <xdr:row>31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570" t="11067" r="16325" b="5989"/>
        <a:stretch>
          <a:fillRect/>
        </a:stretch>
      </xdr:blipFill>
      <xdr:spPr bwMode="auto">
        <a:xfrm>
          <a:off x="9525" y="0"/>
          <a:ext cx="8601075" cy="6067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14</xdr:col>
      <xdr:colOff>142875</xdr:colOff>
      <xdr:row>32</xdr:row>
      <xdr:rowOff>57150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496" t="10937" r="15813" b="5339"/>
        <a:stretch>
          <a:fillRect/>
        </a:stretch>
      </xdr:blipFill>
      <xdr:spPr bwMode="auto">
        <a:xfrm>
          <a:off x="0" y="28575"/>
          <a:ext cx="8677275" cy="612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43"/>
  <sheetViews>
    <sheetView tabSelected="1" topLeftCell="A22" workbookViewId="0">
      <selection activeCell="A31" sqref="A31:A33"/>
    </sheetView>
  </sheetViews>
  <sheetFormatPr defaultColWidth="32.5703125" defaultRowHeight="12.75"/>
  <cols>
    <col min="1" max="1" width="4.85546875" style="20" bestFit="1" customWidth="1"/>
    <col min="2" max="2" width="33.7109375" style="4" customWidth="1"/>
    <col min="3" max="3" width="4.5703125" style="4" bestFit="1" customWidth="1"/>
    <col min="4" max="4" width="8.85546875" style="4" bestFit="1" customWidth="1"/>
    <col min="5" max="5" width="16" style="6" bestFit="1" customWidth="1"/>
    <col min="6" max="6" width="20" style="6" bestFit="1" customWidth="1"/>
    <col min="7" max="7" width="32.5703125" style="18"/>
    <col min="8" max="16384" width="32.5703125" style="4"/>
  </cols>
  <sheetData>
    <row r="5" spans="1:7">
      <c r="A5" s="27" t="s">
        <v>6</v>
      </c>
      <c r="B5" s="28"/>
      <c r="C5" s="28"/>
      <c r="D5" s="28"/>
      <c r="E5" s="28"/>
      <c r="F5" s="29"/>
    </row>
    <row r="6" spans="1:7">
      <c r="A6" s="32" t="s">
        <v>0</v>
      </c>
      <c r="B6" s="7" t="s">
        <v>1</v>
      </c>
      <c r="C6" s="7" t="s">
        <v>2</v>
      </c>
      <c r="D6" s="7" t="s">
        <v>3</v>
      </c>
      <c r="E6" s="8" t="s">
        <v>10</v>
      </c>
      <c r="F6" s="8" t="s">
        <v>9</v>
      </c>
    </row>
    <row r="7" spans="1:7">
      <c r="A7" s="19">
        <v>1</v>
      </c>
      <c r="B7" s="1" t="s">
        <v>22</v>
      </c>
      <c r="C7" s="2">
        <v>1</v>
      </c>
      <c r="D7" s="2" t="s">
        <v>4</v>
      </c>
      <c r="E7" s="3">
        <v>4000</v>
      </c>
      <c r="F7" s="3">
        <f>C7*E7</f>
        <v>4000</v>
      </c>
      <c r="G7" s="18" t="s">
        <v>23</v>
      </c>
    </row>
    <row r="8" spans="1:7">
      <c r="A8" s="19">
        <v>2</v>
      </c>
      <c r="B8" s="1" t="s">
        <v>7</v>
      </c>
      <c r="C8" s="2">
        <v>1</v>
      </c>
      <c r="D8" s="2" t="s">
        <v>4</v>
      </c>
      <c r="E8" s="3">
        <v>500</v>
      </c>
      <c r="F8" s="3">
        <f>C8*E8</f>
        <v>500</v>
      </c>
    </row>
    <row r="9" spans="1:7">
      <c r="A9" s="19">
        <v>3</v>
      </c>
      <c r="B9" s="1" t="s">
        <v>40</v>
      </c>
      <c r="C9" s="2">
        <v>1</v>
      </c>
      <c r="D9" s="2" t="s">
        <v>17</v>
      </c>
      <c r="E9" s="3">
        <v>8000</v>
      </c>
      <c r="F9" s="3">
        <f>C9*E9</f>
        <v>8000</v>
      </c>
    </row>
    <row r="10" spans="1:7">
      <c r="A10" s="19">
        <v>4</v>
      </c>
      <c r="B10" s="1" t="s">
        <v>42</v>
      </c>
      <c r="C10" s="2">
        <v>1</v>
      </c>
      <c r="D10" s="2" t="s">
        <v>17</v>
      </c>
      <c r="E10" s="3">
        <v>3500</v>
      </c>
      <c r="F10" s="3">
        <f t="shared" ref="F10:F11" si="0">C10*E10</f>
        <v>3500</v>
      </c>
    </row>
    <row r="11" spans="1:7">
      <c r="A11" s="19">
        <v>5</v>
      </c>
      <c r="B11" s="1" t="s">
        <v>41</v>
      </c>
      <c r="C11" s="2">
        <v>1</v>
      </c>
      <c r="D11" s="2" t="s">
        <v>17</v>
      </c>
      <c r="E11" s="3">
        <v>5500</v>
      </c>
      <c r="F11" s="3">
        <f t="shared" si="0"/>
        <v>5500</v>
      </c>
    </row>
    <row r="12" spans="1:7">
      <c r="A12" s="19">
        <v>6</v>
      </c>
      <c r="B12" s="1" t="s">
        <v>34</v>
      </c>
      <c r="C12" s="2">
        <v>5</v>
      </c>
      <c r="D12" s="2" t="s">
        <v>17</v>
      </c>
      <c r="E12" s="3">
        <v>300</v>
      </c>
      <c r="F12" s="3">
        <f>C12*E12</f>
        <v>1500</v>
      </c>
    </row>
    <row r="13" spans="1:7" ht="12.75" customHeight="1">
      <c r="A13" s="30" t="s">
        <v>14</v>
      </c>
      <c r="B13" s="31"/>
      <c r="C13" s="31"/>
      <c r="D13" s="31"/>
      <c r="E13" s="31"/>
      <c r="F13" s="5"/>
    </row>
    <row r="14" spans="1:7">
      <c r="A14" s="19">
        <v>3</v>
      </c>
      <c r="B14" s="1" t="s">
        <v>22</v>
      </c>
      <c r="C14" s="2">
        <v>1</v>
      </c>
      <c r="D14" s="2" t="s">
        <v>4</v>
      </c>
      <c r="E14" s="3">
        <v>4000</v>
      </c>
      <c r="F14" s="3">
        <f>C14*E14</f>
        <v>4000</v>
      </c>
    </row>
    <row r="15" spans="1:7">
      <c r="A15" s="19">
        <v>4</v>
      </c>
      <c r="B15" s="9" t="s">
        <v>16</v>
      </c>
      <c r="C15" s="10">
        <v>2</v>
      </c>
      <c r="D15" s="10" t="s">
        <v>17</v>
      </c>
      <c r="E15" s="11">
        <v>380</v>
      </c>
      <c r="F15" s="11">
        <f>C15*E15</f>
        <v>760</v>
      </c>
    </row>
    <row r="16" spans="1:7">
      <c r="A16" s="19">
        <v>5</v>
      </c>
      <c r="B16" s="9" t="s">
        <v>18</v>
      </c>
      <c r="C16" s="10">
        <v>1</v>
      </c>
      <c r="D16" s="10" t="s">
        <v>4</v>
      </c>
      <c r="E16" s="11">
        <v>350</v>
      </c>
      <c r="F16" s="11">
        <f>C16*E16</f>
        <v>350</v>
      </c>
    </row>
    <row r="17" spans="1:7">
      <c r="A17" s="19">
        <v>6</v>
      </c>
      <c r="B17" s="9" t="s">
        <v>24</v>
      </c>
      <c r="C17" s="10">
        <v>1</v>
      </c>
      <c r="D17" s="10" t="s">
        <v>4</v>
      </c>
      <c r="E17" s="11">
        <v>2000</v>
      </c>
      <c r="F17" s="11">
        <f>C17*E17</f>
        <v>2000</v>
      </c>
    </row>
    <row r="18" spans="1:7">
      <c r="A18" s="19">
        <v>7</v>
      </c>
      <c r="B18" s="1" t="s">
        <v>25</v>
      </c>
      <c r="C18" s="2">
        <v>1</v>
      </c>
      <c r="D18" s="2" t="s">
        <v>4</v>
      </c>
      <c r="E18" s="3">
        <v>10000</v>
      </c>
      <c r="F18" s="3">
        <f>C18*E18</f>
        <v>10000</v>
      </c>
    </row>
    <row r="19" spans="1:7" ht="12.75" customHeight="1">
      <c r="A19" s="30" t="s">
        <v>13</v>
      </c>
      <c r="B19" s="31"/>
      <c r="C19" s="31"/>
      <c r="D19" s="31"/>
      <c r="E19" s="31"/>
      <c r="F19" s="5"/>
    </row>
    <row r="20" spans="1:7">
      <c r="A20" s="19">
        <v>8</v>
      </c>
      <c r="B20" s="1" t="s">
        <v>7</v>
      </c>
      <c r="C20" s="2">
        <v>1</v>
      </c>
      <c r="D20" s="2" t="s">
        <v>4</v>
      </c>
      <c r="E20" s="3">
        <v>500</v>
      </c>
      <c r="F20" s="3">
        <f>C20*E20</f>
        <v>500</v>
      </c>
    </row>
    <row r="21" spans="1:7">
      <c r="A21" s="19">
        <v>9</v>
      </c>
      <c r="B21" s="9" t="s">
        <v>16</v>
      </c>
      <c r="C21" s="10">
        <v>2</v>
      </c>
      <c r="D21" s="10" t="s">
        <v>17</v>
      </c>
      <c r="E21" s="11">
        <v>250</v>
      </c>
      <c r="F21" s="11">
        <f>C21*E21</f>
        <v>500</v>
      </c>
    </row>
    <row r="22" spans="1:7">
      <c r="A22" s="19">
        <v>10</v>
      </c>
      <c r="B22" s="9" t="s">
        <v>18</v>
      </c>
      <c r="C22" s="10">
        <v>1</v>
      </c>
      <c r="D22" s="10" t="s">
        <v>4</v>
      </c>
      <c r="E22" s="11">
        <v>300</v>
      </c>
      <c r="F22" s="11">
        <f>C22*E22</f>
        <v>300</v>
      </c>
    </row>
    <row r="23" spans="1:7">
      <c r="A23" s="19">
        <v>11</v>
      </c>
      <c r="B23" s="1" t="s">
        <v>11</v>
      </c>
      <c r="C23" s="2">
        <v>14</v>
      </c>
      <c r="D23" s="2" t="s">
        <v>4</v>
      </c>
      <c r="E23" s="3">
        <v>100</v>
      </c>
      <c r="F23" s="3">
        <f t="shared" ref="F23:F24" si="1">C23*E23</f>
        <v>1400</v>
      </c>
    </row>
    <row r="24" spans="1:7" s="18" customFormat="1">
      <c r="A24" s="19">
        <v>12</v>
      </c>
      <c r="B24" s="15" t="s">
        <v>8</v>
      </c>
      <c r="C24" s="16">
        <v>0</v>
      </c>
      <c r="D24" s="16" t="s">
        <v>4</v>
      </c>
      <c r="E24" s="17">
        <v>30000</v>
      </c>
      <c r="F24" s="17">
        <f t="shared" si="1"/>
        <v>0</v>
      </c>
      <c r="G24" s="18" t="s">
        <v>29</v>
      </c>
    </row>
    <row r="25" spans="1:7" ht="12.75" customHeight="1">
      <c r="A25" s="30" t="s">
        <v>37</v>
      </c>
      <c r="B25" s="31"/>
      <c r="C25" s="31"/>
      <c r="D25" s="31"/>
      <c r="E25" s="31"/>
      <c r="F25" s="5"/>
    </row>
    <row r="26" spans="1:7" s="18" customFormat="1" ht="25.5">
      <c r="A26" s="19">
        <v>13</v>
      </c>
      <c r="B26" s="15" t="s">
        <v>12</v>
      </c>
      <c r="C26" s="16">
        <v>0</v>
      </c>
      <c r="D26" s="16" t="s">
        <v>4</v>
      </c>
      <c r="E26" s="17">
        <v>30000</v>
      </c>
      <c r="F26" s="17">
        <f t="shared" ref="F26:F33" si="2">C26*E26</f>
        <v>0</v>
      </c>
      <c r="G26" s="18" t="s">
        <v>29</v>
      </c>
    </row>
    <row r="27" spans="1:7" s="21" customFormat="1">
      <c r="A27" s="19">
        <f>A26+1</f>
        <v>14</v>
      </c>
      <c r="B27" s="9" t="s">
        <v>38</v>
      </c>
      <c r="C27" s="10">
        <v>1</v>
      </c>
      <c r="D27" s="10" t="s">
        <v>4</v>
      </c>
      <c r="E27" s="11">
        <v>3050</v>
      </c>
      <c r="F27" s="11">
        <f t="shared" si="2"/>
        <v>3050</v>
      </c>
    </row>
    <row r="28" spans="1:7" s="21" customFormat="1">
      <c r="A28" s="19">
        <f t="shared" ref="A28:A33" si="3">A27+1</f>
        <v>15</v>
      </c>
      <c r="B28" s="9" t="s">
        <v>43</v>
      </c>
      <c r="C28" s="10">
        <v>1</v>
      </c>
      <c r="D28" s="10" t="s">
        <v>44</v>
      </c>
      <c r="E28" s="11">
        <v>3000</v>
      </c>
      <c r="F28" s="11">
        <f t="shared" si="2"/>
        <v>3000</v>
      </c>
    </row>
    <row r="29" spans="1:7" s="21" customFormat="1">
      <c r="A29" s="19">
        <f t="shared" si="3"/>
        <v>16</v>
      </c>
      <c r="B29" s="9" t="s">
        <v>39</v>
      </c>
      <c r="C29" s="10">
        <v>1</v>
      </c>
      <c r="D29" s="10" t="s">
        <v>4</v>
      </c>
      <c r="E29" s="11">
        <v>2850</v>
      </c>
      <c r="F29" s="11">
        <f t="shared" si="2"/>
        <v>2850</v>
      </c>
    </row>
    <row r="30" spans="1:7" s="21" customFormat="1">
      <c r="A30" s="19">
        <f t="shared" si="3"/>
        <v>17</v>
      </c>
      <c r="B30" s="9" t="s">
        <v>45</v>
      </c>
      <c r="C30" s="10">
        <v>150</v>
      </c>
      <c r="D30" s="10" t="s">
        <v>4</v>
      </c>
      <c r="E30" s="11">
        <v>40</v>
      </c>
      <c r="F30" s="11">
        <f t="shared" ref="F30" si="4">C30*E30</f>
        <v>6000</v>
      </c>
    </row>
    <row r="31" spans="1:7">
      <c r="A31" s="19">
        <f t="shared" si="3"/>
        <v>18</v>
      </c>
      <c r="B31" s="9" t="s">
        <v>27</v>
      </c>
      <c r="C31" s="10">
        <v>6</v>
      </c>
      <c r="D31" s="10" t="s">
        <v>17</v>
      </c>
      <c r="E31" s="11">
        <v>250</v>
      </c>
      <c r="F31" s="11">
        <f t="shared" si="2"/>
        <v>1500</v>
      </c>
    </row>
    <row r="32" spans="1:7">
      <c r="A32" s="19">
        <f t="shared" si="3"/>
        <v>19</v>
      </c>
      <c r="B32" s="9" t="s">
        <v>28</v>
      </c>
      <c r="C32" s="10">
        <v>6</v>
      </c>
      <c r="D32" s="10" t="s">
        <v>17</v>
      </c>
      <c r="E32" s="11">
        <v>250</v>
      </c>
      <c r="F32" s="11">
        <f t="shared" si="2"/>
        <v>1500</v>
      </c>
    </row>
    <row r="33" spans="1:6">
      <c r="A33" s="19">
        <f t="shared" si="3"/>
        <v>20</v>
      </c>
      <c r="B33" s="9" t="s">
        <v>33</v>
      </c>
      <c r="C33" s="10">
        <v>1</v>
      </c>
      <c r="D33" s="10" t="s">
        <v>4</v>
      </c>
      <c r="E33" s="11">
        <v>1400</v>
      </c>
      <c r="F33" s="11">
        <f t="shared" si="2"/>
        <v>1400</v>
      </c>
    </row>
    <row r="34" spans="1:6" ht="12.75" customHeight="1">
      <c r="A34" s="30" t="s">
        <v>36</v>
      </c>
      <c r="B34" s="31"/>
      <c r="C34" s="31"/>
      <c r="D34" s="31"/>
      <c r="E34" s="31"/>
      <c r="F34" s="5"/>
    </row>
    <row r="35" spans="1:6">
      <c r="A35" s="19">
        <f>A33+1</f>
        <v>21</v>
      </c>
      <c r="B35" s="9" t="s">
        <v>32</v>
      </c>
      <c r="C35" s="10">
        <v>10</v>
      </c>
      <c r="D35" s="10" t="s">
        <v>4</v>
      </c>
      <c r="E35" s="11">
        <v>450</v>
      </c>
      <c r="F35" s="11">
        <f t="shared" ref="F35:F37" si="5">C35*E35</f>
        <v>4500</v>
      </c>
    </row>
    <row r="36" spans="1:6">
      <c r="A36" s="19">
        <f>A35+1</f>
        <v>22</v>
      </c>
      <c r="B36" s="9" t="s">
        <v>30</v>
      </c>
      <c r="C36" s="10">
        <v>4</v>
      </c>
      <c r="D36" s="10" t="s">
        <v>17</v>
      </c>
      <c r="E36" s="11">
        <v>380</v>
      </c>
      <c r="F36" s="11">
        <f t="shared" si="5"/>
        <v>1520</v>
      </c>
    </row>
    <row r="37" spans="1:6" ht="25.5">
      <c r="A37" s="19">
        <f t="shared" ref="A37:A40" si="6">A36+1</f>
        <v>23</v>
      </c>
      <c r="B37" s="9" t="s">
        <v>31</v>
      </c>
      <c r="C37" s="10">
        <v>4</v>
      </c>
      <c r="D37" s="10" t="s">
        <v>17</v>
      </c>
      <c r="E37" s="11">
        <v>350</v>
      </c>
      <c r="F37" s="11">
        <f t="shared" si="5"/>
        <v>1400</v>
      </c>
    </row>
    <row r="38" spans="1:6" ht="12.75" customHeight="1">
      <c r="A38" s="19">
        <f t="shared" si="6"/>
        <v>24</v>
      </c>
      <c r="B38" s="9" t="s">
        <v>26</v>
      </c>
      <c r="C38" s="10">
        <v>10</v>
      </c>
      <c r="D38" s="10" t="s">
        <v>4</v>
      </c>
      <c r="E38" s="11">
        <v>450</v>
      </c>
      <c r="F38" s="11">
        <f>C38*E38</f>
        <v>4500</v>
      </c>
    </row>
    <row r="39" spans="1:6" ht="25.5" customHeight="1">
      <c r="A39" s="19">
        <f t="shared" si="6"/>
        <v>25</v>
      </c>
      <c r="B39" s="9" t="s">
        <v>20</v>
      </c>
      <c r="C39" s="10">
        <v>1</v>
      </c>
      <c r="D39" s="10" t="s">
        <v>4</v>
      </c>
      <c r="E39" s="11">
        <v>2000</v>
      </c>
      <c r="F39" s="11">
        <f t="shared" ref="F39:F40" si="7">C39*E39</f>
        <v>2000</v>
      </c>
    </row>
    <row r="40" spans="1:6" ht="12.75" customHeight="1">
      <c r="A40" s="19">
        <f t="shared" si="6"/>
        <v>26</v>
      </c>
      <c r="B40" s="9" t="s">
        <v>19</v>
      </c>
      <c r="C40" s="10">
        <v>1</v>
      </c>
      <c r="D40" s="10" t="s">
        <v>4</v>
      </c>
      <c r="E40" s="11">
        <v>1400</v>
      </c>
      <c r="F40" s="11">
        <f t="shared" si="7"/>
        <v>1400</v>
      </c>
    </row>
    <row r="41" spans="1:6">
      <c r="A41" s="22" t="s">
        <v>15</v>
      </c>
      <c r="B41" s="23"/>
      <c r="C41" s="23"/>
      <c r="D41" s="23"/>
      <c r="E41" s="23"/>
      <c r="F41" s="12"/>
    </row>
    <row r="42" spans="1:6" ht="25.5">
      <c r="A42" s="19">
        <f>A40+1</f>
        <v>27</v>
      </c>
      <c r="B42" s="9" t="s">
        <v>35</v>
      </c>
      <c r="C42" s="10">
        <v>300</v>
      </c>
      <c r="D42" s="10" t="s">
        <v>21</v>
      </c>
      <c r="E42" s="11">
        <v>15</v>
      </c>
      <c r="F42" s="11">
        <f>C42*E42</f>
        <v>4500</v>
      </c>
    </row>
    <row r="43" spans="1:6">
      <c r="A43" s="33"/>
      <c r="B43" s="24" t="s">
        <v>5</v>
      </c>
      <c r="C43" s="25"/>
      <c r="D43" s="26"/>
      <c r="E43" s="13"/>
      <c r="F43" s="14">
        <f>SUM(F7:F42)</f>
        <v>81930</v>
      </c>
    </row>
  </sheetData>
  <mergeCells count="7">
    <mergeCell ref="A41:E41"/>
    <mergeCell ref="B43:D43"/>
    <mergeCell ref="A5:F5"/>
    <mergeCell ref="A13:E13"/>
    <mergeCell ref="A19:E19"/>
    <mergeCell ref="A34:E34"/>
    <mergeCell ref="A25:E2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6" sqref="R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7" sqref="P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BOQ</vt:lpstr>
      <vt:lpstr>Layout</vt:lpstr>
      <vt:lpstr>Kitchen</vt:lpstr>
      <vt:lpstr>Waiting Area (model)</vt:lpstr>
      <vt:lpstr>BOQ!Print_Area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</dc:creator>
  <cp:lastModifiedBy>Chiara</cp:lastModifiedBy>
  <cp:lastPrinted>2014-02-20T08:53:03Z</cp:lastPrinted>
  <dcterms:created xsi:type="dcterms:W3CDTF">2013-12-04T07:14:41Z</dcterms:created>
  <dcterms:modified xsi:type="dcterms:W3CDTF">2014-02-20T11:29:40Z</dcterms:modified>
</cp:coreProperties>
</file>