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nlaysmith/Desktop/"/>
    </mc:Choice>
  </mc:AlternateContent>
  <xr:revisionPtr revIDLastSave="0" documentId="13_ncr:1_{CD1CDD89-6081-6041-82EA-04270E43C963}" xr6:coauthVersionLast="47" xr6:coauthVersionMax="47" xr10:uidLastSave="{00000000-0000-0000-0000-000000000000}"/>
  <bookViews>
    <workbookView xWindow="240" yWindow="780" windowWidth="19160" windowHeight="11120" xr2:uid="{00000000-000D-0000-FFFF-FFFF00000000}"/>
  </bookViews>
  <sheets>
    <sheet name="T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B4" i="1"/>
  <c r="B3" i="1"/>
  <c r="G2" i="1"/>
  <c r="B2" i="1"/>
</calcChain>
</file>

<file path=xl/sharedStrings.xml><?xml version="1.0" encoding="utf-8"?>
<sst xmlns="http://schemas.openxmlformats.org/spreadsheetml/2006/main" count="35" uniqueCount="28">
  <si>
    <t>Trade Date</t>
  </si>
  <si>
    <t>Day of Week</t>
  </si>
  <si>
    <t>Entry Time</t>
  </si>
  <si>
    <t>Exit Time</t>
  </si>
  <si>
    <t>Outcome</t>
  </si>
  <si>
    <t>Risk/Reward Ratio</t>
  </si>
  <si>
    <t>RR Numeric</t>
  </si>
  <si>
    <t>Win</t>
  </si>
  <si>
    <t>1:2</t>
  </si>
  <si>
    <t>Lose</t>
  </si>
  <si>
    <t>Break Even</t>
  </si>
  <si>
    <t>Metric</t>
  </si>
  <si>
    <t>Value</t>
  </si>
  <si>
    <t>Overall Win %</t>
  </si>
  <si>
    <t>Avg RR</t>
  </si>
  <si>
    <t>1:2.6</t>
  </si>
  <si>
    <t>1:2.5</t>
  </si>
  <si>
    <t>missed EURCAD</t>
  </si>
  <si>
    <t>1:3</t>
  </si>
  <si>
    <t>Monday</t>
  </si>
  <si>
    <t>Thursday</t>
  </si>
  <si>
    <t>missed</t>
  </si>
  <si>
    <t>09:15AM</t>
  </si>
  <si>
    <t>1:1.94</t>
  </si>
  <si>
    <t>07/13/2023</t>
  </si>
  <si>
    <t>08:30AM</t>
  </si>
  <si>
    <t>12:00PM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</si>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</sst>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  <xf numFmtId="21" fontId="0" fillId="0" borderId="0" xfId="0" applyNumberFormat="1"/>
    <xf numFmtId="14" fontId="0" fillId="0" borderId="0" xfId="0" applyNumberFormat="1"/>
    <xf numFmtId="21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5" width="12.6640625" customWidth="1"/>
    <col min="6" max="6" width="18.6640625" style="6" customWidth="1"/>
    <col min="7" max="7" width="10.6640625" customWidth="1"/>
    <col min="9" max="10" width="15.6640625" customWidth="1"/>
    <col min="17" max="17" width="9.6640625" customWidth="1"/>
    <col min="18" max="18" width="14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I1" s="1" t="s">
        <v>11</v>
      </c>
      <c r="J1" s="1" t="s">
        <v>12</v>
      </c>
    </row>
    <row r="2" spans="1:24" x14ac:dyDescent="0.2">
      <c r="A2" s="2">
        <v>45069</v>
      </c>
      <c r="B2" t="str">
        <f>TEXT(A2,"dddd")</f>
        <v>Tuesday</v>
      </c>
      <c r="C2" s="3">
        <v>0.40625</v>
      </c>
      <c r="D2" s="3">
        <v>0.5</v>
      </c>
      <c r="E2" t="s">
        <v>10</v>
      </c>
      <c r="F2" s="6" t="s">
        <v>8</v>
      </c>
      <c r="G2" s="4">
        <f>IF(ISNUMBER(SEARCH(":", F2)), VALUE(MID(F2, FIND(":", F2)+1, LEN(F2))), F2)</f>
        <v>2</v>
      </c>
      <c r="I2" t="s">
        <v>13</v>
      </c>
      <c r="J2">
        <f>COUNTIF(E:E,"Win") / (COUNTIF(E:E,"Win") + COUNTIF(E:E,"Lose"))</f>
        <v>0.8</v>
      </c>
    </row>
    <row r="3" spans="1:24" x14ac:dyDescent="0.2">
      <c r="A3" s="2">
        <v>45062</v>
      </c>
      <c r="B3" t="str">
        <f>TEXT(A3,"dddd")</f>
        <v>Tuesday</v>
      </c>
      <c r="C3" s="3">
        <v>0.40625</v>
      </c>
      <c r="D3" s="3">
        <v>0.4375</v>
      </c>
      <c r="E3" t="s">
        <v>7</v>
      </c>
      <c r="F3" s="7" t="s">
        <v>15</v>
      </c>
      <c r="G3" s="4">
        <v>2.6</v>
      </c>
      <c r="I3" t="s">
        <v>14</v>
      </c>
      <c r="J3" s="4">
        <f>AVERAGEIF(E:E, "&lt;&gt;Break Even", G:G)</f>
        <v>2.4079999999999999</v>
      </c>
      <c r="Q3" t="s">
        <v>21</v>
      </c>
      <c r="R3" s="9">
        <v>45075</v>
      </c>
      <c r="S3" t="s">
        <v>19</v>
      </c>
      <c r="T3" s="8">
        <v>0.38541666666666669</v>
      </c>
      <c r="U3" s="8">
        <v>0.4375</v>
      </c>
      <c r="V3" t="s">
        <v>17</v>
      </c>
      <c r="W3" s="6" t="s">
        <v>18</v>
      </c>
      <c r="X3">
        <v>3</v>
      </c>
    </row>
    <row r="4" spans="1:24" x14ac:dyDescent="0.2">
      <c r="A4" s="2">
        <v>45072</v>
      </c>
      <c r="B4" t="str">
        <f>TEXT(A4,"dddd")</f>
        <v>Friday</v>
      </c>
      <c r="C4" s="3">
        <v>0.40625</v>
      </c>
      <c r="D4" s="3">
        <v>0.4375</v>
      </c>
      <c r="E4" t="s">
        <v>7</v>
      </c>
      <c r="F4" s="7" t="s">
        <v>16</v>
      </c>
      <c r="G4" s="4">
        <v>2.5</v>
      </c>
    </row>
    <row r="5" spans="1:24" x14ac:dyDescent="0.2">
      <c r="A5" s="2">
        <v>45110</v>
      </c>
      <c r="B5" t="s">
        <v>19</v>
      </c>
      <c r="C5" s="3">
        <v>0.39583333333333331</v>
      </c>
      <c r="D5" s="3">
        <v>0.41666666666666669</v>
      </c>
      <c r="E5" t="s">
        <v>9</v>
      </c>
      <c r="F5" s="7" t="s">
        <v>18</v>
      </c>
      <c r="G5" s="4">
        <v>3</v>
      </c>
    </row>
    <row r="6" spans="1:24" x14ac:dyDescent="0.2">
      <c r="A6" s="9">
        <v>45084</v>
      </c>
      <c r="B6" t="s">
        <v>20</v>
      </c>
      <c r="C6" s="10" t="s">
        <v>22</v>
      </c>
      <c r="D6" s="10" t="s">
        <v>27</v>
      </c>
      <c r="E6" t="s">
        <v>7</v>
      </c>
      <c r="F6" s="6" t="s">
        <v>23</v>
      </c>
      <c r="G6">
        <v>1.94</v>
      </c>
    </row>
    <row r="7" spans="1:24" x14ac:dyDescent="0.2">
      <c r="A7" s="11" t="s">
        <v>24</v>
      </c>
      <c r="B7" t="s">
        <v>20</v>
      </c>
      <c r="C7" s="10" t="s">
        <v>25</v>
      </c>
      <c r="D7" s="12" t="s">
        <v>26</v>
      </c>
      <c r="E7" t="s">
        <v>7</v>
      </c>
      <c r="F7" s="6" t="s">
        <v>8</v>
      </c>
      <c r="G7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Smith, Finlay (UG - Economics)</cp:lastModifiedBy>
  <dcterms:created xsi:type="dcterms:W3CDTF">2025-02-16T15:20:00Z</dcterms:created>
  <dcterms:modified xsi:type="dcterms:W3CDTF">2025-02-16T18:26:42Z</dcterms:modified>
</cp:coreProperties>
</file>