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inlaysmith/Desktop/Trade Planner/"/>
    </mc:Choice>
  </mc:AlternateContent>
  <xr:revisionPtr revIDLastSave="0" documentId="13_ncr:1_{4452F8B0-6862-CE43-944C-91837733BBA2}" xr6:coauthVersionLast="47" xr6:coauthVersionMax="47" xr10:uidLastSave="{00000000-0000-0000-0000-000000000000}"/>
  <bookViews>
    <workbookView xWindow="7420" yWindow="4300" windowWidth="19160" windowHeight="11720" xr2:uid="{00000000-000D-0000-FFFF-FFFF00000000}"/>
  </bookViews>
  <sheets>
    <sheet name="Tr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B4" i="1"/>
  <c r="B3" i="1"/>
  <c r="G2" i="1"/>
  <c r="B2" i="1"/>
</calcChain>
</file>

<file path=xl/sharedStrings.xml><?xml version="1.0" encoding="utf-8"?>
<sst xmlns="http://schemas.openxmlformats.org/spreadsheetml/2006/main" count="125" uniqueCount="66">
  <si>
    <t>Trade Date</t>
  </si>
  <si>
    <t>Day of Week</t>
  </si>
  <si>
    <t>Entry Time</t>
  </si>
  <si>
    <t>Exit Time</t>
  </si>
  <si>
    <t>Outcome</t>
  </si>
  <si>
    <t>Risk/Reward Ratio</t>
  </si>
  <si>
    <t>RR Numeric</t>
  </si>
  <si>
    <t>Win</t>
  </si>
  <si>
    <t>1:2</t>
  </si>
  <si>
    <t>Lose</t>
  </si>
  <si>
    <t>Break Even</t>
  </si>
  <si>
    <t>Metric</t>
  </si>
  <si>
    <t>Value</t>
  </si>
  <si>
    <t>Overall Win %</t>
  </si>
  <si>
    <t>Avg RR</t>
  </si>
  <si>
    <t>1:2.6</t>
  </si>
  <si>
    <t>1:2.5</t>
  </si>
  <si>
    <t>missed EURCAD</t>
  </si>
  <si>
    <t>1:3</t>
  </si>
  <si>
    <t>Monday</t>
  </si>
  <si>
    <t>Thursday</t>
  </si>
  <si>
    <t>missed</t>
  </si>
  <si>
    <t>09:15AM</t>
  </si>
  <si>
    <t>1:1.94</t>
  </si>
  <si>
    <t>07/13/2023</t>
  </si>
  <si>
    <t>08:30AM</t>
  </si>
  <si>
    <t>12:00PM</t>
  </si>
  <si>
    <t>10:00AM</t>
  </si>
  <si>
    <t>07/18/2023</t>
  </si>
  <si>
    <t>Tuesday</t>
  </si>
  <si>
    <t>08:20AM</t>
  </si>
  <si>
    <t>tight stop news took out then went to take profit</t>
  </si>
  <si>
    <t>1:2.79</t>
  </si>
  <si>
    <t>Wednesday</t>
  </si>
  <si>
    <t>09:45AM</t>
  </si>
  <si>
    <t>11:00AM</t>
  </si>
  <si>
    <t>09:00AM</t>
  </si>
  <si>
    <t>13:30PM</t>
  </si>
  <si>
    <t>1:2.18</t>
  </si>
  <si>
    <t>1:1.3</t>
  </si>
  <si>
    <t>Friday</t>
  </si>
  <si>
    <t>10:30AM</t>
  </si>
  <si>
    <t>14:00PM</t>
  </si>
  <si>
    <t>07/25/2023</t>
  </si>
  <si>
    <t>11:30AM</t>
  </si>
  <si>
    <t>Entry not on second leg large move already been made</t>
  </si>
  <si>
    <t>trades on EURUSD/GBPUSD unless said otherwise</t>
  </si>
  <si>
    <t>08:00AM</t>
  </si>
  <si>
    <t>08/14/2023</t>
  </si>
  <si>
    <t>1:2.43</t>
  </si>
  <si>
    <t>Charging towards take profit let take some off let it run a bit couldve been 6 RR</t>
  </si>
  <si>
    <t>08/17/2023</t>
  </si>
  <si>
    <t>1:1.97</t>
  </si>
  <si>
    <t>08/23/2023</t>
  </si>
  <si>
    <t>Close</t>
  </si>
  <si>
    <t>09:30AM</t>
  </si>
  <si>
    <t>15:00PM</t>
  </si>
  <si>
    <t>1:1.83</t>
  </si>
  <si>
    <t>1:2.15</t>
  </si>
  <si>
    <t>1.80</t>
  </si>
  <si>
    <t>09/26/2023</t>
  </si>
  <si>
    <t>08/24/2023</t>
  </si>
  <si>
    <t>10:15AM</t>
  </si>
  <si>
    <t>1:2.37</t>
  </si>
  <si>
    <t>1:1.91</t>
  </si>
  <si>
    <t>08:15AM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</si>
</sst>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hh:mm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49" fontId="1" fillId="2" borderId="0" xfId="0" applyNumberFormat="1" applyFont="1" applyFill="1"/>
    <xf numFmtId="49" fontId="0" fillId="0" borderId="0" xfId="0" applyNumberFormat="1"/>
    <xf numFmtId="49" fontId="0" fillId="0" borderId="0" xfId="0" quotePrefix="1" applyNumberFormat="1"/>
    <xf numFmtId="21" fontId="0" fillId="0" borderId="0" xfId="0" applyNumberFormat="1"/>
    <xf numFmtId="14" fontId="0" fillId="0" borderId="0" xfId="0" applyNumberFormat="1"/>
    <xf numFmtId="21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8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tabSelected="1" workbookViewId="0">
      <selection activeCell="A24" sqref="A24"/>
    </sheetView>
  </sheetViews>
  <sheetFormatPr baseColWidth="10" defaultColWidth="8.83203125" defaultRowHeight="15" x14ac:dyDescent="0.2"/>
  <cols>
    <col min="1" max="5" width="12.6640625" customWidth="1"/>
    <col min="6" max="6" width="18.6640625" style="6" customWidth="1"/>
    <col min="7" max="7" width="10.6640625" customWidth="1"/>
    <col min="9" max="10" width="15.6640625" customWidth="1"/>
    <col min="12" max="12" width="40" customWidth="1"/>
    <col min="17" max="17" width="9.6640625" customWidth="1"/>
    <col min="18" max="18" width="14.8320312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1" t="s">
        <v>6</v>
      </c>
      <c r="I1" s="1" t="s">
        <v>11</v>
      </c>
      <c r="J1" s="1" t="s">
        <v>12</v>
      </c>
      <c r="L1" s="1"/>
    </row>
    <row r="2" spans="1:24" x14ac:dyDescent="0.2">
      <c r="A2" s="2">
        <v>45069</v>
      </c>
      <c r="B2" t="str">
        <f>TEXT(A2,"dddd")</f>
        <v>Tuesday</v>
      </c>
      <c r="C2" s="3">
        <v>0.40625</v>
      </c>
      <c r="D2" s="3">
        <v>0.5</v>
      </c>
      <c r="E2" t="s">
        <v>10</v>
      </c>
      <c r="F2" s="6" t="s">
        <v>8</v>
      </c>
      <c r="G2" s="4">
        <f>IF(ISNUMBER(SEARCH(":", F2)), VALUE(MID(F2, FIND(":", F2)+1, LEN(F2))), F2)</f>
        <v>2</v>
      </c>
      <c r="I2" t="s">
        <v>13</v>
      </c>
      <c r="J2">
        <f>COUNTIF(E:E,"Win") / (COUNTIF(E:E,"Win") + COUNTIF(E:E,"Lose"))</f>
        <v>0.55000000000000004</v>
      </c>
    </row>
    <row r="3" spans="1:24" x14ac:dyDescent="0.2">
      <c r="A3" s="2">
        <v>45062</v>
      </c>
      <c r="B3" t="str">
        <f>TEXT(A3,"dddd")</f>
        <v>Tuesday</v>
      </c>
      <c r="C3" s="3">
        <v>0.40625</v>
      </c>
      <c r="D3" s="3">
        <v>0.4375</v>
      </c>
      <c r="E3" t="s">
        <v>7</v>
      </c>
      <c r="F3" s="7" t="s">
        <v>15</v>
      </c>
      <c r="G3" s="4">
        <v>2.6</v>
      </c>
      <c r="I3" t="s">
        <v>14</v>
      </c>
      <c r="J3" s="4">
        <f>AVERAGEIF(E:E, "&lt;&gt;Break Even", G:G)</f>
        <v>2.1984210526315784</v>
      </c>
      <c r="L3" s="1" t="s">
        <v>46</v>
      </c>
      <c r="Q3" t="s">
        <v>21</v>
      </c>
      <c r="R3" s="9">
        <v>45075</v>
      </c>
      <c r="S3" t="s">
        <v>19</v>
      </c>
      <c r="T3" s="8">
        <v>0.38541666666666669</v>
      </c>
      <c r="U3" s="8">
        <v>0.4375</v>
      </c>
      <c r="V3" t="s">
        <v>17</v>
      </c>
      <c r="W3" s="6" t="s">
        <v>18</v>
      </c>
      <c r="X3">
        <v>3</v>
      </c>
    </row>
    <row r="4" spans="1:24" x14ac:dyDescent="0.2">
      <c r="A4" s="2">
        <v>45072</v>
      </c>
      <c r="B4" t="str">
        <f>TEXT(A4,"dddd")</f>
        <v>Friday</v>
      </c>
      <c r="C4" s="3">
        <v>0.40625</v>
      </c>
      <c r="D4" s="3">
        <v>0.4375</v>
      </c>
      <c r="E4" t="s">
        <v>7</v>
      </c>
      <c r="F4" s="7" t="s">
        <v>16</v>
      </c>
      <c r="G4" s="4">
        <v>2.5</v>
      </c>
    </row>
    <row r="5" spans="1:24" x14ac:dyDescent="0.2">
      <c r="A5" s="2">
        <v>45110</v>
      </c>
      <c r="B5" t="s">
        <v>19</v>
      </c>
      <c r="C5" s="3">
        <v>0.39583333333333331</v>
      </c>
      <c r="D5" s="3">
        <v>0.41666666666666669</v>
      </c>
      <c r="E5" t="s">
        <v>9</v>
      </c>
      <c r="F5" s="7" t="s">
        <v>18</v>
      </c>
      <c r="G5" s="4">
        <v>3</v>
      </c>
    </row>
    <row r="6" spans="1:24" x14ac:dyDescent="0.2">
      <c r="A6" s="9">
        <v>45084</v>
      </c>
      <c r="B6" t="s">
        <v>20</v>
      </c>
      <c r="C6" s="10" t="s">
        <v>22</v>
      </c>
      <c r="D6" s="10" t="s">
        <v>27</v>
      </c>
      <c r="E6" t="s">
        <v>7</v>
      </c>
      <c r="F6" s="6" t="s">
        <v>23</v>
      </c>
      <c r="G6">
        <v>1.94</v>
      </c>
    </row>
    <row r="7" spans="1:24" x14ac:dyDescent="0.2">
      <c r="A7" s="11" t="s">
        <v>24</v>
      </c>
      <c r="B7" t="s">
        <v>20</v>
      </c>
      <c r="C7" s="10" t="s">
        <v>25</v>
      </c>
      <c r="D7" s="12" t="s">
        <v>26</v>
      </c>
      <c r="E7" t="s">
        <v>7</v>
      </c>
      <c r="F7" s="6" t="s">
        <v>8</v>
      </c>
      <c r="G7" s="4">
        <v>2</v>
      </c>
    </row>
    <row r="8" spans="1:24" x14ac:dyDescent="0.2">
      <c r="A8" s="11" t="s">
        <v>28</v>
      </c>
      <c r="B8" t="s">
        <v>29</v>
      </c>
      <c r="C8" s="13" t="s">
        <v>30</v>
      </c>
      <c r="D8" s="13" t="s">
        <v>25</v>
      </c>
      <c r="E8" t="s">
        <v>9</v>
      </c>
      <c r="F8" s="6" t="s">
        <v>32</v>
      </c>
      <c r="G8" s="4">
        <v>2.79</v>
      </c>
      <c r="H8" t="s">
        <v>31</v>
      </c>
    </row>
    <row r="9" spans="1:24" x14ac:dyDescent="0.2">
      <c r="A9" s="11" t="s">
        <v>43</v>
      </c>
      <c r="B9" t="s">
        <v>29</v>
      </c>
      <c r="C9" s="13" t="s">
        <v>36</v>
      </c>
      <c r="D9" s="13" t="s">
        <v>44</v>
      </c>
      <c r="E9" t="s">
        <v>9</v>
      </c>
      <c r="G9" s="4"/>
      <c r="H9" t="s">
        <v>45</v>
      </c>
    </row>
    <row r="10" spans="1:24" x14ac:dyDescent="0.2">
      <c r="A10" s="9">
        <v>45177</v>
      </c>
      <c r="B10" t="s">
        <v>33</v>
      </c>
      <c r="C10" s="13" t="s">
        <v>34</v>
      </c>
      <c r="D10" s="13" t="s">
        <v>35</v>
      </c>
      <c r="E10" t="s">
        <v>10</v>
      </c>
      <c r="F10" s="6" t="s">
        <v>8</v>
      </c>
      <c r="G10" s="4">
        <v>2</v>
      </c>
    </row>
    <row r="11" spans="1:24" x14ac:dyDescent="0.2">
      <c r="A11" s="9">
        <v>45207</v>
      </c>
      <c r="B11" t="s">
        <v>20</v>
      </c>
      <c r="C11" s="13" t="s">
        <v>36</v>
      </c>
      <c r="D11" s="13" t="s">
        <v>37</v>
      </c>
      <c r="E11" t="s">
        <v>7</v>
      </c>
      <c r="F11" s="6" t="s">
        <v>38</v>
      </c>
      <c r="G11" s="4">
        <v>2.1800000000000002</v>
      </c>
    </row>
    <row r="12" spans="1:24" x14ac:dyDescent="0.2">
      <c r="A12" s="9">
        <v>45238</v>
      </c>
      <c r="B12" t="s">
        <v>40</v>
      </c>
      <c r="C12" s="13" t="s">
        <v>41</v>
      </c>
      <c r="D12" s="13" t="s">
        <v>42</v>
      </c>
      <c r="E12" t="s">
        <v>7</v>
      </c>
      <c r="F12" s="6" t="s">
        <v>39</v>
      </c>
      <c r="G12" s="4">
        <v>1.3</v>
      </c>
    </row>
    <row r="13" spans="1:24" x14ac:dyDescent="0.2">
      <c r="A13" s="13" t="s">
        <v>48</v>
      </c>
      <c r="B13" t="s">
        <v>19</v>
      </c>
      <c r="C13" s="13" t="s">
        <v>47</v>
      </c>
      <c r="D13" s="13" t="s">
        <v>25</v>
      </c>
      <c r="E13" s="14" t="s">
        <v>7</v>
      </c>
      <c r="F13" s="6" t="s">
        <v>49</v>
      </c>
      <c r="G13" s="4">
        <v>2.4300000000000002</v>
      </c>
      <c r="H13" t="s">
        <v>50</v>
      </c>
    </row>
    <row r="14" spans="1:24" x14ac:dyDescent="0.2">
      <c r="A14" s="13" t="s">
        <v>51</v>
      </c>
      <c r="B14" t="s">
        <v>20</v>
      </c>
      <c r="C14" s="13" t="s">
        <v>35</v>
      </c>
      <c r="D14" s="13" t="s">
        <v>37</v>
      </c>
      <c r="E14" t="s">
        <v>9</v>
      </c>
      <c r="F14" s="6" t="s">
        <v>52</v>
      </c>
      <c r="G14" s="4">
        <v>1.97</v>
      </c>
    </row>
    <row r="15" spans="1:24" x14ac:dyDescent="0.2">
      <c r="A15" s="13" t="s">
        <v>53</v>
      </c>
      <c r="B15" t="s">
        <v>33</v>
      </c>
      <c r="C15" s="13" t="s">
        <v>34</v>
      </c>
      <c r="D15" s="13" t="s">
        <v>54</v>
      </c>
      <c r="E15" s="14" t="s">
        <v>9</v>
      </c>
      <c r="F15" s="6" t="s">
        <v>8</v>
      </c>
      <c r="G15" s="4">
        <v>2</v>
      </c>
    </row>
    <row r="16" spans="1:24" x14ac:dyDescent="0.2">
      <c r="A16" s="13" t="s">
        <v>61</v>
      </c>
      <c r="B16" t="s">
        <v>20</v>
      </c>
      <c r="C16" s="13" t="s">
        <v>55</v>
      </c>
      <c r="D16" s="13" t="s">
        <v>56</v>
      </c>
      <c r="E16" s="14" t="s">
        <v>7</v>
      </c>
      <c r="F16" s="6" t="s">
        <v>57</v>
      </c>
      <c r="G16" s="4">
        <v>1.83</v>
      </c>
    </row>
    <row r="17" spans="1:7" x14ac:dyDescent="0.2">
      <c r="A17" s="9">
        <v>45116</v>
      </c>
      <c r="B17" t="s">
        <v>20</v>
      </c>
      <c r="C17" s="13" t="s">
        <v>22</v>
      </c>
      <c r="D17" s="13" t="s">
        <v>27</v>
      </c>
      <c r="E17" s="14" t="s">
        <v>9</v>
      </c>
      <c r="F17" s="6" t="s">
        <v>8</v>
      </c>
      <c r="G17" s="4">
        <v>2</v>
      </c>
    </row>
    <row r="18" spans="1:7" x14ac:dyDescent="0.2">
      <c r="A18" s="9">
        <v>45239</v>
      </c>
      <c r="B18" t="s">
        <v>19</v>
      </c>
      <c r="C18" s="13" t="s">
        <v>25</v>
      </c>
      <c r="D18" s="13" t="s">
        <v>55</v>
      </c>
      <c r="E18" s="14" t="s">
        <v>7</v>
      </c>
      <c r="F18" s="6" t="s">
        <v>58</v>
      </c>
      <c r="G18" s="4">
        <v>2.15</v>
      </c>
    </row>
    <row r="19" spans="1:7" x14ac:dyDescent="0.2">
      <c r="A19" s="11" t="s">
        <v>60</v>
      </c>
      <c r="B19" t="s">
        <v>29</v>
      </c>
      <c r="C19" s="13" t="s">
        <v>27</v>
      </c>
      <c r="D19" s="13" t="s">
        <v>44</v>
      </c>
      <c r="E19" s="14" t="s">
        <v>9</v>
      </c>
      <c r="F19" s="6" t="s">
        <v>59</v>
      </c>
      <c r="G19" s="4">
        <v>1.8</v>
      </c>
    </row>
    <row r="20" spans="1:7" x14ac:dyDescent="0.2">
      <c r="A20" s="9">
        <v>45216</v>
      </c>
      <c r="B20" t="s">
        <v>20</v>
      </c>
      <c r="C20" s="13" t="s">
        <v>27</v>
      </c>
      <c r="D20" s="13" t="s">
        <v>62</v>
      </c>
      <c r="E20" s="14" t="s">
        <v>9</v>
      </c>
      <c r="F20" s="6" t="s">
        <v>8</v>
      </c>
      <c r="G20" s="4">
        <v>2</v>
      </c>
    </row>
    <row r="21" spans="1:7" x14ac:dyDescent="0.2">
      <c r="A21" s="9">
        <v>45217</v>
      </c>
      <c r="B21" t="s">
        <v>33</v>
      </c>
      <c r="C21" s="13" t="s">
        <v>47</v>
      </c>
      <c r="D21" s="13" t="s">
        <v>27</v>
      </c>
      <c r="E21" s="14" t="s">
        <v>7</v>
      </c>
      <c r="F21" s="6" t="s">
        <v>63</v>
      </c>
      <c r="G21" s="4">
        <v>2.37</v>
      </c>
    </row>
    <row r="22" spans="1:7" x14ac:dyDescent="0.2">
      <c r="A22" s="9">
        <v>45223</v>
      </c>
      <c r="B22" t="s">
        <v>29</v>
      </c>
      <c r="C22" s="13" t="s">
        <v>36</v>
      </c>
      <c r="D22" s="13" t="s">
        <v>35</v>
      </c>
      <c r="E22" s="14" t="s">
        <v>9</v>
      </c>
      <c r="F22" s="6" t="s">
        <v>64</v>
      </c>
      <c r="G22" s="4">
        <v>1.91</v>
      </c>
    </row>
    <row r="23" spans="1:7" x14ac:dyDescent="0.2">
      <c r="A23" s="9">
        <v>45239</v>
      </c>
      <c r="B23" t="s">
        <v>20</v>
      </c>
      <c r="C23" s="15" t="s">
        <v>65</v>
      </c>
      <c r="D23" s="15" t="s">
        <v>34</v>
      </c>
      <c r="E23" s="14" t="s">
        <v>7</v>
      </c>
      <c r="F23" s="6" t="s">
        <v>18</v>
      </c>
      <c r="G23" s="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Smith, Finlay (UG - Economics)</cp:lastModifiedBy>
  <dcterms:created xsi:type="dcterms:W3CDTF">2025-02-16T15:20:00Z</dcterms:created>
  <dcterms:modified xsi:type="dcterms:W3CDTF">2025-02-17T00:11:26Z</dcterms:modified>
</cp:coreProperties>
</file>