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laysmith/Downloads/"/>
    </mc:Choice>
  </mc:AlternateContent>
  <xr:revisionPtr revIDLastSave="0" documentId="8_{C33288C2-27E4-F14B-BEB6-839EB5A9FCD4}" xr6:coauthVersionLast="47" xr6:coauthVersionMax="47" xr10:uidLastSave="{00000000-0000-0000-0000-000000000000}"/>
  <bookViews>
    <workbookView xWindow="7900" yWindow="1300" windowWidth="26220" windowHeight="15580" xr2:uid="{00000000-000D-0000-FFFF-FFFF00000000}"/>
  </bookViews>
  <sheets>
    <sheet name="T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B4" i="1"/>
  <c r="B3" i="1"/>
  <c r="G2" i="1"/>
  <c r="B2" i="1"/>
</calcChain>
</file>

<file path=xl/sharedStrings.xml><?xml version="1.0" encoding="utf-8"?>
<sst xmlns="http://schemas.openxmlformats.org/spreadsheetml/2006/main" count="210" uniqueCount="99">
  <si>
    <t>Trade Date</t>
  </si>
  <si>
    <t>Day of Week</t>
  </si>
  <si>
    <t>Entry Time</t>
  </si>
  <si>
    <t>Exit Time</t>
  </si>
  <si>
    <t>Outcome</t>
  </si>
  <si>
    <t>Risk/Reward Ratio</t>
  </si>
  <si>
    <t>RR Numeric</t>
  </si>
  <si>
    <t>Win</t>
  </si>
  <si>
    <t>1:2</t>
  </si>
  <si>
    <t>Lose</t>
  </si>
  <si>
    <t>Break Even</t>
  </si>
  <si>
    <t>Metric</t>
  </si>
  <si>
    <t>Value</t>
  </si>
  <si>
    <t>Overall Win %</t>
  </si>
  <si>
    <t>Avg RR</t>
  </si>
  <si>
    <t>1:2.6</t>
  </si>
  <si>
    <t>1:2.5</t>
  </si>
  <si>
    <t>missed EURCAD</t>
  </si>
  <si>
    <t>1:3</t>
  </si>
  <si>
    <t>Monday</t>
  </si>
  <si>
    <t>Thursday</t>
  </si>
  <si>
    <t>missed</t>
  </si>
  <si>
    <t>09:15AM</t>
  </si>
  <si>
    <t>1:1.94</t>
  </si>
  <si>
    <t>07/13/2023</t>
  </si>
  <si>
    <t>08:30AM</t>
  </si>
  <si>
    <t>12:00PM</t>
  </si>
  <si>
    <t>10:00AM</t>
  </si>
  <si>
    <t>07/18/2023</t>
  </si>
  <si>
    <t>Tuesday</t>
  </si>
  <si>
    <t>08:20AM</t>
  </si>
  <si>
    <t>tight stop news took out then went to take profit</t>
  </si>
  <si>
    <t>1:2.79</t>
  </si>
  <si>
    <t>Wednesday</t>
  </si>
  <si>
    <t>09:45AM</t>
  </si>
  <si>
    <t>11:00AM</t>
  </si>
  <si>
    <t>09:00AM</t>
  </si>
  <si>
    <t>13:30PM</t>
  </si>
  <si>
    <t>1:2.18</t>
  </si>
  <si>
    <t>1:1.3</t>
  </si>
  <si>
    <t>Friday</t>
  </si>
  <si>
    <t>10:30AM</t>
  </si>
  <si>
    <t>14:00PM</t>
  </si>
  <si>
    <t>07/25/2023</t>
  </si>
  <si>
    <t>11:30AM</t>
  </si>
  <si>
    <t>Entry not on second leg large move already been made</t>
  </si>
  <si>
    <t>trades on EURUSD/GBPUSD unless said otherwise</t>
  </si>
  <si>
    <t>08:00AM</t>
  </si>
  <si>
    <t>08/14/2023</t>
  </si>
  <si>
    <t>1:2.43</t>
  </si>
  <si>
    <t>Charging towards take profit let take some off let it run a bit couldve been 6 RR</t>
  </si>
  <si>
    <t>08/17/2023</t>
  </si>
  <si>
    <t>1:1.97</t>
  </si>
  <si>
    <t>08/23/2023</t>
  </si>
  <si>
    <t>Close</t>
  </si>
  <si>
    <t>09:30AM</t>
  </si>
  <si>
    <t>15:00PM</t>
  </si>
  <si>
    <t>1:1.83</t>
  </si>
  <si>
    <t>1:2.15</t>
  </si>
  <si>
    <t>09/26/2023</t>
  </si>
  <si>
    <t>08/24/2023</t>
  </si>
  <si>
    <t>10:15AM</t>
  </si>
  <si>
    <t>1:2.37</t>
  </si>
  <si>
    <t>1:1.91</t>
  </si>
  <si>
    <t>08:15AM</t>
  </si>
  <si>
    <t>11:15AM</t>
  </si>
  <si>
    <t>1:1.9</t>
  </si>
  <si>
    <t>08:45AM</t>
  </si>
  <si>
    <t>close</t>
  </si>
  <si>
    <t>Not enough expansion need to capture dailt move too late to expect such large move</t>
  </si>
  <si>
    <t>1:1.95</t>
  </si>
  <si>
    <t>1:1.89</t>
  </si>
  <si>
    <t>1:2.02</t>
  </si>
  <si>
    <t>1:1.8</t>
  </si>
  <si>
    <t>7:30AM</t>
  </si>
  <si>
    <t>8:30AM</t>
  </si>
  <si>
    <t>tight stop wouldve had break even if wider stop</t>
  </si>
  <si>
    <t>12:15PM</t>
  </si>
  <si>
    <t>1:2.05</t>
  </si>
  <si>
    <t xml:space="preserve">diff to trade plan </t>
  </si>
  <si>
    <t>1:2.04</t>
  </si>
  <si>
    <t>10/17/2023</t>
  </si>
  <si>
    <t>10/18/2023</t>
  </si>
  <si>
    <t>10/24/2023</t>
  </si>
  <si>
    <t>11/23/2023</t>
  </si>
  <si>
    <t>11/28/2023</t>
  </si>
  <si>
    <t>11/29/2023</t>
  </si>
  <si>
    <t>11/30/2023</t>
  </si>
  <si>
    <t>win</t>
  </si>
  <si>
    <t>1:2.14</t>
  </si>
  <si>
    <t>1:2.85</t>
  </si>
  <si>
    <t>04/19/2024</t>
  </si>
  <si>
    <t>03/21/2024</t>
  </si>
  <si>
    <t>03/202024</t>
  </si>
  <si>
    <t>04/26/2024</t>
  </si>
  <si>
    <t>1:2.91</t>
  </si>
  <si>
    <t>1:2.4</t>
  </si>
  <si>
    <t>stop too small</t>
  </si>
  <si>
    <t>not really 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</si>
</sst>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h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1" fillId="2" borderId="0" xfId="0" applyNumberFormat="1" applyFont="1" applyFill="1"/>
    <xf numFmtId="49" fontId="0" fillId="0" borderId="0" xfId="0" applyNumberFormat="1"/>
    <xf numFmtId="49" fontId="0" fillId="0" borderId="0" xfId="0" quotePrefix="1" applyNumberFormat="1"/>
    <xf numFmtId="21" fontId="0" fillId="0" borderId="0" xfId="0" applyNumberFormat="1"/>
    <xf numFmtId="14" fontId="0" fillId="0" borderId="0" xfId="0" applyNumberFormat="1"/>
    <xf numFmtId="2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"/>
  <sheetViews>
    <sheetView tabSelected="1" topLeftCell="A15" workbookViewId="0">
      <selection activeCell="H38" sqref="H38"/>
    </sheetView>
  </sheetViews>
  <sheetFormatPr baseColWidth="10" defaultColWidth="8.83203125" defaultRowHeight="15" x14ac:dyDescent="0.2"/>
  <cols>
    <col min="1" max="5" width="12.6640625" customWidth="1"/>
    <col min="6" max="6" width="18.6640625" style="6" customWidth="1"/>
    <col min="7" max="7" width="10.6640625" customWidth="1"/>
    <col min="9" max="10" width="15.6640625" customWidth="1"/>
    <col min="12" max="12" width="40" customWidth="1"/>
    <col min="17" max="17" width="9.6640625" customWidth="1"/>
    <col min="18" max="18" width="14.8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I1" s="1" t="s">
        <v>11</v>
      </c>
      <c r="J1" s="1" t="s">
        <v>12</v>
      </c>
      <c r="L1" s="1"/>
    </row>
    <row r="2" spans="1:24" x14ac:dyDescent="0.2">
      <c r="A2" s="2">
        <v>45069</v>
      </c>
      <c r="B2" t="str">
        <f>TEXT(A2,"dddd")</f>
        <v>Tuesday</v>
      </c>
      <c r="C2" s="3">
        <v>0.40625</v>
      </c>
      <c r="D2" s="3">
        <v>0.5</v>
      </c>
      <c r="E2" t="s">
        <v>10</v>
      </c>
      <c r="F2" s="6" t="s">
        <v>8</v>
      </c>
      <c r="G2" s="4">
        <f>IF(ISNUMBER(SEARCH(":", F2)), VALUE(MID(F2, FIND(":", F2)+1, LEN(F2))), F2)</f>
        <v>2</v>
      </c>
      <c r="I2" t="s">
        <v>13</v>
      </c>
      <c r="J2">
        <f>COUNTIF(E:E,"Win") / (COUNTIF(E:E,"Win") + COUNTIF(E:E,"Lose"))</f>
        <v>0.51515151515151514</v>
      </c>
    </row>
    <row r="3" spans="1:24" x14ac:dyDescent="0.2">
      <c r="A3" s="2">
        <v>45062</v>
      </c>
      <c r="B3" t="str">
        <f>TEXT(A3,"dddd")</f>
        <v>Tuesday</v>
      </c>
      <c r="C3" s="3">
        <v>0.40625</v>
      </c>
      <c r="D3" s="3">
        <v>0.4375</v>
      </c>
      <c r="E3" t="s">
        <v>7</v>
      </c>
      <c r="F3" s="7" t="s">
        <v>15</v>
      </c>
      <c r="G3" s="4">
        <v>2.6</v>
      </c>
      <c r="I3" t="s">
        <v>14</v>
      </c>
      <c r="J3" s="4">
        <f>AVERAGEIF(E:E, "&lt;&gt;Break Even", G:G)</f>
        <v>2.2037499999999994</v>
      </c>
      <c r="L3" s="1" t="s">
        <v>46</v>
      </c>
      <c r="Q3" t="s">
        <v>21</v>
      </c>
      <c r="R3" s="9">
        <v>45075</v>
      </c>
      <c r="S3" t="s">
        <v>19</v>
      </c>
      <c r="T3" s="8">
        <v>0.38541666666666669</v>
      </c>
      <c r="U3" s="8">
        <v>0.4375</v>
      </c>
      <c r="V3" t="s">
        <v>17</v>
      </c>
      <c r="W3" s="6" t="s">
        <v>18</v>
      </c>
      <c r="X3">
        <v>3</v>
      </c>
    </row>
    <row r="4" spans="1:24" x14ac:dyDescent="0.2">
      <c r="A4" s="2">
        <v>45072</v>
      </c>
      <c r="B4" t="str">
        <f>TEXT(A4,"dddd")</f>
        <v>Friday</v>
      </c>
      <c r="C4" s="3">
        <v>0.40625</v>
      </c>
      <c r="D4" s="3">
        <v>0.4375</v>
      </c>
      <c r="E4" t="s">
        <v>7</v>
      </c>
      <c r="F4" s="7" t="s">
        <v>16</v>
      </c>
      <c r="G4" s="4">
        <v>2.5</v>
      </c>
    </row>
    <row r="5" spans="1:24" x14ac:dyDescent="0.2">
      <c r="A5" s="2">
        <v>45110</v>
      </c>
      <c r="B5" t="s">
        <v>19</v>
      </c>
      <c r="C5" s="3">
        <v>0.39583333333333331</v>
      </c>
      <c r="D5" s="3">
        <v>0.41666666666666669</v>
      </c>
      <c r="E5" t="s">
        <v>9</v>
      </c>
      <c r="F5" s="7" t="s">
        <v>18</v>
      </c>
      <c r="G5" s="4">
        <v>3</v>
      </c>
    </row>
    <row r="6" spans="1:24" x14ac:dyDescent="0.2">
      <c r="A6" s="9">
        <v>45084</v>
      </c>
      <c r="B6" t="s">
        <v>20</v>
      </c>
      <c r="C6" s="10" t="s">
        <v>22</v>
      </c>
      <c r="D6" s="10" t="s">
        <v>27</v>
      </c>
      <c r="E6" t="s">
        <v>7</v>
      </c>
      <c r="F6" s="6" t="s">
        <v>23</v>
      </c>
      <c r="G6">
        <v>1.94</v>
      </c>
    </row>
    <row r="7" spans="1:24" x14ac:dyDescent="0.2">
      <c r="A7" s="11" t="s">
        <v>24</v>
      </c>
      <c r="B7" t="s">
        <v>20</v>
      </c>
      <c r="C7" s="10" t="s">
        <v>25</v>
      </c>
      <c r="D7" s="12" t="s">
        <v>26</v>
      </c>
      <c r="E7" t="s">
        <v>7</v>
      </c>
      <c r="F7" s="6" t="s">
        <v>8</v>
      </c>
      <c r="G7" s="4">
        <v>2</v>
      </c>
    </row>
    <row r="8" spans="1:24" x14ac:dyDescent="0.2">
      <c r="A8" s="11" t="s">
        <v>28</v>
      </c>
      <c r="B8" t="s">
        <v>29</v>
      </c>
      <c r="C8" s="13" t="s">
        <v>30</v>
      </c>
      <c r="D8" s="13" t="s">
        <v>25</v>
      </c>
      <c r="E8" t="s">
        <v>9</v>
      </c>
      <c r="F8" s="6" t="s">
        <v>32</v>
      </c>
      <c r="G8" s="4">
        <v>2.79</v>
      </c>
      <c r="H8" t="s">
        <v>31</v>
      </c>
    </row>
    <row r="9" spans="1:24" x14ac:dyDescent="0.2">
      <c r="A9" s="11" t="s">
        <v>43</v>
      </c>
      <c r="B9" t="s">
        <v>29</v>
      </c>
      <c r="C9" s="13" t="s">
        <v>36</v>
      </c>
      <c r="D9" s="13" t="s">
        <v>44</v>
      </c>
      <c r="E9" t="s">
        <v>9</v>
      </c>
      <c r="G9" s="4"/>
      <c r="H9" t="s">
        <v>45</v>
      </c>
    </row>
    <row r="10" spans="1:24" x14ac:dyDescent="0.2">
      <c r="A10" s="9">
        <v>45177</v>
      </c>
      <c r="B10" t="s">
        <v>33</v>
      </c>
      <c r="C10" s="13" t="s">
        <v>34</v>
      </c>
      <c r="D10" s="13" t="s">
        <v>35</v>
      </c>
      <c r="E10" t="s">
        <v>10</v>
      </c>
      <c r="F10" s="6" t="s">
        <v>8</v>
      </c>
      <c r="G10" s="4">
        <v>2</v>
      </c>
    </row>
    <row r="11" spans="1:24" x14ac:dyDescent="0.2">
      <c r="A11" s="9">
        <v>45207</v>
      </c>
      <c r="B11" t="s">
        <v>20</v>
      </c>
      <c r="C11" s="13" t="s">
        <v>36</v>
      </c>
      <c r="D11" s="13" t="s">
        <v>37</v>
      </c>
      <c r="E11" t="s">
        <v>7</v>
      </c>
      <c r="F11" s="6" t="s">
        <v>38</v>
      </c>
      <c r="G11" s="4">
        <v>2.1800000000000002</v>
      </c>
    </row>
    <row r="12" spans="1:24" x14ac:dyDescent="0.2">
      <c r="A12" s="9">
        <v>45238</v>
      </c>
      <c r="B12" t="s">
        <v>40</v>
      </c>
      <c r="C12" s="13" t="s">
        <v>41</v>
      </c>
      <c r="D12" s="13" t="s">
        <v>42</v>
      </c>
      <c r="E12" t="s">
        <v>7</v>
      </c>
      <c r="F12" s="6" t="s">
        <v>39</v>
      </c>
      <c r="G12" s="4">
        <v>1.3</v>
      </c>
    </row>
    <row r="13" spans="1:24" x14ac:dyDescent="0.2">
      <c r="A13" s="13" t="s">
        <v>48</v>
      </c>
      <c r="B13" t="s">
        <v>19</v>
      </c>
      <c r="C13" s="13" t="s">
        <v>47</v>
      </c>
      <c r="D13" s="13" t="s">
        <v>25</v>
      </c>
      <c r="E13" s="14" t="s">
        <v>7</v>
      </c>
      <c r="F13" s="6" t="s">
        <v>49</v>
      </c>
      <c r="G13" s="4">
        <v>2.4300000000000002</v>
      </c>
      <c r="H13" t="s">
        <v>50</v>
      </c>
    </row>
    <row r="14" spans="1:24" x14ac:dyDescent="0.2">
      <c r="A14" s="13" t="s">
        <v>51</v>
      </c>
      <c r="B14" t="s">
        <v>20</v>
      </c>
      <c r="C14" s="13" t="s">
        <v>35</v>
      </c>
      <c r="D14" s="13" t="s">
        <v>37</v>
      </c>
      <c r="E14" t="s">
        <v>9</v>
      </c>
      <c r="F14" s="6" t="s">
        <v>52</v>
      </c>
      <c r="G14" s="4">
        <v>1.97</v>
      </c>
    </row>
    <row r="15" spans="1:24" x14ac:dyDescent="0.2">
      <c r="A15" s="13" t="s">
        <v>53</v>
      </c>
      <c r="B15" t="s">
        <v>33</v>
      </c>
      <c r="C15" s="13" t="s">
        <v>34</v>
      </c>
      <c r="D15" s="13" t="s">
        <v>54</v>
      </c>
      <c r="E15" s="14" t="s">
        <v>9</v>
      </c>
      <c r="F15" s="6" t="s">
        <v>8</v>
      </c>
      <c r="G15" s="4">
        <v>2</v>
      </c>
    </row>
    <row r="16" spans="1:24" x14ac:dyDescent="0.2">
      <c r="A16" s="13" t="s">
        <v>60</v>
      </c>
      <c r="B16" t="s">
        <v>20</v>
      </c>
      <c r="C16" s="13" t="s">
        <v>55</v>
      </c>
      <c r="D16" s="13" t="s">
        <v>56</v>
      </c>
      <c r="E16" s="14" t="s">
        <v>7</v>
      </c>
      <c r="F16" s="6" t="s">
        <v>57</v>
      </c>
      <c r="G16" s="4">
        <v>1.83</v>
      </c>
    </row>
    <row r="17" spans="1:8" x14ac:dyDescent="0.2">
      <c r="A17" s="9">
        <v>45116</v>
      </c>
      <c r="B17" t="s">
        <v>20</v>
      </c>
      <c r="C17" s="13" t="s">
        <v>22</v>
      </c>
      <c r="D17" s="13" t="s">
        <v>27</v>
      </c>
      <c r="E17" s="14" t="s">
        <v>9</v>
      </c>
      <c r="F17" s="6" t="s">
        <v>8</v>
      </c>
      <c r="G17" s="4">
        <v>2</v>
      </c>
    </row>
    <row r="18" spans="1:8" x14ac:dyDescent="0.2">
      <c r="A18" s="9">
        <v>45239</v>
      </c>
      <c r="B18" t="s">
        <v>19</v>
      </c>
      <c r="C18" s="13" t="s">
        <v>25</v>
      </c>
      <c r="D18" s="13" t="s">
        <v>55</v>
      </c>
      <c r="E18" s="14" t="s">
        <v>7</v>
      </c>
      <c r="F18" s="6" t="s">
        <v>58</v>
      </c>
      <c r="G18" s="4">
        <v>2.15</v>
      </c>
    </row>
    <row r="19" spans="1:8" x14ac:dyDescent="0.2">
      <c r="A19" s="11" t="s">
        <v>59</v>
      </c>
      <c r="B19" t="s">
        <v>29</v>
      </c>
      <c r="C19" s="13" t="s">
        <v>27</v>
      </c>
      <c r="D19" s="13" t="s">
        <v>44</v>
      </c>
      <c r="E19" s="14" t="s">
        <v>9</v>
      </c>
      <c r="F19" s="6" t="s">
        <v>73</v>
      </c>
      <c r="G19" s="4">
        <v>1.8</v>
      </c>
    </row>
    <row r="20" spans="1:8" x14ac:dyDescent="0.2">
      <c r="A20" s="9" t="s">
        <v>81</v>
      </c>
      <c r="B20" t="s">
        <v>20</v>
      </c>
      <c r="C20" s="13" t="s">
        <v>27</v>
      </c>
      <c r="D20" s="13" t="s">
        <v>61</v>
      </c>
      <c r="E20" s="14" t="s">
        <v>9</v>
      </c>
      <c r="F20" s="6" t="s">
        <v>8</v>
      </c>
      <c r="G20" s="4">
        <v>2</v>
      </c>
    </row>
    <row r="21" spans="1:8" x14ac:dyDescent="0.2">
      <c r="A21" s="9" t="s">
        <v>82</v>
      </c>
      <c r="B21" t="s">
        <v>33</v>
      </c>
      <c r="C21" s="13" t="s">
        <v>47</v>
      </c>
      <c r="D21" s="13" t="s">
        <v>27</v>
      </c>
      <c r="E21" s="14" t="s">
        <v>7</v>
      </c>
      <c r="F21" s="6" t="s">
        <v>62</v>
      </c>
      <c r="G21" s="4">
        <v>2.37</v>
      </c>
    </row>
    <row r="22" spans="1:8" x14ac:dyDescent="0.2">
      <c r="A22" s="9" t="s">
        <v>83</v>
      </c>
      <c r="B22" t="s">
        <v>29</v>
      </c>
      <c r="C22" s="13" t="s">
        <v>36</v>
      </c>
      <c r="D22" s="13" t="s">
        <v>35</v>
      </c>
      <c r="E22" s="14" t="s">
        <v>9</v>
      </c>
      <c r="F22" s="6" t="s">
        <v>63</v>
      </c>
      <c r="G22" s="4">
        <v>1.91</v>
      </c>
    </row>
    <row r="23" spans="1:8" x14ac:dyDescent="0.2">
      <c r="A23" s="9">
        <v>45180</v>
      </c>
      <c r="B23" t="s">
        <v>20</v>
      </c>
      <c r="C23" s="15" t="s">
        <v>64</v>
      </c>
      <c r="D23" s="15" t="s">
        <v>34</v>
      </c>
      <c r="E23" s="14" t="s">
        <v>7</v>
      </c>
      <c r="F23" s="6" t="s">
        <v>18</v>
      </c>
      <c r="G23" s="4">
        <v>3</v>
      </c>
    </row>
    <row r="24" spans="1:8" x14ac:dyDescent="0.2">
      <c r="A24" s="9" t="s">
        <v>84</v>
      </c>
      <c r="B24" t="s">
        <v>20</v>
      </c>
      <c r="C24" s="13" t="s">
        <v>65</v>
      </c>
      <c r="D24" s="13" t="s">
        <v>54</v>
      </c>
      <c r="E24" s="14" t="s">
        <v>10</v>
      </c>
      <c r="F24" s="6" t="s">
        <v>66</v>
      </c>
      <c r="G24" s="4">
        <v>1.9</v>
      </c>
    </row>
    <row r="25" spans="1:8" x14ac:dyDescent="0.2">
      <c r="A25" s="9" t="s">
        <v>85</v>
      </c>
      <c r="B25" t="s">
        <v>29</v>
      </c>
      <c r="C25" s="13" t="s">
        <v>47</v>
      </c>
      <c r="D25" s="13" t="s">
        <v>67</v>
      </c>
      <c r="E25" s="14" t="s">
        <v>7</v>
      </c>
      <c r="F25" s="6" t="s">
        <v>71</v>
      </c>
      <c r="G25" s="4">
        <v>1.89</v>
      </c>
    </row>
    <row r="26" spans="1:8" x14ac:dyDescent="0.2">
      <c r="A26" s="9" t="s">
        <v>86</v>
      </c>
      <c r="B26" t="s">
        <v>33</v>
      </c>
      <c r="C26" s="13" t="s">
        <v>55</v>
      </c>
      <c r="D26" s="13" t="s">
        <v>27</v>
      </c>
      <c r="E26" s="14" t="s">
        <v>9</v>
      </c>
      <c r="F26" s="6" t="s">
        <v>72</v>
      </c>
      <c r="G26" s="4">
        <v>2.02</v>
      </c>
    </row>
    <row r="27" spans="1:8" x14ac:dyDescent="0.2">
      <c r="A27" s="9" t="s">
        <v>87</v>
      </c>
      <c r="B27" t="s">
        <v>20</v>
      </c>
      <c r="C27" s="13" t="s">
        <v>35</v>
      </c>
      <c r="D27" s="13" t="s">
        <v>68</v>
      </c>
      <c r="E27" s="14" t="s">
        <v>10</v>
      </c>
      <c r="F27" s="6" t="s">
        <v>70</v>
      </c>
      <c r="G27" s="4">
        <v>1.95</v>
      </c>
      <c r="H27" t="s">
        <v>69</v>
      </c>
    </row>
    <row r="28" spans="1:8" x14ac:dyDescent="0.2">
      <c r="A28" s="9">
        <v>45058</v>
      </c>
      <c r="B28" t="s">
        <v>29</v>
      </c>
      <c r="C28" s="13" t="s">
        <v>27</v>
      </c>
      <c r="D28" s="13" t="s">
        <v>37</v>
      </c>
      <c r="E28" s="14" t="s">
        <v>7</v>
      </c>
      <c r="F28" s="6" t="s">
        <v>8</v>
      </c>
      <c r="G28" s="4">
        <v>2</v>
      </c>
    </row>
    <row r="29" spans="1:8" x14ac:dyDescent="0.2">
      <c r="A29" s="9">
        <v>45119</v>
      </c>
      <c r="B29" t="s">
        <v>20</v>
      </c>
      <c r="C29" s="13" t="s">
        <v>74</v>
      </c>
      <c r="D29" s="13" t="s">
        <v>75</v>
      </c>
      <c r="E29" s="14" t="s">
        <v>9</v>
      </c>
      <c r="F29" s="6" t="s">
        <v>8</v>
      </c>
      <c r="G29" s="4">
        <v>2</v>
      </c>
      <c r="H29" t="s">
        <v>76</v>
      </c>
    </row>
    <row r="30" spans="1:8" x14ac:dyDescent="0.2">
      <c r="C30" s="13" t="s">
        <v>35</v>
      </c>
      <c r="D30" s="13" t="s">
        <v>77</v>
      </c>
      <c r="E30" s="14" t="s">
        <v>7</v>
      </c>
      <c r="F30" s="6" t="s">
        <v>78</v>
      </c>
      <c r="G30" s="4">
        <v>2.0499999999999998</v>
      </c>
      <c r="H30" t="s">
        <v>79</v>
      </c>
    </row>
    <row r="31" spans="1:8" x14ac:dyDescent="0.2">
      <c r="A31" s="9">
        <v>45328</v>
      </c>
      <c r="B31" t="s">
        <v>29</v>
      </c>
      <c r="C31" s="13" t="s">
        <v>61</v>
      </c>
      <c r="D31" s="13" t="s">
        <v>54</v>
      </c>
      <c r="E31" s="14" t="s">
        <v>9</v>
      </c>
      <c r="F31" s="6" t="s">
        <v>80</v>
      </c>
      <c r="G31" s="4">
        <v>2.0499999999999998</v>
      </c>
    </row>
    <row r="32" spans="1:8" x14ac:dyDescent="0.2">
      <c r="A32" s="9">
        <v>45330</v>
      </c>
      <c r="B32" t="s">
        <v>20</v>
      </c>
      <c r="C32" s="13" t="s">
        <v>61</v>
      </c>
      <c r="D32" s="13" t="s">
        <v>68</v>
      </c>
      <c r="E32" s="14" t="s">
        <v>88</v>
      </c>
      <c r="F32" s="6" t="s">
        <v>39</v>
      </c>
      <c r="G32" s="4">
        <v>1.3</v>
      </c>
    </row>
    <row r="33" spans="1:8" x14ac:dyDescent="0.2">
      <c r="A33" s="9" t="s">
        <v>93</v>
      </c>
      <c r="B33" t="s">
        <v>33</v>
      </c>
      <c r="C33" s="13" t="s">
        <v>35</v>
      </c>
      <c r="D33" s="13" t="s">
        <v>37</v>
      </c>
      <c r="E33" s="14" t="s">
        <v>9</v>
      </c>
      <c r="F33" s="6" t="s">
        <v>89</v>
      </c>
      <c r="G33" s="4">
        <v>2.14</v>
      </c>
    </row>
    <row r="34" spans="1:8" x14ac:dyDescent="0.2">
      <c r="A34" s="9" t="s">
        <v>92</v>
      </c>
      <c r="B34" t="s">
        <v>20</v>
      </c>
      <c r="C34" s="13" t="s">
        <v>22</v>
      </c>
      <c r="D34" s="13" t="s">
        <v>27</v>
      </c>
      <c r="E34" s="14" t="s">
        <v>9</v>
      </c>
      <c r="F34" s="6" t="s">
        <v>89</v>
      </c>
      <c r="G34" s="4">
        <v>2.14</v>
      </c>
    </row>
    <row r="35" spans="1:8" x14ac:dyDescent="0.2">
      <c r="A35" s="9" t="s">
        <v>91</v>
      </c>
      <c r="B35" t="s">
        <v>40</v>
      </c>
      <c r="C35" s="16">
        <v>0.29166666666666669</v>
      </c>
      <c r="D35" s="13" t="s">
        <v>27</v>
      </c>
      <c r="E35" s="14" t="s">
        <v>7</v>
      </c>
      <c r="F35" s="6" t="s">
        <v>90</v>
      </c>
      <c r="G35" s="4">
        <v>2.85</v>
      </c>
    </row>
    <row r="36" spans="1:8" x14ac:dyDescent="0.2">
      <c r="A36" s="9">
        <v>45569</v>
      </c>
      <c r="B36" t="s">
        <v>33</v>
      </c>
      <c r="C36" s="16">
        <v>0.34375</v>
      </c>
      <c r="D36" s="13" t="s">
        <v>75</v>
      </c>
      <c r="E36" s="14" t="s">
        <v>9</v>
      </c>
      <c r="F36" s="6" t="s">
        <v>18</v>
      </c>
      <c r="G36" s="4">
        <v>3</v>
      </c>
      <c r="H36" t="s">
        <v>97</v>
      </c>
    </row>
    <row r="37" spans="1:8" x14ac:dyDescent="0.2">
      <c r="A37" s="9" t="s">
        <v>94</v>
      </c>
      <c r="B37" t="s">
        <v>40</v>
      </c>
      <c r="C37" s="16">
        <v>0.36458333333333331</v>
      </c>
      <c r="D37" s="16">
        <v>0.44791666666666669</v>
      </c>
      <c r="E37" s="14" t="s">
        <v>7</v>
      </c>
      <c r="F37" s="6" t="s">
        <v>95</v>
      </c>
      <c r="G37" s="4">
        <v>2.91</v>
      </c>
    </row>
    <row r="38" spans="1:8" x14ac:dyDescent="0.2">
      <c r="A38" s="9">
        <v>45509</v>
      </c>
      <c r="C38" t="s">
        <v>36</v>
      </c>
      <c r="D38" s="13" t="s">
        <v>61</v>
      </c>
      <c r="E38" s="14" t="s">
        <v>9</v>
      </c>
      <c r="F38" s="6" t="s">
        <v>96</v>
      </c>
      <c r="G38" s="4">
        <v>2.4</v>
      </c>
      <c r="H38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Smith, Finlay (UG - Economics)</cp:lastModifiedBy>
  <dcterms:created xsi:type="dcterms:W3CDTF">2025-02-16T15:20:00Z</dcterms:created>
  <dcterms:modified xsi:type="dcterms:W3CDTF">2025-02-17T20:05:11Z</dcterms:modified>
</cp:coreProperties>
</file>