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lewisjohnston/Docs/Repos/Workout_Model/src/files/"/>
    </mc:Choice>
  </mc:AlternateContent>
  <xr:revisionPtr revIDLastSave="0" documentId="13_ncr:1_{E2417EF5-61A1-F245-9699-778DDDC73319}" xr6:coauthVersionLast="47" xr6:coauthVersionMax="47" xr10:uidLastSave="{00000000-0000-0000-0000-000000000000}"/>
  <bookViews>
    <workbookView xWindow="0" yWindow="0" windowWidth="28800" windowHeight="18000" activeTab="2" xr2:uid="{07DF36A7-B6B4-4E44-8132-7DCB1594F808}"/>
  </bookViews>
  <sheets>
    <sheet name="Scratch" sheetId="7" r:id="rId1"/>
    <sheet name="Workout_Entry_Template" sheetId="5" r:id="rId2"/>
    <sheet name="Reference Table" sheetId="3" r:id="rId3"/>
    <sheet name="muscle_priority_table" sheetId="6" r:id="rId4"/>
    <sheet name="exercise_database" sheetId="1" r:id="rId5"/>
    <sheet name="workout_log_database" sheetId="2" r:id="rId6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5" l="1"/>
  <c r="D24" i="5"/>
  <c r="B25" i="5"/>
  <c r="B24" i="5"/>
  <c r="D20" i="5"/>
  <c r="D23" i="5"/>
  <c r="D22" i="5"/>
  <c r="D21" i="5"/>
  <c r="D19" i="5"/>
  <c r="B23" i="5"/>
  <c r="B22" i="5"/>
  <c r="B21" i="5"/>
  <c r="B20" i="5"/>
  <c r="B19" i="5"/>
  <c r="D17" i="5"/>
  <c r="D15" i="5" l="1"/>
  <c r="D16" i="5"/>
  <c r="D18" i="5"/>
  <c r="B18" i="5"/>
  <c r="B17" i="5"/>
  <c r="B16" i="5"/>
  <c r="B15" i="5"/>
  <c r="D10" i="5" l="1"/>
  <c r="D11" i="5"/>
  <c r="D12" i="5"/>
  <c r="D13" i="5"/>
  <c r="D14" i="5"/>
  <c r="D9" i="5"/>
  <c r="B9" i="5"/>
  <c r="B10" i="5"/>
  <c r="B11" i="5"/>
  <c r="B12" i="5"/>
  <c r="B13" i="5"/>
  <c r="B14" i="5"/>
  <c r="D8" i="5" l="1"/>
  <c r="D7" i="5"/>
  <c r="D6" i="5"/>
  <c r="D5" i="5"/>
  <c r="D4" i="5"/>
  <c r="D3" i="5"/>
  <c r="D2" i="5"/>
  <c r="B8" i="5"/>
  <c r="B7" i="5"/>
  <c r="B6" i="5"/>
  <c r="B5" i="5"/>
  <c r="B4" i="5"/>
  <c r="B3" i="5"/>
  <c r="B2" i="5"/>
</calcChain>
</file>

<file path=xl/sharedStrings.xml><?xml version="1.0" encoding="utf-8"?>
<sst xmlns="http://schemas.openxmlformats.org/spreadsheetml/2006/main" count="673" uniqueCount="233">
  <si>
    <t>exercise_ID</t>
  </si>
  <si>
    <t>exercise_name</t>
  </si>
  <si>
    <t>equipment</t>
  </si>
  <si>
    <t>exercise_type</t>
  </si>
  <si>
    <t>Column Name</t>
  </si>
  <si>
    <t>Data Type</t>
  </si>
  <si>
    <t>Description</t>
  </si>
  <si>
    <t>Exercise_ID</t>
  </si>
  <si>
    <t>Integer (Primary Key)</t>
  </si>
  <si>
    <t>Unique identifier for each exercise.</t>
  </si>
  <si>
    <t>Exercise_Name</t>
  </si>
  <si>
    <t>Text</t>
  </si>
  <si>
    <t>Name of the exercise (e.g., Squat).</t>
  </si>
  <si>
    <t>Main muscle group targeted.</t>
  </si>
  <si>
    <t>Supporting muscles worked.</t>
  </si>
  <si>
    <t>Barbell, Dumbbell, Machine, etc.</t>
  </si>
  <si>
    <t>Compound, Isolation, Unilateral, etc.</t>
  </si>
  <si>
    <t>Notes</t>
  </si>
  <si>
    <t>Form tips, variations, etc.</t>
  </si>
  <si>
    <t>excersise_database</t>
  </si>
  <si>
    <t>workout_log_database</t>
  </si>
  <si>
    <t>Unique identifier for each workout entry.</t>
  </si>
  <si>
    <t>Date</t>
  </si>
  <si>
    <t>Date of the workout.</t>
  </si>
  <si>
    <t>Integer (Foreign Key)</t>
  </si>
  <si>
    <r>
      <t xml:space="preserve">Links to the </t>
    </r>
    <r>
      <rPr>
        <b/>
        <sz val="12"/>
        <color theme="1"/>
        <rFont val="Aptos Narrow"/>
        <family val="2"/>
        <scheme val="minor"/>
      </rPr>
      <t>Exercises Database</t>
    </r>
    <r>
      <rPr>
        <sz val="12"/>
        <color theme="1"/>
        <rFont val="Aptos Narrow"/>
        <family val="2"/>
        <scheme val="minor"/>
      </rPr>
      <t>.</t>
    </r>
  </si>
  <si>
    <t>Sets</t>
  </si>
  <si>
    <t>Integer</t>
  </si>
  <si>
    <t>Number of sets performed.</t>
  </si>
  <si>
    <t>Reps</t>
  </si>
  <si>
    <t>Repetitions per set.</t>
  </si>
  <si>
    <t>Float</t>
  </si>
  <si>
    <t>Performance feedback, pain points, or modifications.</t>
  </si>
  <si>
    <t>0-10 how effective I feel this workout is.</t>
  </si>
  <si>
    <t>Incline Dumbbell Bench Press</t>
  </si>
  <si>
    <t>Chest</t>
  </si>
  <si>
    <t>Triceps,Front Delts</t>
  </si>
  <si>
    <t>Dumbbell</t>
  </si>
  <si>
    <t>Compound</t>
  </si>
  <si>
    <t>Incline Barbell Bench Press</t>
  </si>
  <si>
    <t>Barbell</t>
  </si>
  <si>
    <t>Incline Smith Machine Bench Press</t>
  </si>
  <si>
    <t>Smith Machine</t>
  </si>
  <si>
    <t>Incline Dumbbell Flys</t>
  </si>
  <si>
    <t>Front Delts</t>
  </si>
  <si>
    <t>Isolation</t>
  </si>
  <si>
    <t>Low-to-High Cable Flys</t>
  </si>
  <si>
    <t>Cable</t>
  </si>
  <si>
    <t>Flat Dumbbell Bench Press</t>
  </si>
  <si>
    <t>Flat Barbell Bench Press</t>
  </si>
  <si>
    <t>Flat Smith Machine Bench Press</t>
  </si>
  <si>
    <t>Machine Bench Press</t>
  </si>
  <si>
    <t>Machine</t>
  </si>
  <si>
    <t>Mid Cable Flys</t>
  </si>
  <si>
    <t>Flat Dumbbell Flys</t>
  </si>
  <si>
    <t>Pec Deck Flys</t>
  </si>
  <si>
    <t>Deficit Push Ups</t>
  </si>
  <si>
    <t>Bodyweight</t>
  </si>
  <si>
    <t>Decline Dumbbell Bench Press</t>
  </si>
  <si>
    <t>Decline Barbell Bench Press</t>
  </si>
  <si>
    <t>Decline Smith Machine Bench Press</t>
  </si>
  <si>
    <t>Decline Machine Bench Press</t>
  </si>
  <si>
    <t>High-to-Low Cable Flys</t>
  </si>
  <si>
    <t>Standing Pec Deck Flys</t>
  </si>
  <si>
    <t>Close Grip Bench Press</t>
  </si>
  <si>
    <t>Triceps</t>
  </si>
  <si>
    <t>Chest,Front Delts</t>
  </si>
  <si>
    <t>Diamond Push Ups</t>
  </si>
  <si>
    <t>Cable Tricep Kickbacks</t>
  </si>
  <si>
    <t>Dumbbell Tricep Kickbacks</t>
  </si>
  <si>
    <t>Skull Crushers</t>
  </si>
  <si>
    <t>Overhead Rope Extensions</t>
  </si>
  <si>
    <t>Single Arm Overhead Tricep Extensions</t>
  </si>
  <si>
    <t>Cross Body Single Arm Tricep Pushdowns</t>
  </si>
  <si>
    <t>Cable Rope Pushdowns</t>
  </si>
  <si>
    <t>Cable Bar Pushdowns</t>
  </si>
  <si>
    <t>Tricep Dips</t>
  </si>
  <si>
    <t>Overhead Cable Tricep Extensions</t>
  </si>
  <si>
    <t>Single Arm Tricep Pushdowns</t>
  </si>
  <si>
    <t>Dumbbell Shoulder Press</t>
  </si>
  <si>
    <t>Shoulders</t>
  </si>
  <si>
    <t>Triceps,Upper Chest</t>
  </si>
  <si>
    <t>Barbell Shoulder Press</t>
  </si>
  <si>
    <t>Smith Machine Shoulder Press</t>
  </si>
  <si>
    <t>Machine Shoulder Press</t>
  </si>
  <si>
    <t>Dumbbell Front Raises</t>
  </si>
  <si>
    <t>Arnold Press</t>
  </si>
  <si>
    <t>Dumbbell Lateral Raises</t>
  </si>
  <si>
    <t>Lateral Delts</t>
  </si>
  <si>
    <t>Cable Lateral Raises</t>
  </si>
  <si>
    <t>Machine Lateral Raises</t>
  </si>
  <si>
    <t>Push Up Progression</t>
  </si>
  <si>
    <t>Cable Fly Progression</t>
  </si>
  <si>
    <t>Dips</t>
  </si>
  <si>
    <t>Seated Lat Pulldowns</t>
  </si>
  <si>
    <t>Back</t>
  </si>
  <si>
    <t>Biceps,Rear Delts</t>
  </si>
  <si>
    <t>Single Arm Lat Pulldowns</t>
  </si>
  <si>
    <t>Unilateral</t>
  </si>
  <si>
    <t>Straight Arm Lat Pulldowns</t>
  </si>
  <si>
    <t>Rear Delts</t>
  </si>
  <si>
    <t>Chest Supported Machine Rows</t>
  </si>
  <si>
    <t>Bent Over Rows</t>
  </si>
  <si>
    <t>One Arm Dumbbell Rows</t>
  </si>
  <si>
    <t>Cable Rear Delt Flys</t>
  </si>
  <si>
    <t>Dumbbell Rear Delt Flys</t>
  </si>
  <si>
    <t>Machine Rear Delt Flys</t>
  </si>
  <si>
    <t>Cable Face Pulls</t>
  </si>
  <si>
    <t>Upper Traps</t>
  </si>
  <si>
    <t>Barbell Shrugs</t>
  </si>
  <si>
    <t>Traps</t>
  </si>
  <si>
    <t>Dumbbell Shrugs</t>
  </si>
  <si>
    <t>Chest Supported Shrugs</t>
  </si>
  <si>
    <t>Incline Dumbbell Curls</t>
  </si>
  <si>
    <t>Biceps</t>
  </si>
  <si>
    <t>Bayesian Curls</t>
  </si>
  <si>
    <t>Dumbbell Preacher Curls</t>
  </si>
  <si>
    <t>EZ Bar Preacher Curls</t>
  </si>
  <si>
    <t>EZ Bar</t>
  </si>
  <si>
    <t>Machine Preacher Curls</t>
  </si>
  <si>
    <t>Single Arm Dumbbell Curls</t>
  </si>
  <si>
    <t>EZ Bar Curl Progression</t>
  </si>
  <si>
    <t>Hammer Curls</t>
  </si>
  <si>
    <t>Brachialis,Forearms</t>
  </si>
  <si>
    <t>Cross Body Hammer Curls</t>
  </si>
  <si>
    <t>Reverse Barbell Curls</t>
  </si>
  <si>
    <t>Forearms</t>
  </si>
  <si>
    <t>Front Forearm Raises</t>
  </si>
  <si>
    <t>Forearm Curls</t>
  </si>
  <si>
    <t>Pullups</t>
  </si>
  <si>
    <t>Face Pull Progression</t>
  </si>
  <si>
    <t>Back Squats</t>
  </si>
  <si>
    <t>Quads</t>
  </si>
  <si>
    <t>Glutes,Hamstrings</t>
  </si>
  <si>
    <t>Bulgarian Split Squats</t>
  </si>
  <si>
    <t>Leg Press</t>
  </si>
  <si>
    <t>Goblet Squats</t>
  </si>
  <si>
    <t>Lunges</t>
  </si>
  <si>
    <t>Step Ups</t>
  </si>
  <si>
    <t>Spanish Squats</t>
  </si>
  <si>
    <t>Front Squats</t>
  </si>
  <si>
    <t>Leg Extension Machine</t>
  </si>
  <si>
    <t>Hack Squats</t>
  </si>
  <si>
    <t>Leg Curl Machine</t>
  </si>
  <si>
    <t>Hamstrings</t>
  </si>
  <si>
    <t>Lying Leg Curl Machine</t>
  </si>
  <si>
    <t>RDLs</t>
  </si>
  <si>
    <t>Glutes,Lower Back</t>
  </si>
  <si>
    <t>Deadlift</t>
  </si>
  <si>
    <t>Hamstrings,Glutes,Forearms,Traps</t>
  </si>
  <si>
    <t>Hex Bar Deadlift</t>
  </si>
  <si>
    <t>Hex Bar</t>
  </si>
  <si>
    <t>Standing Calf Raises</t>
  </si>
  <si>
    <t>Calves</t>
  </si>
  <si>
    <t>Seated Calf Raises</t>
  </si>
  <si>
    <t>primary_muscle</t>
  </si>
  <si>
    <t>secondary_muscle</t>
  </si>
  <si>
    <t>effectiveness</t>
  </si>
  <si>
    <t>notes</t>
  </si>
  <si>
    <t>Interger</t>
  </si>
  <si>
    <t>log_ID</t>
  </si>
  <si>
    <t>date</t>
  </si>
  <si>
    <t>sets</t>
  </si>
  <si>
    <t>reps</t>
  </si>
  <si>
    <t xml:space="preserve">rest_time </t>
  </si>
  <si>
    <t>Rest period between sets. (sec)</t>
  </si>
  <si>
    <t>Weight used for the exercise.(lbs)</t>
  </si>
  <si>
    <t>weight</t>
  </si>
  <si>
    <t>Day</t>
  </si>
  <si>
    <t>Weight</t>
  </si>
  <si>
    <t>Effectivness</t>
  </si>
  <si>
    <t>Rest Time (sec)</t>
  </si>
  <si>
    <t>Went to failure</t>
  </si>
  <si>
    <t>Abs</t>
  </si>
  <si>
    <t>Hanging Leg Raises</t>
  </si>
  <si>
    <t>-</t>
  </si>
  <si>
    <t xml:space="preserve">Push Up  </t>
  </si>
  <si>
    <t>Lateral Raise Complex</t>
  </si>
  <si>
    <t>Lateral Delts, Front Delts</t>
  </si>
  <si>
    <t xml:space="preserve">Chest  </t>
  </si>
  <si>
    <t xml:space="preserve">Triceps  </t>
  </si>
  <si>
    <t xml:space="preserve">Shoulders  </t>
  </si>
  <si>
    <t xml:space="preserve">Rear Delts  </t>
  </si>
  <si>
    <t xml:space="preserve">Biceps  </t>
  </si>
  <si>
    <t xml:space="preserve">Forearms  </t>
  </si>
  <si>
    <t xml:space="preserve">Back  </t>
  </si>
  <si>
    <t xml:space="preserve">Lats  </t>
  </si>
  <si>
    <t xml:space="preserve">Traps  </t>
  </si>
  <si>
    <t xml:space="preserve">Quadriceps  </t>
  </si>
  <si>
    <t xml:space="preserve">Hamstrings  </t>
  </si>
  <si>
    <t xml:space="preserve">Glutes  </t>
  </si>
  <si>
    <t xml:space="preserve">Calves  </t>
  </si>
  <si>
    <t xml:space="preserve">Core  </t>
  </si>
  <si>
    <t>muscle_group</t>
  </si>
  <si>
    <t>priority</t>
  </si>
  <si>
    <t>muscle_priority_table</t>
  </si>
  <si>
    <t>muscle_group_ID</t>
  </si>
  <si>
    <t xml:space="preserve">muscle_group </t>
  </si>
  <si>
    <t>Unique identifier for each muscle group.</t>
  </si>
  <si>
    <t>Each muscle group or secoundary muscle group.</t>
  </si>
  <si>
    <t xml:space="preserve">Integer  </t>
  </si>
  <si>
    <t>Priority of muscle growth 1 being high 3 being low (1-3)</t>
  </si>
  <si>
    <t>Monday</t>
  </si>
  <si>
    <t>Tuesday</t>
  </si>
  <si>
    <t>Wednesday</t>
  </si>
  <si>
    <t>Thursday</t>
  </si>
  <si>
    <t>Friday</t>
  </si>
  <si>
    <t>Push</t>
  </si>
  <si>
    <t>Pull</t>
  </si>
  <si>
    <t>Leg</t>
  </si>
  <si>
    <t>Legs</t>
  </si>
  <si>
    <t>Upper Body</t>
  </si>
  <si>
    <t>Lower/Arms</t>
  </si>
  <si>
    <t>Lats</t>
  </si>
  <si>
    <t>If its not sore work it out</t>
  </si>
  <si>
    <t>Core</t>
  </si>
  <si>
    <t>Flat Bench Dumbell Curl</t>
  </si>
  <si>
    <t>Seated Cable Pull</t>
  </si>
  <si>
    <t>Reverse Cable Curl</t>
  </si>
  <si>
    <t>Dumbell</t>
  </si>
  <si>
    <t>Hip Thrusts</t>
  </si>
  <si>
    <t>Glutes</t>
  </si>
  <si>
    <t>entry_sheet</t>
  </si>
  <si>
    <t>Boolean</t>
  </si>
  <si>
    <t>Day of week</t>
  </si>
  <si>
    <t>True or False if I went to failure</t>
  </si>
  <si>
    <t>failure</t>
  </si>
  <si>
    <t>boolean</t>
  </si>
  <si>
    <t>True if went to failure, false if no.</t>
  </si>
  <si>
    <t>max_weight</t>
  </si>
  <si>
    <t>max_reps</t>
  </si>
  <si>
    <t>Most weight used on that exercise used.</t>
  </si>
  <si>
    <t>Amount of reps done at the max_weight.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</si>
</sst>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5" xfId="0" applyFont="1" applyBorder="1"/>
    <xf numFmtId="0" fontId="2" fillId="0" borderId="6" xfId="0" applyFont="1" applyBorder="1"/>
    <xf numFmtId="0" fontId="0" fillId="0" borderId="6" xfId="0" applyBorder="1"/>
    <xf numFmtId="0" fontId="2" fillId="0" borderId="7" xfId="0" applyFont="1" applyBorder="1"/>
    <xf numFmtId="0" fontId="0" fillId="0" borderId="1" xfId="0" applyBorder="1"/>
    <xf numFmtId="0" fontId="0" fillId="0" borderId="8" xfId="0" applyBorder="1"/>
    <xf numFmtId="0" fontId="2" fillId="0" borderId="9" xfId="0" applyFont="1" applyBorder="1"/>
    <xf numFmtId="14" fontId="0" fillId="0" borderId="0" xfId="0" applyNumberFormat="1"/>
    <xf numFmtId="0" fontId="3" fillId="0" borderId="9" xfId="0" applyFont="1" applyBorder="1"/>
    <xf numFmtId="0" fontId="0" fillId="0" borderId="0" xfId="1" applyNumberFormat="1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0" xfId="0" applyFont="1" applyFill="1" applyBorder="1"/>
    <xf numFmtId="0" fontId="0" fillId="0" borderId="6" xfId="0" applyFill="1" applyBorder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0" fillId="0" borderId="0" xfId="0" applyBorder="1"/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871F1-29F9-AF4F-9B50-2035266BBFE9}">
  <dimension ref="B2:Q15"/>
  <sheetViews>
    <sheetView workbookViewId="0">
      <selection activeCell="O8" sqref="O8"/>
    </sheetView>
  </sheetViews>
  <sheetFormatPr baseColWidth="10" defaultRowHeight="16" x14ac:dyDescent="0.2"/>
  <cols>
    <col min="1" max="1" width="5.33203125" customWidth="1"/>
  </cols>
  <sheetData>
    <row r="2" spans="2:17" x14ac:dyDescent="0.2">
      <c r="B2">
        <v>1</v>
      </c>
      <c r="C2" t="s">
        <v>179</v>
      </c>
      <c r="D2">
        <v>1</v>
      </c>
      <c r="E2" t="s">
        <v>207</v>
      </c>
      <c r="F2">
        <v>20</v>
      </c>
      <c r="H2" t="s">
        <v>202</v>
      </c>
      <c r="J2" t="s">
        <v>203</v>
      </c>
      <c r="L2" t="s">
        <v>204</v>
      </c>
      <c r="N2" t="s">
        <v>205</v>
      </c>
      <c r="P2" t="s">
        <v>206</v>
      </c>
    </row>
    <row r="3" spans="2:17" x14ac:dyDescent="0.2">
      <c r="B3">
        <v>2</v>
      </c>
      <c r="C3" t="s">
        <v>180</v>
      </c>
      <c r="D3">
        <v>1</v>
      </c>
      <c r="E3" t="s">
        <v>207</v>
      </c>
      <c r="F3">
        <v>14</v>
      </c>
      <c r="H3" t="s">
        <v>207</v>
      </c>
      <c r="J3" t="s">
        <v>208</v>
      </c>
      <c r="L3" t="s">
        <v>210</v>
      </c>
      <c r="N3" t="s">
        <v>211</v>
      </c>
      <c r="P3" t="s">
        <v>212</v>
      </c>
      <c r="Q3" t="s">
        <v>214</v>
      </c>
    </row>
    <row r="4" spans="2:17" x14ac:dyDescent="0.2">
      <c r="B4">
        <v>3</v>
      </c>
      <c r="C4" t="s">
        <v>181</v>
      </c>
      <c r="D4">
        <v>1</v>
      </c>
      <c r="E4" t="s">
        <v>207</v>
      </c>
      <c r="F4">
        <v>14</v>
      </c>
      <c r="I4" t="s">
        <v>26</v>
      </c>
      <c r="K4" t="s">
        <v>26</v>
      </c>
      <c r="M4" t="s">
        <v>26</v>
      </c>
      <c r="O4" t="s">
        <v>26</v>
      </c>
      <c r="Q4" t="s">
        <v>26</v>
      </c>
    </row>
    <row r="5" spans="2:17" x14ac:dyDescent="0.2">
      <c r="B5">
        <v>4</v>
      </c>
      <c r="C5" t="s">
        <v>182</v>
      </c>
      <c r="D5">
        <v>2</v>
      </c>
      <c r="E5" t="s">
        <v>208</v>
      </c>
      <c r="F5">
        <v>3</v>
      </c>
      <c r="H5" t="s">
        <v>35</v>
      </c>
      <c r="I5">
        <v>10</v>
      </c>
      <c r="J5" t="s">
        <v>114</v>
      </c>
      <c r="K5">
        <v>6</v>
      </c>
      <c r="L5" t="s">
        <v>188</v>
      </c>
      <c r="M5">
        <v>8</v>
      </c>
      <c r="N5" t="s">
        <v>35</v>
      </c>
      <c r="O5">
        <v>10</v>
      </c>
      <c r="P5" t="s">
        <v>188</v>
      </c>
      <c r="Q5">
        <v>4</v>
      </c>
    </row>
    <row r="6" spans="2:17" x14ac:dyDescent="0.2">
      <c r="B6">
        <v>5</v>
      </c>
      <c r="C6" t="s">
        <v>183</v>
      </c>
      <c r="D6">
        <v>1</v>
      </c>
      <c r="E6" t="s">
        <v>208</v>
      </c>
      <c r="F6">
        <v>12</v>
      </c>
      <c r="H6" t="s">
        <v>65</v>
      </c>
      <c r="I6">
        <v>6</v>
      </c>
      <c r="J6" t="s">
        <v>185</v>
      </c>
      <c r="K6">
        <v>8</v>
      </c>
      <c r="L6" t="s">
        <v>189</v>
      </c>
      <c r="M6">
        <v>6</v>
      </c>
      <c r="N6" t="s">
        <v>80</v>
      </c>
      <c r="O6">
        <v>6</v>
      </c>
      <c r="P6" t="s">
        <v>189</v>
      </c>
      <c r="Q6">
        <v>3</v>
      </c>
    </row>
    <row r="7" spans="2:17" x14ac:dyDescent="0.2">
      <c r="B7">
        <v>6</v>
      </c>
      <c r="C7" t="s">
        <v>184</v>
      </c>
      <c r="D7">
        <v>2</v>
      </c>
      <c r="E7" t="s">
        <v>175</v>
      </c>
      <c r="F7">
        <v>0</v>
      </c>
      <c r="H7" t="s">
        <v>80</v>
      </c>
      <c r="I7">
        <v>8</v>
      </c>
      <c r="J7" t="s">
        <v>186</v>
      </c>
      <c r="K7">
        <v>4</v>
      </c>
      <c r="L7" t="s">
        <v>190</v>
      </c>
      <c r="M7">
        <v>6</v>
      </c>
      <c r="N7" t="s">
        <v>95</v>
      </c>
      <c r="O7">
        <v>6</v>
      </c>
      <c r="P7" t="s">
        <v>190</v>
      </c>
      <c r="Q7">
        <v>4</v>
      </c>
    </row>
    <row r="8" spans="2:17" x14ac:dyDescent="0.2">
      <c r="B8">
        <v>7</v>
      </c>
      <c r="C8" t="s">
        <v>185</v>
      </c>
      <c r="D8">
        <v>1</v>
      </c>
      <c r="E8" t="s">
        <v>208</v>
      </c>
      <c r="F8">
        <v>14</v>
      </c>
      <c r="H8" t="s">
        <v>215</v>
      </c>
      <c r="I8">
        <v>4</v>
      </c>
      <c r="J8" t="s">
        <v>100</v>
      </c>
      <c r="K8">
        <v>3</v>
      </c>
      <c r="N8" t="s">
        <v>213</v>
      </c>
      <c r="O8">
        <v>4</v>
      </c>
      <c r="P8" t="s">
        <v>114</v>
      </c>
      <c r="Q8">
        <v>8</v>
      </c>
    </row>
    <row r="9" spans="2:17" x14ac:dyDescent="0.2">
      <c r="B9">
        <v>8</v>
      </c>
      <c r="C9" t="s">
        <v>186</v>
      </c>
      <c r="D9">
        <v>1</v>
      </c>
      <c r="E9" t="s">
        <v>208</v>
      </c>
      <c r="F9">
        <v>8</v>
      </c>
      <c r="J9" t="s">
        <v>215</v>
      </c>
      <c r="K9">
        <v>4</v>
      </c>
      <c r="N9" t="s">
        <v>215</v>
      </c>
      <c r="O9">
        <v>4</v>
      </c>
      <c r="P9" t="s">
        <v>65</v>
      </c>
      <c r="Q9">
        <v>8</v>
      </c>
    </row>
    <row r="10" spans="2:17" x14ac:dyDescent="0.2">
      <c r="B10">
        <v>9</v>
      </c>
      <c r="C10" t="s">
        <v>187</v>
      </c>
      <c r="D10">
        <v>3</v>
      </c>
      <c r="E10" t="s">
        <v>175</v>
      </c>
      <c r="P10" t="s">
        <v>215</v>
      </c>
      <c r="Q10">
        <v>4</v>
      </c>
    </row>
    <row r="11" spans="2:17" x14ac:dyDescent="0.2">
      <c r="B11">
        <v>10</v>
      </c>
      <c r="C11" t="s">
        <v>188</v>
      </c>
      <c r="D11">
        <v>2</v>
      </c>
      <c r="E11" t="s">
        <v>209</v>
      </c>
      <c r="F11">
        <v>12</v>
      </c>
    </row>
    <row r="12" spans="2:17" x14ac:dyDescent="0.2">
      <c r="B12">
        <v>11</v>
      </c>
      <c r="C12" t="s">
        <v>189</v>
      </c>
      <c r="D12">
        <v>2</v>
      </c>
      <c r="E12" t="s">
        <v>209</v>
      </c>
      <c r="F12">
        <v>9</v>
      </c>
    </row>
    <row r="13" spans="2:17" x14ac:dyDescent="0.2">
      <c r="B13">
        <v>12</v>
      </c>
      <c r="C13" t="s">
        <v>190</v>
      </c>
      <c r="D13">
        <v>2</v>
      </c>
      <c r="E13" t="s">
        <v>209</v>
      </c>
      <c r="F13">
        <v>10</v>
      </c>
    </row>
    <row r="14" spans="2:17" x14ac:dyDescent="0.2">
      <c r="B14">
        <v>13</v>
      </c>
      <c r="C14" t="s">
        <v>191</v>
      </c>
      <c r="D14">
        <v>3</v>
      </c>
      <c r="E14" t="s">
        <v>209</v>
      </c>
      <c r="F14">
        <v>0</v>
      </c>
    </row>
    <row r="15" spans="2:17" x14ac:dyDescent="0.2">
      <c r="B15">
        <v>14</v>
      </c>
      <c r="C15" t="s">
        <v>192</v>
      </c>
      <c r="D15">
        <v>2</v>
      </c>
      <c r="E15" t="s">
        <v>175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2569-EF00-C54D-B80D-FBE3BA68C567}">
  <dimension ref="A1:K25"/>
  <sheetViews>
    <sheetView workbookViewId="0">
      <selection activeCell="I3" sqref="I3"/>
    </sheetView>
  </sheetViews>
  <sheetFormatPr baseColWidth="10" defaultRowHeight="16" x14ac:dyDescent="0.2"/>
  <cols>
    <col min="4" max="4" width="27.1640625" bestFit="1" customWidth="1"/>
    <col min="8" max="8" width="14" bestFit="1" customWidth="1"/>
    <col min="9" max="9" width="11.5" bestFit="1" customWidth="1"/>
    <col min="10" max="10" width="13.1640625" bestFit="1" customWidth="1"/>
  </cols>
  <sheetData>
    <row r="1" spans="1:11" x14ac:dyDescent="0.2">
      <c r="A1" s="1" t="s">
        <v>22</v>
      </c>
      <c r="B1" s="1" t="s">
        <v>168</v>
      </c>
      <c r="C1" s="1" t="s">
        <v>7</v>
      </c>
      <c r="D1" s="1" t="s">
        <v>10</v>
      </c>
      <c r="E1" s="1" t="s">
        <v>26</v>
      </c>
      <c r="F1" s="1" t="s">
        <v>29</v>
      </c>
      <c r="G1" s="1" t="s">
        <v>169</v>
      </c>
      <c r="H1" s="1" t="s">
        <v>171</v>
      </c>
      <c r="I1" s="1" t="s">
        <v>170</v>
      </c>
      <c r="J1" s="1" t="s">
        <v>172</v>
      </c>
      <c r="K1" s="1" t="s">
        <v>17</v>
      </c>
    </row>
    <row r="2" spans="1:11" x14ac:dyDescent="0.2">
      <c r="A2" s="9">
        <v>45691</v>
      </c>
      <c r="B2" s="9" t="str">
        <f>TEXT(A2,"dddd")</f>
        <v>Monday</v>
      </c>
      <c r="C2">
        <v>89</v>
      </c>
      <c r="D2" t="str">
        <f>IFERROR(_xlfn.XLOOKUP(C2,exercise_database!$A$2:$A$1000,exercise_database!$B$2:$B$1000),"")</f>
        <v>Hanging Leg Raises</v>
      </c>
      <c r="E2">
        <v>4</v>
      </c>
      <c r="F2">
        <v>15</v>
      </c>
      <c r="G2">
        <v>0</v>
      </c>
      <c r="H2">
        <v>45</v>
      </c>
    </row>
    <row r="3" spans="1:11" x14ac:dyDescent="0.2">
      <c r="A3" s="9">
        <v>45691</v>
      </c>
      <c r="B3" s="9" t="str">
        <f t="shared" ref="B3:B25" si="0">TEXT(A3,"dddd")</f>
        <v>Monday</v>
      </c>
      <c r="C3">
        <v>7</v>
      </c>
      <c r="D3" t="str">
        <f>IFERROR(_xlfn.XLOOKUP(C3,exercise_database!$A$2:$A$1000,exercise_database!$B$2:$B$1000),"")</f>
        <v>Flat Barbell Bench Press</v>
      </c>
      <c r="E3">
        <v>1</v>
      </c>
      <c r="F3">
        <v>12</v>
      </c>
      <c r="H3">
        <v>60</v>
      </c>
    </row>
    <row r="4" spans="1:11" x14ac:dyDescent="0.2">
      <c r="A4" s="9">
        <v>45691</v>
      </c>
      <c r="B4" s="9" t="str">
        <f t="shared" si="0"/>
        <v>Monday</v>
      </c>
      <c r="C4">
        <v>7</v>
      </c>
      <c r="D4" t="str">
        <f>IFERROR(_xlfn.XLOOKUP(C4,exercise_database!$A$2:$A$1000,exercise_database!$B$2:$B$1000),"")</f>
        <v>Flat Barbell Bench Press</v>
      </c>
      <c r="E4">
        <v>5</v>
      </c>
      <c r="F4">
        <v>5</v>
      </c>
      <c r="H4">
        <v>120</v>
      </c>
    </row>
    <row r="5" spans="1:11" x14ac:dyDescent="0.2">
      <c r="A5" s="9">
        <v>45691</v>
      </c>
      <c r="B5" s="9" t="str">
        <f t="shared" si="0"/>
        <v>Monday</v>
      </c>
      <c r="C5">
        <v>90</v>
      </c>
      <c r="D5" t="str">
        <f>IFERROR(_xlfn.XLOOKUP(C5,exercise_database!$A$2:$A$1000,exercise_database!$B$2:$B$1000),"")</f>
        <v xml:space="preserve">Push Up  </v>
      </c>
      <c r="E5">
        <v>4</v>
      </c>
      <c r="F5">
        <v>25</v>
      </c>
      <c r="G5">
        <v>0</v>
      </c>
      <c r="H5">
        <v>45</v>
      </c>
    </row>
    <row r="6" spans="1:11" x14ac:dyDescent="0.2">
      <c r="A6" s="9">
        <v>45691</v>
      </c>
      <c r="B6" s="9" t="str">
        <f t="shared" si="0"/>
        <v>Monday</v>
      </c>
      <c r="C6">
        <v>44</v>
      </c>
      <c r="D6" t="str">
        <f>IFERROR(_xlfn.XLOOKUP(C6,exercise_database!$A$2:$A$1000,exercise_database!$B$2:$B$1000),"")</f>
        <v>Dips</v>
      </c>
      <c r="E6">
        <v>3</v>
      </c>
      <c r="F6">
        <v>12</v>
      </c>
      <c r="G6">
        <v>0</v>
      </c>
      <c r="H6">
        <v>45</v>
      </c>
    </row>
    <row r="7" spans="1:11" x14ac:dyDescent="0.2">
      <c r="A7" s="9">
        <v>45691</v>
      </c>
      <c r="B7" s="9" t="str">
        <f t="shared" si="0"/>
        <v>Monday</v>
      </c>
      <c r="C7">
        <v>29</v>
      </c>
      <c r="D7" t="str">
        <f>IFERROR(_xlfn.XLOOKUP(C7,exercise_database!$A$2:$A$1000,exercise_database!$B$2:$B$1000),"")</f>
        <v>Cable Bar Pushdowns</v>
      </c>
      <c r="E7">
        <v>3</v>
      </c>
      <c r="F7">
        <v>15</v>
      </c>
      <c r="G7">
        <v>40</v>
      </c>
      <c r="H7">
        <v>45</v>
      </c>
    </row>
    <row r="8" spans="1:11" x14ac:dyDescent="0.2">
      <c r="A8" s="9">
        <v>45691</v>
      </c>
      <c r="B8" s="9" t="str">
        <f t="shared" si="0"/>
        <v>Monday</v>
      </c>
      <c r="C8">
        <v>91</v>
      </c>
      <c r="D8" t="str">
        <f>IFERROR(_xlfn.XLOOKUP(C8,exercise_database!$A$2:$A$1000,exercise_database!$B$2:$B$1000),"")</f>
        <v>Lateral Raise Complex</v>
      </c>
      <c r="E8">
        <v>4</v>
      </c>
      <c r="F8">
        <v>15</v>
      </c>
      <c r="G8">
        <v>10</v>
      </c>
      <c r="H8">
        <v>60</v>
      </c>
    </row>
    <row r="9" spans="1:11" x14ac:dyDescent="0.2">
      <c r="A9" s="9">
        <v>45692</v>
      </c>
      <c r="B9" s="9" t="str">
        <f t="shared" si="0"/>
        <v>Tuesday</v>
      </c>
      <c r="C9">
        <v>48</v>
      </c>
      <c r="D9" t="str">
        <f>IFERROR(_xlfn.XLOOKUP(C9,exercise_database!$A$2:$A$1000,exercise_database!$B$2:$B$1000),"")</f>
        <v>Chest Supported Machine Rows</v>
      </c>
      <c r="E9">
        <v>4</v>
      </c>
      <c r="F9">
        <v>10</v>
      </c>
    </row>
    <row r="10" spans="1:11" x14ac:dyDescent="0.2">
      <c r="A10" s="9">
        <v>45692</v>
      </c>
      <c r="B10" s="9" t="str">
        <f t="shared" si="0"/>
        <v>Tuesday</v>
      </c>
      <c r="C10">
        <v>45</v>
      </c>
      <c r="D10" t="str">
        <f>IFERROR(_xlfn.XLOOKUP(C10,exercise_database!$A$2:$A$1000,exercise_database!$B$2:$B$1000),"")</f>
        <v>Seated Lat Pulldowns</v>
      </c>
      <c r="E10">
        <v>4</v>
      </c>
      <c r="F10">
        <v>10</v>
      </c>
    </row>
    <row r="11" spans="1:11" x14ac:dyDescent="0.2">
      <c r="A11" s="9">
        <v>45692</v>
      </c>
      <c r="B11" s="9" t="str">
        <f t="shared" si="0"/>
        <v>Tuesday</v>
      </c>
      <c r="C11">
        <v>92</v>
      </c>
      <c r="D11" t="str">
        <f>IFERROR(_xlfn.XLOOKUP(C11,exercise_database!$A$2:$A$1000,exercise_database!$B$2:$B$1000),"")</f>
        <v>Seated Cable Pull</v>
      </c>
      <c r="E11">
        <v>4</v>
      </c>
      <c r="F11">
        <v>10</v>
      </c>
    </row>
    <row r="12" spans="1:11" x14ac:dyDescent="0.2">
      <c r="A12" s="9">
        <v>45692</v>
      </c>
      <c r="B12" s="9" t="str">
        <f t="shared" si="0"/>
        <v>Tuesday</v>
      </c>
      <c r="C12">
        <v>93</v>
      </c>
      <c r="D12" t="str">
        <f>IFERROR(_xlfn.XLOOKUP(C12,exercise_database!$A$2:$A$1000,exercise_database!$B$2:$B$1000),"")</f>
        <v>Flat Bench Dumbell Curl</v>
      </c>
      <c r="E12">
        <v>3</v>
      </c>
      <c r="F12">
        <v>10</v>
      </c>
    </row>
    <row r="13" spans="1:11" x14ac:dyDescent="0.2">
      <c r="A13" s="9">
        <v>45692</v>
      </c>
      <c r="B13" s="9" t="str">
        <f t="shared" si="0"/>
        <v>Tuesday</v>
      </c>
      <c r="C13">
        <v>94</v>
      </c>
      <c r="D13" t="str">
        <f>IFERROR(_xlfn.XLOOKUP(C13,exercise_database!$A$2:$A$1000,exercise_database!$B$2:$B$1000),"")</f>
        <v>Reverse Cable Curl</v>
      </c>
      <c r="E13">
        <v>3</v>
      </c>
      <c r="F13">
        <v>10</v>
      </c>
    </row>
    <row r="14" spans="1:11" x14ac:dyDescent="0.2">
      <c r="A14" s="9">
        <v>45692</v>
      </c>
      <c r="B14" s="9" t="str">
        <f t="shared" si="0"/>
        <v>Tuesday</v>
      </c>
      <c r="C14">
        <v>53</v>
      </c>
      <c r="D14" t="str">
        <f>IFERROR(_xlfn.XLOOKUP(C14,exercise_database!$A$2:$A$1000,exercise_database!$B$2:$B$1000),"")</f>
        <v>Machine Rear Delt Flys</v>
      </c>
      <c r="E14">
        <v>4</v>
      </c>
      <c r="F14">
        <v>8</v>
      </c>
    </row>
    <row r="15" spans="1:11" x14ac:dyDescent="0.2">
      <c r="A15" s="9">
        <v>45693</v>
      </c>
      <c r="B15" s="9" t="str">
        <f t="shared" si="0"/>
        <v>Wednesday</v>
      </c>
      <c r="C15">
        <v>72</v>
      </c>
      <c r="D15" t="str">
        <f>IFERROR(_xlfn.XLOOKUP(C15,exercise_database!$A$2:$A$1000,exercise_database!$B$2:$B$1000),"")</f>
        <v>Back Squats</v>
      </c>
      <c r="E15">
        <v>1</v>
      </c>
      <c r="F15">
        <v>12</v>
      </c>
    </row>
    <row r="16" spans="1:11" x14ac:dyDescent="0.2">
      <c r="A16" s="9">
        <v>45693</v>
      </c>
      <c r="B16" s="9" t="str">
        <f t="shared" si="0"/>
        <v>Wednesday</v>
      </c>
      <c r="C16">
        <v>72</v>
      </c>
      <c r="D16" t="str">
        <f>IFERROR(_xlfn.XLOOKUP(C16,exercise_database!$A$2:$A$1000,exercise_database!$B$2:$B$1000),"")</f>
        <v>Back Squats</v>
      </c>
      <c r="E16">
        <v>5</v>
      </c>
      <c r="F16">
        <v>5</v>
      </c>
    </row>
    <row r="17" spans="1:8" x14ac:dyDescent="0.2">
      <c r="A17" s="9">
        <v>45693</v>
      </c>
      <c r="B17" s="9" t="str">
        <f t="shared" si="0"/>
        <v>Wednesday</v>
      </c>
      <c r="C17">
        <v>95</v>
      </c>
      <c r="D17" t="str">
        <f>IFERROR(_xlfn.XLOOKUP(C17,exercise_database!$A$2:$A$1000,exercise_database!$B$2:$B$1000),"")</f>
        <v>Hip Thrusts</v>
      </c>
      <c r="E17">
        <v>4</v>
      </c>
      <c r="F17">
        <v>10</v>
      </c>
      <c r="G17">
        <v>115</v>
      </c>
    </row>
    <row r="18" spans="1:8" x14ac:dyDescent="0.2">
      <c r="A18" s="9">
        <v>45693</v>
      </c>
      <c r="B18" s="9" t="str">
        <f t="shared" si="0"/>
        <v>Wednesday</v>
      </c>
      <c r="C18">
        <v>80</v>
      </c>
      <c r="D18" t="str">
        <f>IFERROR(_xlfn.XLOOKUP(C18,exercise_database!$A$2:$A$1000,exercise_database!$B$2:$B$1000),"")</f>
        <v>Leg Extension Machine</v>
      </c>
      <c r="E18">
        <v>4</v>
      </c>
      <c r="F18">
        <v>10</v>
      </c>
      <c r="G18">
        <v>140</v>
      </c>
    </row>
    <row r="19" spans="1:8" x14ac:dyDescent="0.2">
      <c r="A19" s="9">
        <v>45694</v>
      </c>
      <c r="B19" s="9" t="str">
        <f t="shared" si="0"/>
        <v>Thursday</v>
      </c>
      <c r="C19">
        <v>13</v>
      </c>
      <c r="D19" t="str">
        <f>IFERROR(_xlfn.XLOOKUP(C19,exercise_database!$A$2:$A$1000,exercise_database!$B$2:$B$1000),"")</f>
        <v>Deficit Push Ups</v>
      </c>
      <c r="E19">
        <v>3</v>
      </c>
      <c r="F19">
        <v>12</v>
      </c>
      <c r="H19">
        <v>45</v>
      </c>
    </row>
    <row r="20" spans="1:8" x14ac:dyDescent="0.2">
      <c r="A20" s="9">
        <v>45694</v>
      </c>
      <c r="B20" s="9" t="str">
        <f t="shared" si="0"/>
        <v>Thursday</v>
      </c>
      <c r="C20">
        <v>70</v>
      </c>
      <c r="D20" t="str">
        <f>IFERROR(_xlfn.XLOOKUP(C20,exercise_database!$A$2:$A$1000,exercise_database!$B$2:$B$1000),"")</f>
        <v>Pullups</v>
      </c>
      <c r="E20">
        <v>3</v>
      </c>
      <c r="F20">
        <v>6</v>
      </c>
    </row>
    <row r="21" spans="1:8" x14ac:dyDescent="0.2">
      <c r="A21" s="9">
        <v>45694</v>
      </c>
      <c r="B21" s="9" t="str">
        <f t="shared" si="0"/>
        <v>Thursday</v>
      </c>
      <c r="C21">
        <v>2</v>
      </c>
      <c r="D21" t="str">
        <f>IFERROR(_xlfn.XLOOKUP(C21,exercise_database!$A$2:$A$1000,exercise_database!$B$2:$B$1000),"")</f>
        <v>Incline Barbell Bench Press</v>
      </c>
      <c r="E21">
        <v>4</v>
      </c>
      <c r="F21">
        <v>10</v>
      </c>
      <c r="H21">
        <v>90</v>
      </c>
    </row>
    <row r="22" spans="1:8" x14ac:dyDescent="0.2">
      <c r="A22" s="9">
        <v>45694</v>
      </c>
      <c r="B22" s="9" t="str">
        <f t="shared" si="0"/>
        <v>Thursday</v>
      </c>
      <c r="C22">
        <v>5</v>
      </c>
      <c r="D22" t="str">
        <f>IFERROR(_xlfn.XLOOKUP(C22,exercise_database!$A$2:$A$1000,exercise_database!$B$2:$B$1000),"")</f>
        <v>Low-to-High Cable Flys</v>
      </c>
      <c r="E22">
        <v>3</v>
      </c>
      <c r="F22">
        <v>10</v>
      </c>
      <c r="H22">
        <v>60</v>
      </c>
    </row>
    <row r="23" spans="1:8" x14ac:dyDescent="0.2">
      <c r="A23" s="9">
        <v>45694</v>
      </c>
      <c r="B23" s="9" t="str">
        <f t="shared" si="0"/>
        <v>Thursday</v>
      </c>
      <c r="C23">
        <v>39</v>
      </c>
      <c r="D23" t="str">
        <f>IFERROR(_xlfn.XLOOKUP(C23,exercise_database!$A$2:$A$1000,exercise_database!$B$2:$B$1000),"")</f>
        <v>Dumbbell Lateral Raises</v>
      </c>
      <c r="E23">
        <v>3</v>
      </c>
      <c r="F23">
        <v>12</v>
      </c>
      <c r="H23">
        <v>60</v>
      </c>
    </row>
    <row r="24" spans="1:8" x14ac:dyDescent="0.2">
      <c r="A24" s="9">
        <v>45694</v>
      </c>
      <c r="B24" s="9" t="str">
        <f t="shared" si="0"/>
        <v>Thursday</v>
      </c>
      <c r="C24">
        <v>36</v>
      </c>
      <c r="D24" t="str">
        <f>IFERROR(_xlfn.XLOOKUP(C24,exercise_database!$A$2:$A$1000,exercise_database!$B$2:$B$1000),"")</f>
        <v>Machine Shoulder Press</v>
      </c>
      <c r="E24">
        <v>3</v>
      </c>
      <c r="F24">
        <v>10</v>
      </c>
      <c r="H24">
        <v>60</v>
      </c>
    </row>
    <row r="25" spans="1:8" x14ac:dyDescent="0.2">
      <c r="A25" s="9">
        <v>45694</v>
      </c>
      <c r="B25" s="9" t="str">
        <f t="shared" si="0"/>
        <v>Thursday</v>
      </c>
      <c r="C25">
        <v>49</v>
      </c>
      <c r="D25" t="str">
        <f>IFERROR(_xlfn.XLOOKUP(C25,exercise_database!$A$2:$A$1000,exercise_database!$B$2:$B$1000),"")</f>
        <v>Bent Over Rows</v>
      </c>
      <c r="E25">
        <v>4</v>
      </c>
      <c r="F25">
        <v>10</v>
      </c>
      <c r="H25">
        <v>60</v>
      </c>
    </row>
  </sheetData>
  <dataValidations count="2">
    <dataValidation type="list" allowBlank="1" showInputMessage="1" showErrorMessage="1" sqref="J2" xr:uid="{AF651F56-2ACA-2045-9362-745793C34224}">
      <formula1>"True, False"</formula1>
    </dataValidation>
    <dataValidation type="whole" allowBlank="1" showInputMessage="1" showErrorMessage="1" sqref="I2" xr:uid="{A9A86A72-FABB-654F-8A47-71B6DE4869A0}">
      <formula1>1</formula1>
      <formula2>10</formula2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387A4-8888-2849-9E81-DD25BBC416FD}">
  <dimension ref="B2:D50"/>
  <sheetViews>
    <sheetView tabSelected="1" zoomScale="120" zoomScaleNormal="120" workbookViewId="0">
      <selection activeCell="D13" sqref="D13"/>
    </sheetView>
  </sheetViews>
  <sheetFormatPr baseColWidth="10" defaultRowHeight="16" x14ac:dyDescent="0.2"/>
  <cols>
    <col min="1" max="1" width="4.1640625" customWidth="1"/>
    <col min="2" max="2" width="16.6640625" bestFit="1" customWidth="1"/>
    <col min="3" max="3" width="18" bestFit="1" customWidth="1"/>
    <col min="4" max="4" width="69.83203125" bestFit="1" customWidth="1"/>
  </cols>
  <sheetData>
    <row r="2" spans="2:4" ht="22" x14ac:dyDescent="0.3">
      <c r="B2" s="12" t="s">
        <v>19</v>
      </c>
      <c r="C2" s="13"/>
      <c r="D2" s="14"/>
    </row>
    <row r="3" spans="2:4" x14ac:dyDescent="0.2">
      <c r="B3" s="2" t="s">
        <v>4</v>
      </c>
      <c r="C3" s="1" t="s">
        <v>5</v>
      </c>
      <c r="D3" s="3" t="s">
        <v>6</v>
      </c>
    </row>
    <row r="4" spans="2:4" x14ac:dyDescent="0.2">
      <c r="B4" s="2" t="s">
        <v>0</v>
      </c>
      <c r="C4" t="s">
        <v>8</v>
      </c>
      <c r="D4" s="4" t="s">
        <v>9</v>
      </c>
    </row>
    <row r="5" spans="2:4" x14ac:dyDescent="0.2">
      <c r="B5" s="2" t="s">
        <v>1</v>
      </c>
      <c r="C5" t="s">
        <v>11</v>
      </c>
      <c r="D5" s="4" t="s">
        <v>12</v>
      </c>
    </row>
    <row r="6" spans="2:4" x14ac:dyDescent="0.2">
      <c r="B6" s="2" t="s">
        <v>155</v>
      </c>
      <c r="C6" t="s">
        <v>11</v>
      </c>
      <c r="D6" s="4" t="s">
        <v>13</v>
      </c>
    </row>
    <row r="7" spans="2:4" x14ac:dyDescent="0.2">
      <c r="B7" s="2" t="s">
        <v>156</v>
      </c>
      <c r="C7" t="s">
        <v>11</v>
      </c>
      <c r="D7" s="4" t="s">
        <v>14</v>
      </c>
    </row>
    <row r="8" spans="2:4" x14ac:dyDescent="0.2">
      <c r="B8" s="2" t="s">
        <v>2</v>
      </c>
      <c r="C8" t="s">
        <v>11</v>
      </c>
      <c r="D8" s="4" t="s">
        <v>15</v>
      </c>
    </row>
    <row r="9" spans="2:4" x14ac:dyDescent="0.2">
      <c r="B9" s="2" t="s">
        <v>3</v>
      </c>
      <c r="C9" t="s">
        <v>11</v>
      </c>
      <c r="D9" s="4" t="s">
        <v>16</v>
      </c>
    </row>
    <row r="10" spans="2:4" x14ac:dyDescent="0.2">
      <c r="B10" s="2" t="s">
        <v>157</v>
      </c>
      <c r="C10" t="s">
        <v>27</v>
      </c>
      <c r="D10" s="4" t="s">
        <v>33</v>
      </c>
    </row>
    <row r="11" spans="2:4" x14ac:dyDescent="0.2">
      <c r="B11" s="2" t="s">
        <v>229</v>
      </c>
      <c r="C11" t="s">
        <v>159</v>
      </c>
      <c r="D11" s="4" t="s">
        <v>231</v>
      </c>
    </row>
    <row r="12" spans="2:4" x14ac:dyDescent="0.2">
      <c r="B12" s="2" t="s">
        <v>230</v>
      </c>
      <c r="C12" t="s">
        <v>159</v>
      </c>
      <c r="D12" s="4" t="s">
        <v>232</v>
      </c>
    </row>
    <row r="13" spans="2:4" x14ac:dyDescent="0.2">
      <c r="B13" s="5" t="s">
        <v>158</v>
      </c>
      <c r="C13" s="6" t="s">
        <v>11</v>
      </c>
      <c r="D13" s="7" t="s">
        <v>18</v>
      </c>
    </row>
    <row r="16" spans="2:4" ht="22" x14ac:dyDescent="0.3">
      <c r="B16" s="15" t="s">
        <v>20</v>
      </c>
      <c r="C16" s="16"/>
      <c r="D16" s="17"/>
    </row>
    <row r="17" spans="2:4" x14ac:dyDescent="0.2">
      <c r="B17" s="2" t="s">
        <v>4</v>
      </c>
      <c r="C17" s="1" t="s">
        <v>5</v>
      </c>
      <c r="D17" s="3" t="s">
        <v>6</v>
      </c>
    </row>
    <row r="18" spans="2:4" x14ac:dyDescent="0.2">
      <c r="B18" s="2" t="s">
        <v>160</v>
      </c>
      <c r="C18" t="s">
        <v>8</v>
      </c>
      <c r="D18" s="4" t="s">
        <v>21</v>
      </c>
    </row>
    <row r="19" spans="2:4" x14ac:dyDescent="0.2">
      <c r="B19" s="2" t="s">
        <v>0</v>
      </c>
      <c r="C19" t="s">
        <v>24</v>
      </c>
      <c r="D19" s="4" t="s">
        <v>25</v>
      </c>
    </row>
    <row r="20" spans="2:4" x14ac:dyDescent="0.2">
      <c r="B20" s="2" t="s">
        <v>1</v>
      </c>
      <c r="C20" t="s">
        <v>11</v>
      </c>
      <c r="D20" s="4" t="s">
        <v>12</v>
      </c>
    </row>
    <row r="21" spans="2:4" x14ac:dyDescent="0.2">
      <c r="B21" s="2" t="s">
        <v>161</v>
      </c>
      <c r="C21" t="s">
        <v>22</v>
      </c>
      <c r="D21" s="4" t="s">
        <v>23</v>
      </c>
    </row>
    <row r="22" spans="2:4" x14ac:dyDescent="0.2">
      <c r="B22" s="2" t="s">
        <v>162</v>
      </c>
      <c r="C22" t="s">
        <v>27</v>
      </c>
      <c r="D22" s="4" t="s">
        <v>28</v>
      </c>
    </row>
    <row r="23" spans="2:4" x14ac:dyDescent="0.2">
      <c r="B23" s="2" t="s">
        <v>163</v>
      </c>
      <c r="C23" t="s">
        <v>27</v>
      </c>
      <c r="D23" s="4" t="s">
        <v>30</v>
      </c>
    </row>
    <row r="24" spans="2:4" x14ac:dyDescent="0.2">
      <c r="B24" s="2" t="s">
        <v>167</v>
      </c>
      <c r="C24" t="s">
        <v>31</v>
      </c>
      <c r="D24" s="4" t="s">
        <v>166</v>
      </c>
    </row>
    <row r="25" spans="2:4" x14ac:dyDescent="0.2">
      <c r="B25" s="2" t="s">
        <v>164</v>
      </c>
      <c r="C25" t="s">
        <v>27</v>
      </c>
      <c r="D25" s="4" t="s">
        <v>165</v>
      </c>
    </row>
    <row r="26" spans="2:4" x14ac:dyDescent="0.2">
      <c r="B26" s="2" t="s">
        <v>157</v>
      </c>
      <c r="C26" t="s">
        <v>27</v>
      </c>
      <c r="D26" s="4" t="s">
        <v>33</v>
      </c>
    </row>
    <row r="27" spans="2:4" x14ac:dyDescent="0.2">
      <c r="B27" s="2" t="s">
        <v>226</v>
      </c>
      <c r="C27" t="s">
        <v>227</v>
      </c>
      <c r="D27" s="4" t="s">
        <v>228</v>
      </c>
    </row>
    <row r="28" spans="2:4" x14ac:dyDescent="0.2">
      <c r="B28" s="5" t="s">
        <v>158</v>
      </c>
      <c r="C28" s="6" t="s">
        <v>11</v>
      </c>
      <c r="D28" s="7" t="s">
        <v>32</v>
      </c>
    </row>
    <row r="31" spans="2:4" ht="22" x14ac:dyDescent="0.3">
      <c r="B31" s="15" t="s">
        <v>195</v>
      </c>
      <c r="C31" s="16"/>
      <c r="D31" s="17"/>
    </row>
    <row r="32" spans="2:4" x14ac:dyDescent="0.2">
      <c r="B32" s="2" t="s">
        <v>4</v>
      </c>
      <c r="C32" s="1" t="s">
        <v>5</v>
      </c>
      <c r="D32" s="3" t="s">
        <v>6</v>
      </c>
    </row>
    <row r="33" spans="2:4" x14ac:dyDescent="0.2">
      <c r="B33" s="2" t="s">
        <v>196</v>
      </c>
      <c r="C33" t="s">
        <v>8</v>
      </c>
      <c r="D33" s="4" t="s">
        <v>198</v>
      </c>
    </row>
    <row r="34" spans="2:4" x14ac:dyDescent="0.2">
      <c r="B34" s="2" t="s">
        <v>197</v>
      </c>
      <c r="C34" t="s">
        <v>11</v>
      </c>
      <c r="D34" s="4" t="s">
        <v>199</v>
      </c>
    </row>
    <row r="35" spans="2:4" x14ac:dyDescent="0.2">
      <c r="B35" s="5" t="s">
        <v>194</v>
      </c>
      <c r="C35" s="6" t="s">
        <v>200</v>
      </c>
      <c r="D35" s="7" t="s">
        <v>201</v>
      </c>
    </row>
    <row r="38" spans="2:4" ht="22" x14ac:dyDescent="0.3">
      <c r="B38" s="24" t="s">
        <v>222</v>
      </c>
      <c r="C38" s="25"/>
      <c r="D38" s="26"/>
    </row>
    <row r="39" spans="2:4" x14ac:dyDescent="0.2">
      <c r="B39" s="20" t="s">
        <v>4</v>
      </c>
      <c r="C39" s="21" t="s">
        <v>5</v>
      </c>
      <c r="D39" s="22" t="s">
        <v>6</v>
      </c>
    </row>
    <row r="40" spans="2:4" x14ac:dyDescent="0.2">
      <c r="B40" s="2" t="s">
        <v>22</v>
      </c>
      <c r="C40" s="23" t="s">
        <v>22</v>
      </c>
      <c r="D40" s="4" t="s">
        <v>23</v>
      </c>
    </row>
    <row r="41" spans="2:4" x14ac:dyDescent="0.2">
      <c r="B41" s="2" t="s">
        <v>168</v>
      </c>
      <c r="C41" s="23" t="s">
        <v>22</v>
      </c>
      <c r="D41" s="4" t="s">
        <v>224</v>
      </c>
    </row>
    <row r="42" spans="2:4" x14ac:dyDescent="0.2">
      <c r="B42" s="2" t="s">
        <v>7</v>
      </c>
      <c r="C42" s="23" t="s">
        <v>24</v>
      </c>
      <c r="D42" s="4" t="s">
        <v>25</v>
      </c>
    </row>
    <row r="43" spans="2:4" x14ac:dyDescent="0.2">
      <c r="B43" s="2" t="s">
        <v>10</v>
      </c>
      <c r="C43" s="23" t="s">
        <v>11</v>
      </c>
      <c r="D43" s="4" t="s">
        <v>12</v>
      </c>
    </row>
    <row r="44" spans="2:4" x14ac:dyDescent="0.2">
      <c r="B44" s="2" t="s">
        <v>26</v>
      </c>
      <c r="C44" s="23" t="s">
        <v>27</v>
      </c>
      <c r="D44" s="4" t="s">
        <v>28</v>
      </c>
    </row>
    <row r="45" spans="2:4" x14ac:dyDescent="0.2">
      <c r="B45" s="2" t="s">
        <v>29</v>
      </c>
      <c r="C45" s="23" t="s">
        <v>27</v>
      </c>
      <c r="D45" s="4" t="s">
        <v>30</v>
      </c>
    </row>
    <row r="46" spans="2:4" x14ac:dyDescent="0.2">
      <c r="B46" s="2" t="s">
        <v>169</v>
      </c>
      <c r="C46" s="23" t="s">
        <v>27</v>
      </c>
      <c r="D46" s="4" t="s">
        <v>166</v>
      </c>
    </row>
    <row r="47" spans="2:4" x14ac:dyDescent="0.2">
      <c r="B47" s="2" t="s">
        <v>171</v>
      </c>
      <c r="C47" s="23" t="s">
        <v>27</v>
      </c>
      <c r="D47" s="4" t="s">
        <v>165</v>
      </c>
    </row>
    <row r="48" spans="2:4" x14ac:dyDescent="0.2">
      <c r="B48" s="2" t="s">
        <v>170</v>
      </c>
      <c r="C48" s="23" t="s">
        <v>27</v>
      </c>
      <c r="D48" s="4" t="s">
        <v>33</v>
      </c>
    </row>
    <row r="49" spans="2:4" x14ac:dyDescent="0.2">
      <c r="B49" s="2" t="s">
        <v>172</v>
      </c>
      <c r="C49" s="23" t="s">
        <v>223</v>
      </c>
      <c r="D49" s="19" t="s">
        <v>225</v>
      </c>
    </row>
    <row r="50" spans="2:4" x14ac:dyDescent="0.2">
      <c r="B50" s="5" t="s">
        <v>17</v>
      </c>
      <c r="C50" s="6" t="s">
        <v>11</v>
      </c>
      <c r="D50" s="7" t="s">
        <v>32</v>
      </c>
    </row>
  </sheetData>
  <mergeCells count="4">
    <mergeCell ref="B2:D2"/>
    <mergeCell ref="B16:D16"/>
    <mergeCell ref="B31:D31"/>
    <mergeCell ref="B38:D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D74F-2EF2-5647-8962-69FD0655E413}">
  <dimension ref="A1:C15"/>
  <sheetViews>
    <sheetView zoomScale="140" zoomScaleNormal="140" workbookViewId="0">
      <selection activeCell="E18" sqref="E18"/>
    </sheetView>
  </sheetViews>
  <sheetFormatPr baseColWidth="10" defaultRowHeight="16" x14ac:dyDescent="0.2"/>
  <cols>
    <col min="2" max="2" width="13.1640625" bestFit="1" customWidth="1"/>
  </cols>
  <sheetData>
    <row r="1" spans="1:3" ht="17" thickBot="1" x14ac:dyDescent="0.25">
      <c r="A1" s="10" t="s">
        <v>196</v>
      </c>
      <c r="B1" s="10" t="s">
        <v>193</v>
      </c>
      <c r="C1" s="10" t="s">
        <v>194</v>
      </c>
    </row>
    <row r="2" spans="1:3" x14ac:dyDescent="0.2">
      <c r="A2">
        <v>1</v>
      </c>
      <c r="B2" t="s">
        <v>179</v>
      </c>
      <c r="C2">
        <v>1</v>
      </c>
    </row>
    <row r="3" spans="1:3" x14ac:dyDescent="0.2">
      <c r="A3">
        <v>2</v>
      </c>
      <c r="B3" t="s">
        <v>180</v>
      </c>
      <c r="C3">
        <v>1</v>
      </c>
    </row>
    <row r="4" spans="1:3" x14ac:dyDescent="0.2">
      <c r="A4">
        <v>3</v>
      </c>
      <c r="B4" t="s">
        <v>181</v>
      </c>
      <c r="C4">
        <v>1</v>
      </c>
    </row>
    <row r="5" spans="1:3" x14ac:dyDescent="0.2">
      <c r="A5">
        <v>4</v>
      </c>
      <c r="B5" t="s">
        <v>182</v>
      </c>
      <c r="C5">
        <v>2</v>
      </c>
    </row>
    <row r="6" spans="1:3" x14ac:dyDescent="0.2">
      <c r="A6">
        <v>5</v>
      </c>
      <c r="B6" t="s">
        <v>183</v>
      </c>
      <c r="C6">
        <v>1</v>
      </c>
    </row>
    <row r="7" spans="1:3" x14ac:dyDescent="0.2">
      <c r="A7">
        <v>6</v>
      </c>
      <c r="B7" t="s">
        <v>184</v>
      </c>
      <c r="C7">
        <v>2</v>
      </c>
    </row>
    <row r="8" spans="1:3" x14ac:dyDescent="0.2">
      <c r="A8">
        <v>7</v>
      </c>
      <c r="B8" t="s">
        <v>185</v>
      </c>
      <c r="C8">
        <v>1</v>
      </c>
    </row>
    <row r="9" spans="1:3" x14ac:dyDescent="0.2">
      <c r="A9">
        <v>8</v>
      </c>
      <c r="B9" t="s">
        <v>186</v>
      </c>
      <c r="C9">
        <v>1</v>
      </c>
    </row>
    <row r="10" spans="1:3" x14ac:dyDescent="0.2">
      <c r="A10">
        <v>9</v>
      </c>
      <c r="B10" t="s">
        <v>187</v>
      </c>
      <c r="C10">
        <v>3</v>
      </c>
    </row>
    <row r="11" spans="1:3" x14ac:dyDescent="0.2">
      <c r="A11">
        <v>10</v>
      </c>
      <c r="B11" t="s">
        <v>188</v>
      </c>
      <c r="C11">
        <v>2</v>
      </c>
    </row>
    <row r="12" spans="1:3" x14ac:dyDescent="0.2">
      <c r="A12">
        <v>11</v>
      </c>
      <c r="B12" t="s">
        <v>189</v>
      </c>
      <c r="C12">
        <v>2</v>
      </c>
    </row>
    <row r="13" spans="1:3" x14ac:dyDescent="0.2">
      <c r="A13">
        <v>12</v>
      </c>
      <c r="B13" t="s">
        <v>190</v>
      </c>
      <c r="C13">
        <v>2</v>
      </c>
    </row>
    <row r="14" spans="1:3" x14ac:dyDescent="0.2">
      <c r="A14">
        <v>13</v>
      </c>
      <c r="B14" t="s">
        <v>191</v>
      </c>
      <c r="C14">
        <v>3</v>
      </c>
    </row>
    <row r="15" spans="1:3" x14ac:dyDescent="0.2">
      <c r="A15">
        <v>14</v>
      </c>
      <c r="B15" t="s">
        <v>192</v>
      </c>
      <c r="C1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A43C9-EE96-B748-9B0A-A728E6794CB1}">
  <dimension ref="A1:I96"/>
  <sheetViews>
    <sheetView zoomScale="130" zoomScaleNormal="130" workbookViewId="0">
      <selection activeCell="I2" sqref="I2"/>
    </sheetView>
  </sheetViews>
  <sheetFormatPr baseColWidth="10" defaultRowHeight="16" x14ac:dyDescent="0.2"/>
  <cols>
    <col min="1" max="1" width="10.83203125" bestFit="1" customWidth="1"/>
    <col min="2" max="2" width="35.1640625" bestFit="1" customWidth="1"/>
    <col min="3" max="3" width="14.5" bestFit="1" customWidth="1"/>
    <col min="4" max="4" width="30.1640625" bestFit="1" customWidth="1"/>
    <col min="5" max="5" width="13.33203125" bestFit="1" customWidth="1"/>
    <col min="6" max="6" width="12.6640625" bestFit="1" customWidth="1"/>
    <col min="7" max="7" width="12.5" bestFit="1" customWidth="1"/>
    <col min="8" max="8" width="12.5" customWidth="1"/>
  </cols>
  <sheetData>
    <row r="1" spans="1:9" ht="17" thickBot="1" x14ac:dyDescent="0.25">
      <c r="A1" s="8" t="s">
        <v>0</v>
      </c>
      <c r="B1" s="8" t="s">
        <v>1</v>
      </c>
      <c r="C1" s="8" t="s">
        <v>155</v>
      </c>
      <c r="D1" s="8" t="s">
        <v>156</v>
      </c>
      <c r="E1" s="8" t="s">
        <v>2</v>
      </c>
      <c r="F1" s="8" t="s">
        <v>3</v>
      </c>
      <c r="G1" s="8" t="s">
        <v>157</v>
      </c>
      <c r="H1" s="8" t="s">
        <v>229</v>
      </c>
      <c r="I1" s="18" t="s">
        <v>230</v>
      </c>
    </row>
    <row r="2" spans="1:9" x14ac:dyDescent="0.2">
      <c r="A2">
        <v>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</row>
    <row r="3" spans="1:9" x14ac:dyDescent="0.2">
      <c r="A3">
        <v>2</v>
      </c>
      <c r="B3" t="s">
        <v>39</v>
      </c>
      <c r="C3" t="s">
        <v>35</v>
      </c>
      <c r="D3" t="s">
        <v>36</v>
      </c>
      <c r="E3" t="s">
        <v>40</v>
      </c>
      <c r="F3" t="s">
        <v>38</v>
      </c>
    </row>
    <row r="4" spans="1:9" x14ac:dyDescent="0.2">
      <c r="A4">
        <v>3</v>
      </c>
      <c r="B4" t="s">
        <v>41</v>
      </c>
      <c r="C4" t="s">
        <v>35</v>
      </c>
      <c r="D4" t="s">
        <v>36</v>
      </c>
      <c r="E4" t="s">
        <v>42</v>
      </c>
      <c r="F4" t="s">
        <v>38</v>
      </c>
    </row>
    <row r="5" spans="1:9" x14ac:dyDescent="0.2">
      <c r="A5">
        <v>4</v>
      </c>
      <c r="B5" t="s">
        <v>43</v>
      </c>
      <c r="C5" t="s">
        <v>35</v>
      </c>
      <c r="D5" t="s">
        <v>44</v>
      </c>
      <c r="E5" t="s">
        <v>37</v>
      </c>
      <c r="F5" t="s">
        <v>45</v>
      </c>
    </row>
    <row r="6" spans="1:9" x14ac:dyDescent="0.2">
      <c r="A6">
        <v>5</v>
      </c>
      <c r="B6" t="s">
        <v>46</v>
      </c>
      <c r="C6" t="s">
        <v>35</v>
      </c>
      <c r="D6" t="s">
        <v>44</v>
      </c>
      <c r="E6" t="s">
        <v>47</v>
      </c>
      <c r="F6" t="s">
        <v>45</v>
      </c>
    </row>
    <row r="7" spans="1:9" x14ac:dyDescent="0.2">
      <c r="A7">
        <v>6</v>
      </c>
      <c r="B7" t="s">
        <v>48</v>
      </c>
      <c r="C7" t="s">
        <v>35</v>
      </c>
      <c r="D7" t="s">
        <v>36</v>
      </c>
      <c r="E7" t="s">
        <v>37</v>
      </c>
      <c r="F7" t="s">
        <v>38</v>
      </c>
    </row>
    <row r="8" spans="1:9" x14ac:dyDescent="0.2">
      <c r="A8">
        <v>7</v>
      </c>
      <c r="B8" t="s">
        <v>49</v>
      </c>
      <c r="C8" t="s">
        <v>35</v>
      </c>
      <c r="D8" t="s">
        <v>36</v>
      </c>
      <c r="E8" t="s">
        <v>40</v>
      </c>
      <c r="F8" t="s">
        <v>38</v>
      </c>
    </row>
    <row r="9" spans="1:9" x14ac:dyDescent="0.2">
      <c r="A9">
        <v>8</v>
      </c>
      <c r="B9" t="s">
        <v>50</v>
      </c>
      <c r="C9" t="s">
        <v>35</v>
      </c>
      <c r="D9" t="s">
        <v>36</v>
      </c>
      <c r="E9" t="s">
        <v>42</v>
      </c>
      <c r="F9" t="s">
        <v>38</v>
      </c>
    </row>
    <row r="10" spans="1:9" x14ac:dyDescent="0.2">
      <c r="A10">
        <v>9</v>
      </c>
      <c r="B10" t="s">
        <v>51</v>
      </c>
      <c r="C10" t="s">
        <v>35</v>
      </c>
      <c r="D10" t="s">
        <v>36</v>
      </c>
      <c r="E10" t="s">
        <v>52</v>
      </c>
      <c r="F10" t="s">
        <v>38</v>
      </c>
    </row>
    <row r="11" spans="1:9" x14ac:dyDescent="0.2">
      <c r="A11">
        <v>10</v>
      </c>
      <c r="B11" t="s">
        <v>53</v>
      </c>
      <c r="C11" t="s">
        <v>35</v>
      </c>
      <c r="D11" t="s">
        <v>44</v>
      </c>
      <c r="E11" t="s">
        <v>47</v>
      </c>
      <c r="F11" t="s">
        <v>45</v>
      </c>
    </row>
    <row r="12" spans="1:9" x14ac:dyDescent="0.2">
      <c r="A12">
        <v>11</v>
      </c>
      <c r="B12" t="s">
        <v>54</v>
      </c>
      <c r="C12" t="s">
        <v>35</v>
      </c>
      <c r="D12" t="s">
        <v>44</v>
      </c>
      <c r="E12" t="s">
        <v>37</v>
      </c>
      <c r="F12" t="s">
        <v>45</v>
      </c>
    </row>
    <row r="13" spans="1:9" x14ac:dyDescent="0.2">
      <c r="A13">
        <v>12</v>
      </c>
      <c r="B13" t="s">
        <v>55</v>
      </c>
      <c r="C13" t="s">
        <v>35</v>
      </c>
      <c r="D13" t="s">
        <v>44</v>
      </c>
      <c r="E13" t="s">
        <v>52</v>
      </c>
      <c r="F13" t="s">
        <v>45</v>
      </c>
    </row>
    <row r="14" spans="1:9" x14ac:dyDescent="0.2">
      <c r="A14">
        <v>13</v>
      </c>
      <c r="B14" t="s">
        <v>56</v>
      </c>
      <c r="C14" t="s">
        <v>35</v>
      </c>
      <c r="D14" t="s">
        <v>36</v>
      </c>
      <c r="E14" t="s">
        <v>57</v>
      </c>
      <c r="F14" t="s">
        <v>38</v>
      </c>
    </row>
    <row r="15" spans="1:9" x14ac:dyDescent="0.2">
      <c r="A15">
        <v>14</v>
      </c>
      <c r="B15" t="s">
        <v>58</v>
      </c>
      <c r="C15" t="s">
        <v>35</v>
      </c>
      <c r="D15" t="s">
        <v>36</v>
      </c>
      <c r="E15" t="s">
        <v>37</v>
      </c>
      <c r="F15" t="s">
        <v>38</v>
      </c>
    </row>
    <row r="16" spans="1:9" x14ac:dyDescent="0.2">
      <c r="A16">
        <v>15</v>
      </c>
      <c r="B16" t="s">
        <v>59</v>
      </c>
      <c r="C16" t="s">
        <v>35</v>
      </c>
      <c r="D16" t="s">
        <v>36</v>
      </c>
      <c r="E16" t="s">
        <v>40</v>
      </c>
      <c r="F16" t="s">
        <v>38</v>
      </c>
    </row>
    <row r="17" spans="1:6" x14ac:dyDescent="0.2">
      <c r="A17">
        <v>16</v>
      </c>
      <c r="B17" t="s">
        <v>60</v>
      </c>
      <c r="C17" t="s">
        <v>35</v>
      </c>
      <c r="D17" t="s">
        <v>36</v>
      </c>
      <c r="E17" t="s">
        <v>42</v>
      </c>
      <c r="F17" t="s">
        <v>38</v>
      </c>
    </row>
    <row r="18" spans="1:6" x14ac:dyDescent="0.2">
      <c r="A18">
        <v>17</v>
      </c>
      <c r="B18" t="s">
        <v>61</v>
      </c>
      <c r="C18" t="s">
        <v>35</v>
      </c>
      <c r="D18" t="s">
        <v>36</v>
      </c>
      <c r="E18" t="s">
        <v>52</v>
      </c>
      <c r="F18" t="s">
        <v>38</v>
      </c>
    </row>
    <row r="19" spans="1:6" x14ac:dyDescent="0.2">
      <c r="A19">
        <v>18</v>
      </c>
      <c r="B19" t="s">
        <v>62</v>
      </c>
      <c r="C19" t="s">
        <v>35</v>
      </c>
      <c r="D19" t="s">
        <v>44</v>
      </c>
      <c r="E19" t="s">
        <v>47</v>
      </c>
      <c r="F19" t="s">
        <v>45</v>
      </c>
    </row>
    <row r="20" spans="1:6" x14ac:dyDescent="0.2">
      <c r="A20">
        <v>19</v>
      </c>
      <c r="B20" t="s">
        <v>63</v>
      </c>
      <c r="C20" t="s">
        <v>35</v>
      </c>
      <c r="D20" t="s">
        <v>44</v>
      </c>
      <c r="E20" t="s">
        <v>52</v>
      </c>
      <c r="F20" t="s">
        <v>45</v>
      </c>
    </row>
    <row r="21" spans="1:6" x14ac:dyDescent="0.2">
      <c r="A21">
        <v>20</v>
      </c>
      <c r="B21" t="s">
        <v>64</v>
      </c>
      <c r="C21" t="s">
        <v>65</v>
      </c>
      <c r="D21" t="s">
        <v>66</v>
      </c>
      <c r="E21" t="s">
        <v>40</v>
      </c>
      <c r="F21" t="s">
        <v>38</v>
      </c>
    </row>
    <row r="22" spans="1:6" x14ac:dyDescent="0.2">
      <c r="A22">
        <v>21</v>
      </c>
      <c r="B22" t="s">
        <v>67</v>
      </c>
      <c r="C22" t="s">
        <v>65</v>
      </c>
      <c r="D22" t="s">
        <v>66</v>
      </c>
      <c r="E22" t="s">
        <v>57</v>
      </c>
      <c r="F22" t="s">
        <v>38</v>
      </c>
    </row>
    <row r="23" spans="1:6" x14ac:dyDescent="0.2">
      <c r="A23">
        <v>22</v>
      </c>
      <c r="B23" t="s">
        <v>68</v>
      </c>
      <c r="C23" t="s">
        <v>65</v>
      </c>
      <c r="E23" t="s">
        <v>47</v>
      </c>
      <c r="F23" t="s">
        <v>45</v>
      </c>
    </row>
    <row r="24" spans="1:6" x14ac:dyDescent="0.2">
      <c r="A24">
        <v>23</v>
      </c>
      <c r="B24" t="s">
        <v>69</v>
      </c>
      <c r="C24" t="s">
        <v>65</v>
      </c>
      <c r="E24" t="s">
        <v>37</v>
      </c>
      <c r="F24" t="s">
        <v>45</v>
      </c>
    </row>
    <row r="25" spans="1:6" x14ac:dyDescent="0.2">
      <c r="A25">
        <v>24</v>
      </c>
      <c r="B25" t="s">
        <v>70</v>
      </c>
      <c r="C25" t="s">
        <v>65</v>
      </c>
      <c r="E25" t="s">
        <v>40</v>
      </c>
      <c r="F25" t="s">
        <v>45</v>
      </c>
    </row>
    <row r="26" spans="1:6" x14ac:dyDescent="0.2">
      <c r="A26">
        <v>25</v>
      </c>
      <c r="B26" t="s">
        <v>71</v>
      </c>
      <c r="C26" t="s">
        <v>65</v>
      </c>
      <c r="E26" t="s">
        <v>47</v>
      </c>
      <c r="F26" t="s">
        <v>45</v>
      </c>
    </row>
    <row r="27" spans="1:6" x14ac:dyDescent="0.2">
      <c r="A27">
        <v>26</v>
      </c>
      <c r="B27" t="s">
        <v>72</v>
      </c>
      <c r="C27" t="s">
        <v>65</v>
      </c>
      <c r="E27" t="s">
        <v>37</v>
      </c>
      <c r="F27" t="s">
        <v>45</v>
      </c>
    </row>
    <row r="28" spans="1:6" x14ac:dyDescent="0.2">
      <c r="A28">
        <v>27</v>
      </c>
      <c r="B28" t="s">
        <v>73</v>
      </c>
      <c r="C28" t="s">
        <v>65</v>
      </c>
      <c r="E28" t="s">
        <v>47</v>
      </c>
      <c r="F28" t="s">
        <v>45</v>
      </c>
    </row>
    <row r="29" spans="1:6" x14ac:dyDescent="0.2">
      <c r="A29">
        <v>28</v>
      </c>
      <c r="B29" t="s">
        <v>74</v>
      </c>
      <c r="C29" t="s">
        <v>65</v>
      </c>
      <c r="E29" t="s">
        <v>47</v>
      </c>
      <c r="F29" t="s">
        <v>45</v>
      </c>
    </row>
    <row r="30" spans="1:6" x14ac:dyDescent="0.2">
      <c r="A30">
        <v>29</v>
      </c>
      <c r="B30" t="s">
        <v>75</v>
      </c>
      <c r="C30" t="s">
        <v>65</v>
      </c>
      <c r="E30" t="s">
        <v>47</v>
      </c>
      <c r="F30" t="s">
        <v>45</v>
      </c>
    </row>
    <row r="31" spans="1:6" x14ac:dyDescent="0.2">
      <c r="A31">
        <v>30</v>
      </c>
      <c r="B31" t="s">
        <v>76</v>
      </c>
      <c r="C31" t="s">
        <v>65</v>
      </c>
      <c r="D31" t="s">
        <v>66</v>
      </c>
      <c r="E31" t="s">
        <v>57</v>
      </c>
      <c r="F31" t="s">
        <v>38</v>
      </c>
    </row>
    <row r="32" spans="1:6" x14ac:dyDescent="0.2">
      <c r="A32">
        <v>31</v>
      </c>
      <c r="B32" t="s">
        <v>77</v>
      </c>
      <c r="C32" t="s">
        <v>65</v>
      </c>
      <c r="E32" t="s">
        <v>47</v>
      </c>
      <c r="F32" t="s">
        <v>45</v>
      </c>
    </row>
    <row r="33" spans="1:6" x14ac:dyDescent="0.2">
      <c r="A33">
        <v>32</v>
      </c>
      <c r="B33" t="s">
        <v>78</v>
      </c>
      <c r="C33" t="s">
        <v>65</v>
      </c>
      <c r="E33" t="s">
        <v>47</v>
      </c>
      <c r="F33" t="s">
        <v>45</v>
      </c>
    </row>
    <row r="34" spans="1:6" x14ac:dyDescent="0.2">
      <c r="A34">
        <v>33</v>
      </c>
      <c r="B34" t="s">
        <v>79</v>
      </c>
      <c r="C34" t="s">
        <v>80</v>
      </c>
      <c r="D34" t="s">
        <v>81</v>
      </c>
      <c r="E34" t="s">
        <v>37</v>
      </c>
      <c r="F34" t="s">
        <v>38</v>
      </c>
    </row>
    <row r="35" spans="1:6" x14ac:dyDescent="0.2">
      <c r="A35">
        <v>34</v>
      </c>
      <c r="B35" t="s">
        <v>82</v>
      </c>
      <c r="C35" t="s">
        <v>80</v>
      </c>
      <c r="D35" t="s">
        <v>81</v>
      </c>
      <c r="E35" t="s">
        <v>40</v>
      </c>
      <c r="F35" t="s">
        <v>38</v>
      </c>
    </row>
    <row r="36" spans="1:6" x14ac:dyDescent="0.2">
      <c r="A36">
        <v>35</v>
      </c>
      <c r="B36" t="s">
        <v>83</v>
      </c>
      <c r="C36" t="s">
        <v>80</v>
      </c>
      <c r="D36" t="s">
        <v>81</v>
      </c>
      <c r="E36" t="s">
        <v>42</v>
      </c>
      <c r="F36" t="s">
        <v>38</v>
      </c>
    </row>
    <row r="37" spans="1:6" x14ac:dyDescent="0.2">
      <c r="A37">
        <v>36</v>
      </c>
      <c r="B37" t="s">
        <v>84</v>
      </c>
      <c r="C37" t="s">
        <v>80</v>
      </c>
      <c r="D37" t="s">
        <v>81</v>
      </c>
      <c r="E37" t="s">
        <v>52</v>
      </c>
      <c r="F37" t="s">
        <v>38</v>
      </c>
    </row>
    <row r="38" spans="1:6" x14ac:dyDescent="0.2">
      <c r="A38">
        <v>37</v>
      </c>
      <c r="B38" t="s">
        <v>85</v>
      </c>
      <c r="C38" t="s">
        <v>44</v>
      </c>
      <c r="E38" t="s">
        <v>37</v>
      </c>
      <c r="F38" t="s">
        <v>45</v>
      </c>
    </row>
    <row r="39" spans="1:6" x14ac:dyDescent="0.2">
      <c r="A39">
        <v>38</v>
      </c>
      <c r="B39" t="s">
        <v>86</v>
      </c>
      <c r="C39" t="s">
        <v>80</v>
      </c>
      <c r="D39" t="s">
        <v>81</v>
      </c>
      <c r="E39" t="s">
        <v>37</v>
      </c>
      <c r="F39" t="s">
        <v>38</v>
      </c>
    </row>
    <row r="40" spans="1:6" x14ac:dyDescent="0.2">
      <c r="A40">
        <v>39</v>
      </c>
      <c r="B40" t="s">
        <v>87</v>
      </c>
      <c r="C40" t="s">
        <v>88</v>
      </c>
      <c r="E40" t="s">
        <v>37</v>
      </c>
      <c r="F40" t="s">
        <v>45</v>
      </c>
    </row>
    <row r="41" spans="1:6" x14ac:dyDescent="0.2">
      <c r="A41">
        <v>40</v>
      </c>
      <c r="B41" t="s">
        <v>89</v>
      </c>
      <c r="C41" t="s">
        <v>88</v>
      </c>
      <c r="E41" t="s">
        <v>47</v>
      </c>
      <c r="F41" t="s">
        <v>45</v>
      </c>
    </row>
    <row r="42" spans="1:6" x14ac:dyDescent="0.2">
      <c r="A42">
        <v>41</v>
      </c>
      <c r="B42" t="s">
        <v>90</v>
      </c>
      <c r="C42" t="s">
        <v>88</v>
      </c>
      <c r="E42" t="s">
        <v>52</v>
      </c>
      <c r="F42" t="s">
        <v>45</v>
      </c>
    </row>
    <row r="43" spans="1:6" x14ac:dyDescent="0.2">
      <c r="A43">
        <v>42</v>
      </c>
      <c r="B43" t="s">
        <v>91</v>
      </c>
      <c r="C43" t="s">
        <v>35</v>
      </c>
      <c r="D43" t="s">
        <v>36</v>
      </c>
      <c r="E43" t="s">
        <v>57</v>
      </c>
      <c r="F43" t="s">
        <v>38</v>
      </c>
    </row>
    <row r="44" spans="1:6" x14ac:dyDescent="0.2">
      <c r="A44">
        <v>43</v>
      </c>
      <c r="B44" t="s">
        <v>92</v>
      </c>
      <c r="C44" t="s">
        <v>35</v>
      </c>
      <c r="D44" t="s">
        <v>44</v>
      </c>
      <c r="E44" t="s">
        <v>47</v>
      </c>
      <c r="F44" t="s">
        <v>45</v>
      </c>
    </row>
    <row r="45" spans="1:6" x14ac:dyDescent="0.2">
      <c r="A45">
        <v>44</v>
      </c>
      <c r="B45" t="s">
        <v>93</v>
      </c>
      <c r="C45" t="s">
        <v>65</v>
      </c>
      <c r="D45" t="s">
        <v>66</v>
      </c>
      <c r="E45" t="s">
        <v>57</v>
      </c>
      <c r="F45" t="s">
        <v>38</v>
      </c>
    </row>
    <row r="46" spans="1:6" x14ac:dyDescent="0.2">
      <c r="A46">
        <v>45</v>
      </c>
      <c r="B46" t="s">
        <v>94</v>
      </c>
      <c r="C46" t="s">
        <v>95</v>
      </c>
      <c r="D46" t="s">
        <v>96</v>
      </c>
      <c r="E46" t="s">
        <v>52</v>
      </c>
      <c r="F46" t="s">
        <v>38</v>
      </c>
    </row>
    <row r="47" spans="1:6" x14ac:dyDescent="0.2">
      <c r="A47">
        <v>46</v>
      </c>
      <c r="B47" t="s">
        <v>97</v>
      </c>
      <c r="C47" t="s">
        <v>95</v>
      </c>
      <c r="D47" t="s">
        <v>96</v>
      </c>
      <c r="E47" t="s">
        <v>47</v>
      </c>
      <c r="F47" t="s">
        <v>98</v>
      </c>
    </row>
    <row r="48" spans="1:6" x14ac:dyDescent="0.2">
      <c r="A48">
        <v>47</v>
      </c>
      <c r="B48" t="s">
        <v>99</v>
      </c>
      <c r="C48" t="s">
        <v>95</v>
      </c>
      <c r="D48" t="s">
        <v>100</v>
      </c>
      <c r="E48" t="s">
        <v>47</v>
      </c>
      <c r="F48" t="s">
        <v>45</v>
      </c>
    </row>
    <row r="49" spans="1:6" x14ac:dyDescent="0.2">
      <c r="A49">
        <v>48</v>
      </c>
      <c r="B49" t="s">
        <v>101</v>
      </c>
      <c r="C49" t="s">
        <v>95</v>
      </c>
      <c r="D49" t="s">
        <v>96</v>
      </c>
      <c r="E49" t="s">
        <v>52</v>
      </c>
      <c r="F49" t="s">
        <v>38</v>
      </c>
    </row>
    <row r="50" spans="1:6" x14ac:dyDescent="0.2">
      <c r="A50">
        <v>49</v>
      </c>
      <c r="B50" t="s">
        <v>102</v>
      </c>
      <c r="C50" t="s">
        <v>95</v>
      </c>
      <c r="D50" t="s">
        <v>96</v>
      </c>
      <c r="E50" t="s">
        <v>40</v>
      </c>
      <c r="F50" t="s">
        <v>38</v>
      </c>
    </row>
    <row r="51" spans="1:6" x14ac:dyDescent="0.2">
      <c r="A51">
        <v>50</v>
      </c>
      <c r="B51" t="s">
        <v>103</v>
      </c>
      <c r="C51" t="s">
        <v>95</v>
      </c>
      <c r="D51" t="s">
        <v>96</v>
      </c>
      <c r="E51" t="s">
        <v>37</v>
      </c>
      <c r="F51" t="s">
        <v>98</v>
      </c>
    </row>
    <row r="52" spans="1:6" x14ac:dyDescent="0.2">
      <c r="A52">
        <v>51</v>
      </c>
      <c r="B52" t="s">
        <v>104</v>
      </c>
      <c r="C52" t="s">
        <v>100</v>
      </c>
      <c r="E52" t="s">
        <v>47</v>
      </c>
      <c r="F52" t="s">
        <v>45</v>
      </c>
    </row>
    <row r="53" spans="1:6" x14ac:dyDescent="0.2">
      <c r="A53">
        <v>52</v>
      </c>
      <c r="B53" t="s">
        <v>105</v>
      </c>
      <c r="C53" t="s">
        <v>100</v>
      </c>
      <c r="E53" t="s">
        <v>37</v>
      </c>
      <c r="F53" t="s">
        <v>45</v>
      </c>
    </row>
    <row r="54" spans="1:6" x14ac:dyDescent="0.2">
      <c r="A54">
        <v>53</v>
      </c>
      <c r="B54" t="s">
        <v>106</v>
      </c>
      <c r="C54" t="s">
        <v>100</v>
      </c>
      <c r="E54" t="s">
        <v>52</v>
      </c>
      <c r="F54" t="s">
        <v>45</v>
      </c>
    </row>
    <row r="55" spans="1:6" x14ac:dyDescent="0.2">
      <c r="A55">
        <v>54</v>
      </c>
      <c r="B55" t="s">
        <v>107</v>
      </c>
      <c r="C55" t="s">
        <v>100</v>
      </c>
      <c r="D55" t="s">
        <v>108</v>
      </c>
      <c r="E55" t="s">
        <v>47</v>
      </c>
      <c r="F55" t="s">
        <v>45</v>
      </c>
    </row>
    <row r="56" spans="1:6" x14ac:dyDescent="0.2">
      <c r="A56">
        <v>55</v>
      </c>
      <c r="B56" t="s">
        <v>109</v>
      </c>
      <c r="C56" t="s">
        <v>110</v>
      </c>
      <c r="E56" t="s">
        <v>40</v>
      </c>
      <c r="F56" t="s">
        <v>45</v>
      </c>
    </row>
    <row r="57" spans="1:6" x14ac:dyDescent="0.2">
      <c r="A57">
        <v>56</v>
      </c>
      <c r="B57" t="s">
        <v>111</v>
      </c>
      <c r="C57" t="s">
        <v>110</v>
      </c>
      <c r="E57" t="s">
        <v>37</v>
      </c>
      <c r="F57" t="s">
        <v>45</v>
      </c>
    </row>
    <row r="58" spans="1:6" x14ac:dyDescent="0.2">
      <c r="A58">
        <v>57</v>
      </c>
      <c r="B58" t="s">
        <v>112</v>
      </c>
      <c r="C58" t="s">
        <v>110</v>
      </c>
      <c r="E58" t="s">
        <v>52</v>
      </c>
      <c r="F58" t="s">
        <v>45</v>
      </c>
    </row>
    <row r="59" spans="1:6" x14ac:dyDescent="0.2">
      <c r="A59">
        <v>58</v>
      </c>
      <c r="B59" t="s">
        <v>113</v>
      </c>
      <c r="C59" t="s">
        <v>114</v>
      </c>
      <c r="E59" t="s">
        <v>37</v>
      </c>
      <c r="F59" t="s">
        <v>45</v>
      </c>
    </row>
    <row r="60" spans="1:6" x14ac:dyDescent="0.2">
      <c r="A60">
        <v>59</v>
      </c>
      <c r="B60" t="s">
        <v>115</v>
      </c>
      <c r="C60" t="s">
        <v>114</v>
      </c>
      <c r="E60" t="s">
        <v>47</v>
      </c>
      <c r="F60" t="s">
        <v>45</v>
      </c>
    </row>
    <row r="61" spans="1:6" x14ac:dyDescent="0.2">
      <c r="A61">
        <v>60</v>
      </c>
      <c r="B61" t="s">
        <v>116</v>
      </c>
      <c r="C61" t="s">
        <v>114</v>
      </c>
      <c r="E61" t="s">
        <v>37</v>
      </c>
      <c r="F61" t="s">
        <v>45</v>
      </c>
    </row>
    <row r="62" spans="1:6" x14ac:dyDescent="0.2">
      <c r="A62">
        <v>61</v>
      </c>
      <c r="B62" t="s">
        <v>117</v>
      </c>
      <c r="C62" t="s">
        <v>114</v>
      </c>
      <c r="E62" t="s">
        <v>118</v>
      </c>
      <c r="F62" t="s">
        <v>45</v>
      </c>
    </row>
    <row r="63" spans="1:6" x14ac:dyDescent="0.2">
      <c r="A63">
        <v>62</v>
      </c>
      <c r="B63" t="s">
        <v>119</v>
      </c>
      <c r="C63" t="s">
        <v>114</v>
      </c>
      <c r="E63" t="s">
        <v>52</v>
      </c>
      <c r="F63" t="s">
        <v>45</v>
      </c>
    </row>
    <row r="64" spans="1:6" x14ac:dyDescent="0.2">
      <c r="A64">
        <v>63</v>
      </c>
      <c r="B64" t="s">
        <v>120</v>
      </c>
      <c r="C64" t="s">
        <v>114</v>
      </c>
      <c r="E64" t="s">
        <v>37</v>
      </c>
      <c r="F64" t="s">
        <v>45</v>
      </c>
    </row>
    <row r="65" spans="1:6" x14ac:dyDescent="0.2">
      <c r="A65">
        <v>64</v>
      </c>
      <c r="B65" t="s">
        <v>121</v>
      </c>
      <c r="C65" t="s">
        <v>114</v>
      </c>
      <c r="E65" t="s">
        <v>118</v>
      </c>
      <c r="F65" t="s">
        <v>45</v>
      </c>
    </row>
    <row r="66" spans="1:6" x14ac:dyDescent="0.2">
      <c r="A66">
        <v>65</v>
      </c>
      <c r="B66" t="s">
        <v>122</v>
      </c>
      <c r="C66" t="s">
        <v>114</v>
      </c>
      <c r="D66" t="s">
        <v>123</v>
      </c>
      <c r="E66" t="s">
        <v>37</v>
      </c>
      <c r="F66" t="s">
        <v>45</v>
      </c>
    </row>
    <row r="67" spans="1:6" x14ac:dyDescent="0.2">
      <c r="A67">
        <v>66</v>
      </c>
      <c r="B67" t="s">
        <v>124</v>
      </c>
      <c r="C67" t="s">
        <v>114</v>
      </c>
      <c r="D67" t="s">
        <v>123</v>
      </c>
      <c r="E67" t="s">
        <v>37</v>
      </c>
      <c r="F67" t="s">
        <v>45</v>
      </c>
    </row>
    <row r="68" spans="1:6" x14ac:dyDescent="0.2">
      <c r="A68">
        <v>67</v>
      </c>
      <c r="B68" t="s">
        <v>125</v>
      </c>
      <c r="C68" t="s">
        <v>114</v>
      </c>
      <c r="D68" t="s">
        <v>126</v>
      </c>
      <c r="E68" t="s">
        <v>40</v>
      </c>
      <c r="F68" t="s">
        <v>45</v>
      </c>
    </row>
    <row r="69" spans="1:6" x14ac:dyDescent="0.2">
      <c r="A69">
        <v>68</v>
      </c>
      <c r="B69" t="s">
        <v>127</v>
      </c>
      <c r="C69" t="s">
        <v>126</v>
      </c>
      <c r="E69" t="s">
        <v>40</v>
      </c>
      <c r="F69" t="s">
        <v>45</v>
      </c>
    </row>
    <row r="70" spans="1:6" x14ac:dyDescent="0.2">
      <c r="A70">
        <v>69</v>
      </c>
      <c r="B70" t="s">
        <v>128</v>
      </c>
      <c r="C70" t="s">
        <v>126</v>
      </c>
      <c r="E70" t="s">
        <v>40</v>
      </c>
      <c r="F70" t="s">
        <v>45</v>
      </c>
    </row>
    <row r="71" spans="1:6" x14ac:dyDescent="0.2">
      <c r="A71">
        <v>70</v>
      </c>
      <c r="B71" t="s">
        <v>129</v>
      </c>
      <c r="C71" t="s">
        <v>95</v>
      </c>
      <c r="D71" t="s">
        <v>96</v>
      </c>
      <c r="E71" t="s">
        <v>57</v>
      </c>
      <c r="F71" t="s">
        <v>38</v>
      </c>
    </row>
    <row r="72" spans="1:6" x14ac:dyDescent="0.2">
      <c r="A72">
        <v>71</v>
      </c>
      <c r="B72" t="s">
        <v>130</v>
      </c>
      <c r="C72" t="s">
        <v>100</v>
      </c>
      <c r="D72" t="s">
        <v>108</v>
      </c>
      <c r="E72" t="s">
        <v>47</v>
      </c>
      <c r="F72" t="s">
        <v>45</v>
      </c>
    </row>
    <row r="73" spans="1:6" x14ac:dyDescent="0.2">
      <c r="A73">
        <v>72</v>
      </c>
      <c r="B73" t="s">
        <v>131</v>
      </c>
      <c r="C73" t="s">
        <v>132</v>
      </c>
      <c r="D73" t="s">
        <v>133</v>
      </c>
      <c r="E73" t="s">
        <v>40</v>
      </c>
      <c r="F73" t="s">
        <v>38</v>
      </c>
    </row>
    <row r="74" spans="1:6" x14ac:dyDescent="0.2">
      <c r="A74">
        <v>73</v>
      </c>
      <c r="B74" t="s">
        <v>134</v>
      </c>
      <c r="C74" t="s">
        <v>132</v>
      </c>
      <c r="D74" t="s">
        <v>133</v>
      </c>
      <c r="E74" t="s">
        <v>37</v>
      </c>
      <c r="F74" t="s">
        <v>98</v>
      </c>
    </row>
    <row r="75" spans="1:6" x14ac:dyDescent="0.2">
      <c r="A75">
        <v>74</v>
      </c>
      <c r="B75" t="s">
        <v>135</v>
      </c>
      <c r="C75" t="s">
        <v>132</v>
      </c>
      <c r="D75" t="s">
        <v>133</v>
      </c>
      <c r="E75" t="s">
        <v>52</v>
      </c>
      <c r="F75" t="s">
        <v>38</v>
      </c>
    </row>
    <row r="76" spans="1:6" x14ac:dyDescent="0.2">
      <c r="A76">
        <v>75</v>
      </c>
      <c r="B76" t="s">
        <v>136</v>
      </c>
      <c r="C76" t="s">
        <v>132</v>
      </c>
      <c r="D76" t="s">
        <v>133</v>
      </c>
      <c r="E76" t="s">
        <v>37</v>
      </c>
      <c r="F76" t="s">
        <v>38</v>
      </c>
    </row>
    <row r="77" spans="1:6" x14ac:dyDescent="0.2">
      <c r="A77">
        <v>76</v>
      </c>
      <c r="B77" t="s">
        <v>137</v>
      </c>
      <c r="C77" t="s">
        <v>132</v>
      </c>
      <c r="D77" t="s">
        <v>133</v>
      </c>
      <c r="E77" t="s">
        <v>37</v>
      </c>
      <c r="F77" t="s">
        <v>98</v>
      </c>
    </row>
    <row r="78" spans="1:6" x14ac:dyDescent="0.2">
      <c r="A78">
        <v>77</v>
      </c>
      <c r="B78" t="s">
        <v>138</v>
      </c>
      <c r="C78" t="s">
        <v>132</v>
      </c>
      <c r="D78" t="s">
        <v>133</v>
      </c>
      <c r="E78" t="s">
        <v>37</v>
      </c>
      <c r="F78" t="s">
        <v>98</v>
      </c>
    </row>
    <row r="79" spans="1:6" x14ac:dyDescent="0.2">
      <c r="A79">
        <v>78</v>
      </c>
      <c r="B79" t="s">
        <v>139</v>
      </c>
      <c r="C79" t="s">
        <v>132</v>
      </c>
      <c r="E79" t="s">
        <v>57</v>
      </c>
      <c r="F79" t="s">
        <v>45</v>
      </c>
    </row>
    <row r="80" spans="1:6" x14ac:dyDescent="0.2">
      <c r="A80">
        <v>79</v>
      </c>
      <c r="B80" t="s">
        <v>140</v>
      </c>
      <c r="C80" t="s">
        <v>132</v>
      </c>
      <c r="D80" t="s">
        <v>133</v>
      </c>
      <c r="E80" t="s">
        <v>40</v>
      </c>
      <c r="F80" t="s">
        <v>38</v>
      </c>
    </row>
    <row r="81" spans="1:6" x14ac:dyDescent="0.2">
      <c r="A81">
        <v>80</v>
      </c>
      <c r="B81" t="s">
        <v>141</v>
      </c>
      <c r="C81" t="s">
        <v>132</v>
      </c>
      <c r="E81" t="s">
        <v>52</v>
      </c>
      <c r="F81" t="s">
        <v>45</v>
      </c>
    </row>
    <row r="82" spans="1:6" x14ac:dyDescent="0.2">
      <c r="A82">
        <v>81</v>
      </c>
      <c r="B82" t="s">
        <v>142</v>
      </c>
      <c r="C82" t="s">
        <v>132</v>
      </c>
      <c r="D82" t="s">
        <v>133</v>
      </c>
      <c r="E82" t="s">
        <v>52</v>
      </c>
      <c r="F82" t="s">
        <v>38</v>
      </c>
    </row>
    <row r="83" spans="1:6" x14ac:dyDescent="0.2">
      <c r="A83">
        <v>82</v>
      </c>
      <c r="B83" t="s">
        <v>143</v>
      </c>
      <c r="C83" t="s">
        <v>144</v>
      </c>
      <c r="E83" t="s">
        <v>52</v>
      </c>
      <c r="F83" t="s">
        <v>45</v>
      </c>
    </row>
    <row r="84" spans="1:6" x14ac:dyDescent="0.2">
      <c r="A84">
        <v>83</v>
      </c>
      <c r="B84" t="s">
        <v>145</v>
      </c>
      <c r="C84" t="s">
        <v>144</v>
      </c>
      <c r="E84" t="s">
        <v>52</v>
      </c>
      <c r="F84" t="s">
        <v>45</v>
      </c>
    </row>
    <row r="85" spans="1:6" x14ac:dyDescent="0.2">
      <c r="A85">
        <v>84</v>
      </c>
      <c r="B85" t="s">
        <v>146</v>
      </c>
      <c r="C85" t="s">
        <v>144</v>
      </c>
      <c r="D85" t="s">
        <v>147</v>
      </c>
      <c r="E85" t="s">
        <v>40</v>
      </c>
      <c r="F85" t="s">
        <v>38</v>
      </c>
    </row>
    <row r="86" spans="1:6" x14ac:dyDescent="0.2">
      <c r="A86">
        <v>85</v>
      </c>
      <c r="B86" t="s">
        <v>148</v>
      </c>
      <c r="C86" t="s">
        <v>95</v>
      </c>
      <c r="D86" t="s">
        <v>149</v>
      </c>
      <c r="E86" t="s">
        <v>40</v>
      </c>
      <c r="F86" t="s">
        <v>38</v>
      </c>
    </row>
    <row r="87" spans="1:6" x14ac:dyDescent="0.2">
      <c r="A87">
        <v>86</v>
      </c>
      <c r="B87" t="s">
        <v>150</v>
      </c>
      <c r="C87" t="s">
        <v>95</v>
      </c>
      <c r="D87" t="s">
        <v>149</v>
      </c>
      <c r="E87" t="s">
        <v>151</v>
      </c>
      <c r="F87" t="s">
        <v>38</v>
      </c>
    </row>
    <row r="88" spans="1:6" x14ac:dyDescent="0.2">
      <c r="A88">
        <v>87</v>
      </c>
      <c r="B88" t="s">
        <v>152</v>
      </c>
      <c r="C88" t="s">
        <v>153</v>
      </c>
      <c r="E88" t="s">
        <v>52</v>
      </c>
      <c r="F88" t="s">
        <v>45</v>
      </c>
    </row>
    <row r="89" spans="1:6" x14ac:dyDescent="0.2">
      <c r="A89">
        <v>88</v>
      </c>
      <c r="B89" t="s">
        <v>154</v>
      </c>
      <c r="C89" t="s">
        <v>153</v>
      </c>
      <c r="E89" t="s">
        <v>52</v>
      </c>
      <c r="F89" t="s">
        <v>45</v>
      </c>
    </row>
    <row r="90" spans="1:6" x14ac:dyDescent="0.2">
      <c r="A90">
        <v>89</v>
      </c>
      <c r="B90" t="s">
        <v>174</v>
      </c>
      <c r="C90" t="s">
        <v>173</v>
      </c>
      <c r="E90" t="s">
        <v>57</v>
      </c>
      <c r="F90" t="s">
        <v>45</v>
      </c>
    </row>
    <row r="91" spans="1:6" x14ac:dyDescent="0.2">
      <c r="A91">
        <v>90</v>
      </c>
      <c r="B91" t="s">
        <v>176</v>
      </c>
      <c r="C91" t="s">
        <v>35</v>
      </c>
      <c r="D91" t="s">
        <v>36</v>
      </c>
      <c r="E91" t="s">
        <v>57</v>
      </c>
      <c r="F91" t="s">
        <v>38</v>
      </c>
    </row>
    <row r="92" spans="1:6" x14ac:dyDescent="0.2">
      <c r="A92">
        <v>91</v>
      </c>
      <c r="B92" t="s">
        <v>177</v>
      </c>
      <c r="C92" t="s">
        <v>80</v>
      </c>
      <c r="D92" t="s">
        <v>178</v>
      </c>
      <c r="E92" t="s">
        <v>37</v>
      </c>
      <c r="F92" t="s">
        <v>38</v>
      </c>
    </row>
    <row r="93" spans="1:6" x14ac:dyDescent="0.2">
      <c r="A93">
        <v>92</v>
      </c>
      <c r="B93" t="s">
        <v>217</v>
      </c>
      <c r="C93" t="s">
        <v>95</v>
      </c>
      <c r="D93" t="s">
        <v>114</v>
      </c>
      <c r="E93" t="s">
        <v>52</v>
      </c>
      <c r="F93" t="s">
        <v>45</v>
      </c>
    </row>
    <row r="94" spans="1:6" x14ac:dyDescent="0.2">
      <c r="A94">
        <v>93</v>
      </c>
      <c r="B94" t="s">
        <v>216</v>
      </c>
      <c r="C94" t="s">
        <v>114</v>
      </c>
      <c r="E94" t="s">
        <v>219</v>
      </c>
      <c r="F94" t="s">
        <v>45</v>
      </c>
    </row>
    <row r="95" spans="1:6" x14ac:dyDescent="0.2">
      <c r="A95">
        <v>94</v>
      </c>
      <c r="B95" t="s">
        <v>218</v>
      </c>
      <c r="C95" t="s">
        <v>114</v>
      </c>
      <c r="D95" t="s">
        <v>126</v>
      </c>
      <c r="E95" t="s">
        <v>52</v>
      </c>
      <c r="F95" t="s">
        <v>45</v>
      </c>
    </row>
    <row r="96" spans="1:6" x14ac:dyDescent="0.2">
      <c r="A96">
        <v>95</v>
      </c>
      <c r="B96" t="s">
        <v>220</v>
      </c>
      <c r="C96" t="s">
        <v>221</v>
      </c>
      <c r="E96" t="s">
        <v>52</v>
      </c>
      <c r="F96" t="s">
        <v>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7431-EDD7-2647-9C32-D0916F7641D7}">
  <dimension ref="A1:K2"/>
  <sheetViews>
    <sheetView workbookViewId="0">
      <selection activeCell="D4" sqref="D4"/>
    </sheetView>
  </sheetViews>
  <sheetFormatPr baseColWidth="10" defaultRowHeight="16" x14ac:dyDescent="0.2"/>
  <cols>
    <col min="1" max="11" width="15.1640625" customWidth="1"/>
  </cols>
  <sheetData>
    <row r="1" spans="1:11" ht="17" thickBot="1" x14ac:dyDescent="0.25">
      <c r="A1" s="8" t="s">
        <v>160</v>
      </c>
      <c r="B1" s="8" t="s">
        <v>0</v>
      </c>
      <c r="C1" s="8" t="s">
        <v>1</v>
      </c>
      <c r="D1" s="8" t="s">
        <v>161</v>
      </c>
      <c r="E1" s="8" t="s">
        <v>162</v>
      </c>
      <c r="F1" s="8" t="s">
        <v>163</v>
      </c>
      <c r="G1" s="8" t="s">
        <v>167</v>
      </c>
      <c r="H1" s="8" t="s">
        <v>164</v>
      </c>
      <c r="I1" s="10" t="s">
        <v>157</v>
      </c>
      <c r="J1" s="10" t="s">
        <v>226</v>
      </c>
      <c r="K1" s="8" t="s">
        <v>158</v>
      </c>
    </row>
    <row r="2" spans="1:11" x14ac:dyDescent="0.2">
      <c r="A2" s="11"/>
      <c r="D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Scratch</vt:lpstr>
      <vt:lpstr>Workout_Entry_Template</vt:lpstr>
      <vt:lpstr>Reference Table</vt:lpstr>
      <vt:lpstr>muscle_priority_table</vt:lpstr>
      <vt:lpstr>exercise_database</vt:lpstr>
      <vt:lpstr>workout_log_database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Johnston</dc:creator>
  <cp:lastModifiedBy>Paul Johnston</cp:lastModifiedBy>
  <dcterms:created xsi:type="dcterms:W3CDTF">2025-01-31T16:46:41Z</dcterms:created>
  <dcterms:modified xsi:type="dcterms:W3CDTF">2025-02-24T16:49:42Z</dcterms:modified>
</cp:coreProperties>
</file>