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wumail-my.sharepoint.com/personal/boodusami_widener_edu/Documents/Financial Data Science/Data/Bookdata/"/>
    </mc:Choice>
  </mc:AlternateContent>
  <xr:revisionPtr revIDLastSave="575" documentId="8_{141E2E33-8D72-448C-84F0-7D97EA696A75}" xr6:coauthVersionLast="47" xr6:coauthVersionMax="47" xr10:uidLastSave="{5C5CC595-E33E-4F22-8A72-BA30EB9782A1}"/>
  <bookViews>
    <workbookView xWindow="-108" yWindow="-108" windowWidth="23256" windowHeight="12456" xr2:uid="{C23CFBCA-5CD7-4B7D-8124-0D55BA7CA5E0}"/>
  </bookViews>
  <sheets>
    <sheet name="Sheet1" sheetId="1" r:id="rId1"/>
    <sheet name="Sheet2" sheetId="3" r:id="rId2"/>
    <sheet name="Dictionary" sheetId="2" r:id="rId3"/>
  </sheets>
  <definedNames>
    <definedName name="_xlnm._FilterDatabase" localSheetId="0" hidden="1">Sheet1!$A$1:$AK$503</definedName>
    <definedName name="_xlnm._FilterDatabase" localSheetId="1" hidden="1">Sheet2!$A$1:$G$503</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45044.1496296296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503" i="1" l="1" a="1"/>
  <c r="AK503" i="1"/>
  <c r="AI503" i="1" a="1"/>
  <c r="AI503" i="1"/>
  <c r="AH503" i="1" a="1"/>
  <c r="AH503" i="1"/>
  <c r="AK502" i="1" a="1"/>
  <c r="AK502" i="1"/>
  <c r="AI502" i="1" a="1"/>
  <c r="AI502" i="1"/>
  <c r="AH502" i="1" a="1"/>
  <c r="AH502" i="1"/>
  <c r="AK501" i="1" a="1"/>
  <c r="AK501" i="1"/>
  <c r="AI501" i="1" a="1"/>
  <c r="AI501" i="1"/>
  <c r="AH501" i="1" a="1"/>
  <c r="AH501" i="1"/>
  <c r="AK500" i="1" a="1"/>
  <c r="AK500" i="1"/>
  <c r="AI500" i="1" a="1"/>
  <c r="AI500" i="1"/>
  <c r="AH500" i="1" a="1"/>
  <c r="AH500" i="1"/>
  <c r="AK499" i="1" a="1"/>
  <c r="AK499" i="1"/>
  <c r="AI499" i="1" a="1"/>
  <c r="AI499" i="1"/>
  <c r="AH499" i="1" a="1"/>
  <c r="AH499" i="1"/>
  <c r="AK498" i="1" a="1"/>
  <c r="AK498" i="1"/>
  <c r="AI498" i="1" a="1"/>
  <c r="AI498" i="1"/>
  <c r="AH498" i="1" a="1"/>
  <c r="AH498" i="1"/>
  <c r="AK497" i="1" a="1"/>
  <c r="AK497" i="1"/>
  <c r="AI497" i="1" a="1"/>
  <c r="AI497" i="1"/>
  <c r="AH497" i="1" a="1"/>
  <c r="AH497" i="1"/>
  <c r="AK496" i="1" a="1"/>
  <c r="AK496" i="1"/>
  <c r="AI496" i="1" a="1"/>
  <c r="AI496" i="1"/>
  <c r="AH496" i="1" a="1"/>
  <c r="AH496" i="1"/>
  <c r="AK495" i="1" a="1"/>
  <c r="AK495" i="1"/>
  <c r="AI495" i="1" a="1"/>
  <c r="AI495" i="1"/>
  <c r="AH495" i="1" a="1"/>
  <c r="AH495" i="1"/>
  <c r="AK494" i="1" a="1"/>
  <c r="AK494" i="1"/>
  <c r="AI494" i="1" a="1"/>
  <c r="AI494" i="1"/>
  <c r="AH494" i="1" a="1"/>
  <c r="AH494" i="1"/>
  <c r="AK493" i="1" a="1"/>
  <c r="AK493" i="1"/>
  <c r="AI493" i="1" a="1"/>
  <c r="AI493" i="1"/>
  <c r="AH493" i="1" a="1"/>
  <c r="AH493" i="1"/>
  <c r="AK492" i="1" a="1"/>
  <c r="AK492" i="1"/>
  <c r="AI492" i="1" a="1"/>
  <c r="AI492" i="1"/>
  <c r="AH492" i="1" a="1"/>
  <c r="AH492" i="1"/>
  <c r="AK491" i="1" a="1"/>
  <c r="AK491" i="1"/>
  <c r="AI491" i="1" a="1"/>
  <c r="AI491" i="1"/>
  <c r="AH491" i="1" a="1"/>
  <c r="AH491" i="1"/>
  <c r="AK490" i="1" a="1"/>
  <c r="AK490" i="1"/>
  <c r="AI490" i="1" a="1"/>
  <c r="AI490" i="1"/>
  <c r="AH490" i="1" a="1"/>
  <c r="AH490" i="1"/>
  <c r="AK489" i="1" a="1"/>
  <c r="AK489" i="1"/>
  <c r="AI489" i="1" a="1"/>
  <c r="AI489" i="1"/>
  <c r="AH489" i="1" a="1"/>
  <c r="AH489" i="1"/>
  <c r="AK488" i="1" a="1"/>
  <c r="AK488" i="1"/>
  <c r="AI488" i="1" a="1"/>
  <c r="AI488" i="1"/>
  <c r="AH488" i="1" a="1"/>
  <c r="AH488" i="1"/>
  <c r="AK487" i="1" a="1"/>
  <c r="AK487" i="1"/>
  <c r="AI487" i="1" a="1"/>
  <c r="AI487" i="1"/>
  <c r="AH487" i="1" a="1"/>
  <c r="AH487" i="1"/>
  <c r="AK486" i="1" a="1"/>
  <c r="AK486" i="1"/>
  <c r="AI486" i="1" a="1"/>
  <c r="AI486" i="1"/>
  <c r="AH486" i="1" a="1"/>
  <c r="AH486" i="1"/>
  <c r="AK485" i="1" a="1"/>
  <c r="AK485" i="1"/>
  <c r="AI485" i="1" a="1"/>
  <c r="AI485" i="1"/>
  <c r="AH485" i="1" a="1"/>
  <c r="AH485" i="1"/>
  <c r="AK484" i="1" a="1"/>
  <c r="AK484" i="1"/>
  <c r="AI484" i="1" a="1"/>
  <c r="AI484" i="1"/>
  <c r="AH484" i="1" a="1"/>
  <c r="AH484" i="1"/>
  <c r="AK483" i="1" a="1"/>
  <c r="AK483" i="1"/>
  <c r="AI483" i="1" a="1"/>
  <c r="AI483" i="1"/>
  <c r="AH483" i="1" a="1"/>
  <c r="AH483" i="1"/>
  <c r="AK482" i="1" a="1"/>
  <c r="AK482" i="1"/>
  <c r="AI482" i="1" a="1"/>
  <c r="AI482" i="1"/>
  <c r="AH482" i="1" a="1"/>
  <c r="AH482" i="1"/>
  <c r="AK481" i="1" a="1"/>
  <c r="AK481" i="1"/>
  <c r="AI481" i="1" a="1"/>
  <c r="AI481" i="1"/>
  <c r="AH481" i="1" a="1"/>
  <c r="AH481" i="1"/>
  <c r="AI480" i="1" a="1"/>
  <c r="AI480" i="1"/>
  <c r="AH480" i="1" a="1"/>
  <c r="AH480" i="1"/>
  <c r="AK479" i="1" a="1"/>
  <c r="AK479" i="1"/>
  <c r="AI479" i="1" a="1"/>
  <c r="AI479" i="1"/>
  <c r="AH479" i="1" a="1"/>
  <c r="AH479" i="1"/>
  <c r="AK478" i="1" a="1"/>
  <c r="AK478" i="1"/>
  <c r="AI478" i="1" a="1"/>
  <c r="AI478" i="1"/>
  <c r="AH478" i="1" a="1"/>
  <c r="AH478" i="1"/>
  <c r="AK477" i="1" a="1"/>
  <c r="AK477" i="1"/>
  <c r="AI477" i="1" a="1"/>
  <c r="AI477" i="1"/>
  <c r="AH477" i="1" a="1"/>
  <c r="AH477" i="1"/>
  <c r="AK476" i="1" a="1"/>
  <c r="AK476" i="1"/>
  <c r="AI476" i="1" a="1"/>
  <c r="AI476" i="1"/>
  <c r="AH476" i="1" a="1"/>
  <c r="AH476" i="1"/>
  <c r="AK475" i="1" a="1"/>
  <c r="AK475" i="1"/>
  <c r="AI475" i="1" a="1"/>
  <c r="AI475" i="1"/>
  <c r="AH475" i="1" a="1"/>
  <c r="AH475" i="1"/>
  <c r="AK474" i="1" a="1"/>
  <c r="AK474" i="1"/>
  <c r="AI474" i="1" a="1"/>
  <c r="AI474" i="1"/>
  <c r="AH474" i="1" a="1"/>
  <c r="AH474" i="1"/>
  <c r="AK473" i="1" a="1"/>
  <c r="AK473" i="1"/>
  <c r="AI473" i="1" a="1"/>
  <c r="AI473" i="1"/>
  <c r="AH473" i="1" a="1"/>
  <c r="AH473" i="1"/>
  <c r="AK472" i="1" a="1"/>
  <c r="AK472" i="1"/>
  <c r="AI472" i="1" a="1"/>
  <c r="AI472" i="1"/>
  <c r="AH472" i="1" a="1"/>
  <c r="AH472" i="1"/>
  <c r="AK471" i="1" a="1"/>
  <c r="AK471" i="1"/>
  <c r="AI471" i="1" a="1"/>
  <c r="AI471" i="1"/>
  <c r="AH471" i="1" a="1"/>
  <c r="AH471" i="1"/>
  <c r="AK470" i="1" a="1"/>
  <c r="AK470" i="1"/>
  <c r="AI470" i="1" a="1"/>
  <c r="AI470" i="1"/>
  <c r="AH470" i="1" a="1"/>
  <c r="AH470" i="1"/>
  <c r="AK469" i="1" a="1"/>
  <c r="AK469" i="1"/>
  <c r="AI469" i="1" a="1"/>
  <c r="AI469" i="1"/>
  <c r="AH469" i="1" a="1"/>
  <c r="AH469" i="1"/>
  <c r="AK468" i="1" a="1"/>
  <c r="AK468" i="1"/>
  <c r="AI468" i="1" a="1"/>
  <c r="AI468" i="1"/>
  <c r="AH468" i="1" a="1"/>
  <c r="AH468" i="1"/>
  <c r="AK467" i="1" a="1"/>
  <c r="AK467" i="1"/>
  <c r="AI467" i="1" a="1"/>
  <c r="AI467" i="1"/>
  <c r="AH467" i="1" a="1"/>
  <c r="AH467" i="1"/>
  <c r="AK466" i="1" a="1"/>
  <c r="AK466" i="1"/>
  <c r="AI466" i="1" a="1"/>
  <c r="AI466" i="1"/>
  <c r="AH466" i="1" a="1"/>
  <c r="AH466" i="1"/>
  <c r="AK465" i="1" a="1"/>
  <c r="AK465" i="1"/>
  <c r="AI465" i="1" a="1"/>
  <c r="AI465" i="1"/>
  <c r="AH465" i="1" a="1"/>
  <c r="AH465" i="1"/>
  <c r="AK464" i="1" a="1"/>
  <c r="AK464" i="1"/>
  <c r="AI464" i="1" a="1"/>
  <c r="AI464" i="1"/>
  <c r="AH464" i="1" a="1"/>
  <c r="AH464" i="1"/>
  <c r="AK463" i="1" a="1"/>
  <c r="AK463" i="1"/>
  <c r="AI463" i="1" a="1"/>
  <c r="AI463" i="1"/>
  <c r="AH463" i="1" a="1"/>
  <c r="AH463" i="1"/>
  <c r="AK462" i="1" a="1"/>
  <c r="AK462" i="1"/>
  <c r="AI462" i="1" a="1"/>
  <c r="AI462" i="1"/>
  <c r="AH462" i="1" a="1"/>
  <c r="AH462" i="1"/>
  <c r="AK461" i="1" a="1"/>
  <c r="AK461" i="1"/>
  <c r="AI461" i="1" a="1"/>
  <c r="AI461" i="1"/>
  <c r="AH461" i="1" a="1"/>
  <c r="AH461" i="1"/>
  <c r="AK460" i="1" a="1"/>
  <c r="AK460" i="1"/>
  <c r="AI460" i="1" a="1"/>
  <c r="AI460" i="1"/>
  <c r="AH460" i="1" a="1"/>
  <c r="AH460" i="1"/>
  <c r="AK459" i="1" a="1"/>
  <c r="AK459" i="1"/>
  <c r="AI459" i="1" a="1"/>
  <c r="AI459" i="1"/>
  <c r="AH459" i="1" a="1"/>
  <c r="AH459" i="1"/>
  <c r="AK458" i="1" a="1"/>
  <c r="AK458" i="1"/>
  <c r="AI458" i="1" a="1"/>
  <c r="AI458" i="1"/>
  <c r="AH458" i="1" a="1"/>
  <c r="AH458" i="1"/>
  <c r="AK457" i="1" a="1"/>
  <c r="AK457" i="1"/>
  <c r="AI457" i="1" a="1"/>
  <c r="AI457" i="1"/>
  <c r="AH457" i="1" a="1"/>
  <c r="AH457" i="1"/>
  <c r="AK456" i="1" a="1"/>
  <c r="AK456" i="1"/>
  <c r="AI456" i="1" a="1"/>
  <c r="AI456" i="1"/>
  <c r="AH456" i="1" a="1"/>
  <c r="AH456" i="1"/>
  <c r="AK455" i="1" a="1"/>
  <c r="AK455" i="1"/>
  <c r="AI455" i="1" a="1"/>
  <c r="AI455" i="1"/>
  <c r="AH455" i="1" a="1"/>
  <c r="AH455" i="1"/>
  <c r="AK454" i="1" a="1"/>
  <c r="AK454" i="1"/>
  <c r="AI454" i="1" a="1"/>
  <c r="AI454" i="1"/>
  <c r="AH454" i="1" a="1"/>
  <c r="AH454" i="1"/>
  <c r="AK453" i="1" a="1"/>
  <c r="AK453" i="1"/>
  <c r="AI453" i="1" a="1"/>
  <c r="AI453" i="1"/>
  <c r="AH453" i="1" a="1"/>
  <c r="AH453" i="1"/>
  <c r="AK452" i="1" a="1"/>
  <c r="AK452" i="1"/>
  <c r="AI452" i="1" a="1"/>
  <c r="AI452" i="1"/>
  <c r="AH452" i="1" a="1"/>
  <c r="AH452" i="1"/>
  <c r="AK451" i="1" a="1"/>
  <c r="AK451" i="1"/>
  <c r="AI451" i="1" a="1"/>
  <c r="AI451" i="1"/>
  <c r="AH451" i="1" a="1"/>
  <c r="AH451" i="1"/>
  <c r="AK450" i="1" a="1"/>
  <c r="AK450" i="1"/>
  <c r="AI450" i="1" a="1"/>
  <c r="AI450" i="1"/>
  <c r="AH450" i="1" a="1"/>
  <c r="AH450" i="1"/>
  <c r="AK449" i="1" a="1"/>
  <c r="AK449" i="1"/>
  <c r="AI449" i="1" a="1"/>
  <c r="AI449" i="1"/>
  <c r="AH449" i="1" a="1"/>
  <c r="AH449" i="1"/>
  <c r="AK448" i="1" a="1"/>
  <c r="AK448" i="1"/>
  <c r="AI448" i="1" a="1"/>
  <c r="AI448" i="1"/>
  <c r="AH448" i="1" a="1"/>
  <c r="AH448" i="1"/>
  <c r="AK447" i="1" a="1"/>
  <c r="AK447" i="1"/>
  <c r="AI447" i="1" a="1"/>
  <c r="AI447" i="1"/>
  <c r="AH447" i="1" a="1"/>
  <c r="AH447" i="1"/>
  <c r="AK446" i="1" a="1"/>
  <c r="AK446" i="1"/>
  <c r="AI446" i="1" a="1"/>
  <c r="AI446" i="1"/>
  <c r="AH446" i="1" a="1"/>
  <c r="AH446" i="1"/>
  <c r="AK445" i="1" a="1"/>
  <c r="AK445" i="1"/>
  <c r="AI445" i="1" a="1"/>
  <c r="AI445" i="1"/>
  <c r="AH445" i="1" a="1"/>
  <c r="AH445" i="1"/>
  <c r="AK444" i="1" a="1"/>
  <c r="AK444" i="1"/>
  <c r="AI444" i="1" a="1"/>
  <c r="AI444" i="1"/>
  <c r="AH444" i="1" a="1"/>
  <c r="AH444" i="1"/>
  <c r="AK443" i="1" a="1"/>
  <c r="AK443" i="1"/>
  <c r="AI443" i="1" a="1"/>
  <c r="AI443" i="1"/>
  <c r="AH443" i="1" a="1"/>
  <c r="AH443" i="1"/>
  <c r="AK442" i="1" a="1"/>
  <c r="AK442" i="1"/>
  <c r="AI442" i="1" a="1"/>
  <c r="AI442" i="1"/>
  <c r="AH442" i="1" a="1"/>
  <c r="AH442" i="1"/>
  <c r="AK441" i="1" a="1"/>
  <c r="AK441" i="1"/>
  <c r="AI441" i="1" a="1"/>
  <c r="AI441" i="1"/>
  <c r="AH441" i="1" a="1"/>
  <c r="AH441" i="1"/>
  <c r="AK440" i="1" a="1"/>
  <c r="AK440" i="1"/>
  <c r="AI440" i="1" a="1"/>
  <c r="AI440" i="1"/>
  <c r="AH440" i="1" a="1"/>
  <c r="AH440" i="1"/>
  <c r="AK439" i="1" a="1"/>
  <c r="AK439" i="1"/>
  <c r="AI439" i="1" a="1"/>
  <c r="AI439" i="1"/>
  <c r="AH439" i="1" a="1"/>
  <c r="AH439" i="1"/>
  <c r="AK438" i="1" a="1"/>
  <c r="AK438" i="1"/>
  <c r="AI438" i="1" a="1"/>
  <c r="AI438" i="1"/>
  <c r="AH438" i="1" a="1"/>
  <c r="AH438" i="1"/>
  <c r="AK437" i="1" a="1"/>
  <c r="AK437" i="1"/>
  <c r="AI437" i="1" a="1"/>
  <c r="AI437" i="1"/>
  <c r="AH437" i="1" a="1"/>
  <c r="AH437" i="1"/>
  <c r="AK436" i="1" a="1"/>
  <c r="AK436" i="1"/>
  <c r="AI436" i="1" a="1"/>
  <c r="AI436" i="1"/>
  <c r="AH436" i="1" a="1"/>
  <c r="AH436" i="1"/>
  <c r="AK435" i="1" a="1"/>
  <c r="AK435" i="1"/>
  <c r="AI435" i="1" a="1"/>
  <c r="AI435" i="1"/>
  <c r="AH435" i="1" a="1"/>
  <c r="AH435" i="1"/>
  <c r="AK434" i="1" a="1"/>
  <c r="AK434" i="1"/>
  <c r="AI434" i="1" a="1"/>
  <c r="AI434" i="1"/>
  <c r="AH434" i="1" a="1"/>
  <c r="AH434" i="1"/>
  <c r="AK433" i="1" a="1"/>
  <c r="AK433" i="1"/>
  <c r="AI433" i="1" a="1"/>
  <c r="AI433" i="1"/>
  <c r="AH433" i="1" a="1"/>
  <c r="AH433" i="1"/>
  <c r="AK432" i="1" a="1"/>
  <c r="AK432" i="1"/>
  <c r="AI432" i="1" a="1"/>
  <c r="AI432" i="1"/>
  <c r="AH432" i="1" a="1"/>
  <c r="AH432" i="1"/>
  <c r="AK431" i="1" a="1"/>
  <c r="AK431" i="1"/>
  <c r="AI431" i="1" a="1"/>
  <c r="AI431" i="1"/>
  <c r="AH431" i="1" a="1"/>
  <c r="AH431" i="1"/>
  <c r="AK430" i="1" a="1"/>
  <c r="AK430" i="1"/>
  <c r="AI430" i="1" a="1"/>
  <c r="AI430" i="1"/>
  <c r="AH430" i="1" a="1"/>
  <c r="AH430" i="1"/>
  <c r="AK429" i="1" a="1"/>
  <c r="AK429" i="1"/>
  <c r="AI429" i="1" a="1"/>
  <c r="AI429" i="1"/>
  <c r="AH429" i="1" a="1"/>
  <c r="AH429" i="1"/>
  <c r="AK428" i="1" a="1"/>
  <c r="AK428" i="1"/>
  <c r="AI428" i="1" a="1"/>
  <c r="AI428" i="1"/>
  <c r="AH428" i="1" a="1"/>
  <c r="AH428" i="1"/>
  <c r="AK427" i="1" a="1"/>
  <c r="AK427" i="1"/>
  <c r="AI427" i="1" a="1"/>
  <c r="AI427" i="1"/>
  <c r="AH427" i="1" a="1"/>
  <c r="AH427" i="1"/>
  <c r="AK426" i="1" a="1"/>
  <c r="AK426" i="1"/>
  <c r="AI426" i="1" a="1"/>
  <c r="AI426" i="1"/>
  <c r="AH426" i="1" a="1"/>
  <c r="AH426" i="1"/>
  <c r="AK425" i="1" a="1"/>
  <c r="AK425" i="1"/>
  <c r="AI425" i="1" a="1"/>
  <c r="AI425" i="1"/>
  <c r="AH425" i="1" a="1"/>
  <c r="AH425" i="1"/>
  <c r="AK424" i="1" a="1"/>
  <c r="AK424" i="1"/>
  <c r="AI424" i="1" a="1"/>
  <c r="AI424" i="1"/>
  <c r="AH424" i="1" a="1"/>
  <c r="AH424" i="1"/>
  <c r="AK423" i="1" a="1"/>
  <c r="AK423" i="1"/>
  <c r="AI423" i="1" a="1"/>
  <c r="AI423" i="1"/>
  <c r="AH423" i="1" a="1"/>
  <c r="AH423" i="1"/>
  <c r="AK422" i="1" a="1"/>
  <c r="AK422" i="1"/>
  <c r="AI422" i="1" a="1"/>
  <c r="AI422" i="1"/>
  <c r="AH422" i="1" a="1"/>
  <c r="AH422" i="1"/>
  <c r="AK421" i="1" a="1"/>
  <c r="AK421" i="1"/>
  <c r="AI421" i="1" a="1"/>
  <c r="AI421" i="1"/>
  <c r="AH421" i="1" a="1"/>
  <c r="AH421" i="1"/>
  <c r="AK420" i="1" a="1"/>
  <c r="AK420" i="1"/>
  <c r="AI420" i="1" a="1"/>
  <c r="AI420" i="1"/>
  <c r="AH420" i="1" a="1"/>
  <c r="AH420" i="1"/>
  <c r="AK419" i="1" a="1"/>
  <c r="AK419" i="1"/>
  <c r="AI419" i="1" a="1"/>
  <c r="AI419" i="1"/>
  <c r="AH419" i="1" a="1"/>
  <c r="AH419" i="1"/>
  <c r="AK418" i="1" a="1"/>
  <c r="AK418" i="1"/>
  <c r="AI418" i="1" a="1"/>
  <c r="AI418" i="1"/>
  <c r="AH418" i="1" a="1"/>
  <c r="AH418" i="1"/>
  <c r="AK417" i="1" a="1"/>
  <c r="AK417" i="1"/>
  <c r="AI417" i="1" a="1"/>
  <c r="AI417" i="1"/>
  <c r="AH417" i="1" a="1"/>
  <c r="AH417" i="1"/>
  <c r="AK416" i="1" a="1"/>
  <c r="AK416" i="1"/>
  <c r="AI416" i="1" a="1"/>
  <c r="AI416" i="1"/>
  <c r="AH416" i="1" a="1"/>
  <c r="AH416" i="1"/>
  <c r="AK415" i="1" a="1"/>
  <c r="AK415" i="1"/>
  <c r="AI415" i="1" a="1"/>
  <c r="AI415" i="1"/>
  <c r="AH415" i="1" a="1"/>
  <c r="AH415" i="1"/>
  <c r="AK414" i="1" a="1"/>
  <c r="AK414" i="1"/>
  <c r="AI414" i="1" a="1"/>
  <c r="AI414" i="1"/>
  <c r="AH414" i="1" a="1"/>
  <c r="AH414" i="1"/>
  <c r="AK413" i="1" a="1"/>
  <c r="AK413" i="1"/>
  <c r="AI413" i="1" a="1"/>
  <c r="AI413" i="1"/>
  <c r="AH413" i="1" a="1"/>
  <c r="AH413" i="1"/>
  <c r="AK412" i="1" a="1"/>
  <c r="AK412" i="1"/>
  <c r="AI412" i="1" a="1"/>
  <c r="AI412" i="1"/>
  <c r="AH412" i="1" a="1"/>
  <c r="AH412" i="1"/>
  <c r="AK411" i="1" a="1"/>
  <c r="AK411" i="1"/>
  <c r="AI411" i="1" a="1"/>
  <c r="AI411" i="1"/>
  <c r="AH411" i="1" a="1"/>
  <c r="AH411" i="1"/>
  <c r="AK410" i="1" a="1"/>
  <c r="AK410" i="1"/>
  <c r="AI410" i="1" a="1"/>
  <c r="AI410" i="1"/>
  <c r="AH410" i="1" a="1"/>
  <c r="AH410" i="1"/>
  <c r="AK409" i="1" a="1"/>
  <c r="AK409" i="1"/>
  <c r="AI409" i="1" a="1"/>
  <c r="AI409" i="1"/>
  <c r="AH409" i="1" a="1"/>
  <c r="AH409" i="1"/>
  <c r="AK408" i="1" a="1"/>
  <c r="AK408" i="1"/>
  <c r="AI408" i="1" a="1"/>
  <c r="AI408" i="1"/>
  <c r="AH408" i="1" a="1"/>
  <c r="AH408" i="1"/>
  <c r="AK407" i="1" a="1"/>
  <c r="AK407" i="1"/>
  <c r="AI407" i="1" a="1"/>
  <c r="AI407" i="1"/>
  <c r="AH407" i="1" a="1"/>
  <c r="AH407" i="1"/>
  <c r="AK406" i="1" a="1"/>
  <c r="AK406" i="1"/>
  <c r="AI406" i="1" a="1"/>
  <c r="AI406" i="1"/>
  <c r="AH406" i="1" a="1"/>
  <c r="AH406" i="1"/>
  <c r="AK405" i="1" a="1"/>
  <c r="AK405" i="1"/>
  <c r="AI405" i="1" a="1"/>
  <c r="AI405" i="1"/>
  <c r="AH405" i="1" a="1"/>
  <c r="AH405" i="1"/>
  <c r="AK404" i="1" a="1"/>
  <c r="AK404" i="1"/>
  <c r="AI404" i="1" a="1"/>
  <c r="AI404" i="1"/>
  <c r="AH404" i="1" a="1"/>
  <c r="AH404" i="1"/>
  <c r="AK403" i="1" a="1"/>
  <c r="AK403" i="1"/>
  <c r="AI403" i="1" a="1"/>
  <c r="AI403" i="1"/>
  <c r="AH403" i="1" a="1"/>
  <c r="AH403" i="1"/>
  <c r="AK402" i="1" a="1"/>
  <c r="AK402" i="1"/>
  <c r="AI402" i="1" a="1"/>
  <c r="AI402" i="1"/>
  <c r="AH402" i="1" a="1"/>
  <c r="AH402" i="1"/>
  <c r="AK401" i="1" a="1"/>
  <c r="AK401" i="1"/>
  <c r="AI401" i="1" a="1"/>
  <c r="AI401" i="1"/>
  <c r="AH401" i="1" a="1"/>
  <c r="AH401" i="1"/>
  <c r="AK400" i="1" a="1"/>
  <c r="AK400" i="1"/>
  <c r="AI400" i="1" a="1"/>
  <c r="AI400" i="1"/>
  <c r="AH400" i="1" a="1"/>
  <c r="AH400" i="1"/>
  <c r="AK399" i="1" a="1"/>
  <c r="AK399" i="1"/>
  <c r="AI399" i="1" a="1"/>
  <c r="AI399" i="1"/>
  <c r="AH399" i="1" a="1"/>
  <c r="AH399" i="1"/>
  <c r="AK398" i="1" a="1"/>
  <c r="AK398" i="1"/>
  <c r="AI398" i="1" a="1"/>
  <c r="AI398" i="1"/>
  <c r="AH398" i="1" a="1"/>
  <c r="AH398" i="1"/>
  <c r="AK397" i="1" a="1"/>
  <c r="AK397" i="1"/>
  <c r="AI397" i="1" a="1"/>
  <c r="AI397" i="1"/>
  <c r="AH397" i="1" a="1"/>
  <c r="AH397" i="1"/>
  <c r="AK396" i="1" a="1"/>
  <c r="AK396" i="1"/>
  <c r="AI396" i="1" a="1"/>
  <c r="AI396" i="1"/>
  <c r="AH396" i="1" a="1"/>
  <c r="AH396" i="1"/>
  <c r="AK395" i="1" a="1"/>
  <c r="AK395" i="1"/>
  <c r="AI395" i="1" a="1"/>
  <c r="AI395" i="1"/>
  <c r="AH395" i="1" a="1"/>
  <c r="AH395" i="1"/>
  <c r="AK394" i="1" a="1"/>
  <c r="AK394" i="1"/>
  <c r="AI394" i="1" a="1"/>
  <c r="AI394" i="1"/>
  <c r="AH394" i="1" a="1"/>
  <c r="AH394" i="1"/>
  <c r="AK393" i="1" a="1"/>
  <c r="AK393" i="1"/>
  <c r="AI393" i="1" a="1"/>
  <c r="AI393" i="1"/>
  <c r="AH393" i="1" a="1"/>
  <c r="AH393" i="1"/>
  <c r="AK392" i="1" a="1"/>
  <c r="AK392" i="1"/>
  <c r="AI392" i="1" a="1"/>
  <c r="AI392" i="1"/>
  <c r="AH392" i="1" a="1"/>
  <c r="AH392" i="1"/>
  <c r="AK391" i="1" a="1"/>
  <c r="AK391" i="1"/>
  <c r="AI391" i="1" a="1"/>
  <c r="AI391" i="1"/>
  <c r="AH391" i="1" a="1"/>
  <c r="AH391" i="1"/>
  <c r="AK390" i="1" a="1"/>
  <c r="AK390" i="1"/>
  <c r="AI390" i="1" a="1"/>
  <c r="AI390" i="1"/>
  <c r="AH390" i="1" a="1"/>
  <c r="AH390" i="1"/>
  <c r="AK389" i="1" a="1"/>
  <c r="AK389" i="1"/>
  <c r="AI389" i="1" a="1"/>
  <c r="AI389" i="1"/>
  <c r="AH389" i="1" a="1"/>
  <c r="AH389" i="1"/>
  <c r="AK388" i="1" a="1"/>
  <c r="AK388" i="1"/>
  <c r="AI388" i="1" a="1"/>
  <c r="AI388" i="1"/>
  <c r="AH388" i="1" a="1"/>
  <c r="AH388" i="1"/>
  <c r="AK387" i="1" a="1"/>
  <c r="AK387" i="1"/>
  <c r="AI387" i="1" a="1"/>
  <c r="AI387" i="1"/>
  <c r="AH387" i="1" a="1"/>
  <c r="AH387" i="1"/>
  <c r="AK386" i="1" a="1"/>
  <c r="AK386" i="1"/>
  <c r="AI386" i="1" a="1"/>
  <c r="AI386" i="1"/>
  <c r="AH386" i="1" a="1"/>
  <c r="AH386" i="1"/>
  <c r="AK385" i="1" a="1"/>
  <c r="AK385" i="1"/>
  <c r="AI385" i="1" a="1"/>
  <c r="AI385" i="1"/>
  <c r="AH385" i="1" a="1"/>
  <c r="AH385" i="1"/>
  <c r="AK384" i="1" a="1"/>
  <c r="AK384" i="1"/>
  <c r="AI384" i="1" a="1"/>
  <c r="AI384" i="1"/>
  <c r="AH384" i="1" a="1"/>
  <c r="AH384" i="1"/>
  <c r="AK383" i="1" a="1"/>
  <c r="AK383" i="1"/>
  <c r="AI383" i="1" a="1"/>
  <c r="AI383" i="1"/>
  <c r="AH383" i="1" a="1"/>
  <c r="AH383" i="1"/>
  <c r="AK382" i="1" a="1"/>
  <c r="AK382" i="1"/>
  <c r="AI382" i="1" a="1"/>
  <c r="AI382" i="1"/>
  <c r="AH382" i="1" a="1"/>
  <c r="AH382" i="1"/>
  <c r="AK381" i="1" a="1"/>
  <c r="AK381" i="1"/>
  <c r="AI381" i="1" a="1"/>
  <c r="AI381" i="1"/>
  <c r="AH381" i="1" a="1"/>
  <c r="AH381" i="1"/>
  <c r="AK380" i="1" a="1"/>
  <c r="AK380" i="1"/>
  <c r="AI380" i="1" a="1"/>
  <c r="AI380" i="1"/>
  <c r="AH380" i="1" a="1"/>
  <c r="AH380" i="1"/>
  <c r="AK379" i="1" a="1"/>
  <c r="AK379" i="1"/>
  <c r="AI379" i="1" a="1"/>
  <c r="AI379" i="1"/>
  <c r="AH379" i="1" a="1"/>
  <c r="AH379" i="1"/>
  <c r="AK378" i="1" a="1"/>
  <c r="AK378" i="1"/>
  <c r="AI378" i="1" a="1"/>
  <c r="AI378" i="1"/>
  <c r="AH378" i="1" a="1"/>
  <c r="AH378" i="1"/>
  <c r="AK377" i="1" a="1"/>
  <c r="AK377" i="1"/>
  <c r="AI377" i="1" a="1"/>
  <c r="AI377" i="1"/>
  <c r="AH377" i="1" a="1"/>
  <c r="AH377" i="1"/>
  <c r="AK376" i="1" a="1"/>
  <c r="AK376" i="1"/>
  <c r="AI376" i="1" a="1"/>
  <c r="AI376" i="1"/>
  <c r="AH376" i="1" a="1"/>
  <c r="AH376" i="1"/>
  <c r="AK375" i="1" a="1"/>
  <c r="AK375" i="1"/>
  <c r="AI375" i="1" a="1"/>
  <c r="AI375" i="1"/>
  <c r="AH375" i="1" a="1"/>
  <c r="AH375" i="1"/>
  <c r="AK374" i="1" a="1"/>
  <c r="AK374" i="1"/>
  <c r="AI374" i="1" a="1"/>
  <c r="AI374" i="1"/>
  <c r="AH374" i="1" a="1"/>
  <c r="AH374" i="1"/>
  <c r="AK373" i="1" a="1"/>
  <c r="AK373" i="1"/>
  <c r="AI373" i="1" a="1"/>
  <c r="AI373" i="1"/>
  <c r="AH373" i="1" a="1"/>
  <c r="AH373" i="1"/>
  <c r="AK372" i="1" a="1"/>
  <c r="AK372" i="1"/>
  <c r="AI372" i="1" a="1"/>
  <c r="AI372" i="1"/>
  <c r="AH372" i="1" a="1"/>
  <c r="AH372" i="1"/>
  <c r="AK371" i="1" a="1"/>
  <c r="AK371" i="1"/>
  <c r="AI371" i="1" a="1"/>
  <c r="AI371" i="1"/>
  <c r="AH371" i="1" a="1"/>
  <c r="AH371" i="1"/>
  <c r="AK370" i="1" a="1"/>
  <c r="AK370" i="1"/>
  <c r="AI370" i="1" a="1"/>
  <c r="AI370" i="1"/>
  <c r="AH370" i="1" a="1"/>
  <c r="AH370" i="1"/>
  <c r="AK369" i="1" a="1"/>
  <c r="AK369" i="1"/>
  <c r="AI369" i="1" a="1"/>
  <c r="AI369" i="1"/>
  <c r="AH369" i="1" a="1"/>
  <c r="AH369" i="1"/>
  <c r="AK368" i="1" a="1"/>
  <c r="AK368" i="1"/>
  <c r="AI368" i="1" a="1"/>
  <c r="AI368" i="1"/>
  <c r="AH368" i="1" a="1"/>
  <c r="AH368" i="1"/>
  <c r="AK367" i="1" a="1"/>
  <c r="AK367" i="1"/>
  <c r="AI367" i="1" a="1"/>
  <c r="AI367" i="1"/>
  <c r="AH367" i="1" a="1"/>
  <c r="AH367" i="1"/>
  <c r="AK366" i="1" a="1"/>
  <c r="AK366" i="1"/>
  <c r="AI366" i="1" a="1"/>
  <c r="AI366" i="1"/>
  <c r="AH366" i="1" a="1"/>
  <c r="AH366" i="1"/>
  <c r="AK365" i="1" a="1"/>
  <c r="AK365" i="1"/>
  <c r="AI365" i="1" a="1"/>
  <c r="AI365" i="1"/>
  <c r="AH365" i="1" a="1"/>
  <c r="AH365" i="1"/>
  <c r="AK364" i="1" a="1"/>
  <c r="AK364" i="1"/>
  <c r="AI364" i="1" a="1"/>
  <c r="AI364" i="1"/>
  <c r="AH364" i="1" a="1"/>
  <c r="AH364" i="1"/>
  <c r="AK363" i="1" a="1"/>
  <c r="AK363" i="1"/>
  <c r="AI363" i="1" a="1"/>
  <c r="AI363" i="1"/>
  <c r="AH363" i="1" a="1"/>
  <c r="AH363" i="1"/>
  <c r="AK362" i="1" a="1"/>
  <c r="AK362" i="1"/>
  <c r="AI362" i="1" a="1"/>
  <c r="AI362" i="1"/>
  <c r="AH362" i="1" a="1"/>
  <c r="AH362" i="1"/>
  <c r="AK361" i="1" a="1"/>
  <c r="AK361" i="1"/>
  <c r="AI361" i="1" a="1"/>
  <c r="AI361" i="1"/>
  <c r="AH361" i="1" a="1"/>
  <c r="AH361" i="1"/>
  <c r="AK360" i="1" a="1"/>
  <c r="AK360" i="1"/>
  <c r="AI360" i="1" a="1"/>
  <c r="AI360" i="1"/>
  <c r="AH360" i="1" a="1"/>
  <c r="AH360" i="1"/>
  <c r="AK359" i="1" a="1"/>
  <c r="AK359" i="1"/>
  <c r="AI359" i="1" a="1"/>
  <c r="AI359" i="1"/>
  <c r="AH359" i="1" a="1"/>
  <c r="AH359" i="1"/>
  <c r="AK358" i="1" a="1"/>
  <c r="AK358" i="1"/>
  <c r="AI358" i="1" a="1"/>
  <c r="AI358" i="1"/>
  <c r="AH358" i="1" a="1"/>
  <c r="AH358" i="1"/>
  <c r="AK357" i="1" a="1"/>
  <c r="AK357" i="1"/>
  <c r="AI357" i="1" a="1"/>
  <c r="AI357" i="1"/>
  <c r="AH357" i="1" a="1"/>
  <c r="AH357" i="1"/>
  <c r="AK356" i="1" a="1"/>
  <c r="AK356" i="1"/>
  <c r="AI356" i="1" a="1"/>
  <c r="AI356" i="1"/>
  <c r="AH356" i="1" a="1"/>
  <c r="AH356" i="1"/>
  <c r="AK355" i="1" a="1"/>
  <c r="AK355" i="1"/>
  <c r="AI355" i="1" a="1"/>
  <c r="AI355" i="1"/>
  <c r="AH355" i="1" a="1"/>
  <c r="AH355" i="1"/>
  <c r="AK354" i="1" a="1"/>
  <c r="AK354" i="1"/>
  <c r="AI354" i="1" a="1"/>
  <c r="AI354" i="1"/>
  <c r="AH354" i="1" a="1"/>
  <c r="AH354" i="1"/>
  <c r="AK353" i="1" a="1"/>
  <c r="AK353" i="1"/>
  <c r="AI353" i="1" a="1"/>
  <c r="AI353" i="1"/>
  <c r="AH353" i="1" a="1"/>
  <c r="AH353" i="1"/>
  <c r="AK352" i="1" a="1"/>
  <c r="AK352" i="1"/>
  <c r="AI352" i="1" a="1"/>
  <c r="AI352" i="1"/>
  <c r="AH352" i="1" a="1"/>
  <c r="AH352" i="1"/>
  <c r="AK351" i="1" a="1"/>
  <c r="AK351" i="1"/>
  <c r="AI351" i="1" a="1"/>
  <c r="AI351" i="1"/>
  <c r="AH351" i="1" a="1"/>
  <c r="AH351" i="1"/>
  <c r="AK350" i="1" a="1"/>
  <c r="AK350" i="1"/>
  <c r="AI350" i="1" a="1"/>
  <c r="AI350" i="1"/>
  <c r="AH350" i="1" a="1"/>
  <c r="AH350" i="1"/>
  <c r="AK349" i="1" a="1"/>
  <c r="AK349" i="1"/>
  <c r="AI349" i="1" a="1"/>
  <c r="AI349" i="1"/>
  <c r="AH349" i="1" a="1"/>
  <c r="AH349" i="1"/>
  <c r="AK348" i="1" a="1"/>
  <c r="AK348" i="1"/>
  <c r="AI348" i="1" a="1"/>
  <c r="AI348" i="1"/>
  <c r="AH348" i="1" a="1"/>
  <c r="AH348" i="1"/>
  <c r="AK347" i="1" a="1"/>
  <c r="AK347" i="1"/>
  <c r="AI347" i="1" a="1"/>
  <c r="AI347" i="1"/>
  <c r="AH347" i="1" a="1"/>
  <c r="AH347" i="1"/>
  <c r="AK346" i="1" a="1"/>
  <c r="AK346" i="1"/>
  <c r="AI346" i="1" a="1"/>
  <c r="AI346" i="1"/>
  <c r="AH346" i="1" a="1"/>
  <c r="AH346" i="1"/>
  <c r="AK345" i="1" a="1"/>
  <c r="AK345" i="1"/>
  <c r="AI345" i="1" a="1"/>
  <c r="AI345" i="1"/>
  <c r="AH345" i="1" a="1"/>
  <c r="AH345" i="1"/>
  <c r="AK344" i="1" a="1"/>
  <c r="AK344" i="1"/>
  <c r="AI344" i="1" a="1"/>
  <c r="AI344" i="1"/>
  <c r="AH344" i="1" a="1"/>
  <c r="AH344" i="1"/>
  <c r="AK343" i="1" a="1"/>
  <c r="AK343" i="1"/>
  <c r="AI343" i="1" a="1"/>
  <c r="AI343" i="1"/>
  <c r="AH343" i="1" a="1"/>
  <c r="AH343" i="1"/>
  <c r="AK342" i="1" a="1"/>
  <c r="AK342" i="1"/>
  <c r="AI342" i="1" a="1"/>
  <c r="AI342" i="1"/>
  <c r="AH342" i="1" a="1"/>
  <c r="AH342" i="1"/>
  <c r="AK341" i="1" a="1"/>
  <c r="AK341" i="1"/>
  <c r="AI341" i="1" a="1"/>
  <c r="AI341" i="1"/>
  <c r="AH341" i="1" a="1"/>
  <c r="AH341" i="1"/>
  <c r="AK340" i="1" a="1"/>
  <c r="AK340" i="1"/>
  <c r="AI340" i="1" a="1"/>
  <c r="AI340" i="1"/>
  <c r="AH340" i="1" a="1"/>
  <c r="AH340" i="1"/>
  <c r="AK339" i="1" a="1"/>
  <c r="AK339" i="1"/>
  <c r="AI339" i="1" a="1"/>
  <c r="AI339" i="1"/>
  <c r="AH339" i="1" a="1"/>
  <c r="AH339" i="1"/>
  <c r="AK338" i="1" a="1"/>
  <c r="AK338" i="1"/>
  <c r="AI338" i="1" a="1"/>
  <c r="AI338" i="1"/>
  <c r="AH338" i="1" a="1"/>
  <c r="AH338" i="1"/>
  <c r="AK337" i="1" a="1"/>
  <c r="AK337" i="1"/>
  <c r="AI337" i="1" a="1"/>
  <c r="AI337" i="1"/>
  <c r="AH337" i="1" a="1"/>
  <c r="AH337" i="1"/>
  <c r="AK336" i="1" a="1"/>
  <c r="AK336" i="1"/>
  <c r="AI336" i="1" a="1"/>
  <c r="AI336" i="1"/>
  <c r="AH336" i="1" a="1"/>
  <c r="AH336" i="1"/>
  <c r="AK335" i="1" a="1"/>
  <c r="AK335" i="1"/>
  <c r="AI335" i="1" a="1"/>
  <c r="AI335" i="1"/>
  <c r="AH335" i="1" a="1"/>
  <c r="AH335" i="1"/>
  <c r="AK334" i="1" a="1"/>
  <c r="AK334" i="1"/>
  <c r="AI334" i="1" a="1"/>
  <c r="AI334" i="1"/>
  <c r="AH334" i="1" a="1"/>
  <c r="AH334" i="1"/>
  <c r="AK333" i="1" a="1"/>
  <c r="AK333" i="1"/>
  <c r="AI333" i="1" a="1"/>
  <c r="AI333" i="1"/>
  <c r="AH333" i="1" a="1"/>
  <c r="AH333" i="1"/>
  <c r="AK332" i="1" a="1"/>
  <c r="AK332" i="1"/>
  <c r="AI332" i="1" a="1"/>
  <c r="AI332" i="1"/>
  <c r="AH332" i="1" a="1"/>
  <c r="AH332" i="1"/>
  <c r="AK331" i="1" a="1"/>
  <c r="AK331" i="1"/>
  <c r="AI331" i="1" a="1"/>
  <c r="AI331" i="1"/>
  <c r="AH331" i="1" a="1"/>
  <c r="AH331" i="1"/>
  <c r="AK330" i="1" a="1"/>
  <c r="AK330" i="1"/>
  <c r="AI330" i="1" a="1"/>
  <c r="AI330" i="1"/>
  <c r="AH330" i="1" a="1"/>
  <c r="AH330" i="1"/>
  <c r="AK329" i="1" a="1"/>
  <c r="AK329" i="1"/>
  <c r="AI329" i="1" a="1"/>
  <c r="AI329" i="1"/>
  <c r="AH329" i="1" a="1"/>
  <c r="AH329" i="1"/>
  <c r="AK328" i="1" a="1"/>
  <c r="AK328" i="1"/>
  <c r="AI328" i="1" a="1"/>
  <c r="AI328" i="1"/>
  <c r="AH328" i="1" a="1"/>
  <c r="AH328" i="1"/>
  <c r="AK327" i="1" a="1"/>
  <c r="AK327" i="1"/>
  <c r="AI327" i="1" a="1"/>
  <c r="AI327" i="1"/>
  <c r="AH327" i="1" a="1"/>
  <c r="AH327" i="1"/>
  <c r="AK326" i="1" a="1"/>
  <c r="AK326" i="1"/>
  <c r="AI326" i="1" a="1"/>
  <c r="AI326" i="1"/>
  <c r="AH326" i="1" a="1"/>
  <c r="AH326" i="1"/>
  <c r="AK325" i="1" a="1"/>
  <c r="AK325" i="1"/>
  <c r="AI325" i="1" a="1"/>
  <c r="AI325" i="1"/>
  <c r="AH325" i="1" a="1"/>
  <c r="AH325" i="1"/>
  <c r="AK324" i="1" a="1"/>
  <c r="AK324" i="1"/>
  <c r="AI324" i="1" a="1"/>
  <c r="AI324" i="1"/>
  <c r="AH324" i="1" a="1"/>
  <c r="AH324" i="1"/>
  <c r="AK323" i="1" a="1"/>
  <c r="AK323" i="1"/>
  <c r="AI323" i="1" a="1"/>
  <c r="AI323" i="1"/>
  <c r="AH323" i="1" a="1"/>
  <c r="AH323" i="1"/>
  <c r="AK322" i="1" a="1"/>
  <c r="AK322" i="1"/>
  <c r="AI322" i="1" a="1"/>
  <c r="AI322" i="1"/>
  <c r="AH322" i="1" a="1"/>
  <c r="AH322" i="1"/>
  <c r="AK321" i="1" a="1"/>
  <c r="AK321" i="1"/>
  <c r="AI321" i="1" a="1"/>
  <c r="AI321" i="1"/>
  <c r="AH321" i="1" a="1"/>
  <c r="AH321" i="1"/>
  <c r="AK320" i="1" a="1"/>
  <c r="AK320" i="1"/>
  <c r="AI320" i="1" a="1"/>
  <c r="AI320" i="1"/>
  <c r="AH320" i="1" a="1"/>
  <c r="AH320" i="1"/>
  <c r="AK319" i="1" a="1"/>
  <c r="AK319" i="1"/>
  <c r="AI319" i="1" a="1"/>
  <c r="AI319" i="1"/>
  <c r="AH319" i="1" a="1"/>
  <c r="AH319" i="1"/>
  <c r="AK318" i="1" a="1"/>
  <c r="AK318" i="1"/>
  <c r="AI318" i="1" a="1"/>
  <c r="AI318" i="1"/>
  <c r="AH318" i="1" a="1"/>
  <c r="AH318" i="1"/>
  <c r="AK317" i="1" a="1"/>
  <c r="AK317" i="1"/>
  <c r="AI317" i="1" a="1"/>
  <c r="AI317" i="1"/>
  <c r="AH317" i="1" a="1"/>
  <c r="AH317" i="1"/>
  <c r="AK316" i="1" a="1"/>
  <c r="AK316" i="1"/>
  <c r="AI316" i="1" a="1"/>
  <c r="AI316" i="1"/>
  <c r="AH316" i="1" a="1"/>
  <c r="AH316" i="1"/>
  <c r="AK315" i="1" a="1"/>
  <c r="AK315" i="1"/>
  <c r="AI315" i="1" a="1"/>
  <c r="AI315" i="1"/>
  <c r="AH315" i="1" a="1"/>
  <c r="AH315" i="1"/>
  <c r="AK314" i="1" a="1"/>
  <c r="AK314" i="1"/>
  <c r="AI314" i="1" a="1"/>
  <c r="AI314" i="1"/>
  <c r="AH314" i="1" a="1"/>
  <c r="AH314" i="1"/>
  <c r="AK313" i="1" a="1"/>
  <c r="AK313" i="1"/>
  <c r="AI313" i="1" a="1"/>
  <c r="AI313" i="1"/>
  <c r="AH313" i="1" a="1"/>
  <c r="AH313" i="1"/>
  <c r="AK312" i="1" a="1"/>
  <c r="AK312" i="1"/>
  <c r="AI312" i="1" a="1"/>
  <c r="AI312" i="1"/>
  <c r="AH312" i="1" a="1"/>
  <c r="AH312" i="1"/>
  <c r="AK311" i="1" a="1"/>
  <c r="AK311" i="1"/>
  <c r="AI311" i="1" a="1"/>
  <c r="AI311" i="1"/>
  <c r="AH311" i="1" a="1"/>
  <c r="AH311" i="1"/>
  <c r="AK310" i="1" a="1"/>
  <c r="AK310" i="1"/>
  <c r="AI310" i="1" a="1"/>
  <c r="AI310" i="1"/>
  <c r="AH310" i="1" a="1"/>
  <c r="AH310" i="1"/>
  <c r="AK309" i="1" a="1"/>
  <c r="AK309" i="1"/>
  <c r="AI309" i="1" a="1"/>
  <c r="AI309" i="1"/>
  <c r="AH309" i="1" a="1"/>
  <c r="AH309" i="1"/>
  <c r="AK308" i="1" a="1"/>
  <c r="AK308" i="1"/>
  <c r="AI308" i="1" a="1"/>
  <c r="AI308" i="1"/>
  <c r="AH308" i="1" a="1"/>
  <c r="AH308" i="1"/>
  <c r="AK307" i="1" a="1"/>
  <c r="AK307" i="1"/>
  <c r="AI307" i="1" a="1"/>
  <c r="AI307" i="1"/>
  <c r="AH307" i="1" a="1"/>
  <c r="AH307" i="1"/>
  <c r="AK306" i="1" a="1"/>
  <c r="AK306" i="1"/>
  <c r="AI306" i="1" a="1"/>
  <c r="AI306" i="1"/>
  <c r="AH306" i="1" a="1"/>
  <c r="AH306" i="1"/>
  <c r="AK305" i="1" a="1"/>
  <c r="AK305" i="1"/>
  <c r="AI305" i="1" a="1"/>
  <c r="AI305" i="1"/>
  <c r="AH305" i="1" a="1"/>
  <c r="AH305" i="1"/>
  <c r="AK304" i="1" a="1"/>
  <c r="AK304" i="1"/>
  <c r="AI304" i="1" a="1"/>
  <c r="AI304" i="1"/>
  <c r="AH304" i="1" a="1"/>
  <c r="AH304" i="1"/>
  <c r="AK303" i="1" a="1"/>
  <c r="AK303" i="1"/>
  <c r="AI303" i="1" a="1"/>
  <c r="AI303" i="1"/>
  <c r="AH303" i="1" a="1"/>
  <c r="AH303" i="1"/>
  <c r="AK302" i="1" a="1"/>
  <c r="AK302" i="1"/>
  <c r="AI302" i="1" a="1"/>
  <c r="AI302" i="1"/>
  <c r="AH302" i="1" a="1"/>
  <c r="AH302" i="1"/>
  <c r="AK301" i="1" a="1"/>
  <c r="AK301" i="1"/>
  <c r="AI301" i="1" a="1"/>
  <c r="AI301" i="1"/>
  <c r="AH301" i="1" a="1"/>
  <c r="AH301" i="1"/>
  <c r="AK300" i="1" a="1"/>
  <c r="AK300" i="1"/>
  <c r="AI300" i="1" a="1"/>
  <c r="AI300" i="1"/>
  <c r="AH300" i="1" a="1"/>
  <c r="AH300" i="1"/>
  <c r="AK299" i="1" a="1"/>
  <c r="AK299" i="1"/>
  <c r="AI299" i="1" a="1"/>
  <c r="AI299" i="1"/>
  <c r="AH299" i="1" a="1"/>
  <c r="AH299" i="1"/>
  <c r="AK298" i="1" a="1"/>
  <c r="AK298" i="1"/>
  <c r="AI298" i="1" a="1"/>
  <c r="AI298" i="1"/>
  <c r="AH298" i="1" a="1"/>
  <c r="AH298" i="1"/>
  <c r="AK297" i="1" a="1"/>
  <c r="AK297" i="1"/>
  <c r="AI297" i="1" a="1"/>
  <c r="AI297" i="1"/>
  <c r="AH297" i="1" a="1"/>
  <c r="AH297" i="1"/>
  <c r="AK296" i="1" a="1"/>
  <c r="AK296" i="1"/>
  <c r="AI296" i="1" a="1"/>
  <c r="AI296" i="1"/>
  <c r="AH296" i="1" a="1"/>
  <c r="AH296" i="1"/>
  <c r="AK295" i="1" a="1"/>
  <c r="AK295" i="1"/>
  <c r="AI295" i="1" a="1"/>
  <c r="AI295" i="1"/>
  <c r="AH295" i="1" a="1"/>
  <c r="AH295" i="1"/>
  <c r="AK294" i="1" a="1"/>
  <c r="AK294" i="1"/>
  <c r="AI294" i="1" a="1"/>
  <c r="AI294" i="1"/>
  <c r="AH294" i="1" a="1"/>
  <c r="AH294" i="1"/>
  <c r="AK293" i="1" a="1"/>
  <c r="AK293" i="1"/>
  <c r="AI293" i="1" a="1"/>
  <c r="AI293" i="1"/>
  <c r="AH293" i="1" a="1"/>
  <c r="AH293" i="1"/>
  <c r="AK292" i="1" a="1"/>
  <c r="AK292" i="1"/>
  <c r="AI292" i="1" a="1"/>
  <c r="AI292" i="1"/>
  <c r="AH292" i="1" a="1"/>
  <c r="AH292" i="1"/>
  <c r="AK291" i="1" a="1"/>
  <c r="AK291" i="1"/>
  <c r="AI291" i="1" a="1"/>
  <c r="AI291" i="1"/>
  <c r="AH291" i="1" a="1"/>
  <c r="AH291" i="1"/>
  <c r="AK290" i="1" a="1"/>
  <c r="AK290" i="1"/>
  <c r="AI290" i="1" a="1"/>
  <c r="AI290" i="1"/>
  <c r="AH290" i="1" a="1"/>
  <c r="AH290" i="1"/>
  <c r="AK289" i="1" a="1"/>
  <c r="AK289" i="1"/>
  <c r="AI289" i="1" a="1"/>
  <c r="AI289" i="1"/>
  <c r="AH289" i="1" a="1"/>
  <c r="AH289" i="1"/>
  <c r="AK288" i="1" a="1"/>
  <c r="AK288" i="1"/>
  <c r="AI288" i="1" a="1"/>
  <c r="AI288" i="1"/>
  <c r="AH288" i="1" a="1"/>
  <c r="AH288" i="1"/>
  <c r="AK287" i="1" a="1"/>
  <c r="AK287" i="1"/>
  <c r="AI287" i="1" a="1"/>
  <c r="AI287" i="1"/>
  <c r="AH287" i="1" a="1"/>
  <c r="AH287" i="1"/>
  <c r="AK286" i="1" a="1"/>
  <c r="AK286" i="1"/>
  <c r="AI286" i="1" a="1"/>
  <c r="AI286" i="1"/>
  <c r="AH286" i="1" a="1"/>
  <c r="AH286" i="1"/>
  <c r="AK285" i="1" a="1"/>
  <c r="AK285" i="1"/>
  <c r="AI285" i="1" a="1"/>
  <c r="AI285" i="1"/>
  <c r="AH285" i="1" a="1"/>
  <c r="AH285" i="1"/>
  <c r="AK284" i="1" a="1"/>
  <c r="AK284" i="1"/>
  <c r="AI284" i="1" a="1"/>
  <c r="AI284" i="1"/>
  <c r="AH284" i="1" a="1"/>
  <c r="AH284" i="1"/>
  <c r="AK283" i="1" a="1"/>
  <c r="AK283" i="1"/>
  <c r="AI283" i="1" a="1"/>
  <c r="AI283" i="1"/>
  <c r="AH283" i="1" a="1"/>
  <c r="AH283" i="1"/>
  <c r="AK282" i="1" a="1"/>
  <c r="AK282" i="1"/>
  <c r="AI282" i="1" a="1"/>
  <c r="AI282" i="1"/>
  <c r="AH282" i="1" a="1"/>
  <c r="AH282" i="1"/>
  <c r="AK281" i="1" a="1"/>
  <c r="AK281" i="1"/>
  <c r="AI281" i="1" a="1"/>
  <c r="AI281" i="1"/>
  <c r="AH281" i="1" a="1"/>
  <c r="AH281" i="1"/>
  <c r="AK280" i="1" a="1"/>
  <c r="AK280" i="1"/>
  <c r="AI280" i="1" a="1"/>
  <c r="AI280" i="1"/>
  <c r="AH280" i="1" a="1"/>
  <c r="AH280" i="1"/>
  <c r="AK279" i="1" a="1"/>
  <c r="AK279" i="1"/>
  <c r="AI279" i="1" a="1"/>
  <c r="AI279" i="1"/>
  <c r="AH279" i="1" a="1"/>
  <c r="AH279" i="1"/>
  <c r="AK278" i="1" a="1"/>
  <c r="AK278" i="1"/>
  <c r="AI278" i="1" a="1"/>
  <c r="AI278" i="1"/>
  <c r="AH278" i="1" a="1"/>
  <c r="AH278" i="1"/>
  <c r="AK277" i="1" a="1"/>
  <c r="AK277" i="1"/>
  <c r="AI277" i="1" a="1"/>
  <c r="AI277" i="1"/>
  <c r="AH277" i="1" a="1"/>
  <c r="AH277" i="1"/>
  <c r="AK276" i="1" a="1"/>
  <c r="AK276" i="1"/>
  <c r="AI276" i="1" a="1"/>
  <c r="AI276" i="1"/>
  <c r="AH276" i="1" a="1"/>
  <c r="AH276" i="1"/>
  <c r="AK275" i="1" a="1"/>
  <c r="AK275" i="1"/>
  <c r="AI275" i="1" a="1"/>
  <c r="AI275" i="1"/>
  <c r="AH275" i="1" a="1"/>
  <c r="AH275" i="1"/>
  <c r="AK274" i="1" a="1"/>
  <c r="AK274" i="1"/>
  <c r="AI274" i="1" a="1"/>
  <c r="AI274" i="1"/>
  <c r="AH274" i="1" a="1"/>
  <c r="AH274" i="1"/>
  <c r="AK273" i="1" a="1"/>
  <c r="AK273" i="1"/>
  <c r="AI273" i="1" a="1"/>
  <c r="AI273" i="1"/>
  <c r="AH273" i="1" a="1"/>
  <c r="AH273" i="1"/>
  <c r="AK272" i="1" a="1"/>
  <c r="AK272" i="1"/>
  <c r="AI272" i="1" a="1"/>
  <c r="AI272" i="1"/>
  <c r="AH272" i="1" a="1"/>
  <c r="AH272" i="1"/>
  <c r="AK271" i="1" a="1"/>
  <c r="AK271" i="1"/>
  <c r="AI271" i="1" a="1"/>
  <c r="AI271" i="1"/>
  <c r="AH271" i="1" a="1"/>
  <c r="AH271" i="1"/>
  <c r="AK270" i="1" a="1"/>
  <c r="AK270" i="1"/>
  <c r="AI270" i="1" a="1"/>
  <c r="AI270" i="1"/>
  <c r="AH270" i="1" a="1"/>
  <c r="AH270" i="1"/>
  <c r="AK269" i="1" a="1"/>
  <c r="AK269" i="1"/>
  <c r="AI269" i="1" a="1"/>
  <c r="AI269" i="1"/>
  <c r="AH269" i="1" a="1"/>
  <c r="AH269" i="1"/>
  <c r="AK268" i="1" a="1"/>
  <c r="AK268" i="1"/>
  <c r="AI268" i="1" a="1"/>
  <c r="AI268" i="1"/>
  <c r="AH268" i="1" a="1"/>
  <c r="AH268" i="1"/>
  <c r="AK267" i="1" a="1"/>
  <c r="AK267" i="1"/>
  <c r="AI267" i="1" a="1"/>
  <c r="AI267" i="1"/>
  <c r="AH267" i="1" a="1"/>
  <c r="AH267" i="1"/>
  <c r="AK266" i="1" a="1"/>
  <c r="AK266" i="1"/>
  <c r="AI266" i="1" a="1"/>
  <c r="AI266" i="1"/>
  <c r="AH266" i="1" a="1"/>
  <c r="AH266" i="1"/>
  <c r="AK265" i="1" a="1"/>
  <c r="AK265" i="1"/>
  <c r="AI265" i="1" a="1"/>
  <c r="AI265" i="1"/>
  <c r="AH265" i="1" a="1"/>
  <c r="AH265" i="1"/>
  <c r="AK264" i="1" a="1"/>
  <c r="AK264" i="1"/>
  <c r="AI264" i="1" a="1"/>
  <c r="AI264" i="1"/>
  <c r="AH264" i="1" a="1"/>
  <c r="AH264" i="1"/>
  <c r="AK263" i="1" a="1"/>
  <c r="AK263" i="1"/>
  <c r="AI263" i="1" a="1"/>
  <c r="AI263" i="1"/>
  <c r="AH263" i="1" a="1"/>
  <c r="AH263" i="1"/>
  <c r="AK262" i="1" a="1"/>
  <c r="AK262" i="1"/>
  <c r="AI262" i="1" a="1"/>
  <c r="AI262" i="1"/>
  <c r="AH262" i="1" a="1"/>
  <c r="AH262" i="1"/>
  <c r="AK261" i="1" a="1"/>
  <c r="AK261" i="1"/>
  <c r="AI261" i="1" a="1"/>
  <c r="AI261" i="1"/>
  <c r="AH261" i="1" a="1"/>
  <c r="AH261" i="1"/>
  <c r="AK260" i="1" a="1"/>
  <c r="AK260" i="1"/>
  <c r="AI260" i="1" a="1"/>
  <c r="AI260" i="1"/>
  <c r="AH260" i="1" a="1"/>
  <c r="AH260" i="1"/>
  <c r="AK259" i="1" a="1"/>
  <c r="AK259" i="1"/>
  <c r="AI259" i="1" a="1"/>
  <c r="AI259" i="1"/>
  <c r="AK258" i="1" a="1"/>
  <c r="AK258" i="1"/>
  <c r="AH259" i="1" a="1"/>
  <c r="AH259" i="1"/>
  <c r="AI258" i="1" a="1"/>
  <c r="AI258" i="1"/>
  <c r="AH258" i="1" a="1"/>
  <c r="AH258" i="1"/>
  <c r="AK257" i="1" a="1"/>
  <c r="AK257" i="1"/>
  <c r="AI257" i="1" a="1"/>
  <c r="AI257" i="1"/>
  <c r="AH257" i="1" a="1"/>
  <c r="AH257" i="1"/>
  <c r="AK256" i="1" a="1"/>
  <c r="AK256" i="1"/>
  <c r="AI256" i="1" a="1"/>
  <c r="AI256" i="1"/>
  <c r="AH256" i="1" a="1"/>
  <c r="AH256" i="1"/>
  <c r="AK255" i="1" a="1"/>
  <c r="AK255" i="1"/>
  <c r="AI255" i="1" a="1"/>
  <c r="AI255" i="1"/>
  <c r="AH255" i="1" a="1"/>
  <c r="AH255" i="1"/>
  <c r="AK254" i="1" a="1"/>
  <c r="AK254" i="1"/>
  <c r="AI254" i="1" a="1"/>
  <c r="AI254" i="1"/>
  <c r="AH254" i="1" a="1"/>
  <c r="AH254" i="1"/>
  <c r="AK253" i="1" a="1"/>
  <c r="AK253" i="1"/>
  <c r="AI253" i="1" a="1"/>
  <c r="AI253" i="1"/>
  <c r="AH253" i="1" a="1"/>
  <c r="AH253" i="1"/>
  <c r="AK252" i="1" a="1"/>
  <c r="AK252" i="1"/>
  <c r="AI252" i="1" a="1"/>
  <c r="AI252" i="1"/>
  <c r="AH252" i="1" a="1"/>
  <c r="AH252" i="1"/>
  <c r="AK251" i="1" a="1"/>
  <c r="AK251" i="1"/>
  <c r="AI251" i="1" a="1"/>
  <c r="AI251" i="1"/>
  <c r="AH251" i="1" a="1"/>
  <c r="AH251" i="1"/>
  <c r="AK250" i="1" a="1"/>
  <c r="AK250" i="1"/>
  <c r="AI250" i="1" a="1"/>
  <c r="AI250" i="1"/>
  <c r="AH250" i="1" a="1"/>
  <c r="AH250" i="1"/>
  <c r="AK249" i="1" a="1"/>
  <c r="AK249" i="1"/>
  <c r="AI249" i="1" a="1"/>
  <c r="AI249" i="1"/>
  <c r="AH249" i="1" a="1"/>
  <c r="AH249" i="1"/>
  <c r="AK248" i="1" a="1"/>
  <c r="AK248" i="1"/>
  <c r="AI248" i="1" a="1"/>
  <c r="AI248" i="1"/>
  <c r="AH248" i="1" a="1"/>
  <c r="AH248" i="1"/>
  <c r="AK247" i="1" a="1"/>
  <c r="AK247" i="1"/>
  <c r="AI247" i="1" a="1"/>
  <c r="AI247" i="1"/>
  <c r="AH247" i="1" a="1"/>
  <c r="AH247" i="1"/>
  <c r="AK246" i="1" a="1"/>
  <c r="AK246" i="1"/>
  <c r="AI246" i="1" a="1"/>
  <c r="AI246" i="1"/>
  <c r="AH246" i="1" a="1"/>
  <c r="AH246" i="1"/>
  <c r="AK245" i="1" a="1"/>
  <c r="AK245" i="1"/>
  <c r="AI245" i="1" a="1"/>
  <c r="AI245" i="1"/>
  <c r="AH245" i="1" a="1"/>
  <c r="AH245" i="1"/>
  <c r="AK244" i="1" a="1"/>
  <c r="AK244" i="1"/>
  <c r="AI244" i="1" a="1"/>
  <c r="AI244" i="1"/>
  <c r="AH244" i="1" a="1"/>
  <c r="AH244" i="1"/>
  <c r="AK243" i="1" a="1"/>
  <c r="AK243" i="1"/>
  <c r="AI243" i="1" a="1"/>
  <c r="AI243" i="1"/>
  <c r="AH243" i="1" a="1"/>
  <c r="AH243" i="1"/>
  <c r="AK242" i="1" a="1"/>
  <c r="AK242" i="1"/>
  <c r="AI242" i="1" a="1"/>
  <c r="AI242" i="1"/>
  <c r="AH242" i="1" a="1"/>
  <c r="AH242" i="1"/>
  <c r="AK241" i="1" a="1"/>
  <c r="AK241" i="1"/>
  <c r="AK240" i="1" a="1"/>
  <c r="AK240" i="1"/>
  <c r="AI241" i="1" a="1"/>
  <c r="AI241" i="1"/>
  <c r="AH241" i="1" a="1"/>
  <c r="AH241" i="1"/>
  <c r="AI240" i="1" a="1"/>
  <c r="AI240" i="1"/>
  <c r="AH240" i="1" a="1"/>
  <c r="AH240" i="1"/>
  <c r="AK239" i="1" a="1"/>
  <c r="AK239" i="1"/>
  <c r="AI239" i="1" a="1"/>
  <c r="AI239" i="1"/>
  <c r="AH239" i="1" a="1"/>
  <c r="AH239" i="1"/>
  <c r="AK238" i="1" a="1"/>
  <c r="AK238" i="1"/>
  <c r="AI238" i="1" a="1"/>
  <c r="AI238" i="1"/>
  <c r="AH238" i="1" a="1"/>
  <c r="AH238" i="1"/>
  <c r="AK237" i="1" a="1"/>
  <c r="AK237" i="1"/>
  <c r="AI237" i="1" a="1"/>
  <c r="AI237" i="1"/>
  <c r="AH237" i="1" a="1"/>
  <c r="AH237" i="1"/>
  <c r="AK236" i="1" a="1"/>
  <c r="AK236" i="1"/>
  <c r="AI236" i="1" a="1"/>
  <c r="AI236" i="1"/>
  <c r="AH236" i="1" a="1"/>
  <c r="AH236" i="1"/>
  <c r="AK235" i="1" a="1"/>
  <c r="AK235" i="1"/>
  <c r="AI235" i="1" a="1"/>
  <c r="AI235" i="1"/>
  <c r="AH235" i="1" a="1"/>
  <c r="AH235" i="1"/>
  <c r="AK234" i="1" a="1"/>
  <c r="AK234" i="1"/>
  <c r="AI234" i="1" a="1"/>
  <c r="AI234" i="1"/>
  <c r="AH234" i="1" a="1"/>
  <c r="AH234" i="1"/>
  <c r="AK233" i="1" a="1"/>
  <c r="AK233" i="1"/>
  <c r="AI233" i="1" a="1"/>
  <c r="AI233" i="1"/>
  <c r="AH233" i="1" a="1"/>
  <c r="AH233" i="1"/>
  <c r="AK232" i="1" a="1"/>
  <c r="AK232" i="1"/>
  <c r="AI232" i="1" a="1"/>
  <c r="AI232" i="1"/>
  <c r="AH232" i="1" a="1"/>
  <c r="AH232" i="1"/>
  <c r="AK231" i="1" a="1"/>
  <c r="AK231" i="1"/>
  <c r="AI231" i="1" a="1"/>
  <c r="AI231" i="1"/>
  <c r="AH231" i="1" a="1"/>
  <c r="AH231" i="1"/>
  <c r="AK230" i="1" a="1"/>
  <c r="AK230" i="1"/>
  <c r="AI230" i="1" a="1"/>
  <c r="AI230" i="1"/>
  <c r="AH230" i="1" a="1"/>
  <c r="AH230" i="1"/>
  <c r="AK229" i="1" a="1"/>
  <c r="AK229" i="1"/>
  <c r="AI229" i="1" a="1"/>
  <c r="AI229" i="1"/>
  <c r="AH229" i="1" a="1"/>
  <c r="AH229" i="1"/>
  <c r="AK228" i="1" a="1"/>
  <c r="AK228" i="1"/>
  <c r="AI228" i="1" a="1"/>
  <c r="AI228" i="1"/>
  <c r="AH228" i="1" a="1"/>
  <c r="AH228" i="1"/>
  <c r="AK227" i="1" a="1"/>
  <c r="AK227" i="1"/>
  <c r="AI227" i="1" a="1"/>
  <c r="AI227" i="1"/>
  <c r="AH227" i="1" a="1"/>
  <c r="AH227" i="1"/>
  <c r="AK226" i="1" a="1"/>
  <c r="AK226" i="1"/>
  <c r="AI226" i="1" a="1"/>
  <c r="AI226" i="1"/>
  <c r="AH226" i="1" a="1"/>
  <c r="AH226" i="1"/>
  <c r="AK225" i="1" a="1"/>
  <c r="AK225" i="1"/>
  <c r="AI225" i="1" a="1"/>
  <c r="AI225" i="1"/>
  <c r="AH225" i="1" a="1"/>
  <c r="AH225" i="1"/>
  <c r="AK224" i="1" a="1"/>
  <c r="AK224" i="1"/>
  <c r="AI224" i="1" a="1"/>
  <c r="AI224" i="1"/>
  <c r="AH224" i="1" a="1"/>
  <c r="AH224" i="1"/>
  <c r="AK223" i="1" a="1"/>
  <c r="AK223" i="1"/>
  <c r="AI223" i="1" a="1"/>
  <c r="AI223" i="1"/>
  <c r="AH223" i="1" a="1"/>
  <c r="AH223" i="1"/>
  <c r="AK222" i="1" a="1"/>
  <c r="AK222" i="1"/>
  <c r="AI222" i="1" a="1"/>
  <c r="AI222" i="1"/>
  <c r="AH222" i="1" a="1"/>
  <c r="AH222" i="1"/>
  <c r="AK221" i="1" a="1"/>
  <c r="AK221" i="1"/>
  <c r="AI221" i="1" a="1"/>
  <c r="AI221" i="1"/>
  <c r="AH221" i="1" a="1"/>
  <c r="AH221" i="1"/>
  <c r="AK220" i="1" a="1"/>
  <c r="AK220" i="1"/>
  <c r="AI220" i="1" a="1"/>
  <c r="AI220" i="1"/>
  <c r="AH220" i="1" a="1"/>
  <c r="AH220" i="1"/>
  <c r="AK219" i="1" a="1"/>
  <c r="AK219" i="1"/>
  <c r="AI219" i="1" a="1"/>
  <c r="AI219" i="1"/>
  <c r="AH219" i="1" a="1"/>
  <c r="AH219" i="1"/>
  <c r="AK218" i="1" a="1"/>
  <c r="AK218" i="1"/>
  <c r="AI218" i="1" a="1"/>
  <c r="AI218" i="1"/>
  <c r="AH218" i="1" a="1"/>
  <c r="AH218" i="1"/>
  <c r="AK217" i="1" a="1"/>
  <c r="AK217" i="1"/>
  <c r="AI217" i="1" a="1"/>
  <c r="AI217" i="1"/>
  <c r="AH217" i="1" a="1"/>
  <c r="AH217" i="1"/>
  <c r="AK216" i="1" a="1"/>
  <c r="AK216" i="1"/>
  <c r="AI216" i="1" a="1"/>
  <c r="AI216" i="1"/>
  <c r="AH216" i="1" a="1"/>
  <c r="AH216" i="1"/>
  <c r="AK215" i="1" a="1"/>
  <c r="AK215" i="1"/>
  <c r="AI215" i="1" a="1"/>
  <c r="AI215" i="1"/>
  <c r="AH215" i="1" a="1"/>
  <c r="AH215" i="1"/>
  <c r="AK214" i="1" a="1"/>
  <c r="AK214" i="1"/>
  <c r="AI214" i="1" a="1"/>
  <c r="AI214" i="1"/>
  <c r="AH214" i="1" a="1"/>
  <c r="AH214" i="1"/>
  <c r="AK213" i="1" a="1"/>
  <c r="AK213" i="1"/>
  <c r="AI213" i="1" a="1"/>
  <c r="AI213" i="1"/>
  <c r="AH213" i="1" a="1"/>
  <c r="AH213" i="1"/>
  <c r="AK212" i="1" a="1"/>
  <c r="AK212" i="1"/>
  <c r="AI212" i="1" a="1"/>
  <c r="AI212" i="1"/>
  <c r="AH212" i="1" a="1"/>
  <c r="AH212" i="1"/>
  <c r="AK211" i="1" a="1"/>
  <c r="AK211" i="1"/>
  <c r="AI211" i="1" a="1"/>
  <c r="AI211" i="1"/>
  <c r="AH211" i="1" a="1"/>
  <c r="AH211" i="1"/>
  <c r="AK210" i="1" a="1"/>
  <c r="AK210" i="1"/>
  <c r="AI210" i="1" a="1"/>
  <c r="AI210" i="1"/>
  <c r="AH210" i="1" a="1"/>
  <c r="AH210" i="1"/>
  <c r="AK209" i="1" a="1"/>
  <c r="AK209" i="1"/>
  <c r="AI209" i="1" a="1"/>
  <c r="AI209" i="1"/>
  <c r="AH209" i="1" a="1"/>
  <c r="AH209" i="1"/>
  <c r="AK208" i="1" a="1"/>
  <c r="AK208" i="1"/>
  <c r="AI208" i="1" a="1"/>
  <c r="AI208" i="1"/>
  <c r="AH208" i="1" a="1"/>
  <c r="AH208" i="1"/>
  <c r="AK207" i="1" a="1"/>
  <c r="AK207" i="1"/>
  <c r="AI207" i="1" a="1"/>
  <c r="AI207" i="1"/>
  <c r="AH207" i="1" a="1"/>
  <c r="AH207" i="1"/>
  <c r="AK206" i="1" a="1"/>
  <c r="AK206" i="1"/>
  <c r="AI206" i="1" a="1"/>
  <c r="AI206" i="1"/>
  <c r="AH206" i="1" a="1"/>
  <c r="AH206" i="1"/>
  <c r="AK205" i="1" a="1"/>
  <c r="AK205" i="1"/>
  <c r="AI205" i="1" a="1"/>
  <c r="AI205" i="1"/>
  <c r="AH205" i="1" a="1"/>
  <c r="AH205" i="1"/>
  <c r="AK204" i="1" a="1"/>
  <c r="AK204" i="1"/>
  <c r="AI204" i="1" a="1"/>
  <c r="AI204" i="1"/>
  <c r="AH204" i="1" a="1"/>
  <c r="AH204" i="1"/>
  <c r="AK203" i="1" a="1"/>
  <c r="AK203" i="1"/>
  <c r="AI203" i="1" a="1"/>
  <c r="AI203" i="1"/>
  <c r="AH203" i="1" a="1"/>
  <c r="AH203" i="1"/>
  <c r="AK202" i="1" a="1"/>
  <c r="AK202" i="1"/>
  <c r="AI202" i="1" a="1"/>
  <c r="AI202" i="1"/>
  <c r="AH202" i="1" a="1"/>
  <c r="AH202" i="1"/>
  <c r="AK201" i="1" a="1"/>
  <c r="AK201" i="1"/>
  <c r="AI201" i="1" a="1"/>
  <c r="AI201" i="1"/>
  <c r="AH201" i="1" a="1"/>
  <c r="AH201" i="1"/>
  <c r="AI200" i="1" a="1"/>
  <c r="AI200" i="1"/>
  <c r="AH200" i="1" a="1"/>
  <c r="AH200" i="1"/>
  <c r="AK199" i="1" a="1"/>
  <c r="AK199" i="1"/>
  <c r="AI199" i="1" a="1"/>
  <c r="AI199" i="1"/>
  <c r="AH199" i="1" a="1"/>
  <c r="AH199" i="1"/>
  <c r="AK198" i="1" a="1"/>
  <c r="AK198" i="1"/>
  <c r="AI198" i="1" a="1"/>
  <c r="AI198" i="1"/>
  <c r="AH198" i="1" a="1"/>
  <c r="AH198" i="1"/>
  <c r="AK197" i="1" a="1"/>
  <c r="AK197" i="1"/>
  <c r="AI197" i="1" a="1"/>
  <c r="AI197" i="1"/>
  <c r="AH197" i="1" a="1"/>
  <c r="AH197" i="1"/>
  <c r="AK196" i="1" a="1"/>
  <c r="AK196" i="1"/>
  <c r="AI196" i="1" a="1"/>
  <c r="AI196" i="1"/>
  <c r="AH196" i="1" a="1"/>
  <c r="AH196" i="1"/>
  <c r="AK195" i="1" a="1"/>
  <c r="AK195" i="1"/>
  <c r="AI195" i="1" a="1"/>
  <c r="AI195" i="1"/>
  <c r="AH195" i="1" a="1"/>
  <c r="AH195" i="1"/>
  <c r="AK194" i="1" a="1"/>
  <c r="AK194" i="1"/>
  <c r="AI194" i="1" a="1"/>
  <c r="AI194" i="1"/>
  <c r="AH194" i="1" a="1"/>
  <c r="AH194" i="1"/>
  <c r="AK193" i="1" a="1"/>
  <c r="AK193" i="1"/>
  <c r="AI193" i="1" a="1"/>
  <c r="AI193" i="1"/>
  <c r="AH193" i="1" a="1"/>
  <c r="AH193" i="1"/>
  <c r="AK192" i="1" a="1"/>
  <c r="AK192" i="1"/>
  <c r="AI192" i="1" a="1"/>
  <c r="AI192" i="1"/>
  <c r="AH192" i="1" a="1"/>
  <c r="AH192" i="1"/>
  <c r="AK191" i="1" a="1"/>
  <c r="AK191" i="1"/>
  <c r="AI191" i="1" a="1"/>
  <c r="AI191" i="1"/>
  <c r="AH191" i="1" a="1"/>
  <c r="AH191" i="1"/>
  <c r="AK190" i="1" a="1"/>
  <c r="AK190" i="1"/>
  <c r="AI190" i="1" a="1"/>
  <c r="AI190" i="1"/>
  <c r="AH190" i="1" a="1"/>
  <c r="AH190" i="1"/>
  <c r="AK189" i="1" a="1"/>
  <c r="AK189" i="1"/>
  <c r="AI189" i="1" a="1"/>
  <c r="AI189" i="1"/>
  <c r="AH189" i="1" a="1"/>
  <c r="AH189" i="1"/>
  <c r="AK188" i="1" a="1"/>
  <c r="AK188" i="1"/>
  <c r="AI188" i="1" a="1"/>
  <c r="AI188" i="1"/>
  <c r="AH188" i="1" a="1"/>
  <c r="AH188" i="1"/>
  <c r="AK187" i="1" a="1"/>
  <c r="AK187" i="1"/>
  <c r="AI187" i="1" a="1"/>
  <c r="AI187" i="1"/>
  <c r="AH187" i="1" a="1"/>
  <c r="AH187" i="1"/>
  <c r="AK186" i="1" a="1"/>
  <c r="AK186" i="1"/>
  <c r="AI186" i="1" a="1"/>
  <c r="AI186" i="1"/>
  <c r="AH186" i="1" a="1"/>
  <c r="AH186" i="1"/>
  <c r="AK185" i="1" a="1"/>
  <c r="AK185" i="1"/>
  <c r="AI185" i="1" a="1"/>
  <c r="AI185" i="1"/>
  <c r="AH185" i="1" a="1"/>
  <c r="AH185" i="1"/>
  <c r="AK184" i="1" a="1"/>
  <c r="AK184" i="1"/>
  <c r="AI184" i="1" a="1"/>
  <c r="AI184" i="1"/>
  <c r="AH184" i="1" a="1"/>
  <c r="AH184" i="1"/>
  <c r="AK183" i="1" a="1"/>
  <c r="AK183" i="1"/>
  <c r="AI183" i="1" a="1"/>
  <c r="AI183" i="1"/>
  <c r="AH183" i="1" a="1"/>
  <c r="AH183" i="1"/>
  <c r="AK182" i="1" a="1"/>
  <c r="AK182" i="1"/>
  <c r="AI182" i="1" a="1"/>
  <c r="AI182" i="1"/>
  <c r="AH182" i="1" a="1"/>
  <c r="AH182" i="1"/>
  <c r="AK181" i="1" a="1"/>
  <c r="AK181" i="1"/>
  <c r="AI181" i="1" a="1"/>
  <c r="AI181" i="1"/>
  <c r="AH181" i="1" a="1"/>
  <c r="AH181" i="1"/>
  <c r="AK180" i="1" a="1"/>
  <c r="AK180" i="1"/>
  <c r="AI180" i="1" a="1"/>
  <c r="AI180" i="1"/>
  <c r="AH180" i="1" a="1"/>
  <c r="AH180" i="1"/>
  <c r="AK179" i="1" a="1"/>
  <c r="AK179" i="1"/>
  <c r="AI179" i="1" a="1"/>
  <c r="AI179" i="1"/>
  <c r="AH179" i="1" a="1"/>
  <c r="AH179" i="1"/>
  <c r="AK178" i="1" a="1"/>
  <c r="AK178" i="1"/>
  <c r="AI178" i="1" a="1"/>
  <c r="AI178" i="1"/>
  <c r="AH178" i="1" a="1"/>
  <c r="AH178" i="1"/>
  <c r="AK177" i="1" a="1"/>
  <c r="AK177" i="1"/>
  <c r="AI177" i="1" a="1"/>
  <c r="AI177" i="1"/>
  <c r="AH177" i="1" a="1"/>
  <c r="AH177" i="1"/>
  <c r="AK176" i="1" a="1"/>
  <c r="AK176" i="1"/>
  <c r="AI176" i="1" a="1"/>
  <c r="AI176" i="1"/>
  <c r="AH176" i="1" a="1"/>
  <c r="AH176" i="1"/>
  <c r="AK175" i="1" a="1"/>
  <c r="AK175" i="1"/>
  <c r="AI175" i="1" a="1"/>
  <c r="AI175" i="1"/>
  <c r="AH175" i="1" a="1"/>
  <c r="AH175" i="1"/>
  <c r="AK174" i="1" a="1"/>
  <c r="AK174" i="1"/>
  <c r="AI174" i="1" a="1"/>
  <c r="AI174" i="1"/>
  <c r="AH174" i="1" a="1"/>
  <c r="AH174" i="1"/>
  <c r="AK173" i="1" a="1"/>
  <c r="AK173" i="1"/>
  <c r="AI173" i="1" a="1"/>
  <c r="AI173" i="1"/>
  <c r="AH173" i="1" a="1"/>
  <c r="AH173" i="1"/>
  <c r="AK172" i="1" a="1"/>
  <c r="AK172" i="1"/>
  <c r="AI172" i="1" a="1"/>
  <c r="AI172" i="1"/>
  <c r="AH172" i="1" a="1"/>
  <c r="AH172" i="1"/>
  <c r="AK171" i="1" a="1"/>
  <c r="AK171" i="1"/>
  <c r="AI171" i="1" a="1"/>
  <c r="AI171" i="1"/>
  <c r="AH171" i="1" a="1"/>
  <c r="AH171" i="1"/>
  <c r="AK170" i="1" a="1"/>
  <c r="AK170" i="1"/>
  <c r="AI170" i="1" a="1"/>
  <c r="AI170" i="1"/>
  <c r="AH170" i="1" a="1"/>
  <c r="AH170" i="1"/>
  <c r="AK169" i="1" a="1"/>
  <c r="AK169" i="1"/>
  <c r="AI169" i="1" a="1"/>
  <c r="AI169" i="1"/>
  <c r="AH169" i="1" a="1"/>
  <c r="AH169" i="1"/>
  <c r="AK168" i="1" a="1"/>
  <c r="AK168" i="1"/>
  <c r="AI168" i="1" a="1"/>
  <c r="AI168" i="1"/>
  <c r="AH168" i="1" a="1"/>
  <c r="AH168" i="1"/>
  <c r="AK167" i="1" a="1"/>
  <c r="AK167" i="1"/>
  <c r="AI167" i="1" a="1"/>
  <c r="AI167" i="1"/>
  <c r="AH167" i="1" a="1"/>
  <c r="AH167" i="1"/>
  <c r="AK166" i="1" a="1"/>
  <c r="AK166" i="1"/>
  <c r="AI166" i="1" a="1"/>
  <c r="AI166" i="1"/>
  <c r="AH166" i="1" a="1"/>
  <c r="AH166" i="1"/>
  <c r="AK165" i="1" a="1"/>
  <c r="AK165" i="1"/>
  <c r="AI165" i="1" a="1"/>
  <c r="AI165" i="1"/>
  <c r="AH165" i="1" a="1"/>
  <c r="AH165" i="1"/>
  <c r="AK164" i="1" a="1"/>
  <c r="AK164" i="1"/>
  <c r="AI164" i="1" a="1"/>
  <c r="AI164" i="1"/>
  <c r="AH164" i="1" a="1"/>
  <c r="AH164" i="1"/>
  <c r="AK163" i="1" a="1"/>
  <c r="AK163" i="1"/>
  <c r="AI163" i="1" a="1"/>
  <c r="AI163" i="1"/>
  <c r="AH163" i="1" a="1"/>
  <c r="AH163" i="1"/>
  <c r="AK162" i="1" a="1"/>
  <c r="AK162" i="1"/>
  <c r="AI162" i="1" a="1"/>
  <c r="AI162" i="1"/>
  <c r="AH162" i="1" a="1"/>
  <c r="AH162" i="1"/>
  <c r="AK161" i="1" a="1"/>
  <c r="AK161" i="1"/>
  <c r="AI161" i="1" a="1"/>
  <c r="AI161" i="1"/>
  <c r="AH161" i="1" a="1"/>
  <c r="AH161" i="1"/>
  <c r="AK160" i="1" a="1"/>
  <c r="AK160" i="1"/>
  <c r="AI160" i="1" a="1"/>
  <c r="AI160" i="1"/>
  <c r="AH160" i="1" a="1"/>
  <c r="AH160" i="1"/>
  <c r="AK159" i="1" a="1"/>
  <c r="AK159" i="1"/>
  <c r="AI159" i="1" a="1"/>
  <c r="AI159" i="1"/>
  <c r="AH159" i="1" a="1"/>
  <c r="AH159" i="1"/>
  <c r="AK158" i="1" a="1"/>
  <c r="AK158" i="1"/>
  <c r="AI158" i="1" a="1"/>
  <c r="AI158" i="1"/>
  <c r="AH158" i="1" a="1"/>
  <c r="AH158" i="1"/>
  <c r="AK157" i="1" a="1"/>
  <c r="AK157" i="1"/>
  <c r="AI157" i="1" a="1"/>
  <c r="AI157" i="1"/>
  <c r="AH157" i="1" a="1"/>
  <c r="AH157" i="1"/>
  <c r="AK156" i="1" a="1"/>
  <c r="AK156" i="1"/>
  <c r="AI156" i="1" a="1"/>
  <c r="AI156" i="1"/>
  <c r="AH156" i="1" a="1"/>
  <c r="AH156" i="1"/>
  <c r="AK155" i="1" a="1"/>
  <c r="AK155" i="1"/>
  <c r="AI155" i="1" a="1"/>
  <c r="AI155" i="1"/>
  <c r="AH155" i="1" a="1"/>
  <c r="AH155" i="1"/>
  <c r="AK154" i="1" a="1"/>
  <c r="AK154" i="1"/>
  <c r="AI154" i="1" a="1"/>
  <c r="AI154" i="1"/>
  <c r="AH154" i="1" a="1"/>
  <c r="AH154" i="1"/>
  <c r="AK153" i="1" a="1"/>
  <c r="AK153" i="1"/>
  <c r="AI153" i="1" a="1"/>
  <c r="AI153" i="1"/>
  <c r="AH153" i="1" a="1"/>
  <c r="AH153" i="1"/>
  <c r="AK152" i="1" a="1"/>
  <c r="AK152" i="1"/>
  <c r="AI152" i="1" a="1"/>
  <c r="AI152" i="1"/>
  <c r="AH152" i="1" a="1"/>
  <c r="AH152" i="1"/>
  <c r="AK151" i="1" a="1"/>
  <c r="AK151" i="1"/>
  <c r="AI151" i="1" a="1"/>
  <c r="AI151" i="1"/>
  <c r="AH151" i="1" a="1"/>
  <c r="AH151" i="1"/>
  <c r="AK150" i="1" a="1"/>
  <c r="AK150" i="1"/>
  <c r="AI150" i="1" a="1"/>
  <c r="AI150" i="1"/>
  <c r="AH150" i="1" a="1"/>
  <c r="AH150" i="1"/>
  <c r="AK149" i="1" a="1"/>
  <c r="AK149" i="1"/>
  <c r="AI149" i="1" a="1"/>
  <c r="AI149" i="1"/>
  <c r="AH149" i="1" a="1"/>
  <c r="AH149" i="1"/>
  <c r="AK148" i="1" a="1"/>
  <c r="AK148" i="1"/>
  <c r="AI148" i="1" a="1"/>
  <c r="AI148" i="1"/>
  <c r="AH148" i="1" a="1"/>
  <c r="AH148" i="1"/>
  <c r="AK147" i="1" a="1"/>
  <c r="AK147" i="1"/>
  <c r="AI147" i="1" a="1"/>
  <c r="AI147" i="1"/>
  <c r="AH147" i="1" a="1"/>
  <c r="AH147" i="1"/>
  <c r="AK146" i="1" a="1"/>
  <c r="AK146" i="1"/>
  <c r="AI146" i="1" a="1"/>
  <c r="AI146" i="1"/>
  <c r="AH146" i="1" a="1"/>
  <c r="AH146" i="1"/>
  <c r="AK145" i="1" a="1"/>
  <c r="AK145" i="1"/>
  <c r="AI145" i="1" a="1"/>
  <c r="AI145" i="1"/>
  <c r="AH145" i="1" a="1"/>
  <c r="AH145" i="1"/>
  <c r="AK144" i="1" a="1"/>
  <c r="AK144" i="1"/>
  <c r="AI144" i="1" a="1"/>
  <c r="AI144" i="1"/>
  <c r="AH144" i="1" a="1"/>
  <c r="AH144" i="1"/>
  <c r="AK143" i="1" a="1"/>
  <c r="AK143" i="1"/>
  <c r="AI143" i="1" a="1"/>
  <c r="AI143" i="1"/>
  <c r="AH143" i="1" a="1"/>
  <c r="AH143" i="1"/>
  <c r="AK142" i="1" a="1"/>
  <c r="AK142" i="1"/>
  <c r="AI142" i="1" a="1"/>
  <c r="AI142" i="1"/>
  <c r="AH142" i="1" a="1"/>
  <c r="AH142" i="1"/>
  <c r="AK141" i="1" a="1"/>
  <c r="AK141" i="1"/>
  <c r="AI141" i="1" a="1"/>
  <c r="AI141" i="1"/>
  <c r="AH141" i="1" a="1"/>
  <c r="AH141" i="1"/>
  <c r="AK140" i="1" a="1"/>
  <c r="AK140" i="1"/>
  <c r="AI140" i="1" a="1"/>
  <c r="AI140" i="1"/>
  <c r="AH140" i="1" a="1"/>
  <c r="AH140" i="1"/>
  <c r="AK139" i="1" a="1"/>
  <c r="AK139" i="1"/>
  <c r="AI139" i="1" a="1"/>
  <c r="AI139" i="1"/>
  <c r="AH139" i="1" a="1"/>
  <c r="AH139" i="1"/>
  <c r="AK138" i="1" a="1"/>
  <c r="AK138" i="1"/>
  <c r="AI138" i="1" a="1"/>
  <c r="AI138" i="1"/>
  <c r="AH138" i="1" a="1"/>
  <c r="AH138" i="1"/>
  <c r="AK137" i="1" a="1"/>
  <c r="AK137" i="1"/>
  <c r="AI137" i="1" a="1"/>
  <c r="AI137" i="1"/>
  <c r="AH137" i="1" a="1"/>
  <c r="AH137" i="1"/>
  <c r="AK136" i="1" a="1"/>
  <c r="AK136" i="1"/>
  <c r="AI136" i="1" a="1"/>
  <c r="AI136" i="1"/>
  <c r="AH136" i="1" a="1"/>
  <c r="AH136" i="1"/>
  <c r="AK135" i="1" a="1"/>
  <c r="AK135" i="1"/>
  <c r="AI135" i="1" a="1"/>
  <c r="AI135" i="1"/>
  <c r="AH135" i="1" a="1"/>
  <c r="AH135" i="1"/>
  <c r="AK134" i="1" a="1"/>
  <c r="AK134" i="1"/>
  <c r="AI134" i="1" a="1"/>
  <c r="AI134" i="1"/>
  <c r="AH134" i="1" a="1"/>
  <c r="AH134" i="1"/>
  <c r="AK133" i="1" a="1"/>
  <c r="AK133" i="1"/>
  <c r="AI133" i="1" a="1"/>
  <c r="AI133" i="1"/>
  <c r="AH133" i="1" a="1"/>
  <c r="AH133" i="1"/>
  <c r="AK132" i="1" a="1"/>
  <c r="AK132" i="1"/>
  <c r="AI132" i="1" a="1"/>
  <c r="AI132" i="1"/>
  <c r="AH132" i="1" a="1"/>
  <c r="AH132" i="1"/>
  <c r="AK131" i="1" a="1"/>
  <c r="AK131" i="1"/>
  <c r="AI131" i="1" a="1"/>
  <c r="AI131" i="1"/>
  <c r="AH131" i="1" a="1"/>
  <c r="AH131" i="1"/>
  <c r="AK130" i="1" a="1"/>
  <c r="AK130" i="1"/>
  <c r="AI130" i="1" a="1"/>
  <c r="AI130" i="1"/>
  <c r="AH130" i="1" a="1"/>
  <c r="AH130" i="1"/>
  <c r="AK129" i="1" a="1"/>
  <c r="AK129" i="1"/>
  <c r="AI129" i="1" a="1"/>
  <c r="AI129" i="1"/>
  <c r="AH129" i="1" a="1"/>
  <c r="AH129" i="1"/>
  <c r="AK128" i="1" a="1"/>
  <c r="AK128" i="1"/>
  <c r="AI128" i="1" a="1"/>
  <c r="AI128" i="1"/>
  <c r="AH128" i="1" a="1"/>
  <c r="AH128" i="1"/>
  <c r="AK127" i="1" a="1"/>
  <c r="AK127" i="1"/>
  <c r="AI127" i="1" a="1"/>
  <c r="AI127" i="1"/>
  <c r="AH127" i="1" a="1"/>
  <c r="AH127" i="1"/>
  <c r="AK126" i="1" a="1"/>
  <c r="AK126" i="1"/>
  <c r="AI126" i="1" a="1"/>
  <c r="AI126" i="1"/>
  <c r="AH126" i="1" a="1"/>
  <c r="AH126" i="1"/>
  <c r="AK125" i="1" a="1"/>
  <c r="AK125" i="1"/>
  <c r="AI125" i="1" a="1"/>
  <c r="AI125" i="1"/>
  <c r="AH125" i="1" a="1"/>
  <c r="AH125" i="1"/>
  <c r="AK124" i="1" a="1"/>
  <c r="AK124" i="1"/>
  <c r="AI124" i="1" a="1"/>
  <c r="AI124" i="1"/>
  <c r="AH124" i="1" a="1"/>
  <c r="AH124" i="1"/>
  <c r="AK123" i="1" a="1"/>
  <c r="AK123" i="1"/>
  <c r="AI123" i="1" a="1"/>
  <c r="AI123" i="1"/>
  <c r="AH123" i="1" a="1"/>
  <c r="AH123" i="1"/>
  <c r="AK122" i="1" a="1"/>
  <c r="AK122" i="1"/>
  <c r="AI122" i="1" a="1"/>
  <c r="AI122" i="1"/>
  <c r="AH122" i="1" a="1"/>
  <c r="AH122" i="1"/>
  <c r="AK121" i="1" a="1"/>
  <c r="AK121" i="1"/>
  <c r="AI121" i="1" a="1"/>
  <c r="AI121" i="1"/>
  <c r="AH121" i="1" a="1"/>
  <c r="AH121" i="1"/>
  <c r="AK120" i="1" a="1"/>
  <c r="AK120" i="1"/>
  <c r="AI120" i="1" a="1"/>
  <c r="AI120" i="1"/>
  <c r="AH120" i="1" a="1"/>
  <c r="AH120" i="1"/>
  <c r="AK119" i="1" a="1"/>
  <c r="AK119" i="1"/>
  <c r="AI119" i="1" a="1"/>
  <c r="AI119" i="1"/>
  <c r="AH119" i="1" a="1"/>
  <c r="AH119" i="1"/>
  <c r="AK118" i="1" a="1"/>
  <c r="AK118" i="1"/>
  <c r="AI118" i="1" a="1"/>
  <c r="AI118" i="1"/>
  <c r="AH118" i="1" a="1"/>
  <c r="AH118" i="1"/>
  <c r="AK117" i="1" a="1"/>
  <c r="AK117" i="1"/>
  <c r="AI117" i="1" a="1"/>
  <c r="AI117" i="1"/>
  <c r="AH117" i="1" a="1"/>
  <c r="AH117" i="1"/>
  <c r="AK116" i="1" a="1"/>
  <c r="AK116" i="1"/>
  <c r="AI116" i="1" a="1"/>
  <c r="AI116" i="1"/>
  <c r="AH116" i="1" a="1"/>
  <c r="AH116" i="1"/>
  <c r="AK115" i="1" a="1"/>
  <c r="AK115" i="1"/>
  <c r="AI115" i="1" a="1"/>
  <c r="AI115" i="1"/>
  <c r="AH115" i="1" a="1"/>
  <c r="AH115" i="1"/>
  <c r="AK114" i="1" a="1"/>
  <c r="AK114" i="1"/>
  <c r="AI114" i="1" a="1"/>
  <c r="AI114" i="1"/>
  <c r="AH114" i="1" a="1"/>
  <c r="AH114" i="1"/>
  <c r="AK113" i="1" a="1"/>
  <c r="AK113" i="1"/>
  <c r="AI113" i="1" a="1"/>
  <c r="AI113" i="1"/>
  <c r="AH113" i="1" a="1"/>
  <c r="AH113" i="1"/>
  <c r="AK112" i="1" a="1"/>
  <c r="AK112" i="1"/>
  <c r="AI112" i="1" a="1"/>
  <c r="AI112" i="1"/>
  <c r="AH112" i="1" a="1"/>
  <c r="AH112" i="1"/>
  <c r="AK111" i="1" a="1"/>
  <c r="AK111" i="1"/>
  <c r="AI111" i="1" a="1"/>
  <c r="AI111" i="1"/>
  <c r="AH111" i="1" a="1"/>
  <c r="AH111" i="1"/>
  <c r="AK110" i="1" a="1"/>
  <c r="AK110" i="1"/>
  <c r="AI110" i="1" a="1"/>
  <c r="AI110" i="1"/>
  <c r="AH110" i="1" a="1"/>
  <c r="AH110" i="1"/>
  <c r="AK109" i="1" a="1"/>
  <c r="AK109" i="1"/>
  <c r="AI109" i="1" a="1"/>
  <c r="AI109" i="1"/>
  <c r="AH109" i="1" a="1"/>
  <c r="AH109" i="1"/>
  <c r="AK108" i="1" a="1"/>
  <c r="AK108" i="1"/>
  <c r="AI108" i="1" a="1"/>
  <c r="AI108" i="1"/>
  <c r="AH108" i="1" a="1"/>
  <c r="AH108" i="1"/>
  <c r="AK107" i="1" a="1"/>
  <c r="AK107" i="1"/>
  <c r="AI107" i="1" a="1"/>
  <c r="AI107" i="1"/>
  <c r="AH107" i="1" a="1"/>
  <c r="AH107" i="1"/>
  <c r="AK106" i="1" a="1"/>
  <c r="AK106" i="1"/>
  <c r="AI106" i="1" a="1"/>
  <c r="AI106" i="1"/>
  <c r="AH106" i="1" a="1"/>
  <c r="AH106" i="1"/>
  <c r="AK105" i="1" a="1"/>
  <c r="AK105" i="1"/>
  <c r="AI105" i="1" a="1"/>
  <c r="AI105" i="1"/>
  <c r="AH105" i="1" a="1"/>
  <c r="AH105" i="1"/>
  <c r="AK104" i="1" a="1"/>
  <c r="AK104" i="1"/>
  <c r="AI104" i="1" a="1"/>
  <c r="AI104" i="1"/>
  <c r="AH104" i="1" a="1"/>
  <c r="AH104" i="1"/>
  <c r="AK103" i="1" a="1"/>
  <c r="AK103" i="1"/>
  <c r="AI103" i="1" a="1"/>
  <c r="AI103" i="1"/>
  <c r="AH103" i="1" a="1"/>
  <c r="AH103" i="1"/>
  <c r="AK102" i="1" a="1"/>
  <c r="AK102" i="1"/>
  <c r="AI102" i="1" a="1"/>
  <c r="AI102" i="1"/>
  <c r="AH102" i="1" a="1"/>
  <c r="AH102" i="1"/>
  <c r="AK101" i="1" a="1"/>
  <c r="AK101" i="1"/>
  <c r="AI101" i="1" a="1"/>
  <c r="AI101" i="1"/>
  <c r="AH101" i="1" a="1"/>
  <c r="AH101" i="1"/>
  <c r="AK100" i="1" a="1"/>
  <c r="AK100" i="1"/>
  <c r="AI100" i="1" a="1"/>
  <c r="AI100" i="1"/>
  <c r="AH100" i="1" a="1"/>
  <c r="AH100" i="1"/>
  <c r="AK99" i="1" a="1"/>
  <c r="AK99" i="1"/>
  <c r="AI99" i="1" a="1"/>
  <c r="AI99" i="1"/>
  <c r="AH99" i="1" a="1"/>
  <c r="AH99" i="1"/>
  <c r="AK98" i="1" a="1"/>
  <c r="AK98" i="1"/>
  <c r="AI98" i="1" a="1"/>
  <c r="AI98" i="1"/>
  <c r="AH98" i="1" a="1"/>
  <c r="AH98" i="1"/>
  <c r="AK97" i="1" a="1"/>
  <c r="AK97" i="1"/>
  <c r="AI97" i="1" a="1"/>
  <c r="AI97" i="1"/>
  <c r="AH97" i="1" a="1"/>
  <c r="AH97" i="1"/>
  <c r="AK96" i="1" a="1"/>
  <c r="AK96" i="1"/>
  <c r="AI96" i="1" a="1"/>
  <c r="AI96" i="1"/>
  <c r="AH96" i="1" a="1"/>
  <c r="AH96" i="1"/>
  <c r="AK95" i="1" a="1"/>
  <c r="AK95" i="1"/>
  <c r="AI95" i="1" a="1"/>
  <c r="AI95" i="1"/>
  <c r="AH95" i="1" a="1"/>
  <c r="AH95" i="1"/>
  <c r="AK94" i="1" a="1"/>
  <c r="AK94" i="1"/>
  <c r="AI94" i="1" a="1"/>
  <c r="AI94" i="1"/>
  <c r="AH94" i="1" a="1"/>
  <c r="AH94" i="1"/>
  <c r="AK93" i="1" a="1"/>
  <c r="AK93" i="1"/>
  <c r="AI93" i="1" a="1"/>
  <c r="AI93" i="1"/>
  <c r="AH93" i="1" a="1"/>
  <c r="AH93" i="1"/>
  <c r="AK92" i="1" a="1"/>
  <c r="AK92" i="1"/>
  <c r="AI92" i="1" a="1"/>
  <c r="AI92" i="1"/>
  <c r="AH92" i="1" a="1"/>
  <c r="AH92" i="1"/>
  <c r="AK91" i="1" a="1"/>
  <c r="AK91" i="1"/>
  <c r="AI91" i="1" a="1"/>
  <c r="AI91" i="1"/>
  <c r="AH91" i="1" a="1"/>
  <c r="AH91" i="1"/>
  <c r="AI90" i="1" a="1"/>
  <c r="AI90" i="1"/>
  <c r="AH90" i="1" a="1"/>
  <c r="AH90" i="1"/>
  <c r="AK89" i="1" a="1"/>
  <c r="AK89" i="1"/>
  <c r="AI89" i="1" a="1"/>
  <c r="AI89" i="1"/>
  <c r="AH89" i="1" a="1"/>
  <c r="AH89" i="1"/>
  <c r="AK88" i="1" a="1"/>
  <c r="AK88" i="1"/>
  <c r="AI88" i="1" a="1"/>
  <c r="AI88" i="1"/>
  <c r="AH88" i="1" a="1"/>
  <c r="AH88" i="1"/>
  <c r="AK87" i="1" a="1"/>
  <c r="AK87" i="1"/>
  <c r="AI87" i="1" a="1"/>
  <c r="AI87" i="1"/>
  <c r="AH87" i="1" a="1"/>
  <c r="AH87" i="1"/>
  <c r="AK86" i="1" a="1"/>
  <c r="AK86" i="1"/>
  <c r="AI86" i="1" a="1"/>
  <c r="AI86" i="1"/>
  <c r="AH86" i="1" a="1"/>
  <c r="AH86" i="1"/>
  <c r="AK85" i="1" a="1"/>
  <c r="AK85" i="1"/>
  <c r="AI85" i="1" a="1"/>
  <c r="AI85" i="1"/>
  <c r="AH85" i="1" a="1"/>
  <c r="AH85" i="1"/>
  <c r="AK84" i="1" a="1"/>
  <c r="AK84" i="1"/>
  <c r="AI84" i="1" a="1"/>
  <c r="AI84" i="1"/>
  <c r="AH84" i="1" a="1"/>
  <c r="AH84" i="1"/>
  <c r="AK83" i="1" a="1"/>
  <c r="AK83" i="1"/>
  <c r="AI83" i="1" a="1"/>
  <c r="AI83" i="1"/>
  <c r="AH83" i="1" a="1"/>
  <c r="AH83" i="1"/>
  <c r="AK82" i="1" a="1"/>
  <c r="AK82" i="1"/>
  <c r="AI82" i="1" a="1"/>
  <c r="AI82" i="1"/>
  <c r="AH82" i="1" a="1"/>
  <c r="AH82" i="1"/>
  <c r="AK81" i="1" a="1"/>
  <c r="AK81" i="1"/>
  <c r="AI81" i="1" a="1"/>
  <c r="AI81" i="1"/>
  <c r="AH81" i="1" a="1"/>
  <c r="AH81" i="1"/>
  <c r="AK80" i="1" a="1"/>
  <c r="AK80" i="1"/>
  <c r="AI80" i="1" a="1"/>
  <c r="AI80" i="1"/>
  <c r="AH80" i="1" a="1"/>
  <c r="AH80" i="1"/>
  <c r="AK79" i="1" a="1"/>
  <c r="AK79" i="1"/>
  <c r="AI79" i="1" a="1"/>
  <c r="AI79" i="1"/>
  <c r="AH79" i="1" a="1"/>
  <c r="AH79" i="1"/>
  <c r="AK78" i="1" a="1"/>
  <c r="AK78" i="1"/>
  <c r="AI78" i="1" a="1"/>
  <c r="AI78" i="1"/>
  <c r="AH78" i="1" a="1"/>
  <c r="AH78" i="1"/>
  <c r="AK77" i="1" a="1"/>
  <c r="AK77" i="1"/>
  <c r="AI77" i="1" a="1"/>
  <c r="AI77" i="1"/>
  <c r="AH77" i="1" a="1"/>
  <c r="AH77" i="1"/>
  <c r="AK76" i="1" a="1"/>
  <c r="AK76" i="1"/>
  <c r="AI76" i="1" a="1"/>
  <c r="AI76" i="1"/>
  <c r="AH76" i="1" a="1"/>
  <c r="AH76" i="1"/>
  <c r="AK75" i="1" a="1"/>
  <c r="AK75" i="1"/>
  <c r="AI75" i="1" a="1"/>
  <c r="AI75" i="1"/>
  <c r="AH75" i="1" a="1"/>
  <c r="AH75" i="1"/>
  <c r="AK74" i="1" a="1"/>
  <c r="AK74" i="1"/>
  <c r="AI74" i="1" a="1"/>
  <c r="AI74" i="1"/>
  <c r="AH74" i="1" a="1"/>
  <c r="AH74" i="1"/>
  <c r="AK73" i="1" a="1"/>
  <c r="AK73" i="1"/>
  <c r="AI73" i="1" a="1"/>
  <c r="AI73" i="1"/>
  <c r="AH73" i="1" a="1"/>
  <c r="AH73" i="1"/>
  <c r="AK72" i="1" a="1"/>
  <c r="AK72" i="1"/>
  <c r="AI72" i="1" a="1"/>
  <c r="AI72" i="1"/>
  <c r="AH72" i="1" a="1"/>
  <c r="AH72" i="1"/>
  <c r="AK71" i="1" a="1"/>
  <c r="AK71" i="1"/>
  <c r="AI71" i="1" a="1"/>
  <c r="AI71" i="1"/>
  <c r="AH71" i="1" a="1"/>
  <c r="AH71" i="1"/>
  <c r="AK70" i="1" a="1"/>
  <c r="AK70" i="1"/>
  <c r="AI70" i="1" a="1"/>
  <c r="AI70" i="1"/>
  <c r="AH70" i="1" a="1"/>
  <c r="AH70" i="1"/>
  <c r="AK69" i="1" a="1"/>
  <c r="AK69" i="1"/>
  <c r="AI69" i="1" a="1"/>
  <c r="AI69" i="1"/>
  <c r="AH69" i="1" a="1"/>
  <c r="AH69" i="1"/>
  <c r="AK68" i="1" a="1"/>
  <c r="AK68" i="1"/>
  <c r="AI68" i="1" a="1"/>
  <c r="AI68" i="1"/>
  <c r="AH68" i="1" a="1"/>
  <c r="AH68" i="1"/>
  <c r="AK67" i="1" a="1"/>
  <c r="AK67" i="1"/>
  <c r="AI67" i="1" a="1"/>
  <c r="AI67" i="1"/>
  <c r="AH67" i="1" a="1"/>
  <c r="AH67" i="1"/>
  <c r="AK66" i="1" a="1"/>
  <c r="AK66" i="1"/>
  <c r="AI66" i="1" a="1"/>
  <c r="AI66" i="1"/>
  <c r="AH66" i="1" a="1"/>
  <c r="AH66" i="1"/>
  <c r="AK65" i="1" a="1"/>
  <c r="AK65" i="1"/>
  <c r="AI65" i="1" a="1"/>
  <c r="AI65" i="1"/>
  <c r="AH65" i="1" a="1"/>
  <c r="AH65" i="1"/>
  <c r="AK64" i="1" a="1"/>
  <c r="AK64" i="1"/>
  <c r="AI64" i="1" a="1"/>
  <c r="AI64" i="1"/>
  <c r="AH64" i="1" a="1"/>
  <c r="AH64" i="1"/>
  <c r="AK63" i="1" a="1"/>
  <c r="AK63" i="1"/>
  <c r="AI63" i="1" a="1"/>
  <c r="AI63" i="1"/>
  <c r="AH63" i="1" a="1"/>
  <c r="AH63" i="1"/>
  <c r="AK62" i="1" a="1"/>
  <c r="AK62" i="1"/>
  <c r="AI62" i="1" a="1"/>
  <c r="AI62" i="1"/>
  <c r="AH62" i="1" a="1"/>
  <c r="AH62" i="1"/>
  <c r="AK61" i="1" a="1"/>
  <c r="AK61" i="1"/>
  <c r="AI61" i="1" a="1"/>
  <c r="AI61" i="1"/>
  <c r="AH61" i="1" a="1"/>
  <c r="AH61" i="1"/>
  <c r="AK60" i="1" a="1"/>
  <c r="AK60" i="1"/>
  <c r="AI60" i="1" a="1"/>
  <c r="AI60" i="1"/>
  <c r="AH60" i="1" a="1"/>
  <c r="AH60" i="1"/>
  <c r="AK59" i="1" a="1"/>
  <c r="AK59" i="1"/>
  <c r="AI59" i="1" a="1"/>
  <c r="AI59" i="1"/>
  <c r="AH59" i="1" a="1"/>
  <c r="AH59" i="1"/>
  <c r="AK58" i="1" a="1"/>
  <c r="AK58" i="1"/>
  <c r="AI58" i="1" a="1"/>
  <c r="AI58" i="1"/>
  <c r="AH58" i="1" a="1"/>
  <c r="AH58" i="1"/>
  <c r="AK57" i="1" a="1"/>
  <c r="AK57" i="1"/>
  <c r="AI57" i="1" a="1"/>
  <c r="AI57" i="1"/>
  <c r="AH57" i="1" a="1"/>
  <c r="AH57" i="1"/>
  <c r="AK56" i="1" a="1"/>
  <c r="AK56" i="1"/>
  <c r="AI56" i="1" a="1"/>
  <c r="AI56" i="1"/>
  <c r="AH56" i="1" a="1"/>
  <c r="AH56" i="1"/>
  <c r="AK55" i="1" a="1"/>
  <c r="AK55" i="1"/>
  <c r="AI55" i="1" a="1"/>
  <c r="AI55" i="1"/>
  <c r="AH55" i="1" a="1"/>
  <c r="AH55" i="1"/>
  <c r="AK54" i="1" a="1"/>
  <c r="AK54" i="1"/>
  <c r="AI54" i="1" a="1"/>
  <c r="AI54" i="1"/>
  <c r="AH54" i="1" a="1"/>
  <c r="AH54" i="1"/>
  <c r="AK53" i="1" a="1"/>
  <c r="AK53" i="1"/>
  <c r="AI53" i="1" a="1"/>
  <c r="AI53" i="1"/>
  <c r="AH53" i="1" a="1"/>
  <c r="AH53" i="1"/>
  <c r="AK52" i="1" a="1"/>
  <c r="AK52" i="1"/>
  <c r="AI52" i="1" a="1"/>
  <c r="AI52" i="1"/>
  <c r="AH52" i="1" a="1"/>
  <c r="AH52" i="1"/>
  <c r="AK51" i="1" a="1"/>
  <c r="AK51" i="1"/>
  <c r="AI51" i="1" a="1"/>
  <c r="AI51" i="1"/>
  <c r="AH51" i="1" a="1"/>
  <c r="AH51" i="1"/>
  <c r="AK50" i="1" a="1"/>
  <c r="AK50" i="1"/>
  <c r="AI50" i="1" a="1"/>
  <c r="AI50" i="1"/>
  <c r="AH50" i="1" a="1"/>
  <c r="AH50" i="1"/>
  <c r="AK49" i="1" a="1"/>
  <c r="AK49" i="1"/>
  <c r="AI49" i="1" a="1"/>
  <c r="AI49" i="1"/>
  <c r="AH49" i="1" a="1"/>
  <c r="AH49" i="1"/>
  <c r="AK48" i="1" a="1"/>
  <c r="AK48" i="1"/>
  <c r="AI48" i="1" a="1"/>
  <c r="AI48" i="1"/>
  <c r="AH48" i="1" a="1"/>
  <c r="AH48" i="1"/>
  <c r="AK47" i="1" a="1"/>
  <c r="AK47" i="1"/>
  <c r="AI47" i="1" a="1"/>
  <c r="AI47" i="1"/>
  <c r="AH47" i="1" a="1"/>
  <c r="AH47" i="1"/>
  <c r="AK46" i="1" a="1"/>
  <c r="AK46" i="1"/>
  <c r="AI46" i="1" a="1"/>
  <c r="AI46" i="1"/>
  <c r="AH46" i="1" a="1"/>
  <c r="AH46" i="1"/>
  <c r="AK45" i="1" a="1"/>
  <c r="AK45" i="1"/>
  <c r="AI45" i="1" a="1"/>
  <c r="AI45" i="1"/>
  <c r="AH45" i="1" a="1"/>
  <c r="AH45" i="1"/>
  <c r="AK44" i="1" a="1"/>
  <c r="AK44" i="1"/>
  <c r="AI44" i="1" a="1"/>
  <c r="AI44" i="1"/>
  <c r="AH44" i="1" a="1"/>
  <c r="AH44" i="1"/>
  <c r="AK43" i="1" a="1"/>
  <c r="AK43" i="1"/>
  <c r="AI43" i="1" a="1"/>
  <c r="AI43" i="1"/>
  <c r="AH43" i="1" a="1"/>
  <c r="AH43" i="1"/>
  <c r="AK42" i="1" a="1"/>
  <c r="AK42" i="1"/>
  <c r="AI42" i="1" a="1"/>
  <c r="AI42" i="1"/>
  <c r="AH42" i="1" a="1"/>
  <c r="AH42" i="1"/>
  <c r="AK41" i="1" a="1"/>
  <c r="AK41" i="1"/>
  <c r="AI41" i="1" a="1"/>
  <c r="AI41" i="1"/>
  <c r="AH41" i="1" a="1"/>
  <c r="AH41" i="1"/>
  <c r="AK40" i="1" a="1"/>
  <c r="AK40" i="1"/>
  <c r="AI40" i="1" a="1"/>
  <c r="AI40" i="1"/>
  <c r="AH40" i="1" a="1"/>
  <c r="AH40" i="1"/>
  <c r="AK39" i="1" a="1"/>
  <c r="AK39" i="1"/>
  <c r="AI39" i="1" a="1"/>
  <c r="AI39" i="1"/>
  <c r="AH39" i="1" a="1"/>
  <c r="AH39" i="1"/>
  <c r="AK38" i="1" a="1"/>
  <c r="AK38" i="1"/>
  <c r="AI38" i="1" a="1"/>
  <c r="AI38" i="1"/>
  <c r="AH38" i="1" a="1"/>
  <c r="AH38" i="1"/>
  <c r="AK37" i="1" a="1"/>
  <c r="AK37" i="1"/>
  <c r="AI37" i="1" a="1"/>
  <c r="AI37" i="1"/>
  <c r="AH37" i="1" a="1"/>
  <c r="AH37" i="1"/>
  <c r="AK36" i="1" a="1"/>
  <c r="AK36" i="1"/>
  <c r="AI36" i="1" a="1"/>
  <c r="AI36" i="1"/>
  <c r="AH36" i="1" a="1"/>
  <c r="AH36" i="1"/>
  <c r="AK35" i="1" a="1"/>
  <c r="AK35" i="1"/>
  <c r="AI35" i="1" a="1"/>
  <c r="AI35" i="1"/>
  <c r="AH35" i="1" a="1"/>
  <c r="AH35" i="1"/>
  <c r="AK34" i="1" a="1"/>
  <c r="AK34" i="1"/>
  <c r="AI34" i="1" a="1"/>
  <c r="AI34" i="1"/>
  <c r="AH34" i="1" a="1"/>
  <c r="AH34" i="1"/>
  <c r="AK33" i="1" a="1"/>
  <c r="AK33" i="1"/>
  <c r="AI33" i="1" a="1"/>
  <c r="AI33" i="1"/>
  <c r="AH33" i="1" a="1"/>
  <c r="AH33" i="1"/>
  <c r="AK32" i="1" a="1"/>
  <c r="AK32" i="1"/>
  <c r="AI32" i="1" a="1"/>
  <c r="AI32" i="1"/>
  <c r="AH32" i="1" a="1"/>
  <c r="AH32" i="1"/>
  <c r="AK31" i="1" a="1"/>
  <c r="AK31" i="1"/>
  <c r="AI31" i="1" a="1"/>
  <c r="AI31" i="1"/>
  <c r="AH31" i="1" a="1"/>
  <c r="AH31" i="1"/>
  <c r="AK30" i="1" a="1"/>
  <c r="AK30" i="1"/>
  <c r="AI30" i="1" a="1"/>
  <c r="AI30" i="1"/>
  <c r="AH30" i="1" a="1"/>
  <c r="AH30" i="1"/>
  <c r="AK29" i="1" a="1"/>
  <c r="AK29" i="1"/>
  <c r="AI29" i="1" a="1"/>
  <c r="AI29" i="1"/>
  <c r="AH29" i="1" a="1"/>
  <c r="AH29" i="1"/>
  <c r="AK28" i="1" a="1"/>
  <c r="AK28" i="1"/>
  <c r="AI28" i="1" a="1"/>
  <c r="AI28" i="1"/>
  <c r="AH28" i="1" a="1"/>
  <c r="AH28" i="1"/>
  <c r="AK27" i="1" a="1"/>
  <c r="AK27" i="1"/>
  <c r="AI27" i="1" a="1"/>
  <c r="AI27" i="1"/>
  <c r="AH27" i="1" a="1"/>
  <c r="AH27" i="1"/>
  <c r="AI26" i="1" a="1"/>
  <c r="AI26" i="1"/>
  <c r="AK26" i="1" a="1"/>
  <c r="AK26" i="1"/>
  <c r="AH26" i="1" a="1"/>
  <c r="AH26" i="1"/>
  <c r="AK25" i="1" a="1"/>
  <c r="AK25" i="1"/>
  <c r="AI25" i="1" a="1"/>
  <c r="AI25" i="1"/>
  <c r="AH25" i="1" a="1"/>
  <c r="AH25" i="1"/>
  <c r="AK24" i="1" a="1"/>
  <c r="AK24" i="1"/>
  <c r="AI24" i="1" a="1"/>
  <c r="AI24" i="1"/>
  <c r="AH24" i="1" a="1"/>
  <c r="AH24" i="1"/>
  <c r="AK23" i="1" a="1"/>
  <c r="AK23" i="1"/>
  <c r="AI23" i="1" a="1"/>
  <c r="AI23" i="1"/>
  <c r="AH23" i="1" a="1"/>
  <c r="AH23" i="1"/>
  <c r="AK22" i="1" a="1"/>
  <c r="AK22" i="1"/>
  <c r="AI22" i="1" a="1"/>
  <c r="AI22" i="1"/>
  <c r="AH22" i="1" a="1"/>
  <c r="AH22" i="1"/>
  <c r="AK21" i="1" a="1"/>
  <c r="AK21" i="1"/>
  <c r="AI21" i="1" a="1"/>
  <c r="AI21" i="1"/>
  <c r="AH21" i="1" a="1"/>
  <c r="AH21" i="1"/>
  <c r="AK20" i="1" a="1"/>
  <c r="AK20" i="1"/>
  <c r="AI20" i="1" a="1"/>
  <c r="AI20" i="1"/>
  <c r="AH20" i="1" a="1"/>
  <c r="AH20" i="1"/>
  <c r="AK19" i="1" a="1"/>
  <c r="AK19" i="1"/>
  <c r="AI19" i="1" a="1"/>
  <c r="AI19" i="1"/>
  <c r="AH19" i="1" a="1"/>
  <c r="AH19" i="1"/>
  <c r="AK18" i="1" a="1"/>
  <c r="AK18" i="1"/>
  <c r="AI18" i="1" a="1"/>
  <c r="AI18" i="1"/>
  <c r="AK17" i="1" a="1"/>
  <c r="AK17" i="1"/>
  <c r="AH18" i="1" a="1"/>
  <c r="AH18" i="1"/>
  <c r="AI17" i="1" a="1"/>
  <c r="AI17" i="1"/>
  <c r="AH17" i="1" a="1"/>
  <c r="AH17" i="1"/>
  <c r="AK16" i="1" a="1"/>
  <c r="AK16" i="1"/>
  <c r="AI16" i="1" a="1"/>
  <c r="AI16" i="1"/>
  <c r="AH16" i="1" a="1"/>
  <c r="AH16" i="1"/>
  <c r="AK15" i="1" a="1"/>
  <c r="AK15" i="1"/>
  <c r="AI15" i="1" a="1"/>
  <c r="AI15" i="1"/>
  <c r="AH15" i="1" a="1"/>
  <c r="AH15" i="1"/>
  <c r="AK14" i="1" a="1"/>
  <c r="AK14" i="1"/>
  <c r="AI14" i="1" a="1"/>
  <c r="AI14" i="1"/>
  <c r="AH14" i="1" a="1"/>
  <c r="AH14" i="1"/>
  <c r="AK13" i="1" a="1"/>
  <c r="AK13" i="1"/>
  <c r="AI13" i="1" a="1"/>
  <c r="AI13" i="1"/>
  <c r="AH13" i="1" a="1"/>
  <c r="AH13" i="1"/>
  <c r="AK12" i="1" a="1"/>
  <c r="AK12" i="1"/>
  <c r="AI12" i="1" a="1"/>
  <c r="AI12" i="1"/>
  <c r="AH12" i="1" a="1"/>
  <c r="AH12" i="1"/>
  <c r="AK11" i="1" a="1"/>
  <c r="AK11" i="1"/>
  <c r="AI11" i="1" a="1"/>
  <c r="AI11" i="1"/>
  <c r="AH11" i="1" a="1"/>
  <c r="AH11" i="1"/>
  <c r="AK10" i="1" a="1"/>
  <c r="AK10" i="1"/>
  <c r="AI10" i="1" a="1"/>
  <c r="AI10" i="1"/>
  <c r="AH10" i="1" a="1"/>
  <c r="AH10" i="1"/>
  <c r="AK9" i="1" a="1"/>
  <c r="AK9" i="1"/>
  <c r="AI9" i="1" a="1"/>
  <c r="AI9" i="1"/>
  <c r="AH9" i="1" a="1"/>
  <c r="AH9" i="1"/>
  <c r="AK8" i="1" a="1"/>
  <c r="AK8" i="1"/>
  <c r="AI8" i="1" a="1"/>
  <c r="AI8" i="1"/>
  <c r="AH8" i="1" a="1"/>
  <c r="AH8" i="1"/>
  <c r="AK7" i="1" a="1"/>
  <c r="AK7" i="1"/>
  <c r="AI7" i="1" a="1"/>
  <c r="AI7" i="1"/>
  <c r="AH7" i="1" a="1"/>
  <c r="AH7" i="1"/>
  <c r="AK6" i="1" a="1"/>
  <c r="AK6" i="1"/>
  <c r="AI6" i="1" a="1"/>
  <c r="AI6" i="1"/>
  <c r="AH6" i="1" a="1"/>
  <c r="AH6" i="1"/>
  <c r="AK5" i="1" a="1"/>
  <c r="AK5" i="1"/>
  <c r="AI5" i="1" a="1"/>
  <c r="AI5" i="1"/>
  <c r="AH5" i="1" a="1"/>
  <c r="AH5" i="1"/>
  <c r="AK4" i="1" a="1"/>
  <c r="AK4" i="1"/>
  <c r="AI4" i="1" a="1"/>
  <c r="AI4" i="1"/>
  <c r="AH4" i="1" a="1"/>
  <c r="AH4" i="1"/>
  <c r="AK3" i="1" a="1"/>
  <c r="AK3" i="1"/>
  <c r="AI3" i="1" a="1"/>
  <c r="AI3" i="1"/>
  <c r="AH3" i="1" a="1"/>
  <c r="AH3" i="1"/>
  <c r="AK2" i="1" a="1"/>
  <c r="AK2" i="1"/>
  <c r="AI2" i="1" a="1"/>
  <c r="AI2" i="1"/>
  <c r="AH2" i="1" a="1"/>
  <c r="AH2" i="1"/>
  <c r="B2" i="3" a="1"/>
  <c r="B2" i="3" s="1"/>
  <c r="C2" i="3" a="1"/>
  <c r="C2" i="3" s="1"/>
  <c r="D2" i="3" a="1"/>
  <c r="D2" i="3" s="1"/>
  <c r="E2" i="3" a="1"/>
  <c r="E2" i="3" s="1"/>
  <c r="F2" i="3" a="1"/>
  <c r="F2" i="3" s="1"/>
  <c r="G2" i="3" a="1"/>
  <c r="G2" i="3" s="1"/>
  <c r="H2" i="3" a="1"/>
  <c r="H2" i="3" s="1"/>
  <c r="I2" i="3" a="1"/>
  <c r="I2" i="3" s="1"/>
  <c r="B3" i="3" a="1"/>
  <c r="B3" i="3" s="1"/>
  <c r="C3" i="3" a="1"/>
  <c r="C3" i="3" s="1"/>
  <c r="D3" i="3" a="1"/>
  <c r="D3" i="3" s="1"/>
  <c r="E3" i="3" a="1"/>
  <c r="E3" i="3" s="1"/>
  <c r="F3" i="3" a="1"/>
  <c r="F3" i="3" s="1"/>
  <c r="G3" i="3" a="1"/>
  <c r="G3" i="3" s="1"/>
  <c r="H3" i="3" a="1"/>
  <c r="H3" i="3" s="1"/>
  <c r="I3" i="3" a="1"/>
  <c r="I3" i="3" s="1"/>
  <c r="B4" i="3" a="1"/>
  <c r="B4" i="3" s="1"/>
  <c r="C4" i="3" a="1"/>
  <c r="C4" i="3" s="1"/>
  <c r="D4" i="3" a="1"/>
  <c r="D4" i="3" s="1"/>
  <c r="E4" i="3" a="1"/>
  <c r="E4" i="3" s="1"/>
  <c r="F4" i="3" a="1"/>
  <c r="F4" i="3" s="1"/>
  <c r="G4" i="3" a="1"/>
  <c r="G4" i="3" s="1"/>
  <c r="H4" i="3" a="1"/>
  <c r="H4" i="3" s="1"/>
  <c r="I4" i="3" a="1"/>
  <c r="I4" i="3" s="1"/>
  <c r="B5" i="3" a="1"/>
  <c r="B5" i="3" s="1"/>
  <c r="C5" i="3" a="1"/>
  <c r="C5" i="3" s="1"/>
  <c r="D5" i="3" a="1"/>
  <c r="D5" i="3" s="1"/>
  <c r="E5" i="3" a="1"/>
  <c r="E5" i="3" s="1"/>
  <c r="F5" i="3" a="1"/>
  <c r="F5" i="3" s="1"/>
  <c r="G5" i="3" a="1"/>
  <c r="G5" i="3" s="1"/>
  <c r="H5" i="3" a="1"/>
  <c r="H5" i="3" s="1"/>
  <c r="I5" i="3" a="1"/>
  <c r="I5" i="3" s="1"/>
  <c r="B6" i="3" a="1"/>
  <c r="B6" i="3" s="1"/>
  <c r="C6" i="3" a="1"/>
  <c r="C6" i="3" s="1"/>
  <c r="D6" i="3" a="1"/>
  <c r="D6" i="3" s="1"/>
  <c r="E6" i="3" a="1"/>
  <c r="E6" i="3" s="1"/>
  <c r="F6" i="3" a="1"/>
  <c r="F6" i="3" s="1"/>
  <c r="G6" i="3" a="1"/>
  <c r="G6" i="3" s="1"/>
  <c r="H6" i="3" a="1"/>
  <c r="H6" i="3" s="1"/>
  <c r="I6" i="3" a="1"/>
  <c r="I6" i="3" s="1"/>
  <c r="B7" i="3" a="1"/>
  <c r="B7" i="3" s="1"/>
  <c r="C7" i="3" a="1"/>
  <c r="C7" i="3" s="1"/>
  <c r="D7" i="3" a="1"/>
  <c r="D7" i="3" s="1"/>
  <c r="E7" i="3" a="1"/>
  <c r="E7" i="3" s="1"/>
  <c r="F7" i="3" a="1"/>
  <c r="F7" i="3" s="1"/>
  <c r="G7" i="3" a="1"/>
  <c r="G7" i="3" s="1"/>
  <c r="H7" i="3" a="1"/>
  <c r="H7" i="3" s="1"/>
  <c r="I7" i="3" a="1"/>
  <c r="I7" i="3" s="1"/>
  <c r="B8" i="3" a="1"/>
  <c r="B8" i="3" s="1"/>
  <c r="C8" i="3" a="1"/>
  <c r="C8" i="3" s="1"/>
  <c r="D8" i="3" a="1"/>
  <c r="D8" i="3" s="1"/>
  <c r="E8" i="3" a="1"/>
  <c r="E8" i="3" s="1"/>
  <c r="F8" i="3" a="1"/>
  <c r="F8" i="3" s="1"/>
  <c r="G8" i="3" a="1"/>
  <c r="G8" i="3" s="1"/>
  <c r="H8" i="3" a="1"/>
  <c r="H8" i="3" s="1"/>
  <c r="I8" i="3" a="1"/>
  <c r="I8" i="3" s="1"/>
  <c r="B9" i="3" a="1"/>
  <c r="B9" i="3" s="1"/>
  <c r="C9" i="3" a="1"/>
  <c r="C9" i="3" s="1"/>
  <c r="D9" i="3" a="1"/>
  <c r="D9" i="3" s="1"/>
  <c r="E9" i="3" a="1"/>
  <c r="E9" i="3" s="1"/>
  <c r="F9" i="3" a="1"/>
  <c r="F9" i="3" s="1"/>
  <c r="G9" i="3" a="1"/>
  <c r="G9" i="3" s="1"/>
  <c r="H9" i="3" a="1"/>
  <c r="H9" i="3" s="1"/>
  <c r="I9" i="3" a="1"/>
  <c r="I9" i="3" s="1"/>
  <c r="B10" i="3" a="1"/>
  <c r="B10" i="3" s="1"/>
  <c r="C10" i="3" a="1"/>
  <c r="C10" i="3" s="1"/>
  <c r="D10" i="3" a="1"/>
  <c r="D10" i="3" s="1"/>
  <c r="E10" i="3" a="1"/>
  <c r="E10" i="3" s="1"/>
  <c r="F10" i="3" a="1"/>
  <c r="F10" i="3" s="1"/>
  <c r="G10" i="3" a="1"/>
  <c r="G10" i="3" s="1"/>
  <c r="H10" i="3" a="1"/>
  <c r="H10" i="3" s="1"/>
  <c r="I10" i="3" a="1"/>
  <c r="I10" i="3" s="1"/>
  <c r="B11" i="3" a="1"/>
  <c r="B11" i="3" s="1"/>
  <c r="C11" i="3" a="1"/>
  <c r="C11" i="3" s="1"/>
  <c r="D11" i="3" a="1"/>
  <c r="D11" i="3" s="1"/>
  <c r="E11" i="3" a="1"/>
  <c r="E11" i="3" s="1"/>
  <c r="F11" i="3" a="1"/>
  <c r="F11" i="3" s="1"/>
  <c r="G11" i="3" a="1"/>
  <c r="G11" i="3" s="1"/>
  <c r="H11" i="3" a="1"/>
  <c r="H11" i="3" s="1"/>
  <c r="I11" i="3" a="1"/>
  <c r="I11" i="3" s="1"/>
  <c r="B12" i="3" a="1"/>
  <c r="B12" i="3" s="1"/>
  <c r="C12" i="3" a="1"/>
  <c r="C12" i="3" s="1"/>
  <c r="D12" i="3" a="1"/>
  <c r="D12" i="3" s="1"/>
  <c r="E12" i="3" a="1"/>
  <c r="E12" i="3" s="1"/>
  <c r="F12" i="3" a="1"/>
  <c r="F12" i="3" s="1"/>
  <c r="G12" i="3" a="1"/>
  <c r="G12" i="3" s="1"/>
  <c r="H12" i="3" a="1"/>
  <c r="H12" i="3" s="1"/>
  <c r="I12" i="3" a="1"/>
  <c r="I12" i="3" s="1"/>
  <c r="B13" i="3" a="1"/>
  <c r="B13" i="3" s="1"/>
  <c r="C13" i="3" a="1"/>
  <c r="C13" i="3" s="1"/>
  <c r="D13" i="3" a="1"/>
  <c r="D13" i="3" s="1"/>
  <c r="E13" i="3" a="1"/>
  <c r="E13" i="3" s="1"/>
  <c r="F13" i="3" a="1"/>
  <c r="F13" i="3" s="1"/>
  <c r="G13" i="3" a="1"/>
  <c r="G13" i="3" s="1"/>
  <c r="H13" i="3" a="1"/>
  <c r="H13" i="3" s="1"/>
  <c r="I13" i="3" a="1"/>
  <c r="I13" i="3" s="1"/>
  <c r="B14" i="3" a="1"/>
  <c r="B14" i="3" s="1"/>
  <c r="C14" i="3" a="1"/>
  <c r="C14" i="3" s="1"/>
  <c r="D14" i="3" a="1"/>
  <c r="D14" i="3" s="1"/>
  <c r="E14" i="3" a="1"/>
  <c r="E14" i="3" s="1"/>
  <c r="F14" i="3" a="1"/>
  <c r="F14" i="3" s="1"/>
  <c r="G14" i="3" a="1"/>
  <c r="G14" i="3" s="1"/>
  <c r="H14" i="3" a="1"/>
  <c r="H14" i="3" s="1"/>
  <c r="I14" i="3" a="1"/>
  <c r="I14" i="3" s="1"/>
  <c r="B15" i="3" a="1"/>
  <c r="B15" i="3" s="1"/>
  <c r="C15" i="3" a="1"/>
  <c r="C15" i="3" s="1"/>
  <c r="D15" i="3" a="1"/>
  <c r="D15" i="3" s="1"/>
  <c r="E15" i="3" a="1"/>
  <c r="E15" i="3" s="1"/>
  <c r="F15" i="3" a="1"/>
  <c r="F15" i="3" s="1"/>
  <c r="G15" i="3" a="1"/>
  <c r="G15" i="3" s="1"/>
  <c r="H15" i="3" a="1"/>
  <c r="H15" i="3" s="1"/>
  <c r="I15" i="3" a="1"/>
  <c r="I15" i="3" s="1"/>
  <c r="B16" i="3" a="1"/>
  <c r="B16" i="3" s="1"/>
  <c r="C16" i="3" a="1"/>
  <c r="C16" i="3" s="1"/>
  <c r="D16" i="3" a="1"/>
  <c r="D16" i="3" s="1"/>
  <c r="E16" i="3" a="1"/>
  <c r="E16" i="3" s="1"/>
  <c r="F16" i="3" a="1"/>
  <c r="F16" i="3" s="1"/>
  <c r="G16" i="3" a="1"/>
  <c r="G16" i="3" s="1"/>
  <c r="H16" i="3" a="1"/>
  <c r="H16" i="3" s="1"/>
  <c r="I16" i="3" a="1"/>
  <c r="I16" i="3" s="1"/>
  <c r="B17" i="3" a="1"/>
  <c r="B17" i="3" s="1"/>
  <c r="C17" i="3" a="1"/>
  <c r="C17" i="3" s="1"/>
  <c r="D17" i="3" a="1"/>
  <c r="D17" i="3" s="1"/>
  <c r="E17" i="3" a="1"/>
  <c r="E17" i="3" s="1"/>
  <c r="F17" i="3" a="1"/>
  <c r="F17" i="3" s="1"/>
  <c r="G17" i="3" a="1"/>
  <c r="G17" i="3"/>
  <c r="H17" i="3" a="1"/>
  <c r="H17" i="3" s="1"/>
  <c r="I17" i="3" a="1"/>
  <c r="I17" i="3" s="1"/>
  <c r="B18" i="3" a="1"/>
  <c r="B18" i="3" s="1"/>
  <c r="C18" i="3" a="1"/>
  <c r="C18" i="3" s="1"/>
  <c r="D18" i="3" a="1"/>
  <c r="D18" i="3" s="1"/>
  <c r="E18" i="3" a="1"/>
  <c r="E18" i="3" s="1"/>
  <c r="F18" i="3" a="1"/>
  <c r="F18" i="3" s="1"/>
  <c r="G18" i="3" a="1"/>
  <c r="G18" i="3" s="1"/>
  <c r="H18" i="3" a="1"/>
  <c r="H18" i="3" s="1"/>
  <c r="I18" i="3" a="1"/>
  <c r="I18" i="3" s="1"/>
  <c r="B19" i="3" a="1"/>
  <c r="B19" i="3" s="1"/>
  <c r="C19" i="3" a="1"/>
  <c r="C19" i="3" s="1"/>
  <c r="D19" i="3" a="1"/>
  <c r="D19" i="3" s="1"/>
  <c r="E19" i="3" a="1"/>
  <c r="E19" i="3" s="1"/>
  <c r="F19" i="3" a="1"/>
  <c r="F19" i="3" s="1"/>
  <c r="G19" i="3" a="1"/>
  <c r="G19" i="3" s="1"/>
  <c r="H19" i="3" a="1"/>
  <c r="H19" i="3" s="1"/>
  <c r="I19" i="3" a="1"/>
  <c r="I19" i="3" s="1"/>
  <c r="B20" i="3" a="1"/>
  <c r="B20" i="3" s="1"/>
  <c r="C20" i="3" a="1"/>
  <c r="C20" i="3" s="1"/>
  <c r="D20" i="3" a="1"/>
  <c r="D20" i="3" s="1"/>
  <c r="E20" i="3" a="1"/>
  <c r="E20" i="3" s="1"/>
  <c r="F20" i="3" a="1"/>
  <c r="F20" i="3" s="1"/>
  <c r="G20" i="3" a="1"/>
  <c r="G20" i="3" s="1"/>
  <c r="H20" i="3" a="1"/>
  <c r="H20" i="3" s="1"/>
  <c r="I20" i="3" a="1"/>
  <c r="I20" i="3" s="1"/>
  <c r="B21" i="3" a="1"/>
  <c r="B21" i="3" s="1"/>
  <c r="C21" i="3" a="1"/>
  <c r="C21" i="3" s="1"/>
  <c r="D21" i="3" a="1"/>
  <c r="D21" i="3" s="1"/>
  <c r="E21" i="3" a="1"/>
  <c r="E21" i="3" s="1"/>
  <c r="F21" i="3" a="1"/>
  <c r="F21" i="3" s="1"/>
  <c r="G21" i="3" a="1"/>
  <c r="G21" i="3" s="1"/>
  <c r="H21" i="3" a="1"/>
  <c r="H21" i="3" s="1"/>
  <c r="I21" i="3" a="1"/>
  <c r="I21" i="3" s="1"/>
  <c r="B22" i="3" a="1"/>
  <c r="B22" i="3" s="1"/>
  <c r="C22" i="3" a="1"/>
  <c r="C22" i="3" s="1"/>
  <c r="D22" i="3" a="1"/>
  <c r="D22" i="3" s="1"/>
  <c r="E22" i="3" a="1"/>
  <c r="E22" i="3" s="1"/>
  <c r="F22" i="3" a="1"/>
  <c r="F22" i="3" s="1"/>
  <c r="G22" i="3" a="1"/>
  <c r="G22" i="3" s="1"/>
  <c r="H22" i="3" a="1"/>
  <c r="H22" i="3" s="1"/>
  <c r="I22" i="3" a="1"/>
  <c r="I22" i="3" s="1"/>
  <c r="B23" i="3" a="1"/>
  <c r="B23" i="3" s="1"/>
  <c r="C23" i="3" a="1"/>
  <c r="C23" i="3" s="1"/>
  <c r="D23" i="3" a="1"/>
  <c r="D23" i="3" s="1"/>
  <c r="E23" i="3" a="1"/>
  <c r="E23" i="3" s="1"/>
  <c r="F23" i="3" a="1"/>
  <c r="F23" i="3" s="1"/>
  <c r="G23" i="3" a="1"/>
  <c r="G23" i="3" s="1"/>
  <c r="H23" i="3" a="1"/>
  <c r="H23" i="3" s="1"/>
  <c r="I23" i="3" a="1"/>
  <c r="I23" i="3" s="1"/>
  <c r="B24" i="3" a="1"/>
  <c r="B24" i="3" s="1"/>
  <c r="C24" i="3" a="1"/>
  <c r="C24" i="3" s="1"/>
  <c r="D24" i="3" a="1"/>
  <c r="D24" i="3" s="1"/>
  <c r="E24" i="3" a="1"/>
  <c r="E24" i="3" s="1"/>
  <c r="F24" i="3" a="1"/>
  <c r="F24" i="3" s="1"/>
  <c r="G24" i="3" a="1"/>
  <c r="G24" i="3" s="1"/>
  <c r="H24" i="3" a="1"/>
  <c r="H24" i="3" s="1"/>
  <c r="I24" i="3" a="1"/>
  <c r="I24" i="3" s="1"/>
  <c r="B25" i="3" a="1"/>
  <c r="B25" i="3" s="1"/>
  <c r="C25" i="3" a="1"/>
  <c r="C25" i="3" s="1"/>
  <c r="D25" i="3" a="1"/>
  <c r="D25" i="3" s="1"/>
  <c r="E25" i="3" a="1"/>
  <c r="E25" i="3" s="1"/>
  <c r="F25" i="3" a="1"/>
  <c r="F25" i="3" s="1"/>
  <c r="G25" i="3" a="1"/>
  <c r="G25" i="3" s="1"/>
  <c r="H25" i="3" a="1"/>
  <c r="H25" i="3" s="1"/>
  <c r="I25" i="3" a="1"/>
  <c r="I25" i="3" s="1"/>
  <c r="B26" i="3" a="1"/>
  <c r="B26" i="3" s="1"/>
  <c r="C26" i="3" a="1"/>
  <c r="C26" i="3" s="1"/>
  <c r="D26" i="3" a="1"/>
  <c r="D26" i="3" s="1"/>
  <c r="E26" i="3" a="1"/>
  <c r="E26" i="3" s="1"/>
  <c r="F26" i="3" a="1"/>
  <c r="F26" i="3" s="1"/>
  <c r="G26" i="3" a="1"/>
  <c r="G26" i="3" s="1"/>
  <c r="H26" i="3" a="1"/>
  <c r="H26" i="3" s="1"/>
  <c r="I26" i="3" a="1"/>
  <c r="I26" i="3" s="1"/>
  <c r="B27" i="3" a="1"/>
  <c r="B27" i="3" s="1"/>
  <c r="C27" i="3" a="1"/>
  <c r="C27" i="3" s="1"/>
  <c r="D27" i="3" a="1"/>
  <c r="D27" i="3" s="1"/>
  <c r="E27" i="3" a="1"/>
  <c r="E27" i="3" s="1"/>
  <c r="F27" i="3" a="1"/>
  <c r="F27" i="3" s="1"/>
  <c r="G27" i="3" a="1"/>
  <c r="G27" i="3" s="1"/>
  <c r="H27" i="3" a="1"/>
  <c r="H27" i="3" s="1"/>
  <c r="I27" i="3" a="1"/>
  <c r="I27" i="3" s="1"/>
  <c r="B28" i="3" a="1"/>
  <c r="B28" i="3" s="1"/>
  <c r="C28" i="3" a="1"/>
  <c r="C28" i="3" s="1"/>
  <c r="D28" i="3" a="1"/>
  <c r="D28" i="3" s="1"/>
  <c r="E28" i="3" a="1"/>
  <c r="E28" i="3" s="1"/>
  <c r="F28" i="3" a="1"/>
  <c r="F28" i="3" s="1"/>
  <c r="G28" i="3" a="1"/>
  <c r="G28" i="3" s="1"/>
  <c r="H28" i="3" a="1"/>
  <c r="H28" i="3" s="1"/>
  <c r="I28" i="3" a="1"/>
  <c r="I28" i="3" s="1"/>
  <c r="B29" i="3" a="1"/>
  <c r="B29" i="3" s="1"/>
  <c r="C29" i="3" a="1"/>
  <c r="C29" i="3" s="1"/>
  <c r="D29" i="3" a="1"/>
  <c r="D29" i="3" s="1"/>
  <c r="E29" i="3" a="1"/>
  <c r="E29" i="3" s="1"/>
  <c r="F29" i="3" a="1"/>
  <c r="F29" i="3" s="1"/>
  <c r="G29" i="3" a="1"/>
  <c r="G29" i="3" s="1"/>
  <c r="H29" i="3" a="1"/>
  <c r="H29" i="3" s="1"/>
  <c r="I29" i="3" a="1"/>
  <c r="I29" i="3" s="1"/>
  <c r="B30" i="3" a="1"/>
  <c r="B30" i="3" s="1"/>
  <c r="C30" i="3" a="1"/>
  <c r="C30" i="3" s="1"/>
  <c r="D30" i="3" a="1"/>
  <c r="D30" i="3" s="1"/>
  <c r="E30" i="3" a="1"/>
  <c r="E30" i="3" s="1"/>
  <c r="F30" i="3" a="1"/>
  <c r="F30" i="3" s="1"/>
  <c r="G30" i="3" a="1"/>
  <c r="G30" i="3" s="1"/>
  <c r="H30" i="3" a="1"/>
  <c r="H30" i="3" s="1"/>
  <c r="I30" i="3" a="1"/>
  <c r="I30" i="3" s="1"/>
  <c r="B31" i="3" a="1"/>
  <c r="B31" i="3" s="1"/>
  <c r="C31" i="3" a="1"/>
  <c r="C31" i="3" s="1"/>
  <c r="D31" i="3" a="1"/>
  <c r="D31" i="3" s="1"/>
  <c r="E31" i="3" a="1"/>
  <c r="E31" i="3" s="1"/>
  <c r="F31" i="3" a="1"/>
  <c r="F31" i="3" s="1"/>
  <c r="G31" i="3" a="1"/>
  <c r="G31" i="3" s="1"/>
  <c r="H31" i="3" a="1"/>
  <c r="H31" i="3" s="1"/>
  <c r="I31" i="3" a="1"/>
  <c r="I31" i="3" s="1"/>
  <c r="B32" i="3" a="1"/>
  <c r="B32" i="3" s="1"/>
  <c r="C32" i="3" a="1"/>
  <c r="C32" i="3" s="1"/>
  <c r="D32" i="3" a="1"/>
  <c r="D32" i="3" s="1"/>
  <c r="E32" i="3" a="1"/>
  <c r="E32" i="3" s="1"/>
  <c r="F32" i="3" a="1"/>
  <c r="F32" i="3" s="1"/>
  <c r="G32" i="3" a="1"/>
  <c r="G32" i="3" s="1"/>
  <c r="H32" i="3" a="1"/>
  <c r="H32" i="3" s="1"/>
  <c r="I32" i="3" a="1"/>
  <c r="I32" i="3" s="1"/>
  <c r="B33" i="3" a="1"/>
  <c r="B33" i="3" s="1"/>
  <c r="C33" i="3" a="1"/>
  <c r="C33" i="3" s="1"/>
  <c r="D33" i="3" a="1"/>
  <c r="D33" i="3" s="1"/>
  <c r="E33" i="3" a="1"/>
  <c r="E33" i="3" s="1"/>
  <c r="F33" i="3" a="1"/>
  <c r="F33" i="3" s="1"/>
  <c r="G33" i="3" a="1"/>
  <c r="G33" i="3" s="1"/>
  <c r="H33" i="3" a="1"/>
  <c r="H33" i="3" s="1"/>
  <c r="I33" i="3" a="1"/>
  <c r="I33" i="3" s="1"/>
  <c r="B34" i="3" a="1"/>
  <c r="B34" i="3" s="1"/>
  <c r="C34" i="3" a="1"/>
  <c r="C34" i="3"/>
  <c r="D34" i="3" a="1"/>
  <c r="D34" i="3" s="1"/>
  <c r="E34" i="3" a="1"/>
  <c r="E34" i="3" s="1"/>
  <c r="F34" i="3" a="1"/>
  <c r="F34" i="3" s="1"/>
  <c r="G34" i="3" a="1"/>
  <c r="G34" i="3" s="1"/>
  <c r="H34" i="3" a="1"/>
  <c r="H34" i="3" s="1"/>
  <c r="I34" i="3" a="1"/>
  <c r="I34" i="3" s="1"/>
  <c r="B35" i="3" a="1"/>
  <c r="B35" i="3" s="1"/>
  <c r="C35" i="3" a="1"/>
  <c r="C35" i="3" s="1"/>
  <c r="D35" i="3" a="1"/>
  <c r="D35" i="3" s="1"/>
  <c r="E35" i="3" a="1"/>
  <c r="E35" i="3" s="1"/>
  <c r="F35" i="3" a="1"/>
  <c r="F35" i="3" s="1"/>
  <c r="G35" i="3" a="1"/>
  <c r="G35" i="3" s="1"/>
  <c r="H35" i="3" a="1"/>
  <c r="H35" i="3" s="1"/>
  <c r="I35" i="3" a="1"/>
  <c r="I35" i="3" s="1"/>
  <c r="B36" i="3" a="1"/>
  <c r="B36" i="3" s="1"/>
  <c r="C36" i="3" a="1"/>
  <c r="C36" i="3" s="1"/>
  <c r="D36" i="3" a="1"/>
  <c r="D36" i="3" s="1"/>
  <c r="E36" i="3" a="1"/>
  <c r="E36" i="3" s="1"/>
  <c r="F36" i="3" a="1"/>
  <c r="F36" i="3" s="1"/>
  <c r="G36" i="3" a="1"/>
  <c r="G36" i="3" s="1"/>
  <c r="H36" i="3" a="1"/>
  <c r="H36" i="3" s="1"/>
  <c r="I36" i="3" a="1"/>
  <c r="I36" i="3" s="1"/>
  <c r="B37" i="3" a="1"/>
  <c r="B37" i="3" s="1"/>
  <c r="C37" i="3" a="1"/>
  <c r="C37" i="3" s="1"/>
  <c r="D37" i="3" a="1"/>
  <c r="D37" i="3" s="1"/>
  <c r="E37" i="3" a="1"/>
  <c r="E37" i="3" s="1"/>
  <c r="F37" i="3" a="1"/>
  <c r="F37" i="3" s="1"/>
  <c r="G37" i="3" a="1"/>
  <c r="G37" i="3" s="1"/>
  <c r="H37" i="3" a="1"/>
  <c r="H37" i="3" s="1"/>
  <c r="I37" i="3" a="1"/>
  <c r="I37" i="3" s="1"/>
  <c r="B38" i="3" a="1"/>
  <c r="B38" i="3" s="1"/>
  <c r="C38" i="3" a="1"/>
  <c r="C38" i="3"/>
  <c r="D38" i="3" a="1"/>
  <c r="D38" i="3" s="1"/>
  <c r="E38" i="3" a="1"/>
  <c r="E38" i="3" s="1"/>
  <c r="F38" i="3" a="1"/>
  <c r="F38" i="3" s="1"/>
  <c r="G38" i="3" a="1"/>
  <c r="G38" i="3" s="1"/>
  <c r="H38" i="3" a="1"/>
  <c r="H38" i="3" s="1"/>
  <c r="I38" i="3" a="1"/>
  <c r="I38" i="3" s="1"/>
  <c r="B39" i="3" a="1"/>
  <c r="B39" i="3" s="1"/>
  <c r="C39" i="3" a="1"/>
  <c r="C39" i="3" s="1"/>
  <c r="D39" i="3" a="1"/>
  <c r="D39" i="3" s="1"/>
  <c r="E39" i="3" a="1"/>
  <c r="E39" i="3" s="1"/>
  <c r="F39" i="3" a="1"/>
  <c r="F39" i="3" s="1"/>
  <c r="G39" i="3" a="1"/>
  <c r="G39" i="3" s="1"/>
  <c r="H39" i="3" a="1"/>
  <c r="H39" i="3" s="1"/>
  <c r="I39" i="3" a="1"/>
  <c r="I39" i="3" s="1"/>
  <c r="B40" i="3" a="1"/>
  <c r="B40" i="3" s="1"/>
  <c r="C40" i="3" a="1"/>
  <c r="C40" i="3" s="1"/>
  <c r="D40" i="3" a="1"/>
  <c r="D40" i="3" s="1"/>
  <c r="E40" i="3" a="1"/>
  <c r="E40" i="3" s="1"/>
  <c r="F40" i="3" a="1"/>
  <c r="F40" i="3" s="1"/>
  <c r="G40" i="3" a="1"/>
  <c r="G40" i="3" s="1"/>
  <c r="H40" i="3" a="1"/>
  <c r="H40" i="3" s="1"/>
  <c r="I40" i="3" a="1"/>
  <c r="I40" i="3" s="1"/>
  <c r="B41" i="3" a="1"/>
  <c r="B41" i="3" s="1"/>
  <c r="C41" i="3" a="1"/>
  <c r="C41" i="3" s="1"/>
  <c r="D41" i="3" a="1"/>
  <c r="D41" i="3" s="1"/>
  <c r="E41" i="3" a="1"/>
  <c r="E41" i="3" s="1"/>
  <c r="F41" i="3" a="1"/>
  <c r="F41" i="3" s="1"/>
  <c r="G41" i="3" a="1"/>
  <c r="G41" i="3" s="1"/>
  <c r="H41" i="3" a="1"/>
  <c r="H41" i="3" s="1"/>
  <c r="I41" i="3" a="1"/>
  <c r="I41" i="3" s="1"/>
  <c r="B42" i="3" a="1"/>
  <c r="B42" i="3" s="1"/>
  <c r="C42" i="3" a="1"/>
  <c r="C42" i="3" s="1"/>
  <c r="D42" i="3" a="1"/>
  <c r="D42" i="3" s="1"/>
  <c r="E42" i="3" a="1"/>
  <c r="E42" i="3" s="1"/>
  <c r="F42" i="3" a="1"/>
  <c r="F42" i="3" s="1"/>
  <c r="G42" i="3" a="1"/>
  <c r="G42" i="3" s="1"/>
  <c r="H42" i="3" a="1"/>
  <c r="H42" i="3" s="1"/>
  <c r="I42" i="3" a="1"/>
  <c r="I42" i="3" s="1"/>
  <c r="B43" i="3" a="1"/>
  <c r="B43" i="3" s="1"/>
  <c r="C43" i="3" a="1"/>
  <c r="C43" i="3" s="1"/>
  <c r="D43" i="3" a="1"/>
  <c r="D43" i="3" s="1"/>
  <c r="E43" i="3" a="1"/>
  <c r="E43" i="3" s="1"/>
  <c r="F43" i="3" a="1"/>
  <c r="F43" i="3" s="1"/>
  <c r="G43" i="3" a="1"/>
  <c r="G43" i="3" s="1"/>
  <c r="H43" i="3" a="1"/>
  <c r="H43" i="3" s="1"/>
  <c r="I43" i="3" a="1"/>
  <c r="I43" i="3" s="1"/>
  <c r="B44" i="3" a="1"/>
  <c r="B44" i="3" s="1"/>
  <c r="C44" i="3" a="1"/>
  <c r="C44" i="3" s="1"/>
  <c r="D44" i="3" a="1"/>
  <c r="D44" i="3" s="1"/>
  <c r="E44" i="3" a="1"/>
  <c r="E44" i="3" s="1"/>
  <c r="F44" i="3" a="1"/>
  <c r="F44" i="3" s="1"/>
  <c r="G44" i="3" a="1"/>
  <c r="G44" i="3" s="1"/>
  <c r="H44" i="3" a="1"/>
  <c r="H44" i="3" s="1"/>
  <c r="I44" i="3" a="1"/>
  <c r="I44" i="3" s="1"/>
  <c r="B45" i="3" a="1"/>
  <c r="B45" i="3" s="1"/>
  <c r="C45" i="3" a="1"/>
  <c r="C45" i="3" s="1"/>
  <c r="D45" i="3" a="1"/>
  <c r="D45" i="3" s="1"/>
  <c r="E45" i="3" a="1"/>
  <c r="E45" i="3"/>
  <c r="F45" i="3" a="1"/>
  <c r="F45" i="3" s="1"/>
  <c r="G45" i="3" a="1"/>
  <c r="G45" i="3" s="1"/>
  <c r="H45" i="3" a="1"/>
  <c r="H45" i="3"/>
  <c r="I45" i="3" a="1"/>
  <c r="I45" i="3" s="1"/>
  <c r="B46" i="3" a="1"/>
  <c r="B46" i="3" s="1"/>
  <c r="C46" i="3" a="1"/>
  <c r="C46" i="3" s="1"/>
  <c r="D46" i="3" a="1"/>
  <c r="D46" i="3" s="1"/>
  <c r="E46" i="3" a="1"/>
  <c r="E46" i="3" s="1"/>
  <c r="F46" i="3" a="1"/>
  <c r="F46" i="3" s="1"/>
  <c r="G46" i="3" a="1"/>
  <c r="G46" i="3" s="1"/>
  <c r="H46" i="3" a="1"/>
  <c r="H46" i="3" s="1"/>
  <c r="I46" i="3" a="1"/>
  <c r="I46" i="3" s="1"/>
  <c r="B47" i="3" a="1"/>
  <c r="B47" i="3" s="1"/>
  <c r="C47" i="3" a="1"/>
  <c r="C47" i="3" s="1"/>
  <c r="D47" i="3" a="1"/>
  <c r="D47" i="3" s="1"/>
  <c r="E47" i="3" a="1"/>
  <c r="E47" i="3" s="1"/>
  <c r="F47" i="3" a="1"/>
  <c r="F47" i="3" s="1"/>
  <c r="G47" i="3" a="1"/>
  <c r="G47" i="3" s="1"/>
  <c r="H47" i="3" a="1"/>
  <c r="H47" i="3" s="1"/>
  <c r="I47" i="3" a="1"/>
  <c r="I47" i="3" s="1"/>
  <c r="B48" i="3" a="1"/>
  <c r="B48" i="3" s="1"/>
  <c r="C48" i="3" a="1"/>
  <c r="C48" i="3" s="1"/>
  <c r="D48" i="3" a="1"/>
  <c r="D48" i="3" s="1"/>
  <c r="E48" i="3" a="1"/>
  <c r="E48" i="3" s="1"/>
  <c r="F48" i="3" a="1"/>
  <c r="F48" i="3" s="1"/>
  <c r="G48" i="3" a="1"/>
  <c r="G48" i="3" s="1"/>
  <c r="H48" i="3" a="1"/>
  <c r="H48" i="3" s="1"/>
  <c r="I48" i="3" a="1"/>
  <c r="I48" i="3" s="1"/>
  <c r="B49" i="3" a="1"/>
  <c r="B49" i="3" s="1"/>
  <c r="C49" i="3" a="1"/>
  <c r="C49" i="3" s="1"/>
  <c r="D49" i="3" a="1"/>
  <c r="D49" i="3" s="1"/>
  <c r="E49" i="3" a="1"/>
  <c r="E49" i="3" s="1"/>
  <c r="F49" i="3" a="1"/>
  <c r="F49" i="3" s="1"/>
  <c r="G49" i="3" a="1"/>
  <c r="G49" i="3" s="1"/>
  <c r="H49" i="3" a="1"/>
  <c r="H49" i="3" s="1"/>
  <c r="I49" i="3" a="1"/>
  <c r="I49" i="3" s="1"/>
  <c r="B50" i="3" a="1"/>
  <c r="B50" i="3" s="1"/>
  <c r="C50" i="3" a="1"/>
  <c r="C50" i="3" s="1"/>
  <c r="D50" i="3" a="1"/>
  <c r="D50" i="3" s="1"/>
  <c r="E50" i="3" a="1"/>
  <c r="E50" i="3" s="1"/>
  <c r="F50" i="3" a="1"/>
  <c r="F50" i="3" s="1"/>
  <c r="G50" i="3" a="1"/>
  <c r="G50" i="3" s="1"/>
  <c r="H50" i="3" a="1"/>
  <c r="H50" i="3" s="1"/>
  <c r="I50" i="3" a="1"/>
  <c r="I50" i="3" s="1"/>
  <c r="B51" i="3" a="1"/>
  <c r="B51" i="3" s="1"/>
  <c r="C51" i="3" a="1"/>
  <c r="C51" i="3" s="1"/>
  <c r="D51" i="3" a="1"/>
  <c r="D51" i="3" s="1"/>
  <c r="E51" i="3" a="1"/>
  <c r="E51" i="3" s="1"/>
  <c r="F51" i="3" a="1"/>
  <c r="F51" i="3" s="1"/>
  <c r="G51" i="3" a="1"/>
  <c r="G51" i="3" s="1"/>
  <c r="H51" i="3" a="1"/>
  <c r="H51" i="3" s="1"/>
  <c r="I51" i="3" a="1"/>
  <c r="I51" i="3" s="1"/>
  <c r="B52" i="3" a="1"/>
  <c r="B52" i="3" s="1"/>
  <c r="C52" i="3" a="1"/>
  <c r="C52" i="3" s="1"/>
  <c r="D52" i="3" a="1"/>
  <c r="D52" i="3" s="1"/>
  <c r="E52" i="3" a="1"/>
  <c r="E52" i="3" s="1"/>
  <c r="F52" i="3" a="1"/>
  <c r="F52" i="3" s="1"/>
  <c r="G52" i="3" a="1"/>
  <c r="G52" i="3" s="1"/>
  <c r="H52" i="3" a="1"/>
  <c r="H52" i="3" s="1"/>
  <c r="I52" i="3" a="1"/>
  <c r="I52" i="3" s="1"/>
  <c r="B53" i="3" a="1"/>
  <c r="B53" i="3" s="1"/>
  <c r="C53" i="3" a="1"/>
  <c r="C53" i="3" s="1"/>
  <c r="D53" i="3" a="1"/>
  <c r="D53" i="3" s="1"/>
  <c r="E53" i="3" a="1"/>
  <c r="E53" i="3" s="1"/>
  <c r="F53" i="3" a="1"/>
  <c r="F53" i="3" s="1"/>
  <c r="G53" i="3" a="1"/>
  <c r="G53" i="3" s="1"/>
  <c r="H53" i="3" a="1"/>
  <c r="H53" i="3" s="1"/>
  <c r="I53" i="3" a="1"/>
  <c r="I53" i="3" s="1"/>
  <c r="B54" i="3" a="1"/>
  <c r="B54" i="3" s="1"/>
  <c r="C54" i="3" a="1"/>
  <c r="C54" i="3" s="1"/>
  <c r="D54" i="3" a="1"/>
  <c r="D54" i="3" s="1"/>
  <c r="E54" i="3" a="1"/>
  <c r="E54" i="3" s="1"/>
  <c r="F54" i="3" a="1"/>
  <c r="F54" i="3" s="1"/>
  <c r="G54" i="3" a="1"/>
  <c r="G54" i="3" s="1"/>
  <c r="H54" i="3" a="1"/>
  <c r="H54" i="3" s="1"/>
  <c r="I54" i="3" a="1"/>
  <c r="I54" i="3" s="1"/>
  <c r="B55" i="3" a="1"/>
  <c r="B55" i="3" s="1"/>
  <c r="C55" i="3" a="1"/>
  <c r="C55" i="3" s="1"/>
  <c r="D55" i="3" a="1"/>
  <c r="D55" i="3" s="1"/>
  <c r="E55" i="3" a="1"/>
  <c r="E55" i="3" s="1"/>
  <c r="F55" i="3" a="1"/>
  <c r="F55" i="3" s="1"/>
  <c r="G55" i="3" a="1"/>
  <c r="G55" i="3" s="1"/>
  <c r="H55" i="3" a="1"/>
  <c r="H55" i="3" s="1"/>
  <c r="I55" i="3" a="1"/>
  <c r="I55" i="3" s="1"/>
  <c r="B56" i="3" a="1"/>
  <c r="B56" i="3" s="1"/>
  <c r="C56" i="3" a="1"/>
  <c r="C56" i="3" s="1"/>
  <c r="D56" i="3" a="1"/>
  <c r="D56" i="3" s="1"/>
  <c r="E56" i="3" a="1"/>
  <c r="E56" i="3" s="1"/>
  <c r="F56" i="3" a="1"/>
  <c r="F56" i="3" s="1"/>
  <c r="G56" i="3" a="1"/>
  <c r="G56" i="3" s="1"/>
  <c r="H56" i="3" a="1"/>
  <c r="H56" i="3" s="1"/>
  <c r="I56" i="3" a="1"/>
  <c r="I56" i="3" s="1"/>
  <c r="B57" i="3" a="1"/>
  <c r="B57" i="3" s="1"/>
  <c r="C57" i="3" a="1"/>
  <c r="C57" i="3" s="1"/>
  <c r="D57" i="3" a="1"/>
  <c r="D57" i="3" s="1"/>
  <c r="E57" i="3" a="1"/>
  <c r="E57" i="3" s="1"/>
  <c r="F57" i="3" a="1"/>
  <c r="F57" i="3" s="1"/>
  <c r="G57" i="3" a="1"/>
  <c r="G57" i="3" s="1"/>
  <c r="H57" i="3" a="1"/>
  <c r="H57" i="3" s="1"/>
  <c r="I57" i="3" a="1"/>
  <c r="I57" i="3" s="1"/>
  <c r="B58" i="3" a="1"/>
  <c r="B58" i="3" s="1"/>
  <c r="C58" i="3" a="1"/>
  <c r="C58" i="3" s="1"/>
  <c r="D58" i="3" a="1"/>
  <c r="D58" i="3" s="1"/>
  <c r="E58" i="3" a="1"/>
  <c r="E58" i="3" s="1"/>
  <c r="F58" i="3" a="1"/>
  <c r="F58" i="3" s="1"/>
  <c r="G58" i="3" a="1"/>
  <c r="G58" i="3" s="1"/>
  <c r="H58" i="3" a="1"/>
  <c r="H58" i="3" s="1"/>
  <c r="I58" i="3" a="1"/>
  <c r="I58" i="3" s="1"/>
  <c r="B59" i="3" a="1"/>
  <c r="B59" i="3" s="1"/>
  <c r="C59" i="3" a="1"/>
  <c r="C59" i="3" s="1"/>
  <c r="D59" i="3" a="1"/>
  <c r="D59" i="3" s="1"/>
  <c r="E59" i="3" a="1"/>
  <c r="E59" i="3" s="1"/>
  <c r="F59" i="3" a="1"/>
  <c r="F59" i="3" s="1"/>
  <c r="G59" i="3" a="1"/>
  <c r="G59" i="3" s="1"/>
  <c r="H59" i="3" a="1"/>
  <c r="H59" i="3" s="1"/>
  <c r="I59" i="3" a="1"/>
  <c r="I59" i="3" s="1"/>
  <c r="B60" i="3" a="1"/>
  <c r="B60" i="3" s="1"/>
  <c r="C60" i="3" a="1"/>
  <c r="C60" i="3" s="1"/>
  <c r="D60" i="3" a="1"/>
  <c r="D60" i="3" s="1"/>
  <c r="E60" i="3" a="1"/>
  <c r="E60" i="3"/>
  <c r="F60" i="3" a="1"/>
  <c r="F60" i="3" s="1"/>
  <c r="G60" i="3" a="1"/>
  <c r="G60" i="3" s="1"/>
  <c r="H60" i="3" a="1"/>
  <c r="H60" i="3" s="1"/>
  <c r="I60" i="3" a="1"/>
  <c r="I60" i="3" s="1"/>
  <c r="B61" i="3" a="1"/>
  <c r="B61" i="3" s="1"/>
  <c r="C61" i="3" a="1"/>
  <c r="C61" i="3" s="1"/>
  <c r="D61" i="3" a="1"/>
  <c r="D61" i="3" s="1"/>
  <c r="E61" i="3" a="1"/>
  <c r="E61" i="3" s="1"/>
  <c r="F61" i="3" a="1"/>
  <c r="F61" i="3" s="1"/>
  <c r="G61" i="3" a="1"/>
  <c r="G61" i="3" s="1"/>
  <c r="H61" i="3" a="1"/>
  <c r="H61" i="3" s="1"/>
  <c r="I61" i="3" a="1"/>
  <c r="I61" i="3" s="1"/>
  <c r="B62" i="3" a="1"/>
  <c r="B62" i="3" s="1"/>
  <c r="C62" i="3" a="1"/>
  <c r="C62" i="3" s="1"/>
  <c r="D62" i="3" a="1"/>
  <c r="D62" i="3" s="1"/>
  <c r="E62" i="3" a="1"/>
  <c r="E62" i="3" s="1"/>
  <c r="F62" i="3" a="1"/>
  <c r="F62" i="3" s="1"/>
  <c r="G62" i="3" a="1"/>
  <c r="G62" i="3" s="1"/>
  <c r="H62" i="3" a="1"/>
  <c r="H62" i="3" s="1"/>
  <c r="I62" i="3" a="1"/>
  <c r="I62" i="3" s="1"/>
  <c r="B63" i="3" a="1"/>
  <c r="B63" i="3" s="1"/>
  <c r="C63" i="3" a="1"/>
  <c r="C63" i="3" s="1"/>
  <c r="D63" i="3" a="1"/>
  <c r="D63" i="3" s="1"/>
  <c r="E63" i="3" a="1"/>
  <c r="E63" i="3" s="1"/>
  <c r="F63" i="3" a="1"/>
  <c r="F63" i="3" s="1"/>
  <c r="G63" i="3" a="1"/>
  <c r="G63" i="3" s="1"/>
  <c r="H63" i="3" a="1"/>
  <c r="H63" i="3" s="1"/>
  <c r="I63" i="3" a="1"/>
  <c r="I63" i="3" s="1"/>
  <c r="B64" i="3" a="1"/>
  <c r="B64" i="3" s="1"/>
  <c r="C64" i="3" a="1"/>
  <c r="C64" i="3" s="1"/>
  <c r="D64" i="3" a="1"/>
  <c r="D64" i="3" s="1"/>
  <c r="E64" i="3" a="1"/>
  <c r="E64" i="3" s="1"/>
  <c r="F64" i="3" a="1"/>
  <c r="F64" i="3" s="1"/>
  <c r="G64" i="3" a="1"/>
  <c r="G64" i="3" s="1"/>
  <c r="H64" i="3" a="1"/>
  <c r="H64" i="3" s="1"/>
  <c r="I64" i="3" a="1"/>
  <c r="I64" i="3" s="1"/>
  <c r="B65" i="3" a="1"/>
  <c r="B65" i="3" s="1"/>
  <c r="C65" i="3" a="1"/>
  <c r="C65" i="3" s="1"/>
  <c r="D65" i="3" a="1"/>
  <c r="D65" i="3" s="1"/>
  <c r="E65" i="3" a="1"/>
  <c r="E65" i="3" s="1"/>
  <c r="F65" i="3" a="1"/>
  <c r="F65" i="3" s="1"/>
  <c r="G65" i="3" a="1"/>
  <c r="G65" i="3" s="1"/>
  <c r="H65" i="3" a="1"/>
  <c r="H65" i="3" s="1"/>
  <c r="I65" i="3" a="1"/>
  <c r="I65" i="3" s="1"/>
  <c r="B66" i="3" a="1"/>
  <c r="B66" i="3" s="1"/>
  <c r="C66" i="3" a="1"/>
  <c r="C66" i="3" s="1"/>
  <c r="D66" i="3" a="1"/>
  <c r="D66" i="3" s="1"/>
  <c r="E66" i="3" a="1"/>
  <c r="E66" i="3" s="1"/>
  <c r="F66" i="3" a="1"/>
  <c r="F66" i="3" s="1"/>
  <c r="G66" i="3" a="1"/>
  <c r="G66" i="3"/>
  <c r="H66" i="3" a="1"/>
  <c r="H66" i="3" s="1"/>
  <c r="I66" i="3" a="1"/>
  <c r="I66" i="3" s="1"/>
  <c r="B67" i="3" a="1"/>
  <c r="B67" i="3" s="1"/>
  <c r="C67" i="3" a="1"/>
  <c r="C67" i="3" s="1"/>
  <c r="D67" i="3" a="1"/>
  <c r="D67" i="3" s="1"/>
  <c r="E67" i="3" a="1"/>
  <c r="E67" i="3" s="1"/>
  <c r="F67" i="3" a="1"/>
  <c r="F67" i="3" s="1"/>
  <c r="G67" i="3" a="1"/>
  <c r="G67" i="3" s="1"/>
  <c r="H67" i="3" a="1"/>
  <c r="H67" i="3" s="1"/>
  <c r="I67" i="3" a="1"/>
  <c r="I67" i="3" s="1"/>
  <c r="B68" i="3" a="1"/>
  <c r="B68" i="3"/>
  <c r="C68" i="3" a="1"/>
  <c r="C68" i="3" s="1"/>
  <c r="D68" i="3" a="1"/>
  <c r="D68" i="3" s="1"/>
  <c r="E68" i="3" a="1"/>
  <c r="E68" i="3" s="1"/>
  <c r="F68" i="3" a="1"/>
  <c r="F68" i="3" s="1"/>
  <c r="G68" i="3" a="1"/>
  <c r="G68" i="3" s="1"/>
  <c r="H68" i="3" a="1"/>
  <c r="H68" i="3" s="1"/>
  <c r="I68" i="3" a="1"/>
  <c r="I68" i="3" s="1"/>
  <c r="B69" i="3" a="1"/>
  <c r="B69" i="3" s="1"/>
  <c r="C69" i="3" a="1"/>
  <c r="C69" i="3" s="1"/>
  <c r="D69" i="3" a="1"/>
  <c r="D69" i="3" s="1"/>
  <c r="E69" i="3" a="1"/>
  <c r="E69" i="3" s="1"/>
  <c r="F69" i="3" a="1"/>
  <c r="F69" i="3" s="1"/>
  <c r="G69" i="3" a="1"/>
  <c r="G69" i="3" s="1"/>
  <c r="H69" i="3" a="1"/>
  <c r="H69" i="3" s="1"/>
  <c r="I69" i="3" a="1"/>
  <c r="I69" i="3" s="1"/>
  <c r="B70" i="3" a="1"/>
  <c r="B70" i="3" s="1"/>
  <c r="C70" i="3" a="1"/>
  <c r="C70" i="3" s="1"/>
  <c r="D70" i="3" a="1"/>
  <c r="D70" i="3" s="1"/>
  <c r="E70" i="3" a="1"/>
  <c r="E70" i="3" s="1"/>
  <c r="F70" i="3" a="1"/>
  <c r="F70" i="3" s="1"/>
  <c r="G70" i="3" a="1"/>
  <c r="G70" i="3"/>
  <c r="H70" i="3" a="1"/>
  <c r="H70" i="3" s="1"/>
  <c r="I70" i="3" a="1"/>
  <c r="I70" i="3" s="1"/>
  <c r="B71" i="3" a="1"/>
  <c r="B71" i="3" s="1"/>
  <c r="C71" i="3" a="1"/>
  <c r="C71" i="3" s="1"/>
  <c r="D71" i="3" a="1"/>
  <c r="D71" i="3" s="1"/>
  <c r="E71" i="3" a="1"/>
  <c r="E71" i="3" s="1"/>
  <c r="F71" i="3" a="1"/>
  <c r="F71" i="3" s="1"/>
  <c r="G71" i="3" a="1"/>
  <c r="G71" i="3" s="1"/>
  <c r="H71" i="3" a="1"/>
  <c r="H71" i="3" s="1"/>
  <c r="I71" i="3" a="1"/>
  <c r="I71" i="3" s="1"/>
  <c r="B72" i="3" a="1"/>
  <c r="B72" i="3" s="1"/>
  <c r="C72" i="3" a="1"/>
  <c r="C72" i="3" s="1"/>
  <c r="D72" i="3" a="1"/>
  <c r="D72" i="3" s="1"/>
  <c r="E72" i="3" a="1"/>
  <c r="E72" i="3" s="1"/>
  <c r="F72" i="3" a="1"/>
  <c r="F72" i="3" s="1"/>
  <c r="G72" i="3" a="1"/>
  <c r="G72" i="3" s="1"/>
  <c r="H72" i="3" a="1"/>
  <c r="H72" i="3" s="1"/>
  <c r="I72" i="3" a="1"/>
  <c r="I72" i="3" s="1"/>
  <c r="B73" i="3" a="1"/>
  <c r="B73" i="3" s="1"/>
  <c r="C73" i="3" a="1"/>
  <c r="C73" i="3" s="1"/>
  <c r="D73" i="3" a="1"/>
  <c r="D73" i="3" s="1"/>
  <c r="E73" i="3" a="1"/>
  <c r="E73" i="3" s="1"/>
  <c r="F73" i="3" a="1"/>
  <c r="F73" i="3" s="1"/>
  <c r="G73" i="3" a="1"/>
  <c r="G73" i="3" s="1"/>
  <c r="H73" i="3" a="1"/>
  <c r="H73" i="3" s="1"/>
  <c r="I73" i="3" a="1"/>
  <c r="I73" i="3" s="1"/>
  <c r="B74" i="3" a="1"/>
  <c r="B74" i="3" s="1"/>
  <c r="C74" i="3" a="1"/>
  <c r="C74" i="3" s="1"/>
  <c r="D74" i="3" a="1"/>
  <c r="D74" i="3" s="1"/>
  <c r="E74" i="3" a="1"/>
  <c r="E74" i="3" s="1"/>
  <c r="F74" i="3" a="1"/>
  <c r="F74" i="3" s="1"/>
  <c r="G74" i="3" a="1"/>
  <c r="G74" i="3" s="1"/>
  <c r="H74" i="3" a="1"/>
  <c r="H74" i="3" s="1"/>
  <c r="I74" i="3" a="1"/>
  <c r="I74" i="3" s="1"/>
  <c r="B75" i="3" a="1"/>
  <c r="B75" i="3" s="1"/>
  <c r="C75" i="3" a="1"/>
  <c r="C75" i="3" s="1"/>
  <c r="D75" i="3" a="1"/>
  <c r="D75" i="3" s="1"/>
  <c r="E75" i="3" a="1"/>
  <c r="E75" i="3" s="1"/>
  <c r="F75" i="3" a="1"/>
  <c r="F75" i="3" s="1"/>
  <c r="G75" i="3" a="1"/>
  <c r="G75" i="3" s="1"/>
  <c r="H75" i="3" a="1"/>
  <c r="H75" i="3"/>
  <c r="I75" i="3" a="1"/>
  <c r="I75" i="3" s="1"/>
  <c r="B76" i="3" a="1"/>
  <c r="B76" i="3" s="1"/>
  <c r="C76" i="3" a="1"/>
  <c r="C76" i="3" s="1"/>
  <c r="D76" i="3" a="1"/>
  <c r="D76" i="3" s="1"/>
  <c r="E76" i="3" a="1"/>
  <c r="E76" i="3" s="1"/>
  <c r="F76" i="3" a="1"/>
  <c r="F76" i="3" s="1"/>
  <c r="G76" i="3" a="1"/>
  <c r="G76" i="3" s="1"/>
  <c r="H76" i="3" a="1"/>
  <c r="H76" i="3" s="1"/>
  <c r="I76" i="3" a="1"/>
  <c r="I76" i="3" s="1"/>
  <c r="B77" i="3" a="1"/>
  <c r="B77" i="3" s="1"/>
  <c r="C77" i="3" a="1"/>
  <c r="C77" i="3" s="1"/>
  <c r="D77" i="3" a="1"/>
  <c r="D77" i="3" s="1"/>
  <c r="E77" i="3" a="1"/>
  <c r="E77" i="3" s="1"/>
  <c r="F77" i="3" a="1"/>
  <c r="F77" i="3" s="1"/>
  <c r="G77" i="3" a="1"/>
  <c r="G77" i="3" s="1"/>
  <c r="H77" i="3" a="1"/>
  <c r="H77" i="3" s="1"/>
  <c r="I77" i="3" a="1"/>
  <c r="I77" i="3" s="1"/>
  <c r="B78" i="3" a="1"/>
  <c r="B78" i="3" s="1"/>
  <c r="C78" i="3" a="1"/>
  <c r="C78" i="3" s="1"/>
  <c r="D78" i="3" a="1"/>
  <c r="D78" i="3"/>
  <c r="E78" i="3" a="1"/>
  <c r="E78" i="3" s="1"/>
  <c r="F78" i="3" a="1"/>
  <c r="F78" i="3" s="1"/>
  <c r="G78" i="3" a="1"/>
  <c r="G78" i="3" s="1"/>
  <c r="H78" i="3" a="1"/>
  <c r="H78" i="3" s="1"/>
  <c r="I78" i="3" a="1"/>
  <c r="I78" i="3" s="1"/>
  <c r="B79" i="3" a="1"/>
  <c r="B79" i="3" s="1"/>
  <c r="C79" i="3" a="1"/>
  <c r="C79" i="3" s="1"/>
  <c r="D79" i="3" a="1"/>
  <c r="D79" i="3" s="1"/>
  <c r="E79" i="3" a="1"/>
  <c r="E79" i="3" s="1"/>
  <c r="F79" i="3" a="1"/>
  <c r="F79" i="3" s="1"/>
  <c r="G79" i="3" a="1"/>
  <c r="G79" i="3" s="1"/>
  <c r="H79" i="3" a="1"/>
  <c r="H79" i="3" s="1"/>
  <c r="I79" i="3" a="1"/>
  <c r="I79" i="3" s="1"/>
  <c r="B80" i="3" a="1"/>
  <c r="B80" i="3"/>
  <c r="C80" i="3" a="1"/>
  <c r="C80" i="3" s="1"/>
  <c r="D80" i="3" a="1"/>
  <c r="D80" i="3" s="1"/>
  <c r="E80" i="3" a="1"/>
  <c r="E80" i="3" s="1"/>
  <c r="F80" i="3" a="1"/>
  <c r="F80" i="3" s="1"/>
  <c r="G80" i="3" a="1"/>
  <c r="G80" i="3" s="1"/>
  <c r="H80" i="3" a="1"/>
  <c r="H80" i="3" s="1"/>
  <c r="I80" i="3" a="1"/>
  <c r="I80" i="3" s="1"/>
  <c r="B81" i="3" a="1"/>
  <c r="B81" i="3" s="1"/>
  <c r="C81" i="3" a="1"/>
  <c r="C81" i="3" s="1"/>
  <c r="D81" i="3" a="1"/>
  <c r="D81" i="3" s="1"/>
  <c r="E81" i="3" a="1"/>
  <c r="E81" i="3" s="1"/>
  <c r="F81" i="3" a="1"/>
  <c r="F81" i="3" s="1"/>
  <c r="G81" i="3" a="1"/>
  <c r="G81" i="3" s="1"/>
  <c r="H81" i="3" a="1"/>
  <c r="H81" i="3" s="1"/>
  <c r="I81" i="3" a="1"/>
  <c r="I81" i="3" s="1"/>
  <c r="B82" i="3" a="1"/>
  <c r="B82" i="3" s="1"/>
  <c r="C82" i="3" a="1"/>
  <c r="C82" i="3" s="1"/>
  <c r="D82" i="3" a="1"/>
  <c r="D82" i="3" s="1"/>
  <c r="E82" i="3" a="1"/>
  <c r="E82" i="3" s="1"/>
  <c r="F82" i="3" a="1"/>
  <c r="F82" i="3" s="1"/>
  <c r="G82" i="3" a="1"/>
  <c r="G82" i="3" s="1"/>
  <c r="H82" i="3" a="1"/>
  <c r="H82" i="3" s="1"/>
  <c r="I82" i="3" a="1"/>
  <c r="I82" i="3" s="1"/>
  <c r="B83" i="3" a="1"/>
  <c r="B83" i="3" s="1"/>
  <c r="C83" i="3" a="1"/>
  <c r="C83" i="3" s="1"/>
  <c r="D83" i="3" a="1"/>
  <c r="D83" i="3" s="1"/>
  <c r="E83" i="3" a="1"/>
  <c r="E83" i="3" s="1"/>
  <c r="F83" i="3" a="1"/>
  <c r="F83" i="3"/>
  <c r="G83" i="3" a="1"/>
  <c r="G83" i="3" s="1"/>
  <c r="H83" i="3" a="1"/>
  <c r="H83" i="3" s="1"/>
  <c r="I83" i="3" a="1"/>
  <c r="I83" i="3" s="1"/>
  <c r="B84" i="3" a="1"/>
  <c r="B84" i="3" s="1"/>
  <c r="C84" i="3" a="1"/>
  <c r="C84" i="3" s="1"/>
  <c r="D84" i="3" a="1"/>
  <c r="D84" i="3" s="1"/>
  <c r="E84" i="3" a="1"/>
  <c r="E84" i="3" s="1"/>
  <c r="F84" i="3" a="1"/>
  <c r="F84" i="3" s="1"/>
  <c r="G84" i="3" a="1"/>
  <c r="G84" i="3" s="1"/>
  <c r="H84" i="3" a="1"/>
  <c r="H84" i="3" s="1"/>
  <c r="I84" i="3" a="1"/>
  <c r="I84" i="3" s="1"/>
  <c r="B85" i="3" a="1"/>
  <c r="B85" i="3" s="1"/>
  <c r="C85" i="3" a="1"/>
  <c r="C85" i="3"/>
  <c r="D85" i="3" a="1"/>
  <c r="D85" i="3"/>
  <c r="E85" i="3" a="1"/>
  <c r="E85" i="3" s="1"/>
  <c r="F85" i="3" a="1"/>
  <c r="F85" i="3" s="1"/>
  <c r="G85" i="3" a="1"/>
  <c r="G85" i="3" s="1"/>
  <c r="H85" i="3" a="1"/>
  <c r="H85" i="3" s="1"/>
  <c r="I85" i="3" a="1"/>
  <c r="I85" i="3" s="1"/>
  <c r="B86" i="3" a="1"/>
  <c r="B86" i="3" s="1"/>
  <c r="C86" i="3" a="1"/>
  <c r="C86" i="3" s="1"/>
  <c r="D86" i="3" a="1"/>
  <c r="D86" i="3" s="1"/>
  <c r="E86" i="3" a="1"/>
  <c r="E86" i="3" s="1"/>
  <c r="F86" i="3" a="1"/>
  <c r="F86" i="3" s="1"/>
  <c r="G86" i="3" a="1"/>
  <c r="G86" i="3" s="1"/>
  <c r="H86" i="3" a="1"/>
  <c r="H86" i="3" s="1"/>
  <c r="I86" i="3" a="1"/>
  <c r="I86" i="3" s="1"/>
  <c r="B87" i="3" a="1"/>
  <c r="B87" i="3" s="1"/>
  <c r="C87" i="3" a="1"/>
  <c r="C87" i="3" s="1"/>
  <c r="D87" i="3" a="1"/>
  <c r="D87" i="3" s="1"/>
  <c r="E87" i="3" a="1"/>
  <c r="E87" i="3" s="1"/>
  <c r="F87" i="3" a="1"/>
  <c r="F87" i="3" s="1"/>
  <c r="G87" i="3" a="1"/>
  <c r="G87" i="3" s="1"/>
  <c r="H87" i="3" a="1"/>
  <c r="H87" i="3" s="1"/>
  <c r="I87" i="3" a="1"/>
  <c r="I87" i="3" s="1"/>
  <c r="B88" i="3" a="1"/>
  <c r="B88" i="3" s="1"/>
  <c r="C88" i="3" a="1"/>
  <c r="C88" i="3" s="1"/>
  <c r="D88" i="3" a="1"/>
  <c r="D88" i="3" s="1"/>
  <c r="E88" i="3" a="1"/>
  <c r="E88" i="3" s="1"/>
  <c r="F88" i="3" a="1"/>
  <c r="F88" i="3" s="1"/>
  <c r="G88" i="3" a="1"/>
  <c r="G88" i="3" s="1"/>
  <c r="H88" i="3" a="1"/>
  <c r="H88" i="3" s="1"/>
  <c r="I88" i="3" a="1"/>
  <c r="I88" i="3" s="1"/>
  <c r="B89" i="3" a="1"/>
  <c r="B89" i="3" s="1"/>
  <c r="C89" i="3" a="1"/>
  <c r="C89" i="3" s="1"/>
  <c r="D89" i="3" a="1"/>
  <c r="D89" i="3"/>
  <c r="E89" i="3" a="1"/>
  <c r="E89" i="3" s="1"/>
  <c r="F89" i="3" a="1"/>
  <c r="F89" i="3" s="1"/>
  <c r="G89" i="3" a="1"/>
  <c r="G89" i="3" s="1"/>
  <c r="H89" i="3" a="1"/>
  <c r="H89" i="3" s="1"/>
  <c r="I89" i="3" a="1"/>
  <c r="I89" i="3" s="1"/>
  <c r="B90" i="3" a="1"/>
  <c r="B90" i="3" s="1"/>
  <c r="C90" i="3" a="1"/>
  <c r="C90" i="3" s="1"/>
  <c r="D90" i="3" a="1"/>
  <c r="D90" i="3" s="1"/>
  <c r="E90" i="3" a="1"/>
  <c r="E90" i="3" s="1"/>
  <c r="F90" i="3" a="1"/>
  <c r="F90" i="3" s="1"/>
  <c r="G90" i="3" a="1"/>
  <c r="G90" i="3" s="1"/>
  <c r="H90" i="3" a="1"/>
  <c r="H90" i="3" s="1"/>
  <c r="I90" i="3" a="1"/>
  <c r="I90" i="3" s="1"/>
  <c r="B91" i="3" a="1"/>
  <c r="B91" i="3" s="1"/>
  <c r="C91" i="3" a="1"/>
  <c r="C91" i="3" s="1"/>
  <c r="D91" i="3" a="1"/>
  <c r="D91" i="3" s="1"/>
  <c r="E91" i="3" a="1"/>
  <c r="E91" i="3" s="1"/>
  <c r="F91" i="3" a="1"/>
  <c r="F91" i="3" s="1"/>
  <c r="G91" i="3" a="1"/>
  <c r="G91" i="3" s="1"/>
  <c r="H91" i="3" a="1"/>
  <c r="H91" i="3" s="1"/>
  <c r="I91" i="3" a="1"/>
  <c r="I91" i="3" s="1"/>
  <c r="B92" i="3" a="1"/>
  <c r="B92" i="3" s="1"/>
  <c r="C92" i="3" a="1"/>
  <c r="C92" i="3"/>
  <c r="D92" i="3" a="1"/>
  <c r="D92" i="3" s="1"/>
  <c r="E92" i="3" a="1"/>
  <c r="E92" i="3" s="1"/>
  <c r="F92" i="3" a="1"/>
  <c r="F92" i="3" s="1"/>
  <c r="G92" i="3" a="1"/>
  <c r="G92" i="3" s="1"/>
  <c r="H92" i="3" a="1"/>
  <c r="H92" i="3" s="1"/>
  <c r="I92" i="3" a="1"/>
  <c r="I92" i="3" s="1"/>
  <c r="B93" i="3" a="1"/>
  <c r="B93" i="3" s="1"/>
  <c r="C93" i="3" a="1"/>
  <c r="C93" i="3" s="1"/>
  <c r="D93" i="3" a="1"/>
  <c r="D93" i="3" s="1"/>
  <c r="E93" i="3" a="1"/>
  <c r="E93" i="3" s="1"/>
  <c r="F93" i="3" a="1"/>
  <c r="F93" i="3" s="1"/>
  <c r="G93" i="3" a="1"/>
  <c r="G93" i="3" s="1"/>
  <c r="H93" i="3" a="1"/>
  <c r="H93" i="3" s="1"/>
  <c r="I93" i="3" a="1"/>
  <c r="I93" i="3" s="1"/>
  <c r="B94" i="3" a="1"/>
  <c r="B94" i="3" s="1"/>
  <c r="C94" i="3" a="1"/>
  <c r="C94" i="3" s="1"/>
  <c r="D94" i="3" a="1"/>
  <c r="D94" i="3" s="1"/>
  <c r="E94" i="3" a="1"/>
  <c r="E94" i="3" s="1"/>
  <c r="F94" i="3" a="1"/>
  <c r="F94" i="3" s="1"/>
  <c r="G94" i="3" a="1"/>
  <c r="G94" i="3" s="1"/>
  <c r="H94" i="3" a="1"/>
  <c r="H94" i="3" s="1"/>
  <c r="I94" i="3" a="1"/>
  <c r="I94" i="3" s="1"/>
  <c r="B95" i="3" a="1"/>
  <c r="B95" i="3" s="1"/>
  <c r="C95" i="3" a="1"/>
  <c r="C95" i="3" s="1"/>
  <c r="D95" i="3" a="1"/>
  <c r="D95" i="3" s="1"/>
  <c r="E95" i="3" a="1"/>
  <c r="E95" i="3" s="1"/>
  <c r="F95" i="3" a="1"/>
  <c r="F95" i="3" s="1"/>
  <c r="G95" i="3" a="1"/>
  <c r="G95" i="3" s="1"/>
  <c r="H95" i="3" a="1"/>
  <c r="H95" i="3" s="1"/>
  <c r="I95" i="3" a="1"/>
  <c r="I95" i="3" s="1"/>
  <c r="B96" i="3" a="1"/>
  <c r="B96" i="3" s="1"/>
  <c r="C96" i="3" a="1"/>
  <c r="C96" i="3" s="1"/>
  <c r="D96" i="3" a="1"/>
  <c r="D96" i="3" s="1"/>
  <c r="E96" i="3" a="1"/>
  <c r="E96" i="3" s="1"/>
  <c r="F96" i="3" a="1"/>
  <c r="F96" i="3" s="1"/>
  <c r="G96" i="3" a="1"/>
  <c r="G96" i="3" s="1"/>
  <c r="H96" i="3" a="1"/>
  <c r="H96" i="3" s="1"/>
  <c r="I96" i="3" a="1"/>
  <c r="I96" i="3" s="1"/>
  <c r="B97" i="3" a="1"/>
  <c r="B97" i="3" s="1"/>
  <c r="C97" i="3" a="1"/>
  <c r="C97" i="3" s="1"/>
  <c r="D97" i="3" a="1"/>
  <c r="D97" i="3" s="1"/>
  <c r="E97" i="3" a="1"/>
  <c r="E97" i="3" s="1"/>
  <c r="F97" i="3" a="1"/>
  <c r="F97" i="3" s="1"/>
  <c r="G97" i="3" a="1"/>
  <c r="G97" i="3" s="1"/>
  <c r="H97" i="3" a="1"/>
  <c r="H97" i="3"/>
  <c r="I97" i="3" a="1"/>
  <c r="I97" i="3" s="1"/>
  <c r="B98" i="3" a="1"/>
  <c r="B98" i="3" s="1"/>
  <c r="C98" i="3" a="1"/>
  <c r="C98" i="3" s="1"/>
  <c r="D98" i="3" a="1"/>
  <c r="D98" i="3" s="1"/>
  <c r="E98" i="3" a="1"/>
  <c r="E98" i="3" s="1"/>
  <c r="F98" i="3" a="1"/>
  <c r="F98" i="3" s="1"/>
  <c r="G98" i="3" a="1"/>
  <c r="G98" i="3"/>
  <c r="H98" i="3" a="1"/>
  <c r="H98" i="3" s="1"/>
  <c r="I98" i="3" a="1"/>
  <c r="I98" i="3" s="1"/>
  <c r="B99" i="3" a="1"/>
  <c r="B99" i="3" s="1"/>
  <c r="C99" i="3" a="1"/>
  <c r="C99" i="3" s="1"/>
  <c r="D99" i="3" a="1"/>
  <c r="D99" i="3" s="1"/>
  <c r="E99" i="3" a="1"/>
  <c r="E99" i="3"/>
  <c r="F99" i="3" a="1"/>
  <c r="F99" i="3" s="1"/>
  <c r="G99" i="3" a="1"/>
  <c r="G99" i="3" s="1"/>
  <c r="H99" i="3" a="1"/>
  <c r="H99" i="3" s="1"/>
  <c r="I99" i="3" a="1"/>
  <c r="I99" i="3" s="1"/>
  <c r="B100" i="3" a="1"/>
  <c r="B100" i="3" s="1"/>
  <c r="C100" i="3" a="1"/>
  <c r="C100" i="3" s="1"/>
  <c r="D100" i="3" a="1"/>
  <c r="D100" i="3" s="1"/>
  <c r="E100" i="3" a="1"/>
  <c r="E100" i="3" s="1"/>
  <c r="F100" i="3" a="1"/>
  <c r="F100" i="3" s="1"/>
  <c r="G100" i="3" a="1"/>
  <c r="G100" i="3" s="1"/>
  <c r="H100" i="3" a="1"/>
  <c r="H100" i="3" s="1"/>
  <c r="I100" i="3" a="1"/>
  <c r="I100" i="3" s="1"/>
  <c r="B101" i="3" a="1"/>
  <c r="B101" i="3" s="1"/>
  <c r="C101" i="3" a="1"/>
  <c r="C101" i="3" s="1"/>
  <c r="D101" i="3" a="1"/>
  <c r="D101" i="3" s="1"/>
  <c r="E101" i="3" a="1"/>
  <c r="E101" i="3" s="1"/>
  <c r="F101" i="3" a="1"/>
  <c r="F101" i="3" s="1"/>
  <c r="G101" i="3" a="1"/>
  <c r="G101" i="3"/>
  <c r="H101" i="3" a="1"/>
  <c r="H101" i="3" s="1"/>
  <c r="I101" i="3" a="1"/>
  <c r="I101" i="3" s="1"/>
  <c r="B102" i="3" a="1"/>
  <c r="B102" i="3" s="1"/>
  <c r="C102" i="3" a="1"/>
  <c r="C102" i="3" s="1"/>
  <c r="D102" i="3" a="1"/>
  <c r="D102" i="3" s="1"/>
  <c r="E102" i="3" a="1"/>
  <c r="E102" i="3" s="1"/>
  <c r="F102" i="3" a="1"/>
  <c r="F102" i="3" s="1"/>
  <c r="G102" i="3" a="1"/>
  <c r="G102" i="3" s="1"/>
  <c r="H102" i="3" a="1"/>
  <c r="H102" i="3" s="1"/>
  <c r="I102" i="3" a="1"/>
  <c r="I102" i="3" s="1"/>
  <c r="B103" i="3" a="1"/>
  <c r="B103" i="3" s="1"/>
  <c r="C103" i="3" a="1"/>
  <c r="C103" i="3" s="1"/>
  <c r="D103" i="3" a="1"/>
  <c r="D103" i="3" s="1"/>
  <c r="E103" i="3" a="1"/>
  <c r="E103" i="3" s="1"/>
  <c r="F103" i="3" a="1"/>
  <c r="F103" i="3" s="1"/>
  <c r="G103" i="3" a="1"/>
  <c r="G103" i="3" s="1"/>
  <c r="H103" i="3" a="1"/>
  <c r="H103" i="3" s="1"/>
  <c r="I103" i="3" a="1"/>
  <c r="I103" i="3" s="1"/>
  <c r="B104" i="3" a="1"/>
  <c r="B104" i="3" s="1"/>
  <c r="C104" i="3" a="1"/>
  <c r="C104" i="3" s="1"/>
  <c r="D104" i="3" a="1"/>
  <c r="D104" i="3" s="1"/>
  <c r="E104" i="3" a="1"/>
  <c r="E104" i="3" s="1"/>
  <c r="F104" i="3" a="1"/>
  <c r="F104" i="3" s="1"/>
  <c r="G104" i="3" a="1"/>
  <c r="G104" i="3"/>
  <c r="H104" i="3" a="1"/>
  <c r="H104" i="3" s="1"/>
  <c r="I104" i="3" a="1"/>
  <c r="I104" i="3" s="1"/>
  <c r="B105" i="3" a="1"/>
  <c r="B105" i="3" s="1"/>
  <c r="C105" i="3" a="1"/>
  <c r="C105" i="3" s="1"/>
  <c r="D105" i="3" a="1"/>
  <c r="D105" i="3" s="1"/>
  <c r="E105" i="3" a="1"/>
  <c r="E105" i="3" s="1"/>
  <c r="F105" i="3" a="1"/>
  <c r="F105" i="3" s="1"/>
  <c r="G105" i="3" a="1"/>
  <c r="G105" i="3" s="1"/>
  <c r="H105" i="3" a="1"/>
  <c r="H105" i="3" s="1"/>
  <c r="I105" i="3" a="1"/>
  <c r="I105" i="3" s="1"/>
  <c r="B106" i="3" a="1"/>
  <c r="B106" i="3" s="1"/>
  <c r="C106" i="3" a="1"/>
  <c r="C106" i="3" s="1"/>
  <c r="D106" i="3" a="1"/>
  <c r="D106" i="3" s="1"/>
  <c r="E106" i="3" a="1"/>
  <c r="E106" i="3" s="1"/>
  <c r="F106" i="3" a="1"/>
  <c r="F106" i="3" s="1"/>
  <c r="G106" i="3" a="1"/>
  <c r="G106" i="3" s="1"/>
  <c r="H106" i="3" a="1"/>
  <c r="H106" i="3" s="1"/>
  <c r="I106" i="3" a="1"/>
  <c r="I106" i="3" s="1"/>
  <c r="B107" i="3" a="1"/>
  <c r="B107" i="3" s="1"/>
  <c r="C107" i="3" a="1"/>
  <c r="C107" i="3" s="1"/>
  <c r="D107" i="3" a="1"/>
  <c r="D107" i="3" s="1"/>
  <c r="E107" i="3" a="1"/>
  <c r="E107" i="3" s="1"/>
  <c r="F107" i="3" a="1"/>
  <c r="F107" i="3" s="1"/>
  <c r="G107" i="3" a="1"/>
  <c r="G107" i="3" s="1"/>
  <c r="H107" i="3" a="1"/>
  <c r="H107" i="3" s="1"/>
  <c r="I107" i="3" a="1"/>
  <c r="I107" i="3" s="1"/>
  <c r="B108" i="3" a="1"/>
  <c r="B108" i="3" s="1"/>
  <c r="C108" i="3" a="1"/>
  <c r="C108" i="3" s="1"/>
  <c r="D108" i="3" a="1"/>
  <c r="D108" i="3" s="1"/>
  <c r="E108" i="3" a="1"/>
  <c r="E108" i="3" s="1"/>
  <c r="F108" i="3" a="1"/>
  <c r="F108" i="3" s="1"/>
  <c r="G108" i="3" a="1"/>
  <c r="G108" i="3"/>
  <c r="H108" i="3" a="1"/>
  <c r="H108" i="3" s="1"/>
  <c r="I108" i="3" a="1"/>
  <c r="I108" i="3" s="1"/>
  <c r="B109" i="3" a="1"/>
  <c r="B109" i="3" s="1"/>
  <c r="C109" i="3" a="1"/>
  <c r="C109" i="3" s="1"/>
  <c r="D109" i="3" a="1"/>
  <c r="D109" i="3" s="1"/>
  <c r="E109" i="3" a="1"/>
  <c r="E109" i="3" s="1"/>
  <c r="F109" i="3" a="1"/>
  <c r="F109" i="3" s="1"/>
  <c r="G109" i="3" a="1"/>
  <c r="G109" i="3" s="1"/>
  <c r="H109" i="3" a="1"/>
  <c r="H109" i="3" s="1"/>
  <c r="I109" i="3" a="1"/>
  <c r="I109" i="3" s="1"/>
  <c r="B110" i="3" a="1"/>
  <c r="B110" i="3" s="1"/>
  <c r="C110" i="3" a="1"/>
  <c r="C110" i="3" s="1"/>
  <c r="D110" i="3" a="1"/>
  <c r="D110" i="3" s="1"/>
  <c r="E110" i="3" a="1"/>
  <c r="E110" i="3" s="1"/>
  <c r="F110" i="3" a="1"/>
  <c r="F110" i="3" s="1"/>
  <c r="G110" i="3" a="1"/>
  <c r="G110" i="3" s="1"/>
  <c r="H110" i="3" a="1"/>
  <c r="H110" i="3" s="1"/>
  <c r="I110" i="3" a="1"/>
  <c r="I110" i="3" s="1"/>
  <c r="B111" i="3" a="1"/>
  <c r="B111" i="3" s="1"/>
  <c r="C111" i="3" a="1"/>
  <c r="C111" i="3" s="1"/>
  <c r="D111" i="3" a="1"/>
  <c r="D111" i="3" s="1"/>
  <c r="E111" i="3" a="1"/>
  <c r="E111" i="3" s="1"/>
  <c r="F111" i="3" a="1"/>
  <c r="F111" i="3" s="1"/>
  <c r="G111" i="3" a="1"/>
  <c r="G111" i="3" s="1"/>
  <c r="H111" i="3" a="1"/>
  <c r="H111" i="3" s="1"/>
  <c r="I111" i="3" a="1"/>
  <c r="I111" i="3" s="1"/>
  <c r="B112" i="3" a="1"/>
  <c r="B112" i="3" s="1"/>
  <c r="C112" i="3" a="1"/>
  <c r="C112" i="3" s="1"/>
  <c r="D112" i="3" a="1"/>
  <c r="D112" i="3" s="1"/>
  <c r="E112" i="3" a="1"/>
  <c r="E112" i="3" s="1"/>
  <c r="F112" i="3" a="1"/>
  <c r="F112" i="3" s="1"/>
  <c r="G112" i="3" a="1"/>
  <c r="G112" i="3"/>
  <c r="H112" i="3" a="1"/>
  <c r="H112" i="3" s="1"/>
  <c r="I112" i="3" a="1"/>
  <c r="I112" i="3" s="1"/>
  <c r="B113" i="3" a="1"/>
  <c r="B113" i="3" s="1"/>
  <c r="C113" i="3" a="1"/>
  <c r="C113" i="3" s="1"/>
  <c r="D113" i="3" a="1"/>
  <c r="D113" i="3" s="1"/>
  <c r="E113" i="3" a="1"/>
  <c r="E113" i="3" s="1"/>
  <c r="F113" i="3" a="1"/>
  <c r="F113" i="3" s="1"/>
  <c r="G113" i="3" a="1"/>
  <c r="G113" i="3" s="1"/>
  <c r="H113" i="3" a="1"/>
  <c r="H113" i="3" s="1"/>
  <c r="I113" i="3" a="1"/>
  <c r="I113" i="3" s="1"/>
  <c r="B114" i="3" a="1"/>
  <c r="B114" i="3" s="1"/>
  <c r="C114" i="3" a="1"/>
  <c r="C114" i="3" s="1"/>
  <c r="D114" i="3" a="1"/>
  <c r="D114" i="3" s="1"/>
  <c r="E114" i="3" a="1"/>
  <c r="E114" i="3" s="1"/>
  <c r="G114" i="3" a="1"/>
  <c r="G114" i="3" s="1"/>
  <c r="H114" i="3" a="1"/>
  <c r="H114" i="3" s="1"/>
  <c r="I114" i="3" a="1"/>
  <c r="I114" i="3" s="1"/>
  <c r="B115" i="3" a="1"/>
  <c r="B115" i="3" s="1"/>
  <c r="C115" i="3" a="1"/>
  <c r="C115" i="3" s="1"/>
  <c r="D115" i="3" a="1"/>
  <c r="D115" i="3"/>
  <c r="E115" i="3" a="1"/>
  <c r="E115" i="3" s="1"/>
  <c r="F115" i="3" a="1"/>
  <c r="F115" i="3" s="1"/>
  <c r="G115" i="3" a="1"/>
  <c r="G115" i="3" s="1"/>
  <c r="H115" i="3" a="1"/>
  <c r="H115" i="3" s="1"/>
  <c r="I115" i="3" a="1"/>
  <c r="I115" i="3" s="1"/>
  <c r="B116" i="3" a="1"/>
  <c r="B116" i="3" s="1"/>
  <c r="C116" i="3" a="1"/>
  <c r="C116" i="3" s="1"/>
  <c r="D116" i="3" a="1"/>
  <c r="D116" i="3" s="1"/>
  <c r="E116" i="3" a="1"/>
  <c r="E116" i="3" s="1"/>
  <c r="F116" i="3" a="1"/>
  <c r="F116" i="3" s="1"/>
  <c r="G116" i="3" a="1"/>
  <c r="G116" i="3" s="1"/>
  <c r="H116" i="3" a="1"/>
  <c r="H116" i="3" s="1"/>
  <c r="I116" i="3" a="1"/>
  <c r="I116" i="3" s="1"/>
  <c r="B117" i="3" a="1"/>
  <c r="B117" i="3" s="1"/>
  <c r="C117" i="3" a="1"/>
  <c r="C117" i="3" s="1"/>
  <c r="D117" i="3" a="1"/>
  <c r="D117" i="3" s="1"/>
  <c r="E117" i="3" a="1"/>
  <c r="E117" i="3" s="1"/>
  <c r="F117" i="3" a="1"/>
  <c r="F117" i="3" s="1"/>
  <c r="G117" i="3" a="1"/>
  <c r="G117" i="3" s="1"/>
  <c r="H117" i="3" a="1"/>
  <c r="H117" i="3" s="1"/>
  <c r="I117" i="3" a="1"/>
  <c r="I117" i="3" s="1"/>
  <c r="B118" i="3" a="1"/>
  <c r="B118" i="3" s="1"/>
  <c r="C118" i="3" a="1"/>
  <c r="C118" i="3" s="1"/>
  <c r="D118" i="3" a="1"/>
  <c r="D118" i="3" s="1"/>
  <c r="E118" i="3" a="1"/>
  <c r="E118" i="3" s="1"/>
  <c r="F118" i="3" a="1"/>
  <c r="F118" i="3" s="1"/>
  <c r="G118" i="3" a="1"/>
  <c r="G118" i="3" s="1"/>
  <c r="H118" i="3" a="1"/>
  <c r="H118" i="3" s="1"/>
  <c r="I118" i="3" a="1"/>
  <c r="I118" i="3" s="1"/>
  <c r="B119" i="3" a="1"/>
  <c r="B119" i="3" s="1"/>
  <c r="C119" i="3" a="1"/>
  <c r="C119" i="3" s="1"/>
  <c r="D119" i="3" a="1"/>
  <c r="D119" i="3" s="1"/>
  <c r="E119" i="3" a="1"/>
  <c r="E119" i="3" s="1"/>
  <c r="F119" i="3" a="1"/>
  <c r="F119" i="3" s="1"/>
  <c r="G119" i="3" a="1"/>
  <c r="G119" i="3" s="1"/>
  <c r="H119" i="3" a="1"/>
  <c r="H119" i="3" s="1"/>
  <c r="I119" i="3" a="1"/>
  <c r="I119" i="3" s="1"/>
  <c r="B120" i="3" a="1"/>
  <c r="B120" i="3" s="1"/>
  <c r="C120" i="3" a="1"/>
  <c r="C120" i="3" s="1"/>
  <c r="D120" i="3" a="1"/>
  <c r="D120" i="3" s="1"/>
  <c r="E120" i="3" a="1"/>
  <c r="E120" i="3" s="1"/>
  <c r="F120" i="3" a="1"/>
  <c r="F120" i="3" s="1"/>
  <c r="G120" i="3" a="1"/>
  <c r="G120" i="3" s="1"/>
  <c r="H120" i="3" a="1"/>
  <c r="H120" i="3" s="1"/>
  <c r="I120" i="3" a="1"/>
  <c r="I120" i="3" s="1"/>
  <c r="B121" i="3" a="1"/>
  <c r="B121" i="3" s="1"/>
  <c r="C121" i="3" a="1"/>
  <c r="C121" i="3" s="1"/>
  <c r="D121" i="3" a="1"/>
  <c r="D121" i="3" s="1"/>
  <c r="E121" i="3" a="1"/>
  <c r="E121" i="3" s="1"/>
  <c r="F121" i="3" a="1"/>
  <c r="F121" i="3" s="1"/>
  <c r="G121" i="3" a="1"/>
  <c r="G121" i="3" s="1"/>
  <c r="H121" i="3" a="1"/>
  <c r="H121" i="3" s="1"/>
  <c r="I121" i="3" a="1"/>
  <c r="I121" i="3" s="1"/>
  <c r="B122" i="3" a="1"/>
  <c r="B122" i="3" s="1"/>
  <c r="C122" i="3" a="1"/>
  <c r="C122" i="3" s="1"/>
  <c r="D122" i="3" a="1"/>
  <c r="D122" i="3" s="1"/>
  <c r="E122" i="3" a="1"/>
  <c r="E122" i="3" s="1"/>
  <c r="F122" i="3" a="1"/>
  <c r="F122" i="3" s="1"/>
  <c r="G122" i="3" a="1"/>
  <c r="G122" i="3" s="1"/>
  <c r="H122" i="3" a="1"/>
  <c r="H122" i="3" s="1"/>
  <c r="I122" i="3" a="1"/>
  <c r="I122" i="3" s="1"/>
  <c r="B123" i="3" a="1"/>
  <c r="B123" i="3" s="1"/>
  <c r="C123" i="3" a="1"/>
  <c r="C123" i="3" s="1"/>
  <c r="D123" i="3" a="1"/>
  <c r="D123" i="3" s="1"/>
  <c r="E123" i="3" a="1"/>
  <c r="E123" i="3" s="1"/>
  <c r="F123" i="3" a="1"/>
  <c r="F123" i="3" s="1"/>
  <c r="G123" i="3" a="1"/>
  <c r="G123" i="3" s="1"/>
  <c r="H123" i="3" a="1"/>
  <c r="H123" i="3"/>
  <c r="I123" i="3" a="1"/>
  <c r="I123" i="3" s="1"/>
  <c r="B124" i="3" a="1"/>
  <c r="B124" i="3" s="1"/>
  <c r="C124" i="3" a="1"/>
  <c r="C124" i="3" s="1"/>
  <c r="D124" i="3" a="1"/>
  <c r="D124" i="3" s="1"/>
  <c r="E124" i="3" a="1"/>
  <c r="E124" i="3" s="1"/>
  <c r="F124" i="3" a="1"/>
  <c r="F124" i="3" s="1"/>
  <c r="G124" i="3" a="1"/>
  <c r="G124" i="3" s="1"/>
  <c r="H124" i="3" a="1"/>
  <c r="H124" i="3" s="1"/>
  <c r="I124" i="3" a="1"/>
  <c r="I124" i="3" s="1"/>
  <c r="B125" i="3" a="1"/>
  <c r="B125" i="3" s="1"/>
  <c r="C125" i="3" a="1"/>
  <c r="C125" i="3" s="1"/>
  <c r="D125" i="3" a="1"/>
  <c r="D125" i="3" s="1"/>
  <c r="E125" i="3" a="1"/>
  <c r="E125" i="3" s="1"/>
  <c r="F125" i="3" a="1"/>
  <c r="F125" i="3" s="1"/>
  <c r="G125" i="3" a="1"/>
  <c r="G125" i="3" s="1"/>
  <c r="H125" i="3" a="1"/>
  <c r="H125" i="3"/>
  <c r="I125" i="3" a="1"/>
  <c r="I125" i="3" s="1"/>
  <c r="B126" i="3" a="1"/>
  <c r="B126" i="3" s="1"/>
  <c r="C126" i="3" a="1"/>
  <c r="C126" i="3" s="1"/>
  <c r="D126" i="3" a="1"/>
  <c r="D126" i="3" s="1"/>
  <c r="E126" i="3" a="1"/>
  <c r="E126" i="3" s="1"/>
  <c r="F126" i="3" a="1"/>
  <c r="F126" i="3" s="1"/>
  <c r="G126" i="3" a="1"/>
  <c r="G126" i="3" s="1"/>
  <c r="H126" i="3" a="1"/>
  <c r="H126" i="3" s="1"/>
  <c r="I126" i="3" a="1"/>
  <c r="I126" i="3" s="1"/>
  <c r="B127" i="3" a="1"/>
  <c r="B127" i="3" s="1"/>
  <c r="C127" i="3" a="1"/>
  <c r="C127" i="3" s="1"/>
  <c r="D127" i="3" a="1"/>
  <c r="D127" i="3" s="1"/>
  <c r="E127" i="3" a="1"/>
  <c r="E127" i="3" s="1"/>
  <c r="F127" i="3" a="1"/>
  <c r="F127" i="3" s="1"/>
  <c r="G127" i="3" a="1"/>
  <c r="G127" i="3" s="1"/>
  <c r="H127" i="3" a="1"/>
  <c r="H127" i="3" s="1"/>
  <c r="I127" i="3" a="1"/>
  <c r="I127" i="3" s="1"/>
  <c r="B128" i="3" a="1"/>
  <c r="B128" i="3" s="1"/>
  <c r="C128" i="3" a="1"/>
  <c r="C128" i="3" s="1"/>
  <c r="D128" i="3" a="1"/>
  <c r="D128" i="3" s="1"/>
  <c r="E128" i="3" a="1"/>
  <c r="E128" i="3" s="1"/>
  <c r="F128" i="3" a="1"/>
  <c r="F128" i="3" s="1"/>
  <c r="G128" i="3" a="1"/>
  <c r="G128" i="3" s="1"/>
  <c r="H128" i="3" a="1"/>
  <c r="H128" i="3" s="1"/>
  <c r="I128" i="3" a="1"/>
  <c r="I128" i="3" s="1"/>
  <c r="B129" i="3" a="1"/>
  <c r="B129" i="3" s="1"/>
  <c r="C129" i="3" a="1"/>
  <c r="C129" i="3" s="1"/>
  <c r="D129" i="3" a="1"/>
  <c r="D129" i="3" s="1"/>
  <c r="E129" i="3" a="1"/>
  <c r="E129" i="3" s="1"/>
  <c r="F129" i="3" a="1"/>
  <c r="F129" i="3" s="1"/>
  <c r="G129" i="3" a="1"/>
  <c r="G129" i="3" s="1"/>
  <c r="H129" i="3" a="1"/>
  <c r="H129" i="3" s="1"/>
  <c r="I129" i="3" a="1"/>
  <c r="I129" i="3" s="1"/>
  <c r="B130" i="3" a="1"/>
  <c r="B130" i="3" s="1"/>
  <c r="C130" i="3" a="1"/>
  <c r="C130" i="3" s="1"/>
  <c r="D130" i="3" a="1"/>
  <c r="D130" i="3" s="1"/>
  <c r="E130" i="3" a="1"/>
  <c r="E130" i="3" s="1"/>
  <c r="F130" i="3" a="1"/>
  <c r="F130" i="3" s="1"/>
  <c r="G130" i="3" a="1"/>
  <c r="G130" i="3" s="1"/>
  <c r="H130" i="3" a="1"/>
  <c r="H130" i="3" s="1"/>
  <c r="I130" i="3" a="1"/>
  <c r="I130" i="3" s="1"/>
  <c r="B131" i="3" a="1"/>
  <c r="B131" i="3" s="1"/>
  <c r="C131" i="3" a="1"/>
  <c r="C131" i="3" s="1"/>
  <c r="D131" i="3" a="1"/>
  <c r="D131" i="3" s="1"/>
  <c r="E131" i="3" a="1"/>
  <c r="E131" i="3" s="1"/>
  <c r="F131" i="3" a="1"/>
  <c r="F131" i="3" s="1"/>
  <c r="G131" i="3" a="1"/>
  <c r="G131" i="3" s="1"/>
  <c r="H131" i="3" a="1"/>
  <c r="H131" i="3" s="1"/>
  <c r="I131" i="3" a="1"/>
  <c r="I131" i="3" s="1"/>
  <c r="B132" i="3" a="1"/>
  <c r="B132" i="3" s="1"/>
  <c r="C132" i="3" a="1"/>
  <c r="C132" i="3" s="1"/>
  <c r="D132" i="3" a="1"/>
  <c r="D132" i="3" s="1"/>
  <c r="E132" i="3" a="1"/>
  <c r="E132" i="3" s="1"/>
  <c r="F132" i="3" a="1"/>
  <c r="F132" i="3" s="1"/>
  <c r="G132" i="3" a="1"/>
  <c r="G132" i="3" s="1"/>
  <c r="H132" i="3" a="1"/>
  <c r="H132" i="3" s="1"/>
  <c r="I132" i="3" a="1"/>
  <c r="I132" i="3" s="1"/>
  <c r="B133" i="3" a="1"/>
  <c r="B133" i="3" s="1"/>
  <c r="C133" i="3" a="1"/>
  <c r="C133" i="3" s="1"/>
  <c r="D133" i="3" a="1"/>
  <c r="D133" i="3" s="1"/>
  <c r="E133" i="3" a="1"/>
  <c r="E133" i="3" s="1"/>
  <c r="F133" i="3" a="1"/>
  <c r="F133" i="3" s="1"/>
  <c r="G133" i="3" a="1"/>
  <c r="G133" i="3" s="1"/>
  <c r="H133" i="3" a="1"/>
  <c r="H133" i="3" s="1"/>
  <c r="I133" i="3" a="1"/>
  <c r="I133" i="3" s="1"/>
  <c r="B134" i="3" a="1"/>
  <c r="B134" i="3" s="1"/>
  <c r="C134" i="3" a="1"/>
  <c r="C134" i="3" s="1"/>
  <c r="D134" i="3" a="1"/>
  <c r="D134" i="3" s="1"/>
  <c r="E134" i="3" a="1"/>
  <c r="E134" i="3" s="1"/>
  <c r="F134" i="3" a="1"/>
  <c r="F134" i="3" s="1"/>
  <c r="G134" i="3" a="1"/>
  <c r="G134" i="3" s="1"/>
  <c r="H134" i="3" a="1"/>
  <c r="H134" i="3" s="1"/>
  <c r="I134" i="3" a="1"/>
  <c r="I134" i="3" s="1"/>
  <c r="B135" i="3" a="1"/>
  <c r="B135" i="3" s="1"/>
  <c r="C135" i="3" a="1"/>
  <c r="C135" i="3" s="1"/>
  <c r="D135" i="3" a="1"/>
  <c r="D135" i="3" s="1"/>
  <c r="E135" i="3" a="1"/>
  <c r="E135" i="3" s="1"/>
  <c r="F135" i="3" a="1"/>
  <c r="F135" i="3" s="1"/>
  <c r="G135" i="3" a="1"/>
  <c r="G135" i="3" s="1"/>
  <c r="H135" i="3" a="1"/>
  <c r="H135" i="3"/>
  <c r="I135" i="3" a="1"/>
  <c r="I135" i="3" s="1"/>
  <c r="B136" i="3" a="1"/>
  <c r="B136" i="3" s="1"/>
  <c r="C136" i="3" a="1"/>
  <c r="C136" i="3" s="1"/>
  <c r="D136" i="3" a="1"/>
  <c r="D136" i="3" s="1"/>
  <c r="E136" i="3" a="1"/>
  <c r="E136" i="3" s="1"/>
  <c r="F136" i="3" a="1"/>
  <c r="F136" i="3" s="1"/>
  <c r="G136" i="3" a="1"/>
  <c r="G136" i="3" s="1"/>
  <c r="H136" i="3" a="1"/>
  <c r="H136" i="3" s="1"/>
  <c r="I136" i="3" a="1"/>
  <c r="I136" i="3" s="1"/>
  <c r="B137" i="3" a="1"/>
  <c r="B137" i="3" s="1"/>
  <c r="C137" i="3" a="1"/>
  <c r="C137" i="3" s="1"/>
  <c r="D137" i="3" a="1"/>
  <c r="D137" i="3" s="1"/>
  <c r="E137" i="3" a="1"/>
  <c r="E137" i="3" s="1"/>
  <c r="F137" i="3" a="1"/>
  <c r="F137" i="3" s="1"/>
  <c r="G137" i="3" a="1"/>
  <c r="G137" i="3" s="1"/>
  <c r="H137" i="3" a="1"/>
  <c r="H137" i="3" s="1"/>
  <c r="I137" i="3" a="1"/>
  <c r="I137" i="3" s="1"/>
  <c r="B138" i="3" a="1"/>
  <c r="B138" i="3" s="1"/>
  <c r="C138" i="3" a="1"/>
  <c r="C138" i="3" s="1"/>
  <c r="D138" i="3" a="1"/>
  <c r="D138" i="3" s="1"/>
  <c r="E138" i="3" a="1"/>
  <c r="E138" i="3" s="1"/>
  <c r="F138" i="3" a="1"/>
  <c r="F138" i="3" s="1"/>
  <c r="G138" i="3" a="1"/>
  <c r="G138" i="3" s="1"/>
  <c r="H138" i="3" a="1"/>
  <c r="H138" i="3" s="1"/>
  <c r="I138" i="3" a="1"/>
  <c r="I138" i="3" s="1"/>
  <c r="B139" i="3" a="1"/>
  <c r="B139" i="3" s="1"/>
  <c r="C139" i="3" a="1"/>
  <c r="C139" i="3" s="1"/>
  <c r="D139" i="3" a="1"/>
  <c r="D139" i="3" s="1"/>
  <c r="E139" i="3" a="1"/>
  <c r="E139" i="3" s="1"/>
  <c r="F139" i="3" a="1"/>
  <c r="F139" i="3" s="1"/>
  <c r="G139" i="3" a="1"/>
  <c r="G139" i="3" s="1"/>
  <c r="H139" i="3" a="1"/>
  <c r="H139" i="3" s="1"/>
  <c r="I139" i="3" a="1"/>
  <c r="I139" i="3" s="1"/>
  <c r="B140" i="3" a="1"/>
  <c r="B140" i="3" s="1"/>
  <c r="C140" i="3" a="1"/>
  <c r="C140" i="3" s="1"/>
  <c r="D140" i="3" a="1"/>
  <c r="D140" i="3" s="1"/>
  <c r="E140" i="3" a="1"/>
  <c r="E140" i="3" s="1"/>
  <c r="F140" i="3" a="1"/>
  <c r="F140" i="3" s="1"/>
  <c r="G140" i="3" a="1"/>
  <c r="G140" i="3" s="1"/>
  <c r="H140" i="3" a="1"/>
  <c r="H140" i="3" s="1"/>
  <c r="I140" i="3" a="1"/>
  <c r="I140" i="3" s="1"/>
  <c r="B141" i="3" a="1"/>
  <c r="B141" i="3" s="1"/>
  <c r="C141" i="3" a="1"/>
  <c r="C141" i="3" s="1"/>
  <c r="D141" i="3" a="1"/>
  <c r="D141" i="3" s="1"/>
  <c r="E141" i="3" a="1"/>
  <c r="E141" i="3" s="1"/>
  <c r="F141" i="3" a="1"/>
  <c r="F141" i="3" s="1"/>
  <c r="G141" i="3" a="1"/>
  <c r="G141" i="3" s="1"/>
  <c r="H141" i="3" a="1"/>
  <c r="H141" i="3" s="1"/>
  <c r="I141" i="3" a="1"/>
  <c r="I141" i="3" s="1"/>
  <c r="B142" i="3" a="1"/>
  <c r="B142" i="3" s="1"/>
  <c r="C142" i="3" a="1"/>
  <c r="C142" i="3" s="1"/>
  <c r="D142" i="3" a="1"/>
  <c r="D142" i="3" s="1"/>
  <c r="E142" i="3" a="1"/>
  <c r="E142" i="3" s="1"/>
  <c r="F142" i="3" a="1"/>
  <c r="F142" i="3" s="1"/>
  <c r="G142" i="3" a="1"/>
  <c r="G142" i="3" s="1"/>
  <c r="H142" i="3" a="1"/>
  <c r="H142" i="3" s="1"/>
  <c r="I142" i="3" a="1"/>
  <c r="I142" i="3" s="1"/>
  <c r="B143" i="3" a="1"/>
  <c r="B143" i="3" s="1"/>
  <c r="C143" i="3" a="1"/>
  <c r="C143" i="3" s="1"/>
  <c r="D143" i="3" a="1"/>
  <c r="D143" i="3" s="1"/>
  <c r="E143" i="3" a="1"/>
  <c r="E143" i="3" s="1"/>
  <c r="F143" i="3" a="1"/>
  <c r="F143" i="3" s="1"/>
  <c r="G143" i="3" a="1"/>
  <c r="G143" i="3" s="1"/>
  <c r="H143" i="3" a="1"/>
  <c r="H143" i="3" s="1"/>
  <c r="I143" i="3" a="1"/>
  <c r="I143" i="3" s="1"/>
  <c r="B144" i="3" a="1"/>
  <c r="B144" i="3" s="1"/>
  <c r="C144" i="3" a="1"/>
  <c r="C144" i="3" s="1"/>
  <c r="D144" i="3" a="1"/>
  <c r="D144" i="3" s="1"/>
  <c r="E144" i="3" a="1"/>
  <c r="E144" i="3" s="1"/>
  <c r="F144" i="3" a="1"/>
  <c r="F144" i="3" s="1"/>
  <c r="G144" i="3" a="1"/>
  <c r="G144" i="3" s="1"/>
  <c r="H144" i="3" a="1"/>
  <c r="H144" i="3" s="1"/>
  <c r="I144" i="3" a="1"/>
  <c r="I144" i="3" s="1"/>
  <c r="B145" i="3" a="1"/>
  <c r="B145" i="3" s="1"/>
  <c r="C145" i="3" a="1"/>
  <c r="C145" i="3" s="1"/>
  <c r="D145" i="3" a="1"/>
  <c r="D145" i="3" s="1"/>
  <c r="E145" i="3" a="1"/>
  <c r="E145" i="3" s="1"/>
  <c r="F145" i="3" a="1"/>
  <c r="F145" i="3" s="1"/>
  <c r="G145" i="3" a="1"/>
  <c r="G145" i="3" s="1"/>
  <c r="H145" i="3" a="1"/>
  <c r="H145" i="3" s="1"/>
  <c r="I145" i="3" a="1"/>
  <c r="I145" i="3" s="1"/>
  <c r="B146" i="3" a="1"/>
  <c r="B146" i="3" s="1"/>
  <c r="C146" i="3" a="1"/>
  <c r="C146" i="3" s="1"/>
  <c r="D146" i="3" a="1"/>
  <c r="D146" i="3" s="1"/>
  <c r="E146" i="3" a="1"/>
  <c r="E146" i="3" s="1"/>
  <c r="F146" i="3" a="1"/>
  <c r="F146" i="3" s="1"/>
  <c r="G146" i="3" a="1"/>
  <c r="G146" i="3" s="1"/>
  <c r="H146" i="3" a="1"/>
  <c r="H146" i="3" s="1"/>
  <c r="I146" i="3" a="1"/>
  <c r="I146" i="3" s="1"/>
  <c r="B147" i="3" a="1"/>
  <c r="B147" i="3" s="1"/>
  <c r="C147" i="3" a="1"/>
  <c r="C147" i="3" s="1"/>
  <c r="D147" i="3" a="1"/>
  <c r="D147" i="3" s="1"/>
  <c r="E147" i="3" a="1"/>
  <c r="E147" i="3" s="1"/>
  <c r="F147" i="3" a="1"/>
  <c r="F147" i="3" s="1"/>
  <c r="G147" i="3" a="1"/>
  <c r="G147" i="3" s="1"/>
  <c r="H147" i="3" a="1"/>
  <c r="H147" i="3" s="1"/>
  <c r="I147" i="3" a="1"/>
  <c r="I147" i="3" s="1"/>
  <c r="B148" i="3" a="1"/>
  <c r="B148" i="3" s="1"/>
  <c r="C148" i="3" a="1"/>
  <c r="C148" i="3" s="1"/>
  <c r="D148" i="3" a="1"/>
  <c r="D148" i="3"/>
  <c r="E148" i="3" a="1"/>
  <c r="E148" i="3" s="1"/>
  <c r="F148" i="3" a="1"/>
  <c r="F148" i="3" s="1"/>
  <c r="G148" i="3" a="1"/>
  <c r="G148" i="3" s="1"/>
  <c r="H148" i="3" a="1"/>
  <c r="H148" i="3" s="1"/>
  <c r="I148" i="3" a="1"/>
  <c r="I148" i="3" s="1"/>
  <c r="B149" i="3" a="1"/>
  <c r="B149" i="3" s="1"/>
  <c r="C149" i="3" a="1"/>
  <c r="C149" i="3" s="1"/>
  <c r="D149" i="3" a="1"/>
  <c r="D149" i="3" s="1"/>
  <c r="E149" i="3" a="1"/>
  <c r="E149" i="3" s="1"/>
  <c r="F149" i="3" a="1"/>
  <c r="F149" i="3" s="1"/>
  <c r="G149" i="3" a="1"/>
  <c r="G149" i="3" s="1"/>
  <c r="H149" i="3" a="1"/>
  <c r="H149" i="3" s="1"/>
  <c r="I149" i="3" a="1"/>
  <c r="I149" i="3" s="1"/>
  <c r="B150" i="3" a="1"/>
  <c r="B150" i="3" s="1"/>
  <c r="C150" i="3" a="1"/>
  <c r="C150" i="3" s="1"/>
  <c r="D150" i="3" a="1"/>
  <c r="D150" i="3" s="1"/>
  <c r="E150" i="3" a="1"/>
  <c r="E150" i="3" s="1"/>
  <c r="F150" i="3" a="1"/>
  <c r="F150" i="3" s="1"/>
  <c r="G150" i="3" a="1"/>
  <c r="G150" i="3" s="1"/>
  <c r="H150" i="3" a="1"/>
  <c r="H150" i="3" s="1"/>
  <c r="I150" i="3" a="1"/>
  <c r="I150" i="3" s="1"/>
  <c r="B151" i="3" a="1"/>
  <c r="B151" i="3" s="1"/>
  <c r="C151" i="3" a="1"/>
  <c r="C151" i="3" s="1"/>
  <c r="D151" i="3" a="1"/>
  <c r="D151" i="3" s="1"/>
  <c r="E151" i="3" a="1"/>
  <c r="E151" i="3" s="1"/>
  <c r="F151" i="3" a="1"/>
  <c r="F151" i="3" s="1"/>
  <c r="G151" i="3" a="1"/>
  <c r="G151" i="3" s="1"/>
  <c r="H151" i="3" a="1"/>
  <c r="H151" i="3" s="1"/>
  <c r="I151" i="3" a="1"/>
  <c r="I151" i="3" s="1"/>
  <c r="B152" i="3" a="1"/>
  <c r="B152" i="3" s="1"/>
  <c r="C152" i="3" a="1"/>
  <c r="C152" i="3" s="1"/>
  <c r="D152" i="3" a="1"/>
  <c r="D152" i="3"/>
  <c r="E152" i="3" a="1"/>
  <c r="E152" i="3" s="1"/>
  <c r="F152" i="3" a="1"/>
  <c r="F152" i="3" s="1"/>
  <c r="G152" i="3" a="1"/>
  <c r="G152" i="3" s="1"/>
  <c r="H152" i="3" a="1"/>
  <c r="H152" i="3" s="1"/>
  <c r="I152" i="3" a="1"/>
  <c r="I152" i="3" s="1"/>
  <c r="B153" i="3" a="1"/>
  <c r="B153" i="3" s="1"/>
  <c r="C153" i="3" a="1"/>
  <c r="C153" i="3" s="1"/>
  <c r="D153" i="3" a="1"/>
  <c r="D153" i="3" s="1"/>
  <c r="E153" i="3" a="1"/>
  <c r="E153" i="3" s="1"/>
  <c r="F153" i="3" a="1"/>
  <c r="F153" i="3" s="1"/>
  <c r="G153" i="3" a="1"/>
  <c r="G153" i="3" s="1"/>
  <c r="H153" i="3" a="1"/>
  <c r="H153" i="3" s="1"/>
  <c r="I153" i="3" a="1"/>
  <c r="I153" i="3" s="1"/>
  <c r="B154" i="3" a="1"/>
  <c r="B154" i="3" s="1"/>
  <c r="C154" i="3" a="1"/>
  <c r="C154" i="3" s="1"/>
  <c r="D154" i="3" a="1"/>
  <c r="D154" i="3" s="1"/>
  <c r="E154" i="3" a="1"/>
  <c r="E154" i="3" s="1"/>
  <c r="F154" i="3" a="1"/>
  <c r="F154" i="3" s="1"/>
  <c r="G154" i="3" a="1"/>
  <c r="G154" i="3" s="1"/>
  <c r="H154" i="3" a="1"/>
  <c r="H154" i="3" s="1"/>
  <c r="I154" i="3" a="1"/>
  <c r="I154" i="3" s="1"/>
  <c r="B155" i="3" a="1"/>
  <c r="B155" i="3" s="1"/>
  <c r="C155" i="3" a="1"/>
  <c r="C155" i="3" s="1"/>
  <c r="D155" i="3" a="1"/>
  <c r="D155" i="3" s="1"/>
  <c r="E155" i="3" a="1"/>
  <c r="E155" i="3" s="1"/>
  <c r="F155" i="3" a="1"/>
  <c r="F155" i="3" s="1"/>
  <c r="G155" i="3" a="1"/>
  <c r="G155" i="3" s="1"/>
  <c r="H155" i="3" a="1"/>
  <c r="H155" i="3" s="1"/>
  <c r="I155" i="3" a="1"/>
  <c r="I155" i="3" s="1"/>
  <c r="B156" i="3" a="1"/>
  <c r="B156" i="3" s="1"/>
  <c r="C156" i="3" a="1"/>
  <c r="C156" i="3" s="1"/>
  <c r="D156" i="3" a="1"/>
  <c r="D156" i="3" s="1"/>
  <c r="E156" i="3" a="1"/>
  <c r="E156" i="3" s="1"/>
  <c r="F156" i="3" a="1"/>
  <c r="F156" i="3" s="1"/>
  <c r="G156" i="3" a="1"/>
  <c r="G156" i="3" s="1"/>
  <c r="H156" i="3" a="1"/>
  <c r="H156" i="3"/>
  <c r="I156" i="3" a="1"/>
  <c r="I156" i="3" s="1"/>
  <c r="B157" i="3" a="1"/>
  <c r="B157" i="3" s="1"/>
  <c r="C157" i="3" a="1"/>
  <c r="C157" i="3" s="1"/>
  <c r="D157" i="3" a="1"/>
  <c r="D157" i="3" s="1"/>
  <c r="E157" i="3" a="1"/>
  <c r="E157" i="3" s="1"/>
  <c r="F157" i="3" a="1"/>
  <c r="F157" i="3" s="1"/>
  <c r="G157" i="3" a="1"/>
  <c r="G157" i="3" s="1"/>
  <c r="H157" i="3" a="1"/>
  <c r="H157" i="3"/>
  <c r="I157" i="3" a="1"/>
  <c r="I157" i="3" s="1"/>
  <c r="B158" i="3" a="1"/>
  <c r="B158" i="3" s="1"/>
  <c r="C158" i="3" a="1"/>
  <c r="C158" i="3" s="1"/>
  <c r="D158" i="3" a="1"/>
  <c r="D158" i="3" s="1"/>
  <c r="E158" i="3" a="1"/>
  <c r="E158" i="3" s="1"/>
  <c r="F158" i="3" a="1"/>
  <c r="F158" i="3" s="1"/>
  <c r="G158" i="3" a="1"/>
  <c r="G158" i="3" s="1"/>
  <c r="H158" i="3" a="1"/>
  <c r="H158" i="3" s="1"/>
  <c r="I158" i="3" a="1"/>
  <c r="I158" i="3" s="1"/>
  <c r="B159" i="3" a="1"/>
  <c r="B159" i="3" s="1"/>
  <c r="C159" i="3" a="1"/>
  <c r="C159" i="3" s="1"/>
  <c r="D159" i="3" a="1"/>
  <c r="D159" i="3"/>
  <c r="E159" i="3" a="1"/>
  <c r="E159" i="3" s="1"/>
  <c r="F159" i="3" a="1"/>
  <c r="F159" i="3" s="1"/>
  <c r="G159" i="3" a="1"/>
  <c r="G159" i="3" s="1"/>
  <c r="H159" i="3" a="1"/>
  <c r="H159" i="3" s="1"/>
  <c r="I159" i="3" a="1"/>
  <c r="I159" i="3" s="1"/>
  <c r="B160" i="3" a="1"/>
  <c r="B160" i="3" s="1"/>
  <c r="C160" i="3" a="1"/>
  <c r="C160" i="3" s="1"/>
  <c r="D160" i="3" a="1"/>
  <c r="D160" i="3" s="1"/>
  <c r="E160" i="3" a="1"/>
  <c r="E160" i="3" s="1"/>
  <c r="F160" i="3" a="1"/>
  <c r="F160" i="3" s="1"/>
  <c r="G160" i="3" a="1"/>
  <c r="G160" i="3" s="1"/>
  <c r="H160" i="3" a="1"/>
  <c r="H160" i="3"/>
  <c r="I160" i="3" a="1"/>
  <c r="I160" i="3" s="1"/>
  <c r="B161" i="3" a="1"/>
  <c r="B161" i="3" s="1"/>
  <c r="C161" i="3" a="1"/>
  <c r="C161" i="3" s="1"/>
  <c r="D161" i="3" a="1"/>
  <c r="D161" i="3" s="1"/>
  <c r="E161" i="3" a="1"/>
  <c r="E161" i="3" s="1"/>
  <c r="F161" i="3" a="1"/>
  <c r="F161" i="3" s="1"/>
  <c r="G161" i="3" a="1"/>
  <c r="G161" i="3" s="1"/>
  <c r="H161" i="3" a="1"/>
  <c r="H161" i="3" s="1"/>
  <c r="I161" i="3" a="1"/>
  <c r="I161" i="3" s="1"/>
  <c r="B162" i="3" a="1"/>
  <c r="B162" i="3" s="1"/>
  <c r="C162" i="3" a="1"/>
  <c r="C162" i="3" s="1"/>
  <c r="D162" i="3" a="1"/>
  <c r="D162" i="3" s="1"/>
  <c r="E162" i="3" a="1"/>
  <c r="E162" i="3" s="1"/>
  <c r="F162" i="3" a="1"/>
  <c r="F162" i="3" s="1"/>
  <c r="G162" i="3" a="1"/>
  <c r="G162" i="3" s="1"/>
  <c r="H162" i="3" a="1"/>
  <c r="H162" i="3" s="1"/>
  <c r="I162" i="3" a="1"/>
  <c r="I162" i="3" s="1"/>
  <c r="B163" i="3" a="1"/>
  <c r="B163" i="3" s="1"/>
  <c r="C163" i="3" a="1"/>
  <c r="C163" i="3" s="1"/>
  <c r="D163" i="3" a="1"/>
  <c r="D163" i="3" s="1"/>
  <c r="E163" i="3" a="1"/>
  <c r="E163" i="3" s="1"/>
  <c r="F163" i="3" a="1"/>
  <c r="F163" i="3" s="1"/>
  <c r="G163" i="3" a="1"/>
  <c r="G163" i="3" s="1"/>
  <c r="H163" i="3" a="1"/>
  <c r="H163" i="3" s="1"/>
  <c r="I163" i="3" a="1"/>
  <c r="I163" i="3" s="1"/>
  <c r="B164" i="3" a="1"/>
  <c r="B164" i="3" s="1"/>
  <c r="C164" i="3" a="1"/>
  <c r="C164" i="3" s="1"/>
  <c r="D164" i="3" a="1"/>
  <c r="D164" i="3" s="1"/>
  <c r="E164" i="3" a="1"/>
  <c r="E164" i="3" s="1"/>
  <c r="F164" i="3" a="1"/>
  <c r="F164" i="3" s="1"/>
  <c r="G164" i="3" a="1"/>
  <c r="G164" i="3" s="1"/>
  <c r="H164" i="3" a="1"/>
  <c r="H164" i="3" s="1"/>
  <c r="I164" i="3" a="1"/>
  <c r="I164" i="3" s="1"/>
  <c r="B165" i="3" a="1"/>
  <c r="B165" i="3" s="1"/>
  <c r="C165" i="3" a="1"/>
  <c r="C165" i="3" s="1"/>
  <c r="D165" i="3" a="1"/>
  <c r="D165" i="3" s="1"/>
  <c r="E165" i="3" a="1"/>
  <c r="E165" i="3" s="1"/>
  <c r="F165" i="3" a="1"/>
  <c r="F165" i="3" s="1"/>
  <c r="G165" i="3" a="1"/>
  <c r="G165" i="3" s="1"/>
  <c r="H165" i="3" a="1"/>
  <c r="H165" i="3" s="1"/>
  <c r="I165" i="3" a="1"/>
  <c r="I165" i="3" s="1"/>
  <c r="B166" i="3" a="1"/>
  <c r="B166" i="3" s="1"/>
  <c r="C166" i="3" a="1"/>
  <c r="C166" i="3" s="1"/>
  <c r="D166" i="3" a="1"/>
  <c r="D166" i="3" s="1"/>
  <c r="E166" i="3" a="1"/>
  <c r="E166" i="3" s="1"/>
  <c r="F166" i="3" a="1"/>
  <c r="F166" i="3" s="1"/>
  <c r="G166" i="3" a="1"/>
  <c r="G166" i="3" s="1"/>
  <c r="H166" i="3" a="1"/>
  <c r="H166" i="3" s="1"/>
  <c r="I166" i="3" a="1"/>
  <c r="I166" i="3" s="1"/>
  <c r="B167" i="3" a="1"/>
  <c r="B167" i="3" s="1"/>
  <c r="C167" i="3" a="1"/>
  <c r="C167" i="3" s="1"/>
  <c r="D167" i="3" a="1"/>
  <c r="D167" i="3"/>
  <c r="E167" i="3" a="1"/>
  <c r="E167" i="3" s="1"/>
  <c r="F167" i="3" a="1"/>
  <c r="F167" i="3" s="1"/>
  <c r="G167" i="3" a="1"/>
  <c r="G167" i="3" s="1"/>
  <c r="H167" i="3" a="1"/>
  <c r="H167" i="3" s="1"/>
  <c r="I167" i="3" a="1"/>
  <c r="I167" i="3" s="1"/>
  <c r="B168" i="3" a="1"/>
  <c r="B168" i="3" s="1"/>
  <c r="C168" i="3" a="1"/>
  <c r="C168" i="3" s="1"/>
  <c r="D168" i="3" a="1"/>
  <c r="D168" i="3" s="1"/>
  <c r="E168" i="3" a="1"/>
  <c r="E168" i="3" s="1"/>
  <c r="F168" i="3" a="1"/>
  <c r="F168" i="3" s="1"/>
  <c r="G168" i="3" a="1"/>
  <c r="G168" i="3" s="1"/>
  <c r="H168" i="3" a="1"/>
  <c r="H168" i="3" s="1"/>
  <c r="I168" i="3" a="1"/>
  <c r="I168" i="3" s="1"/>
  <c r="B169" i="3" a="1"/>
  <c r="B169" i="3" s="1"/>
  <c r="C169" i="3" a="1"/>
  <c r="C169" i="3" s="1"/>
  <c r="D169" i="3" a="1"/>
  <c r="D169" i="3" s="1"/>
  <c r="E169" i="3" a="1"/>
  <c r="E169" i="3" s="1"/>
  <c r="F169" i="3" a="1"/>
  <c r="F169" i="3" s="1"/>
  <c r="G169" i="3" a="1"/>
  <c r="G169" i="3" s="1"/>
  <c r="H169" i="3" a="1"/>
  <c r="H169" i="3" s="1"/>
  <c r="I169" i="3" a="1"/>
  <c r="I169" i="3" s="1"/>
  <c r="B170" i="3" a="1"/>
  <c r="B170" i="3" s="1"/>
  <c r="C170" i="3" a="1"/>
  <c r="C170" i="3"/>
  <c r="D170" i="3" a="1"/>
  <c r="D170" i="3" s="1"/>
  <c r="E170" i="3" a="1"/>
  <c r="E170" i="3" s="1"/>
  <c r="F170" i="3" a="1"/>
  <c r="F170" i="3" s="1"/>
  <c r="G170" i="3" a="1"/>
  <c r="G170" i="3" s="1"/>
  <c r="H170" i="3" a="1"/>
  <c r="H170" i="3" s="1"/>
  <c r="I170" i="3" a="1"/>
  <c r="I170" i="3" s="1"/>
  <c r="B171" i="3" a="1"/>
  <c r="B171" i="3" s="1"/>
  <c r="C171" i="3" a="1"/>
  <c r="C171" i="3" s="1"/>
  <c r="D171" i="3" a="1"/>
  <c r="D171" i="3" s="1"/>
  <c r="E171" i="3" a="1"/>
  <c r="E171" i="3" s="1"/>
  <c r="F171" i="3" a="1"/>
  <c r="F171" i="3" s="1"/>
  <c r="G171" i="3" a="1"/>
  <c r="G171" i="3"/>
  <c r="H171" i="3" a="1"/>
  <c r="H171" i="3" s="1"/>
  <c r="I171" i="3" a="1"/>
  <c r="I171" i="3"/>
  <c r="B172" i="3" a="1"/>
  <c r="B172" i="3" s="1"/>
  <c r="C172" i="3" a="1"/>
  <c r="C172" i="3" s="1"/>
  <c r="D172" i="3" a="1"/>
  <c r="D172" i="3" s="1"/>
  <c r="E172" i="3" a="1"/>
  <c r="E172" i="3" s="1"/>
  <c r="F172" i="3" a="1"/>
  <c r="F172" i="3" s="1"/>
  <c r="G172" i="3" a="1"/>
  <c r="G172" i="3"/>
  <c r="H172" i="3" a="1"/>
  <c r="H172" i="3" s="1"/>
  <c r="I172" i="3" a="1"/>
  <c r="I172" i="3" s="1"/>
  <c r="B173" i="3" a="1"/>
  <c r="B173" i="3" s="1"/>
  <c r="C173" i="3" a="1"/>
  <c r="C173" i="3" s="1"/>
  <c r="D173" i="3" a="1"/>
  <c r="D173" i="3" s="1"/>
  <c r="E173" i="3" a="1"/>
  <c r="E173" i="3" s="1"/>
  <c r="F173" i="3" a="1"/>
  <c r="F173" i="3" s="1"/>
  <c r="G173" i="3" a="1"/>
  <c r="G173" i="3" s="1"/>
  <c r="H173" i="3" a="1"/>
  <c r="H173" i="3" s="1"/>
  <c r="I173" i="3" a="1"/>
  <c r="I173" i="3" s="1"/>
  <c r="B174" i="3" a="1"/>
  <c r="B174" i="3" s="1"/>
  <c r="C174" i="3" a="1"/>
  <c r="C174" i="3" s="1"/>
  <c r="D174" i="3" a="1"/>
  <c r="D174" i="3" s="1"/>
  <c r="E174" i="3" a="1"/>
  <c r="E174" i="3"/>
  <c r="F174" i="3" a="1"/>
  <c r="F174" i="3" s="1"/>
  <c r="G174" i="3" a="1"/>
  <c r="G174" i="3" s="1"/>
  <c r="H174" i="3" a="1"/>
  <c r="H174" i="3" s="1"/>
  <c r="I174" i="3" a="1"/>
  <c r="I174" i="3" s="1"/>
  <c r="B175" i="3" a="1"/>
  <c r="B175" i="3" s="1"/>
  <c r="C175" i="3" a="1"/>
  <c r="C175" i="3" s="1"/>
  <c r="D175" i="3" a="1"/>
  <c r="D175" i="3" s="1"/>
  <c r="E175" i="3" a="1"/>
  <c r="E175" i="3" s="1"/>
  <c r="F175" i="3" a="1"/>
  <c r="F175" i="3" s="1"/>
  <c r="G175" i="3" a="1"/>
  <c r="G175" i="3" s="1"/>
  <c r="H175" i="3" a="1"/>
  <c r="H175" i="3" s="1"/>
  <c r="I175" i="3" a="1"/>
  <c r="I175" i="3" s="1"/>
  <c r="B176" i="3" a="1"/>
  <c r="B176" i="3" s="1"/>
  <c r="C176" i="3" a="1"/>
  <c r="C176" i="3" s="1"/>
  <c r="D176" i="3" a="1"/>
  <c r="D176" i="3" s="1"/>
  <c r="E176" i="3" a="1"/>
  <c r="E176" i="3" s="1"/>
  <c r="F176" i="3" a="1"/>
  <c r="F176" i="3" s="1"/>
  <c r="G176" i="3" a="1"/>
  <c r="G176" i="3" s="1"/>
  <c r="H176" i="3" a="1"/>
  <c r="H176" i="3" s="1"/>
  <c r="I176" i="3" a="1"/>
  <c r="I176" i="3"/>
  <c r="B177" i="3" a="1"/>
  <c r="B177" i="3" s="1"/>
  <c r="C177" i="3" a="1"/>
  <c r="C177" i="3" s="1"/>
  <c r="D177" i="3" a="1"/>
  <c r="D177" i="3" s="1"/>
  <c r="E177" i="3" a="1"/>
  <c r="E177" i="3" s="1"/>
  <c r="F177" i="3" a="1"/>
  <c r="F177" i="3" s="1"/>
  <c r="G177" i="3" a="1"/>
  <c r="G177" i="3" s="1"/>
  <c r="H177" i="3" a="1"/>
  <c r="H177" i="3" s="1"/>
  <c r="I177" i="3" a="1"/>
  <c r="I177" i="3" s="1"/>
  <c r="B178" i="3" a="1"/>
  <c r="B178" i="3" s="1"/>
  <c r="C178" i="3" a="1"/>
  <c r="C178" i="3" s="1"/>
  <c r="D178" i="3" a="1"/>
  <c r="D178" i="3" s="1"/>
  <c r="E178" i="3" a="1"/>
  <c r="E178" i="3" s="1"/>
  <c r="F178" i="3" a="1"/>
  <c r="F178" i="3" s="1"/>
  <c r="G178" i="3" a="1"/>
  <c r="G178" i="3" s="1"/>
  <c r="H178" i="3" a="1"/>
  <c r="H178" i="3" s="1"/>
  <c r="I178" i="3" a="1"/>
  <c r="I178" i="3"/>
  <c r="B179" i="3" a="1"/>
  <c r="B179" i="3" s="1"/>
  <c r="C179" i="3" a="1"/>
  <c r="C179" i="3" s="1"/>
  <c r="D179" i="3" a="1"/>
  <c r="D179" i="3" s="1"/>
  <c r="E179" i="3" a="1"/>
  <c r="E179" i="3" s="1"/>
  <c r="F179" i="3" a="1"/>
  <c r="F179" i="3" s="1"/>
  <c r="G179" i="3" a="1"/>
  <c r="G179" i="3" s="1"/>
  <c r="H179" i="3" a="1"/>
  <c r="H179" i="3" s="1"/>
  <c r="I179" i="3" a="1"/>
  <c r="I179" i="3" s="1"/>
  <c r="B180" i="3" a="1"/>
  <c r="B180" i="3" s="1"/>
  <c r="C180" i="3" a="1"/>
  <c r="C180" i="3" s="1"/>
  <c r="D180" i="3" a="1"/>
  <c r="D180" i="3" s="1"/>
  <c r="E180" i="3" a="1"/>
  <c r="E180" i="3" s="1"/>
  <c r="F180" i="3" a="1"/>
  <c r="F180" i="3" s="1"/>
  <c r="G180" i="3" a="1"/>
  <c r="G180" i="3" s="1"/>
  <c r="H180" i="3" a="1"/>
  <c r="H180" i="3" s="1"/>
  <c r="I180" i="3" a="1"/>
  <c r="I180" i="3" s="1"/>
  <c r="B181" i="3" a="1"/>
  <c r="B181" i="3" s="1"/>
  <c r="C181" i="3" a="1"/>
  <c r="C181" i="3" s="1"/>
  <c r="D181" i="3" a="1"/>
  <c r="D181" i="3" s="1"/>
  <c r="E181" i="3" a="1"/>
  <c r="E181" i="3" s="1"/>
  <c r="F181" i="3" a="1"/>
  <c r="F181" i="3" s="1"/>
  <c r="G181" i="3" a="1"/>
  <c r="G181" i="3" s="1"/>
  <c r="H181" i="3" a="1"/>
  <c r="H181" i="3" s="1"/>
  <c r="I181" i="3" a="1"/>
  <c r="I181" i="3" s="1"/>
  <c r="B182" i="3" a="1"/>
  <c r="B182" i="3" s="1"/>
  <c r="C182" i="3" a="1"/>
  <c r="C182" i="3" s="1"/>
  <c r="D182" i="3" a="1"/>
  <c r="D182" i="3" s="1"/>
  <c r="E182" i="3" a="1"/>
  <c r="E182" i="3" s="1"/>
  <c r="F182" i="3" a="1"/>
  <c r="F182" i="3" s="1"/>
  <c r="G182" i="3" a="1"/>
  <c r="G182" i="3" s="1"/>
  <c r="H182" i="3" a="1"/>
  <c r="H182" i="3" s="1"/>
  <c r="I182" i="3" a="1"/>
  <c r="I182" i="3" s="1"/>
  <c r="B183" i="3" a="1"/>
  <c r="B183" i="3" s="1"/>
  <c r="C183" i="3" a="1"/>
  <c r="C183" i="3" s="1"/>
  <c r="D183" i="3" a="1"/>
  <c r="D183" i="3" s="1"/>
  <c r="E183" i="3" a="1"/>
  <c r="E183" i="3" s="1"/>
  <c r="F183" i="3" a="1"/>
  <c r="F183" i="3" s="1"/>
  <c r="G183" i="3" a="1"/>
  <c r="G183" i="3" s="1"/>
  <c r="H183" i="3" a="1"/>
  <c r="H183" i="3" s="1"/>
  <c r="I183" i="3" a="1"/>
  <c r="I183" i="3" s="1"/>
  <c r="B184" i="3" a="1"/>
  <c r="B184" i="3" s="1"/>
  <c r="C184" i="3" a="1"/>
  <c r="C184" i="3" s="1"/>
  <c r="D184" i="3" a="1"/>
  <c r="D184" i="3" s="1"/>
  <c r="E184" i="3" a="1"/>
  <c r="E184" i="3" s="1"/>
  <c r="F184" i="3" a="1"/>
  <c r="F184" i="3" s="1"/>
  <c r="G184" i="3" a="1"/>
  <c r="G184" i="3" s="1"/>
  <c r="H184" i="3" a="1"/>
  <c r="H184" i="3" s="1"/>
  <c r="I184" i="3" a="1"/>
  <c r="I184" i="3" s="1"/>
  <c r="B185" i="3" a="1"/>
  <c r="B185" i="3" s="1"/>
  <c r="C185" i="3" a="1"/>
  <c r="C185" i="3" s="1"/>
  <c r="D185" i="3" a="1"/>
  <c r="D185" i="3" s="1"/>
  <c r="E185" i="3" a="1"/>
  <c r="E185" i="3" s="1"/>
  <c r="F185" i="3" a="1"/>
  <c r="F185" i="3" s="1"/>
  <c r="G185" i="3" a="1"/>
  <c r="G185" i="3" s="1"/>
  <c r="H185" i="3" a="1"/>
  <c r="H185" i="3" s="1"/>
  <c r="I185" i="3" a="1"/>
  <c r="I185" i="3" s="1"/>
  <c r="B186" i="3" a="1"/>
  <c r="B186" i="3" s="1"/>
  <c r="C186" i="3" a="1"/>
  <c r="C186" i="3" s="1"/>
  <c r="D186" i="3" a="1"/>
  <c r="D186" i="3" s="1"/>
  <c r="E186" i="3" a="1"/>
  <c r="E186" i="3"/>
  <c r="F186" i="3" a="1"/>
  <c r="F186" i="3" s="1"/>
  <c r="G186" i="3" a="1"/>
  <c r="G186" i="3" s="1"/>
  <c r="H186" i="3" a="1"/>
  <c r="H186" i="3" s="1"/>
  <c r="I186" i="3" a="1"/>
  <c r="I186" i="3" s="1"/>
  <c r="B187" i="3" a="1"/>
  <c r="B187" i="3" s="1"/>
  <c r="C187" i="3" a="1"/>
  <c r="C187" i="3" s="1"/>
  <c r="D187" i="3" a="1"/>
  <c r="D187" i="3" s="1"/>
  <c r="E187" i="3" a="1"/>
  <c r="E187" i="3" s="1"/>
  <c r="F187" i="3" a="1"/>
  <c r="F187" i="3" s="1"/>
  <c r="G187" i="3" a="1"/>
  <c r="G187" i="3" s="1"/>
  <c r="H187" i="3" a="1"/>
  <c r="H187" i="3" s="1"/>
  <c r="I187" i="3" a="1"/>
  <c r="I187" i="3" s="1"/>
  <c r="B188" i="3" a="1"/>
  <c r="B188" i="3" s="1"/>
  <c r="C188" i="3" a="1"/>
  <c r="C188" i="3" s="1"/>
  <c r="D188" i="3" a="1"/>
  <c r="D188" i="3" s="1"/>
  <c r="E188" i="3" a="1"/>
  <c r="E188" i="3"/>
  <c r="F188" i="3" a="1"/>
  <c r="F188" i="3" s="1"/>
  <c r="G188" i="3" a="1"/>
  <c r="G188" i="3" s="1"/>
  <c r="H188" i="3" a="1"/>
  <c r="H188" i="3" s="1"/>
  <c r="I188" i="3" a="1"/>
  <c r="I188" i="3" s="1"/>
  <c r="B189" i="3" a="1"/>
  <c r="B189" i="3" s="1"/>
  <c r="C189" i="3" a="1"/>
  <c r="C189" i="3" s="1"/>
  <c r="D189" i="3" a="1"/>
  <c r="D189" i="3" s="1"/>
  <c r="E189" i="3" a="1"/>
  <c r="E189" i="3" s="1"/>
  <c r="F189" i="3" a="1"/>
  <c r="F189" i="3" s="1"/>
  <c r="G189" i="3" a="1"/>
  <c r="G189" i="3" s="1"/>
  <c r="H189" i="3" a="1"/>
  <c r="H189" i="3" s="1"/>
  <c r="I189" i="3" a="1"/>
  <c r="I189" i="3" s="1"/>
  <c r="B190" i="3" a="1"/>
  <c r="B190" i="3" s="1"/>
  <c r="C190" i="3" a="1"/>
  <c r="C190" i="3" s="1"/>
  <c r="D190" i="3" a="1"/>
  <c r="D190" i="3" s="1"/>
  <c r="E190" i="3" a="1"/>
  <c r="E190" i="3" s="1"/>
  <c r="F190" i="3" a="1"/>
  <c r="F190" i="3" s="1"/>
  <c r="G190" i="3" a="1"/>
  <c r="G190" i="3" s="1"/>
  <c r="H190" i="3" a="1"/>
  <c r="H190" i="3" s="1"/>
  <c r="I190" i="3" a="1"/>
  <c r="I190" i="3" s="1"/>
  <c r="B191" i="3" a="1"/>
  <c r="B191" i="3" s="1"/>
  <c r="C191" i="3" a="1"/>
  <c r="C191" i="3" s="1"/>
  <c r="D191" i="3" a="1"/>
  <c r="D191" i="3" s="1"/>
  <c r="E191" i="3" a="1"/>
  <c r="E191" i="3" s="1"/>
  <c r="F191" i="3" a="1"/>
  <c r="F191" i="3" s="1"/>
  <c r="G191" i="3" a="1"/>
  <c r="G191" i="3" s="1"/>
  <c r="H191" i="3" a="1"/>
  <c r="H191" i="3" s="1"/>
  <c r="I191" i="3" a="1"/>
  <c r="I191" i="3" s="1"/>
  <c r="B192" i="3" a="1"/>
  <c r="B192" i="3" s="1"/>
  <c r="C192" i="3" a="1"/>
  <c r="C192" i="3" s="1"/>
  <c r="D192" i="3" a="1"/>
  <c r="D192" i="3" s="1"/>
  <c r="E192" i="3" a="1"/>
  <c r="E192" i="3" s="1"/>
  <c r="F192" i="3" a="1"/>
  <c r="F192" i="3" s="1"/>
  <c r="G192" i="3" a="1"/>
  <c r="G192" i="3" s="1"/>
  <c r="H192" i="3" a="1"/>
  <c r="H192" i="3" s="1"/>
  <c r="I192" i="3" a="1"/>
  <c r="I192" i="3" s="1"/>
  <c r="B193" i="3" a="1"/>
  <c r="B193" i="3" s="1"/>
  <c r="C193" i="3" a="1"/>
  <c r="C193" i="3" s="1"/>
  <c r="D193" i="3" a="1"/>
  <c r="D193" i="3" s="1"/>
  <c r="E193" i="3" a="1"/>
  <c r="E193" i="3" s="1"/>
  <c r="F193" i="3" a="1"/>
  <c r="F193" i="3" s="1"/>
  <c r="G193" i="3" a="1"/>
  <c r="G193" i="3" s="1"/>
  <c r="H193" i="3" a="1"/>
  <c r="H193" i="3" s="1"/>
  <c r="I193" i="3" a="1"/>
  <c r="I193" i="3" s="1"/>
  <c r="B194" i="3" a="1"/>
  <c r="B194" i="3" s="1"/>
  <c r="C194" i="3" a="1"/>
  <c r="C194" i="3" s="1"/>
  <c r="D194" i="3" a="1"/>
  <c r="D194" i="3" s="1"/>
  <c r="E194" i="3" a="1"/>
  <c r="E194" i="3" s="1"/>
  <c r="F194" i="3" a="1"/>
  <c r="F194" i="3" s="1"/>
  <c r="G194" i="3" a="1"/>
  <c r="G194" i="3" s="1"/>
  <c r="H194" i="3" a="1"/>
  <c r="H194" i="3" s="1"/>
  <c r="I194" i="3" a="1"/>
  <c r="I194" i="3" s="1"/>
  <c r="B195" i="3" a="1"/>
  <c r="B195" i="3" s="1"/>
  <c r="C195" i="3" a="1"/>
  <c r="C195" i="3" s="1"/>
  <c r="D195" i="3" a="1"/>
  <c r="D195" i="3" s="1"/>
  <c r="E195" i="3" a="1"/>
  <c r="E195" i="3" s="1"/>
  <c r="F195" i="3" a="1"/>
  <c r="F195" i="3" s="1"/>
  <c r="G195" i="3" a="1"/>
  <c r="G195" i="3" s="1"/>
  <c r="H195" i="3" a="1"/>
  <c r="H195" i="3" s="1"/>
  <c r="I195" i="3" a="1"/>
  <c r="I195" i="3" s="1"/>
  <c r="B196" i="3" a="1"/>
  <c r="B196" i="3" s="1"/>
  <c r="C196" i="3" a="1"/>
  <c r="C196" i="3" s="1"/>
  <c r="D196" i="3" a="1"/>
  <c r="D196" i="3" s="1"/>
  <c r="E196" i="3" a="1"/>
  <c r="E196" i="3" s="1"/>
  <c r="F196" i="3" a="1"/>
  <c r="F196" i="3" s="1"/>
  <c r="G196" i="3" a="1"/>
  <c r="G196" i="3" s="1"/>
  <c r="H196" i="3" a="1"/>
  <c r="H196" i="3" s="1"/>
  <c r="I196" i="3" a="1"/>
  <c r="I196" i="3"/>
  <c r="B197" i="3" a="1"/>
  <c r="B197" i="3" s="1"/>
  <c r="C197" i="3" a="1"/>
  <c r="C197" i="3" s="1"/>
  <c r="D197" i="3" a="1"/>
  <c r="D197" i="3" s="1"/>
  <c r="E197" i="3" a="1"/>
  <c r="E197" i="3" s="1"/>
  <c r="F197" i="3" a="1"/>
  <c r="F197" i="3" s="1"/>
  <c r="G197" i="3" a="1"/>
  <c r="G197" i="3" s="1"/>
  <c r="H197" i="3" a="1"/>
  <c r="H197" i="3" s="1"/>
  <c r="I197" i="3" a="1"/>
  <c r="I197" i="3" s="1"/>
  <c r="B198" i="3" a="1"/>
  <c r="B198" i="3" s="1"/>
  <c r="C198" i="3" a="1"/>
  <c r="C198" i="3" s="1"/>
  <c r="D198" i="3" a="1"/>
  <c r="D198" i="3" s="1"/>
  <c r="E198" i="3" a="1"/>
  <c r="E198" i="3"/>
  <c r="F198" i="3" a="1"/>
  <c r="F198" i="3" s="1"/>
  <c r="G198" i="3" a="1"/>
  <c r="G198" i="3" s="1"/>
  <c r="H198" i="3" a="1"/>
  <c r="H198" i="3" s="1"/>
  <c r="I198" i="3" a="1"/>
  <c r="I198" i="3" s="1"/>
  <c r="B199" i="3" a="1"/>
  <c r="B199" i="3" s="1"/>
  <c r="C199" i="3" a="1"/>
  <c r="C199" i="3" s="1"/>
  <c r="D199" i="3" a="1"/>
  <c r="D199" i="3" s="1"/>
  <c r="E199" i="3" a="1"/>
  <c r="E199" i="3" s="1"/>
  <c r="F199" i="3" a="1"/>
  <c r="F199" i="3" s="1"/>
  <c r="G199" i="3" a="1"/>
  <c r="G199" i="3" s="1"/>
  <c r="H199" i="3" a="1"/>
  <c r="H199" i="3" s="1"/>
  <c r="I199" i="3" a="1"/>
  <c r="I199" i="3" s="1"/>
  <c r="B200" i="3" a="1"/>
  <c r="B200" i="3" s="1"/>
  <c r="C200" i="3" a="1"/>
  <c r="C200" i="3" s="1"/>
  <c r="D200" i="3" a="1"/>
  <c r="D200" i="3" s="1"/>
  <c r="E200" i="3" a="1"/>
  <c r="E200" i="3" s="1"/>
  <c r="F200" i="3" a="1"/>
  <c r="F200" i="3" s="1"/>
  <c r="G200" i="3" a="1"/>
  <c r="G200" i="3" s="1"/>
  <c r="H200" i="3" a="1"/>
  <c r="H200" i="3" s="1"/>
  <c r="I200" i="3" a="1"/>
  <c r="I200" i="3"/>
  <c r="B201" i="3" a="1"/>
  <c r="B201" i="3" s="1"/>
  <c r="C201" i="3" a="1"/>
  <c r="C201" i="3" s="1"/>
  <c r="D201" i="3" a="1"/>
  <c r="D201" i="3" s="1"/>
  <c r="E201" i="3" a="1"/>
  <c r="E201" i="3" s="1"/>
  <c r="F201" i="3" a="1"/>
  <c r="F201" i="3" s="1"/>
  <c r="G201" i="3" a="1"/>
  <c r="G201" i="3" s="1"/>
  <c r="H201" i="3" a="1"/>
  <c r="H201" i="3" s="1"/>
  <c r="I201" i="3" a="1"/>
  <c r="I201" i="3" s="1"/>
  <c r="B202" i="3" a="1"/>
  <c r="B202" i="3" s="1"/>
  <c r="C202" i="3" a="1"/>
  <c r="C202" i="3" s="1"/>
  <c r="D202" i="3" a="1"/>
  <c r="D202" i="3" s="1"/>
  <c r="E202" i="3" a="1"/>
  <c r="E202" i="3" s="1"/>
  <c r="F202" i="3" a="1"/>
  <c r="F202" i="3" s="1"/>
  <c r="G202" i="3" a="1"/>
  <c r="G202" i="3" s="1"/>
  <c r="H202" i="3" a="1"/>
  <c r="H202" i="3" s="1"/>
  <c r="I202" i="3" a="1"/>
  <c r="I202" i="3" s="1"/>
  <c r="B203" i="3" a="1"/>
  <c r="B203" i="3" s="1"/>
  <c r="C203" i="3" a="1"/>
  <c r="C203" i="3" s="1"/>
  <c r="D203" i="3" a="1"/>
  <c r="D203" i="3" s="1"/>
  <c r="E203" i="3" a="1"/>
  <c r="E203" i="3" s="1"/>
  <c r="F203" i="3" a="1"/>
  <c r="F203" i="3" s="1"/>
  <c r="G203" i="3" a="1"/>
  <c r="G203" i="3" s="1"/>
  <c r="H203" i="3" a="1"/>
  <c r="H203" i="3" s="1"/>
  <c r="I203" i="3" a="1"/>
  <c r="I203" i="3" s="1"/>
  <c r="B204" i="3" a="1"/>
  <c r="B204" i="3" s="1"/>
  <c r="C204" i="3" a="1"/>
  <c r="C204" i="3" s="1"/>
  <c r="D204" i="3" a="1"/>
  <c r="D204" i="3" s="1"/>
  <c r="E204" i="3" a="1"/>
  <c r="E204" i="3" s="1"/>
  <c r="F204" i="3" a="1"/>
  <c r="F204" i="3" s="1"/>
  <c r="G204" i="3" a="1"/>
  <c r="G204" i="3" s="1"/>
  <c r="H204" i="3" a="1"/>
  <c r="H204" i="3" s="1"/>
  <c r="I204" i="3" a="1"/>
  <c r="I204" i="3" s="1"/>
  <c r="B205" i="3" a="1"/>
  <c r="B205" i="3" s="1"/>
  <c r="C205" i="3" a="1"/>
  <c r="C205" i="3" s="1"/>
  <c r="D205" i="3" a="1"/>
  <c r="D205" i="3" s="1"/>
  <c r="E205" i="3" a="1"/>
  <c r="E205" i="3" s="1"/>
  <c r="F205" i="3" a="1"/>
  <c r="F205" i="3" s="1"/>
  <c r="G205" i="3" a="1"/>
  <c r="G205" i="3" s="1"/>
  <c r="H205" i="3" a="1"/>
  <c r="H205" i="3" s="1"/>
  <c r="I205" i="3" a="1"/>
  <c r="I205" i="3" s="1"/>
  <c r="B206" i="3" a="1"/>
  <c r="B206" i="3" s="1"/>
  <c r="C206" i="3" a="1"/>
  <c r="C206" i="3" s="1"/>
  <c r="D206" i="3" a="1"/>
  <c r="D206" i="3" s="1"/>
  <c r="E206" i="3" a="1"/>
  <c r="E206" i="3"/>
  <c r="F206" i="3" a="1"/>
  <c r="F206" i="3" s="1"/>
  <c r="G206" i="3" a="1"/>
  <c r="G206" i="3" s="1"/>
  <c r="H206" i="3" a="1"/>
  <c r="H206" i="3" s="1"/>
  <c r="I206" i="3" a="1"/>
  <c r="I206" i="3" s="1"/>
  <c r="B207" i="3" a="1"/>
  <c r="B207" i="3" s="1"/>
  <c r="C207" i="3" a="1"/>
  <c r="C207" i="3" s="1"/>
  <c r="D207" i="3" a="1"/>
  <c r="D207" i="3" s="1"/>
  <c r="E207" i="3" a="1"/>
  <c r="E207" i="3" s="1"/>
  <c r="F207" i="3" a="1"/>
  <c r="F207" i="3" s="1"/>
  <c r="G207" i="3" a="1"/>
  <c r="G207" i="3" s="1"/>
  <c r="H207" i="3" a="1"/>
  <c r="H207" i="3" s="1"/>
  <c r="I207" i="3" a="1"/>
  <c r="I207" i="3" s="1"/>
  <c r="B208" i="3" a="1"/>
  <c r="B208" i="3" s="1"/>
  <c r="C208" i="3" a="1"/>
  <c r="C208" i="3" s="1"/>
  <c r="D208" i="3" a="1"/>
  <c r="D208" i="3" s="1"/>
  <c r="E208" i="3" a="1"/>
  <c r="E208" i="3" s="1"/>
  <c r="F208" i="3" a="1"/>
  <c r="F208" i="3" s="1"/>
  <c r="G208" i="3" a="1"/>
  <c r="G208" i="3" s="1"/>
  <c r="H208" i="3" a="1"/>
  <c r="H208" i="3" s="1"/>
  <c r="I208" i="3" a="1"/>
  <c r="I208" i="3" s="1"/>
  <c r="B209" i="3" a="1"/>
  <c r="B209" i="3" s="1"/>
  <c r="C209" i="3" a="1"/>
  <c r="C209" i="3" s="1"/>
  <c r="D209" i="3" a="1"/>
  <c r="D209" i="3" s="1"/>
  <c r="E209" i="3" a="1"/>
  <c r="E209" i="3" s="1"/>
  <c r="F209" i="3" a="1"/>
  <c r="F209" i="3" s="1"/>
  <c r="G209" i="3" a="1"/>
  <c r="G209" i="3" s="1"/>
  <c r="H209" i="3" a="1"/>
  <c r="H209" i="3" s="1"/>
  <c r="I209" i="3" a="1"/>
  <c r="I209" i="3" s="1"/>
  <c r="B210" i="3" a="1"/>
  <c r="B210" i="3" s="1"/>
  <c r="C210" i="3" a="1"/>
  <c r="C210" i="3" s="1"/>
  <c r="D210" i="3" a="1"/>
  <c r="D210" i="3" s="1"/>
  <c r="E210" i="3" a="1"/>
  <c r="E210" i="3"/>
  <c r="F210" i="3" a="1"/>
  <c r="F210" i="3" s="1"/>
  <c r="G210" i="3" a="1"/>
  <c r="G210" i="3" s="1"/>
  <c r="H210" i="3" a="1"/>
  <c r="H210" i="3" s="1"/>
  <c r="I210" i="3" a="1"/>
  <c r="I210" i="3" s="1"/>
  <c r="B211" i="3" a="1"/>
  <c r="B211" i="3" s="1"/>
  <c r="C211" i="3" a="1"/>
  <c r="C211" i="3" s="1"/>
  <c r="D211" i="3" a="1"/>
  <c r="D211" i="3" s="1"/>
  <c r="E211" i="3" a="1"/>
  <c r="E211" i="3" s="1"/>
  <c r="F211" i="3" a="1"/>
  <c r="F211" i="3" s="1"/>
  <c r="G211" i="3" a="1"/>
  <c r="G211" i="3" s="1"/>
  <c r="H211" i="3" a="1"/>
  <c r="H211" i="3" s="1"/>
  <c r="I211" i="3" a="1"/>
  <c r="I211" i="3" s="1"/>
  <c r="B212" i="3" a="1"/>
  <c r="B212" i="3" s="1"/>
  <c r="C212" i="3" a="1"/>
  <c r="C212" i="3" s="1"/>
  <c r="D212" i="3" a="1"/>
  <c r="D212" i="3" s="1"/>
  <c r="E212" i="3" a="1"/>
  <c r="E212" i="3" s="1"/>
  <c r="F212" i="3" a="1"/>
  <c r="F212" i="3" s="1"/>
  <c r="G212" i="3" a="1"/>
  <c r="G212" i="3" s="1"/>
  <c r="H212" i="3" a="1"/>
  <c r="H212" i="3" s="1"/>
  <c r="I212" i="3" a="1"/>
  <c r="I212" i="3" s="1"/>
  <c r="B213" i="3" a="1"/>
  <c r="B213" i="3" s="1"/>
  <c r="C213" i="3" a="1"/>
  <c r="C213" i="3" s="1"/>
  <c r="D213" i="3" a="1"/>
  <c r="D213" i="3" s="1"/>
  <c r="E213" i="3" a="1"/>
  <c r="E213" i="3" s="1"/>
  <c r="F213" i="3" a="1"/>
  <c r="F213" i="3" s="1"/>
  <c r="G213" i="3" a="1"/>
  <c r="G213" i="3" s="1"/>
  <c r="H213" i="3" a="1"/>
  <c r="H213" i="3" s="1"/>
  <c r="I213" i="3" a="1"/>
  <c r="I213" i="3" s="1"/>
  <c r="B214" i="3" a="1"/>
  <c r="B214" i="3" s="1"/>
  <c r="C214" i="3" a="1"/>
  <c r="C214" i="3" s="1"/>
  <c r="D214" i="3" a="1"/>
  <c r="D214" i="3" s="1"/>
  <c r="E214" i="3" a="1"/>
  <c r="E214" i="3" s="1"/>
  <c r="F214" i="3" a="1"/>
  <c r="F214" i="3" s="1"/>
  <c r="G214" i="3" a="1"/>
  <c r="G214" i="3" s="1"/>
  <c r="H214" i="3" a="1"/>
  <c r="H214" i="3" s="1"/>
  <c r="I214" i="3" a="1"/>
  <c r="I214" i="3" s="1"/>
  <c r="B215" i="3" a="1"/>
  <c r="B215" i="3" s="1"/>
  <c r="C215" i="3" a="1"/>
  <c r="C215" i="3" s="1"/>
  <c r="D215" i="3" a="1"/>
  <c r="D215" i="3" s="1"/>
  <c r="E215" i="3" a="1"/>
  <c r="E215" i="3" s="1"/>
  <c r="F215" i="3" a="1"/>
  <c r="F215" i="3" s="1"/>
  <c r="G215" i="3" a="1"/>
  <c r="G215" i="3" s="1"/>
  <c r="H215" i="3" a="1"/>
  <c r="H215" i="3" s="1"/>
  <c r="I215" i="3" a="1"/>
  <c r="I215" i="3" s="1"/>
  <c r="B216" i="3" a="1"/>
  <c r="B216" i="3" s="1"/>
  <c r="C216" i="3" a="1"/>
  <c r="C216" i="3" s="1"/>
  <c r="D216" i="3" a="1"/>
  <c r="D216" i="3" s="1"/>
  <c r="E216" i="3" a="1"/>
  <c r="E216" i="3"/>
  <c r="F216" i="3" a="1"/>
  <c r="F216" i="3" s="1"/>
  <c r="G216" i="3" a="1"/>
  <c r="G216" i="3" s="1"/>
  <c r="H216" i="3" a="1"/>
  <c r="H216" i="3" s="1"/>
  <c r="I216" i="3" a="1"/>
  <c r="I216" i="3" s="1"/>
  <c r="B217" i="3" a="1"/>
  <c r="B217" i="3" s="1"/>
  <c r="C217" i="3" a="1"/>
  <c r="C217" i="3" s="1"/>
  <c r="D217" i="3" a="1"/>
  <c r="D217" i="3" s="1"/>
  <c r="E217" i="3" a="1"/>
  <c r="E217" i="3" s="1"/>
  <c r="F217" i="3" a="1"/>
  <c r="F217" i="3" s="1"/>
  <c r="G217" i="3" a="1"/>
  <c r="G217" i="3" s="1"/>
  <c r="H217" i="3" a="1"/>
  <c r="H217" i="3" s="1"/>
  <c r="I217" i="3" a="1"/>
  <c r="I217" i="3" s="1"/>
  <c r="B218" i="3" a="1"/>
  <c r="B218" i="3" s="1"/>
  <c r="C218" i="3" a="1"/>
  <c r="C218" i="3" s="1"/>
  <c r="D218" i="3" a="1"/>
  <c r="D218" i="3" s="1"/>
  <c r="E218" i="3" a="1"/>
  <c r="E218" i="3" s="1"/>
  <c r="F218" i="3" a="1"/>
  <c r="F218" i="3" s="1"/>
  <c r="G218" i="3" a="1"/>
  <c r="G218" i="3" s="1"/>
  <c r="H218" i="3" a="1"/>
  <c r="H218" i="3" s="1"/>
  <c r="I218" i="3" a="1"/>
  <c r="I218" i="3" s="1"/>
  <c r="B219" i="3" a="1"/>
  <c r="B219" i="3" s="1"/>
  <c r="C219" i="3" a="1"/>
  <c r="C219" i="3" s="1"/>
  <c r="D219" i="3" a="1"/>
  <c r="D219" i="3" s="1"/>
  <c r="E219" i="3" a="1"/>
  <c r="E219" i="3" s="1"/>
  <c r="F219" i="3" a="1"/>
  <c r="F219" i="3" s="1"/>
  <c r="G219" i="3" a="1"/>
  <c r="G219" i="3" s="1"/>
  <c r="H219" i="3" a="1"/>
  <c r="H219" i="3" s="1"/>
  <c r="I219" i="3" a="1"/>
  <c r="I219" i="3" s="1"/>
  <c r="B220" i="3" a="1"/>
  <c r="B220" i="3" s="1"/>
  <c r="C220" i="3" a="1"/>
  <c r="C220" i="3" s="1"/>
  <c r="D220" i="3" a="1"/>
  <c r="D220" i="3" s="1"/>
  <c r="E220" i="3" a="1"/>
  <c r="E220" i="3" s="1"/>
  <c r="F220" i="3" a="1"/>
  <c r="F220" i="3" s="1"/>
  <c r="G220" i="3" a="1"/>
  <c r="G220" i="3" s="1"/>
  <c r="H220" i="3" a="1"/>
  <c r="H220" i="3" s="1"/>
  <c r="I220" i="3" a="1"/>
  <c r="I220" i="3" s="1"/>
  <c r="B221" i="3" a="1"/>
  <c r="B221" i="3" s="1"/>
  <c r="C221" i="3" a="1"/>
  <c r="C221" i="3" s="1"/>
  <c r="D221" i="3" a="1"/>
  <c r="D221" i="3" s="1"/>
  <c r="E221" i="3" a="1"/>
  <c r="E221" i="3" s="1"/>
  <c r="F221" i="3" a="1"/>
  <c r="F221" i="3" s="1"/>
  <c r="G221" i="3" a="1"/>
  <c r="G221" i="3" s="1"/>
  <c r="H221" i="3" a="1"/>
  <c r="H221" i="3" s="1"/>
  <c r="I221" i="3" a="1"/>
  <c r="I221" i="3" s="1"/>
  <c r="B222" i="3" a="1"/>
  <c r="B222" i="3" s="1"/>
  <c r="C222" i="3" a="1"/>
  <c r="C222" i="3" s="1"/>
  <c r="D222" i="3" a="1"/>
  <c r="D222" i="3" s="1"/>
  <c r="E222" i="3" a="1"/>
  <c r="E222" i="3"/>
  <c r="F222" i="3" a="1"/>
  <c r="F222" i="3" s="1"/>
  <c r="G222" i="3" a="1"/>
  <c r="G222" i="3" s="1"/>
  <c r="H222" i="3" a="1"/>
  <c r="H222" i="3" s="1"/>
  <c r="I222" i="3" a="1"/>
  <c r="I222" i="3" s="1"/>
  <c r="B223" i="3" a="1"/>
  <c r="B223" i="3" s="1"/>
  <c r="C223" i="3" a="1"/>
  <c r="C223" i="3" s="1"/>
  <c r="D223" i="3" a="1"/>
  <c r="D223" i="3" s="1"/>
  <c r="E223" i="3" a="1"/>
  <c r="E223" i="3" s="1"/>
  <c r="F223" i="3" a="1"/>
  <c r="F223" i="3" s="1"/>
  <c r="G223" i="3" a="1"/>
  <c r="G223" i="3" s="1"/>
  <c r="H223" i="3" a="1"/>
  <c r="H223" i="3" s="1"/>
  <c r="I223" i="3" a="1"/>
  <c r="I223" i="3" s="1"/>
  <c r="B224" i="3" a="1"/>
  <c r="B224" i="3" s="1"/>
  <c r="C224" i="3" a="1"/>
  <c r="C224" i="3" s="1"/>
  <c r="D224" i="3" a="1"/>
  <c r="D224" i="3" s="1"/>
  <c r="E224" i="3" a="1"/>
  <c r="E224" i="3"/>
  <c r="F224" i="3" a="1"/>
  <c r="F224" i="3" s="1"/>
  <c r="G224" i="3" a="1"/>
  <c r="G224" i="3" s="1"/>
  <c r="H224" i="3" a="1"/>
  <c r="H224" i="3" s="1"/>
  <c r="I224" i="3" a="1"/>
  <c r="I224" i="3" s="1"/>
  <c r="B225" i="3" a="1"/>
  <c r="B225" i="3" s="1"/>
  <c r="C225" i="3" a="1"/>
  <c r="C225" i="3" s="1"/>
  <c r="D225" i="3" a="1"/>
  <c r="D225" i="3" s="1"/>
  <c r="E225" i="3" a="1"/>
  <c r="E225" i="3" s="1"/>
  <c r="F225" i="3" a="1"/>
  <c r="F225" i="3" s="1"/>
  <c r="G225" i="3" a="1"/>
  <c r="G225" i="3" s="1"/>
  <c r="H225" i="3" a="1"/>
  <c r="H225" i="3" s="1"/>
  <c r="I225" i="3" a="1"/>
  <c r="I225" i="3" s="1"/>
  <c r="B226" i="3" a="1"/>
  <c r="B226" i="3" s="1"/>
  <c r="C226" i="3" a="1"/>
  <c r="C226" i="3" s="1"/>
  <c r="D226" i="3" a="1"/>
  <c r="D226" i="3" s="1"/>
  <c r="E226" i="3" a="1"/>
  <c r="E226" i="3"/>
  <c r="F226" i="3" a="1"/>
  <c r="F226" i="3" s="1"/>
  <c r="G226" i="3" a="1"/>
  <c r="G226" i="3" s="1"/>
  <c r="H226" i="3" a="1"/>
  <c r="H226" i="3" s="1"/>
  <c r="I226" i="3" a="1"/>
  <c r="I226" i="3" s="1"/>
  <c r="B227" i="3" a="1"/>
  <c r="B227" i="3" s="1"/>
  <c r="C227" i="3" a="1"/>
  <c r="C227" i="3" s="1"/>
  <c r="D227" i="3" a="1"/>
  <c r="D227" i="3" s="1"/>
  <c r="E227" i="3" a="1"/>
  <c r="E227" i="3" s="1"/>
  <c r="F227" i="3" a="1"/>
  <c r="F227" i="3" s="1"/>
  <c r="G227" i="3" a="1"/>
  <c r="G227" i="3" s="1"/>
  <c r="H227" i="3" a="1"/>
  <c r="H227" i="3" s="1"/>
  <c r="I227" i="3" a="1"/>
  <c r="I227" i="3" s="1"/>
  <c r="B228" i="3" a="1"/>
  <c r="B228" i="3" s="1"/>
  <c r="C228" i="3" a="1"/>
  <c r="C228" i="3" s="1"/>
  <c r="D228" i="3" a="1"/>
  <c r="D228" i="3" s="1"/>
  <c r="E228" i="3" a="1"/>
  <c r="E228" i="3" s="1"/>
  <c r="F228" i="3" a="1"/>
  <c r="F228" i="3" s="1"/>
  <c r="G228" i="3" a="1"/>
  <c r="G228" i="3" s="1"/>
  <c r="H228" i="3" a="1"/>
  <c r="H228" i="3" s="1"/>
  <c r="I228" i="3" a="1"/>
  <c r="I228" i="3" s="1"/>
  <c r="B229" i="3" a="1"/>
  <c r="B229" i="3" s="1"/>
  <c r="C229" i="3" a="1"/>
  <c r="C229" i="3" s="1"/>
  <c r="D229" i="3" a="1"/>
  <c r="D229" i="3" s="1"/>
  <c r="E229" i="3" a="1"/>
  <c r="E229" i="3" s="1"/>
  <c r="F229" i="3" a="1"/>
  <c r="F229" i="3" s="1"/>
  <c r="G229" i="3" a="1"/>
  <c r="G229" i="3" s="1"/>
  <c r="H229" i="3" a="1"/>
  <c r="H229" i="3" s="1"/>
  <c r="I229" i="3" a="1"/>
  <c r="I229" i="3" s="1"/>
  <c r="B230" i="3" a="1"/>
  <c r="B230" i="3" s="1"/>
  <c r="C230" i="3" a="1"/>
  <c r="C230" i="3" s="1"/>
  <c r="D230" i="3" a="1"/>
  <c r="D230" i="3" s="1"/>
  <c r="E230" i="3" a="1"/>
  <c r="E230" i="3"/>
  <c r="F230" i="3" a="1"/>
  <c r="F230" i="3" s="1"/>
  <c r="G230" i="3" a="1"/>
  <c r="G230" i="3" s="1"/>
  <c r="H230" i="3" a="1"/>
  <c r="H230" i="3" s="1"/>
  <c r="I230" i="3" a="1"/>
  <c r="I230" i="3" s="1"/>
  <c r="B231" i="3" a="1"/>
  <c r="B231" i="3" s="1"/>
  <c r="C231" i="3" a="1"/>
  <c r="C231" i="3" s="1"/>
  <c r="D231" i="3" a="1"/>
  <c r="D231" i="3" s="1"/>
  <c r="E231" i="3" a="1"/>
  <c r="E231" i="3" s="1"/>
  <c r="F231" i="3" a="1"/>
  <c r="F231" i="3" s="1"/>
  <c r="G231" i="3" a="1"/>
  <c r="G231" i="3" s="1"/>
  <c r="H231" i="3" a="1"/>
  <c r="H231" i="3" s="1"/>
  <c r="I231" i="3" a="1"/>
  <c r="I231" i="3" s="1"/>
  <c r="B232" i="3" a="1"/>
  <c r="B232" i="3" s="1"/>
  <c r="C232" i="3" a="1"/>
  <c r="C232" i="3" s="1"/>
  <c r="D232" i="3" a="1"/>
  <c r="D232" i="3" s="1"/>
  <c r="E232" i="3" a="1"/>
  <c r="E232" i="3" s="1"/>
  <c r="F232" i="3" a="1"/>
  <c r="F232" i="3" s="1"/>
  <c r="G232" i="3" a="1"/>
  <c r="G232" i="3" s="1"/>
  <c r="H232" i="3" a="1"/>
  <c r="H232" i="3" s="1"/>
  <c r="I232" i="3" a="1"/>
  <c r="I232" i="3" s="1"/>
  <c r="B233" i="3" a="1"/>
  <c r="B233" i="3" s="1"/>
  <c r="C233" i="3" a="1"/>
  <c r="C233" i="3" s="1"/>
  <c r="D233" i="3" a="1"/>
  <c r="D233" i="3" s="1"/>
  <c r="E233" i="3" a="1"/>
  <c r="E233" i="3" s="1"/>
  <c r="F233" i="3" a="1"/>
  <c r="F233" i="3" s="1"/>
  <c r="G233" i="3" a="1"/>
  <c r="G233" i="3" s="1"/>
  <c r="H233" i="3" a="1"/>
  <c r="H233" i="3" s="1"/>
  <c r="I233" i="3" a="1"/>
  <c r="I233" i="3" s="1"/>
  <c r="B234" i="3" a="1"/>
  <c r="B234" i="3" s="1"/>
  <c r="C234" i="3" a="1"/>
  <c r="C234" i="3" s="1"/>
  <c r="D234" i="3" a="1"/>
  <c r="D234" i="3" s="1"/>
  <c r="E234" i="3" a="1"/>
  <c r="E234" i="3" s="1"/>
  <c r="F234" i="3" a="1"/>
  <c r="F234" i="3" s="1"/>
  <c r="G234" i="3" a="1"/>
  <c r="G234" i="3" s="1"/>
  <c r="H234" i="3" a="1"/>
  <c r="H234" i="3" s="1"/>
  <c r="I234" i="3" a="1"/>
  <c r="I234" i="3" s="1"/>
  <c r="B235" i="3" a="1"/>
  <c r="B235" i="3" s="1"/>
  <c r="C235" i="3" a="1"/>
  <c r="C235" i="3" s="1"/>
  <c r="D235" i="3" a="1"/>
  <c r="D235" i="3" s="1"/>
  <c r="E235" i="3" a="1"/>
  <c r="E235" i="3" s="1"/>
  <c r="F235" i="3" a="1"/>
  <c r="F235" i="3" s="1"/>
  <c r="G235" i="3" a="1"/>
  <c r="G235" i="3" s="1"/>
  <c r="H235" i="3" a="1"/>
  <c r="H235" i="3" s="1"/>
  <c r="I235" i="3" a="1"/>
  <c r="I235" i="3" s="1"/>
  <c r="B236" i="3" a="1"/>
  <c r="B236" i="3" s="1"/>
  <c r="C236" i="3" a="1"/>
  <c r="C236" i="3" s="1"/>
  <c r="D236" i="3" a="1"/>
  <c r="D236" i="3" s="1"/>
  <c r="E236" i="3" a="1"/>
  <c r="E236" i="3" s="1"/>
  <c r="F236" i="3" a="1"/>
  <c r="F236" i="3" s="1"/>
  <c r="G236" i="3" a="1"/>
  <c r="G236" i="3" s="1"/>
  <c r="H236" i="3" a="1"/>
  <c r="H236" i="3" s="1"/>
  <c r="I236" i="3" a="1"/>
  <c r="I236" i="3" s="1"/>
  <c r="B237" i="3" a="1"/>
  <c r="B237" i="3" s="1"/>
  <c r="C237" i="3" a="1"/>
  <c r="C237" i="3" s="1"/>
  <c r="D237" i="3" a="1"/>
  <c r="D237" i="3" s="1"/>
  <c r="E237" i="3" a="1"/>
  <c r="E237" i="3" s="1"/>
  <c r="F237" i="3" a="1"/>
  <c r="F237" i="3" s="1"/>
  <c r="G237" i="3" a="1"/>
  <c r="G237" i="3" s="1"/>
  <c r="H237" i="3" a="1"/>
  <c r="H237" i="3" s="1"/>
  <c r="I237" i="3" a="1"/>
  <c r="I237" i="3" s="1"/>
  <c r="B238" i="3" a="1"/>
  <c r="B238" i="3" s="1"/>
  <c r="C238" i="3" a="1"/>
  <c r="C238" i="3" s="1"/>
  <c r="D238" i="3" a="1"/>
  <c r="D238" i="3" s="1"/>
  <c r="E238" i="3" a="1"/>
  <c r="E238" i="3"/>
  <c r="F238" i="3" a="1"/>
  <c r="F238" i="3" s="1"/>
  <c r="G238" i="3" a="1"/>
  <c r="G238" i="3" s="1"/>
  <c r="H238" i="3" a="1"/>
  <c r="H238" i="3" s="1"/>
  <c r="I238" i="3" a="1"/>
  <c r="I238" i="3" s="1"/>
  <c r="B239" i="3" a="1"/>
  <c r="B239" i="3" s="1"/>
  <c r="C239" i="3" a="1"/>
  <c r="C239" i="3" s="1"/>
  <c r="D239" i="3" a="1"/>
  <c r="D239" i="3" s="1"/>
  <c r="E239" i="3" a="1"/>
  <c r="E239" i="3" s="1"/>
  <c r="F239" i="3" a="1"/>
  <c r="F239" i="3" s="1"/>
  <c r="G239" i="3" a="1"/>
  <c r="G239" i="3" s="1"/>
  <c r="H239" i="3" a="1"/>
  <c r="H239" i="3" s="1"/>
  <c r="I239" i="3" a="1"/>
  <c r="I239" i="3" s="1"/>
  <c r="B240" i="3" a="1"/>
  <c r="B240" i="3" s="1"/>
  <c r="C240" i="3" a="1"/>
  <c r="C240" i="3" s="1"/>
  <c r="D240" i="3" a="1"/>
  <c r="D240" i="3" s="1"/>
  <c r="E240" i="3" a="1"/>
  <c r="E240" i="3" s="1"/>
  <c r="F240" i="3" a="1"/>
  <c r="F240" i="3" s="1"/>
  <c r="G240" i="3" a="1"/>
  <c r="G240" i="3" s="1"/>
  <c r="H240" i="3" a="1"/>
  <c r="H240" i="3" s="1"/>
  <c r="I240" i="3" a="1"/>
  <c r="I240" i="3" s="1"/>
  <c r="B241" i="3" a="1"/>
  <c r="B241" i="3" s="1"/>
  <c r="C241" i="3" a="1"/>
  <c r="C241" i="3" s="1"/>
  <c r="D241" i="3" a="1"/>
  <c r="D241" i="3" s="1"/>
  <c r="E241" i="3" a="1"/>
  <c r="E241" i="3" s="1"/>
  <c r="F241" i="3" a="1"/>
  <c r="F241" i="3" s="1"/>
  <c r="G241" i="3" a="1"/>
  <c r="G241" i="3" s="1"/>
  <c r="H241" i="3" a="1"/>
  <c r="H241" i="3" s="1"/>
  <c r="I241" i="3" a="1"/>
  <c r="I241" i="3" s="1"/>
  <c r="B242" i="3" a="1"/>
  <c r="B242" i="3" s="1"/>
  <c r="C242" i="3" a="1"/>
  <c r="C242" i="3" s="1"/>
  <c r="D242" i="3" a="1"/>
  <c r="D242" i="3" s="1"/>
  <c r="E242" i="3" a="1"/>
  <c r="E242" i="3" s="1"/>
  <c r="F242" i="3" a="1"/>
  <c r="F242" i="3" s="1"/>
  <c r="G242" i="3" a="1"/>
  <c r="G242" i="3" s="1"/>
  <c r="H242" i="3" a="1"/>
  <c r="H242" i="3" s="1"/>
  <c r="I242" i="3" a="1"/>
  <c r="I242" i="3" s="1"/>
  <c r="B243" i="3" a="1"/>
  <c r="B243" i="3" s="1"/>
  <c r="C243" i="3" a="1"/>
  <c r="C243" i="3" s="1"/>
  <c r="D243" i="3" a="1"/>
  <c r="D243" i="3" s="1"/>
  <c r="E243" i="3" a="1"/>
  <c r="E243" i="3" s="1"/>
  <c r="F243" i="3" a="1"/>
  <c r="F243" i="3" s="1"/>
  <c r="G243" i="3" a="1"/>
  <c r="G243" i="3" s="1"/>
  <c r="H243" i="3" a="1"/>
  <c r="H243" i="3" s="1"/>
  <c r="I243" i="3" a="1"/>
  <c r="I243" i="3" s="1"/>
  <c r="B244" i="3" a="1"/>
  <c r="B244" i="3" s="1"/>
  <c r="C244" i="3" a="1"/>
  <c r="C244" i="3" s="1"/>
  <c r="D244" i="3" a="1"/>
  <c r="D244" i="3" s="1"/>
  <c r="E244" i="3" a="1"/>
  <c r="E244" i="3"/>
  <c r="F244" i="3" a="1"/>
  <c r="F244" i="3" s="1"/>
  <c r="G244" i="3" a="1"/>
  <c r="G244" i="3" s="1"/>
  <c r="H244" i="3" a="1"/>
  <c r="H244" i="3" s="1"/>
  <c r="I244" i="3" a="1"/>
  <c r="I244" i="3" s="1"/>
  <c r="B245" i="3" a="1"/>
  <c r="B245" i="3" s="1"/>
  <c r="C245" i="3" a="1"/>
  <c r="C245" i="3" s="1"/>
  <c r="D245" i="3" a="1"/>
  <c r="D245" i="3" s="1"/>
  <c r="E245" i="3" a="1"/>
  <c r="E245" i="3" s="1"/>
  <c r="F245" i="3" a="1"/>
  <c r="F245" i="3" s="1"/>
  <c r="G245" i="3" a="1"/>
  <c r="G245" i="3" s="1"/>
  <c r="H245" i="3" a="1"/>
  <c r="H245" i="3" s="1"/>
  <c r="I245" i="3" a="1"/>
  <c r="I245" i="3" s="1"/>
  <c r="B246" i="3" a="1"/>
  <c r="B246" i="3" s="1"/>
  <c r="C246" i="3" a="1"/>
  <c r="C246" i="3" s="1"/>
  <c r="D246" i="3" a="1"/>
  <c r="D246" i="3" s="1"/>
  <c r="E246" i="3" a="1"/>
  <c r="E246" i="3" s="1"/>
  <c r="F246" i="3" a="1"/>
  <c r="F246" i="3" s="1"/>
  <c r="G246" i="3" a="1"/>
  <c r="G246" i="3" s="1"/>
  <c r="H246" i="3" a="1"/>
  <c r="H246" i="3" s="1"/>
  <c r="I246" i="3" a="1"/>
  <c r="I246" i="3" s="1"/>
  <c r="B247" i="3" a="1"/>
  <c r="B247" i="3" s="1"/>
  <c r="C247" i="3" a="1"/>
  <c r="C247" i="3" s="1"/>
  <c r="D247" i="3" a="1"/>
  <c r="D247" i="3" s="1"/>
  <c r="E247" i="3" a="1"/>
  <c r="E247" i="3" s="1"/>
  <c r="F247" i="3" a="1"/>
  <c r="F247" i="3" s="1"/>
  <c r="G247" i="3" a="1"/>
  <c r="G247" i="3" s="1"/>
  <c r="H247" i="3" a="1"/>
  <c r="H247" i="3" s="1"/>
  <c r="I247" i="3" a="1"/>
  <c r="I247" i="3" s="1"/>
  <c r="B248" i="3" a="1"/>
  <c r="B248" i="3" s="1"/>
  <c r="C248" i="3" a="1"/>
  <c r="C248" i="3" s="1"/>
  <c r="D248" i="3" a="1"/>
  <c r="D248" i="3" s="1"/>
  <c r="E248" i="3" a="1"/>
  <c r="E248" i="3" s="1"/>
  <c r="F248" i="3" a="1"/>
  <c r="F248" i="3" s="1"/>
  <c r="G248" i="3" a="1"/>
  <c r="G248" i="3" s="1"/>
  <c r="H248" i="3" a="1"/>
  <c r="H248" i="3" s="1"/>
  <c r="I248" i="3" a="1"/>
  <c r="I248" i="3" s="1"/>
  <c r="B249" i="3" a="1"/>
  <c r="B249" i="3" s="1"/>
  <c r="C249" i="3" a="1"/>
  <c r="C249" i="3" s="1"/>
  <c r="D249" i="3" a="1"/>
  <c r="D249" i="3" s="1"/>
  <c r="E249" i="3" a="1"/>
  <c r="E249" i="3" s="1"/>
  <c r="F249" i="3" a="1"/>
  <c r="F249" i="3" s="1"/>
  <c r="G249" i="3" a="1"/>
  <c r="G249" i="3" s="1"/>
  <c r="H249" i="3" a="1"/>
  <c r="H249" i="3" s="1"/>
  <c r="I249" i="3" a="1"/>
  <c r="I249" i="3" s="1"/>
  <c r="B250" i="3" a="1"/>
  <c r="B250" i="3" s="1"/>
  <c r="C250" i="3" a="1"/>
  <c r="C250" i="3" s="1"/>
  <c r="D250" i="3" a="1"/>
  <c r="D250" i="3" s="1"/>
  <c r="E250" i="3" a="1"/>
  <c r="E250" i="3" s="1"/>
  <c r="F250" i="3" a="1"/>
  <c r="F250" i="3" s="1"/>
  <c r="G250" i="3" a="1"/>
  <c r="G250" i="3" s="1"/>
  <c r="H250" i="3" a="1"/>
  <c r="H250" i="3" s="1"/>
  <c r="I250" i="3" a="1"/>
  <c r="I250" i="3" s="1"/>
  <c r="B251" i="3" a="1"/>
  <c r="B251" i="3" s="1"/>
  <c r="C251" i="3" a="1"/>
  <c r="C251" i="3" s="1"/>
  <c r="D251" i="3" a="1"/>
  <c r="D251" i="3" s="1"/>
  <c r="E251" i="3" a="1"/>
  <c r="E251" i="3"/>
  <c r="F251" i="3" a="1"/>
  <c r="F251" i="3" s="1"/>
  <c r="G251" i="3" a="1"/>
  <c r="G251" i="3" s="1"/>
  <c r="H251" i="3" a="1"/>
  <c r="H251" i="3" s="1"/>
  <c r="I251" i="3" a="1"/>
  <c r="I251" i="3" s="1"/>
  <c r="B252" i="3" a="1"/>
  <c r="B252" i="3" s="1"/>
  <c r="C252" i="3" a="1"/>
  <c r="C252" i="3" s="1"/>
  <c r="D252" i="3" a="1"/>
  <c r="D252" i="3" s="1"/>
  <c r="E252" i="3" a="1"/>
  <c r="E252" i="3"/>
  <c r="F252" i="3" a="1"/>
  <c r="F252" i="3" s="1"/>
  <c r="G252" i="3" a="1"/>
  <c r="G252" i="3" s="1"/>
  <c r="H252" i="3" a="1"/>
  <c r="H252" i="3" s="1"/>
  <c r="I252" i="3" a="1"/>
  <c r="I252" i="3" s="1"/>
  <c r="B253" i="3" a="1"/>
  <c r="B253" i="3" s="1"/>
  <c r="C253" i="3" a="1"/>
  <c r="C253" i="3" s="1"/>
  <c r="D253" i="3" a="1"/>
  <c r="D253" i="3" s="1"/>
  <c r="E253" i="3" a="1"/>
  <c r="E253" i="3" s="1"/>
  <c r="F253" i="3" a="1"/>
  <c r="F253" i="3" s="1"/>
  <c r="G253" i="3" a="1"/>
  <c r="G253" i="3" s="1"/>
  <c r="H253" i="3" a="1"/>
  <c r="H253" i="3" s="1"/>
  <c r="I253" i="3" a="1"/>
  <c r="I253" i="3" s="1"/>
  <c r="B254" i="3" a="1"/>
  <c r="B254" i="3" s="1"/>
  <c r="C254" i="3" a="1"/>
  <c r="C254" i="3" s="1"/>
  <c r="D254" i="3" a="1"/>
  <c r="D254" i="3" s="1"/>
  <c r="E254" i="3" a="1"/>
  <c r="E254" i="3" s="1"/>
  <c r="F254" i="3" a="1"/>
  <c r="F254" i="3" s="1"/>
  <c r="G254" i="3" a="1"/>
  <c r="G254" i="3" s="1"/>
  <c r="H254" i="3" a="1"/>
  <c r="H254" i="3" s="1"/>
  <c r="I254" i="3" a="1"/>
  <c r="I254" i="3" s="1"/>
  <c r="B255" i="3" a="1"/>
  <c r="B255" i="3" s="1"/>
  <c r="C255" i="3" a="1"/>
  <c r="C255" i="3" s="1"/>
  <c r="D255" i="3" a="1"/>
  <c r="D255" i="3" s="1"/>
  <c r="E255" i="3" a="1"/>
  <c r="E255" i="3" s="1"/>
  <c r="F255" i="3" a="1"/>
  <c r="F255" i="3" s="1"/>
  <c r="G255" i="3" a="1"/>
  <c r="G255" i="3" s="1"/>
  <c r="H255" i="3" a="1"/>
  <c r="H255" i="3" s="1"/>
  <c r="I255" i="3" a="1"/>
  <c r="I255" i="3" s="1"/>
  <c r="B256" i="3" a="1"/>
  <c r="B256" i="3" s="1"/>
  <c r="C256" i="3" a="1"/>
  <c r="C256" i="3" s="1"/>
  <c r="D256" i="3" a="1"/>
  <c r="D256" i="3" s="1"/>
  <c r="E256" i="3" a="1"/>
  <c r="E256" i="3" s="1"/>
  <c r="F256" i="3" a="1"/>
  <c r="F256" i="3" s="1"/>
  <c r="G256" i="3" a="1"/>
  <c r="G256" i="3" s="1"/>
  <c r="H256" i="3" a="1"/>
  <c r="H256" i="3" s="1"/>
  <c r="I256" i="3" a="1"/>
  <c r="I256" i="3" s="1"/>
  <c r="B257" i="3" a="1"/>
  <c r="B257" i="3" s="1"/>
  <c r="C257" i="3" a="1"/>
  <c r="C257" i="3" s="1"/>
  <c r="D257" i="3" a="1"/>
  <c r="D257" i="3" s="1"/>
  <c r="E257" i="3" a="1"/>
  <c r="E257" i="3" s="1"/>
  <c r="F257" i="3" a="1"/>
  <c r="F257" i="3" s="1"/>
  <c r="G257" i="3" a="1"/>
  <c r="G257" i="3" s="1"/>
  <c r="H257" i="3" a="1"/>
  <c r="H257" i="3" s="1"/>
  <c r="I257" i="3" a="1"/>
  <c r="I257" i="3" s="1"/>
  <c r="B258" i="3" a="1"/>
  <c r="B258" i="3" s="1"/>
  <c r="C258" i="3" a="1"/>
  <c r="C258" i="3" s="1"/>
  <c r="D258" i="3" a="1"/>
  <c r="D258" i="3" s="1"/>
  <c r="E258" i="3" a="1"/>
  <c r="E258" i="3" s="1"/>
  <c r="F258" i="3" a="1"/>
  <c r="F258" i="3" s="1"/>
  <c r="G258" i="3" a="1"/>
  <c r="G258" i="3" s="1"/>
  <c r="H258" i="3" a="1"/>
  <c r="H258" i="3" s="1"/>
  <c r="I258" i="3" a="1"/>
  <c r="I258" i="3" s="1"/>
  <c r="B259" i="3" a="1"/>
  <c r="B259" i="3" s="1"/>
  <c r="C259" i="3" a="1"/>
  <c r="C259" i="3" s="1"/>
  <c r="D259" i="3" a="1"/>
  <c r="D259" i="3" s="1"/>
  <c r="E259" i="3" a="1"/>
  <c r="E259" i="3" s="1"/>
  <c r="F259" i="3" a="1"/>
  <c r="F259" i="3" s="1"/>
  <c r="G259" i="3" a="1"/>
  <c r="G259" i="3" s="1"/>
  <c r="H259" i="3" a="1"/>
  <c r="H259" i="3" s="1"/>
  <c r="I259" i="3" a="1"/>
  <c r="I259" i="3" s="1"/>
  <c r="B260" i="3" a="1"/>
  <c r="B260" i="3" s="1"/>
  <c r="C260" i="3" a="1"/>
  <c r="C260" i="3" s="1"/>
  <c r="D260" i="3" a="1"/>
  <c r="D260" i="3" s="1"/>
  <c r="E260" i="3" a="1"/>
  <c r="E260" i="3" s="1"/>
  <c r="F260" i="3" a="1"/>
  <c r="F260" i="3" s="1"/>
  <c r="G260" i="3" a="1"/>
  <c r="G260" i="3" s="1"/>
  <c r="H260" i="3" a="1"/>
  <c r="H260" i="3" s="1"/>
  <c r="I260" i="3" a="1"/>
  <c r="I260" i="3" s="1"/>
  <c r="B261" i="3" a="1"/>
  <c r="B261" i="3"/>
  <c r="C261" i="3" a="1"/>
  <c r="C261" i="3" s="1"/>
  <c r="D261" i="3" a="1"/>
  <c r="D261" i="3" s="1"/>
  <c r="E261" i="3" a="1"/>
  <c r="E261" i="3" s="1"/>
  <c r="F261" i="3" a="1"/>
  <c r="F261" i="3" s="1"/>
  <c r="G261" i="3" a="1"/>
  <c r="G261" i="3" s="1"/>
  <c r="H261" i="3" a="1"/>
  <c r="H261" i="3" s="1"/>
  <c r="I261" i="3" a="1"/>
  <c r="I261" i="3" s="1"/>
  <c r="B262" i="3" a="1"/>
  <c r="B262" i="3" s="1"/>
  <c r="C262" i="3" a="1"/>
  <c r="C262" i="3" s="1"/>
  <c r="D262" i="3" a="1"/>
  <c r="D262" i="3" s="1"/>
  <c r="E262" i="3" a="1"/>
  <c r="E262" i="3" s="1"/>
  <c r="F262" i="3" a="1"/>
  <c r="F262" i="3" s="1"/>
  <c r="G262" i="3" a="1"/>
  <c r="G262" i="3" s="1"/>
  <c r="H262" i="3" a="1"/>
  <c r="H262" i="3" s="1"/>
  <c r="I262" i="3" a="1"/>
  <c r="I262" i="3" s="1"/>
  <c r="B263" i="3" a="1"/>
  <c r="B263" i="3" s="1"/>
  <c r="C263" i="3" a="1"/>
  <c r="C263" i="3" s="1"/>
  <c r="D263" i="3" a="1"/>
  <c r="D263" i="3" s="1"/>
  <c r="E263" i="3" a="1"/>
  <c r="E263" i="3" s="1"/>
  <c r="F263" i="3" a="1"/>
  <c r="F263" i="3" s="1"/>
  <c r="G263" i="3" a="1"/>
  <c r="G263" i="3" s="1"/>
  <c r="H263" i="3" a="1"/>
  <c r="H263" i="3" s="1"/>
  <c r="I263" i="3" a="1"/>
  <c r="I263" i="3" s="1"/>
  <c r="B264" i="3" a="1"/>
  <c r="B264" i="3" s="1"/>
  <c r="C264" i="3" a="1"/>
  <c r="C264" i="3" s="1"/>
  <c r="D264" i="3" a="1"/>
  <c r="D264" i="3" s="1"/>
  <c r="E264" i="3" a="1"/>
  <c r="E264" i="3" s="1"/>
  <c r="F264" i="3" a="1"/>
  <c r="F264" i="3" s="1"/>
  <c r="G264" i="3" a="1"/>
  <c r="G264" i="3" s="1"/>
  <c r="H264" i="3" a="1"/>
  <c r="H264" i="3" s="1"/>
  <c r="I264" i="3" a="1"/>
  <c r="I264" i="3"/>
  <c r="B265" i="3" a="1"/>
  <c r="B265" i="3" s="1"/>
  <c r="C265" i="3" a="1"/>
  <c r="C265" i="3" s="1"/>
  <c r="D265" i="3" a="1"/>
  <c r="D265" i="3" s="1"/>
  <c r="E265" i="3" a="1"/>
  <c r="E265" i="3" s="1"/>
  <c r="F265" i="3" a="1"/>
  <c r="F265" i="3" s="1"/>
  <c r="G265" i="3" a="1"/>
  <c r="G265" i="3" s="1"/>
  <c r="H265" i="3" a="1"/>
  <c r="H265" i="3" s="1"/>
  <c r="I265" i="3" a="1"/>
  <c r="I265" i="3" s="1"/>
  <c r="B266" i="3" a="1"/>
  <c r="B266" i="3" s="1"/>
  <c r="C266" i="3" a="1"/>
  <c r="C266" i="3" s="1"/>
  <c r="D266" i="3" a="1"/>
  <c r="D266" i="3" s="1"/>
  <c r="E266" i="3" a="1"/>
  <c r="E266" i="3" s="1"/>
  <c r="F266" i="3" a="1"/>
  <c r="F266" i="3" s="1"/>
  <c r="G266" i="3" a="1"/>
  <c r="G266" i="3" s="1"/>
  <c r="H266" i="3" a="1"/>
  <c r="H266" i="3" s="1"/>
  <c r="I266" i="3" a="1"/>
  <c r="I266" i="3" s="1"/>
  <c r="B267" i="3" a="1"/>
  <c r="B267" i="3" s="1"/>
  <c r="C267" i="3" a="1"/>
  <c r="C267" i="3" s="1"/>
  <c r="D267" i="3" a="1"/>
  <c r="D267" i="3" s="1"/>
  <c r="E267" i="3" a="1"/>
  <c r="E267" i="3"/>
  <c r="F267" i="3" a="1"/>
  <c r="F267" i="3" s="1"/>
  <c r="G267" i="3" a="1"/>
  <c r="G267" i="3" s="1"/>
  <c r="H267" i="3" a="1"/>
  <c r="H267" i="3" s="1"/>
  <c r="I267" i="3" a="1"/>
  <c r="I267" i="3" s="1"/>
  <c r="B268" i="3" a="1"/>
  <c r="B268" i="3" s="1"/>
  <c r="C268" i="3" a="1"/>
  <c r="C268" i="3" s="1"/>
  <c r="D268" i="3" a="1"/>
  <c r="D268" i="3" s="1"/>
  <c r="E268" i="3" a="1"/>
  <c r="E268" i="3" s="1"/>
  <c r="F268" i="3" a="1"/>
  <c r="F268" i="3" s="1"/>
  <c r="G268" i="3" a="1"/>
  <c r="G268" i="3" s="1"/>
  <c r="H268" i="3" a="1"/>
  <c r="H268" i="3" s="1"/>
  <c r="I268" i="3" a="1"/>
  <c r="I268" i="3" s="1"/>
  <c r="B269" i="3" a="1"/>
  <c r="B269" i="3" s="1"/>
  <c r="C269" i="3" a="1"/>
  <c r="C269" i="3" s="1"/>
  <c r="D269" i="3" a="1"/>
  <c r="D269" i="3" s="1"/>
  <c r="E269" i="3" a="1"/>
  <c r="E269" i="3" s="1"/>
  <c r="F269" i="3" a="1"/>
  <c r="F269" i="3" s="1"/>
  <c r="G269" i="3" a="1"/>
  <c r="G269" i="3" s="1"/>
  <c r="H269" i="3" a="1"/>
  <c r="H269" i="3" s="1"/>
  <c r="I269" i="3" a="1"/>
  <c r="I269" i="3" s="1"/>
  <c r="B270" i="3" a="1"/>
  <c r="B270" i="3" s="1"/>
  <c r="C270" i="3" a="1"/>
  <c r="C270" i="3" s="1"/>
  <c r="D270" i="3" a="1"/>
  <c r="D270" i="3" s="1"/>
  <c r="E270" i="3" a="1"/>
  <c r="E270" i="3" s="1"/>
  <c r="F270" i="3" a="1"/>
  <c r="F270" i="3" s="1"/>
  <c r="G270" i="3" a="1"/>
  <c r="G270" i="3" s="1"/>
  <c r="H270" i="3" a="1"/>
  <c r="H270" i="3" s="1"/>
  <c r="I270" i="3" a="1"/>
  <c r="I270" i="3" s="1"/>
  <c r="B271" i="3" a="1"/>
  <c r="B271" i="3" s="1"/>
  <c r="C271" i="3" a="1"/>
  <c r="C271" i="3" s="1"/>
  <c r="D271" i="3" a="1"/>
  <c r="D271" i="3" s="1"/>
  <c r="E271" i="3" a="1"/>
  <c r="E271" i="3" s="1"/>
  <c r="F271" i="3" a="1"/>
  <c r="F271" i="3" s="1"/>
  <c r="G271" i="3" a="1"/>
  <c r="G271" i="3" s="1"/>
  <c r="H271" i="3" a="1"/>
  <c r="H271" i="3" s="1"/>
  <c r="I271" i="3" a="1"/>
  <c r="I271" i="3" s="1"/>
  <c r="B272" i="3" a="1"/>
  <c r="B272" i="3" s="1"/>
  <c r="C272" i="3" a="1"/>
  <c r="C272" i="3" s="1"/>
  <c r="D272" i="3" a="1"/>
  <c r="D272" i="3" s="1"/>
  <c r="E272" i="3" a="1"/>
  <c r="E272" i="3" s="1"/>
  <c r="F272" i="3" a="1"/>
  <c r="F272" i="3" s="1"/>
  <c r="G272" i="3" a="1"/>
  <c r="G272" i="3" s="1"/>
  <c r="H272" i="3" a="1"/>
  <c r="H272" i="3" s="1"/>
  <c r="I272" i="3" a="1"/>
  <c r="I272" i="3" s="1"/>
  <c r="B273" i="3" a="1"/>
  <c r="B273" i="3" s="1"/>
  <c r="C273" i="3" a="1"/>
  <c r="C273" i="3" s="1"/>
  <c r="D273" i="3" a="1"/>
  <c r="D273" i="3" s="1"/>
  <c r="E273" i="3" a="1"/>
  <c r="E273" i="3" s="1"/>
  <c r="F273" i="3" a="1"/>
  <c r="F273" i="3" s="1"/>
  <c r="G273" i="3" a="1"/>
  <c r="G273" i="3" s="1"/>
  <c r="H273" i="3" a="1"/>
  <c r="H273" i="3" s="1"/>
  <c r="I273" i="3" a="1"/>
  <c r="I273" i="3" s="1"/>
  <c r="B274" i="3" a="1"/>
  <c r="B274" i="3" s="1"/>
  <c r="C274" i="3" a="1"/>
  <c r="C274" i="3" s="1"/>
  <c r="D274" i="3" a="1"/>
  <c r="D274" i="3" s="1"/>
  <c r="E274" i="3" a="1"/>
  <c r="E274" i="3" s="1"/>
  <c r="F274" i="3" a="1"/>
  <c r="F274" i="3" s="1"/>
  <c r="G274" i="3" a="1"/>
  <c r="G274" i="3" s="1"/>
  <c r="H274" i="3" a="1"/>
  <c r="H274" i="3" s="1"/>
  <c r="I274" i="3" a="1"/>
  <c r="I274" i="3" s="1"/>
  <c r="B275" i="3" a="1"/>
  <c r="B275" i="3" s="1"/>
  <c r="C275" i="3" a="1"/>
  <c r="C275" i="3" s="1"/>
  <c r="D275" i="3" a="1"/>
  <c r="D275" i="3" s="1"/>
  <c r="E275" i="3" a="1"/>
  <c r="E275" i="3" s="1"/>
  <c r="F275" i="3" a="1"/>
  <c r="F275" i="3" s="1"/>
  <c r="G275" i="3" a="1"/>
  <c r="G275" i="3" s="1"/>
  <c r="H275" i="3" a="1"/>
  <c r="H275" i="3" s="1"/>
  <c r="I275" i="3" a="1"/>
  <c r="I275" i="3" s="1"/>
  <c r="B276" i="3" a="1"/>
  <c r="B276" i="3" s="1"/>
  <c r="C276" i="3" a="1"/>
  <c r="C276" i="3" s="1"/>
  <c r="D276" i="3" a="1"/>
  <c r="D276" i="3" s="1"/>
  <c r="E276" i="3" a="1"/>
  <c r="E276" i="3" s="1"/>
  <c r="F276" i="3" a="1"/>
  <c r="F276" i="3" s="1"/>
  <c r="G276" i="3" a="1"/>
  <c r="G276" i="3" s="1"/>
  <c r="H276" i="3" a="1"/>
  <c r="H276" i="3" s="1"/>
  <c r="I276" i="3" a="1"/>
  <c r="I276" i="3" s="1"/>
  <c r="B277" i="3" a="1"/>
  <c r="B277" i="3" s="1"/>
  <c r="C277" i="3" a="1"/>
  <c r="C277" i="3" s="1"/>
  <c r="D277" i="3" a="1"/>
  <c r="D277" i="3" s="1"/>
  <c r="E277" i="3" a="1"/>
  <c r="E277" i="3" s="1"/>
  <c r="F277" i="3" a="1"/>
  <c r="F277" i="3" s="1"/>
  <c r="G277" i="3" a="1"/>
  <c r="G277" i="3" s="1"/>
  <c r="H277" i="3" a="1"/>
  <c r="H277" i="3" s="1"/>
  <c r="I277" i="3" a="1"/>
  <c r="I277" i="3" s="1"/>
  <c r="B278" i="3" a="1"/>
  <c r="B278" i="3" s="1"/>
  <c r="C278" i="3" a="1"/>
  <c r="C278" i="3" s="1"/>
  <c r="D278" i="3" a="1"/>
  <c r="D278" i="3" s="1"/>
  <c r="E278" i="3" a="1"/>
  <c r="E278" i="3" s="1"/>
  <c r="F278" i="3" a="1"/>
  <c r="F278" i="3" s="1"/>
  <c r="G278" i="3" a="1"/>
  <c r="G278" i="3" s="1"/>
  <c r="H278" i="3" a="1"/>
  <c r="H278" i="3" s="1"/>
  <c r="I278" i="3" a="1"/>
  <c r="I278" i="3" s="1"/>
  <c r="B279" i="3" a="1"/>
  <c r="B279" i="3" s="1"/>
  <c r="C279" i="3" a="1"/>
  <c r="C279" i="3" s="1"/>
  <c r="D279" i="3" a="1"/>
  <c r="D279" i="3" s="1"/>
  <c r="E279" i="3" a="1"/>
  <c r="E279" i="3" s="1"/>
  <c r="F279" i="3" a="1"/>
  <c r="F279" i="3" s="1"/>
  <c r="G279" i="3" a="1"/>
  <c r="G279" i="3" s="1"/>
  <c r="H279" i="3" a="1"/>
  <c r="H279" i="3" s="1"/>
  <c r="I279" i="3" a="1"/>
  <c r="I279" i="3" s="1"/>
  <c r="B280" i="3" a="1"/>
  <c r="B280" i="3" s="1"/>
  <c r="C280" i="3" a="1"/>
  <c r="C280" i="3" s="1"/>
  <c r="D280" i="3" a="1"/>
  <c r="D280" i="3" s="1"/>
  <c r="E280" i="3" a="1"/>
  <c r="E280" i="3" s="1"/>
  <c r="F280" i="3" a="1"/>
  <c r="F280" i="3" s="1"/>
  <c r="G280" i="3" a="1"/>
  <c r="G280" i="3" s="1"/>
  <c r="H280" i="3" a="1"/>
  <c r="H280" i="3" s="1"/>
  <c r="I280" i="3" a="1"/>
  <c r="I280" i="3" s="1"/>
  <c r="B281" i="3" a="1"/>
  <c r="B281" i="3" s="1"/>
  <c r="C281" i="3" a="1"/>
  <c r="C281" i="3" s="1"/>
  <c r="D281" i="3" a="1"/>
  <c r="D281" i="3" s="1"/>
  <c r="E281" i="3" a="1"/>
  <c r="E281" i="3" s="1"/>
  <c r="F281" i="3" a="1"/>
  <c r="F281" i="3" s="1"/>
  <c r="G281" i="3" a="1"/>
  <c r="G281" i="3" s="1"/>
  <c r="H281" i="3" a="1"/>
  <c r="H281" i="3" s="1"/>
  <c r="I281" i="3" a="1"/>
  <c r="I281" i="3" s="1"/>
  <c r="B282" i="3" a="1"/>
  <c r="B282" i="3" s="1"/>
  <c r="C282" i="3" a="1"/>
  <c r="C282" i="3" s="1"/>
  <c r="D282" i="3" a="1"/>
  <c r="D282" i="3" s="1"/>
  <c r="E282" i="3" a="1"/>
  <c r="E282" i="3" s="1"/>
  <c r="F282" i="3" a="1"/>
  <c r="F282" i="3" s="1"/>
  <c r="G282" i="3" a="1"/>
  <c r="G282" i="3" s="1"/>
  <c r="H282" i="3" a="1"/>
  <c r="H282" i="3" s="1"/>
  <c r="I282" i="3" a="1"/>
  <c r="I282" i="3" s="1"/>
  <c r="B283" i="3" a="1"/>
  <c r="B283" i="3" s="1"/>
  <c r="C283" i="3" a="1"/>
  <c r="C283" i="3" s="1"/>
  <c r="D283" i="3" a="1"/>
  <c r="D283" i="3" s="1"/>
  <c r="E283" i="3" a="1"/>
  <c r="E283" i="3" s="1"/>
  <c r="F283" i="3" a="1"/>
  <c r="F283" i="3" s="1"/>
  <c r="G283" i="3" a="1"/>
  <c r="G283" i="3" s="1"/>
  <c r="H283" i="3" a="1"/>
  <c r="H283" i="3" s="1"/>
  <c r="I283" i="3" a="1"/>
  <c r="I283" i="3" s="1"/>
  <c r="B284" i="3" a="1"/>
  <c r="B284" i="3" s="1"/>
  <c r="C284" i="3" a="1"/>
  <c r="C284" i="3" s="1"/>
  <c r="D284" i="3" a="1"/>
  <c r="D284" i="3" s="1"/>
  <c r="E284" i="3" a="1"/>
  <c r="E284" i="3" s="1"/>
  <c r="F284" i="3" a="1"/>
  <c r="F284" i="3" s="1"/>
  <c r="G284" i="3" a="1"/>
  <c r="G284" i="3" s="1"/>
  <c r="H284" i="3" a="1"/>
  <c r="H284" i="3" s="1"/>
  <c r="I284" i="3" a="1"/>
  <c r="I284" i="3" s="1"/>
  <c r="B285" i="3" a="1"/>
  <c r="B285" i="3" s="1"/>
  <c r="C285" i="3" a="1"/>
  <c r="C285" i="3" s="1"/>
  <c r="D285" i="3" a="1"/>
  <c r="D285" i="3" s="1"/>
  <c r="E285" i="3" a="1"/>
  <c r="E285" i="3" s="1"/>
  <c r="F285" i="3" a="1"/>
  <c r="F285" i="3" s="1"/>
  <c r="G285" i="3" a="1"/>
  <c r="G285" i="3" s="1"/>
  <c r="H285" i="3" a="1"/>
  <c r="H285" i="3" s="1"/>
  <c r="I285" i="3" a="1"/>
  <c r="I285" i="3" s="1"/>
  <c r="B286" i="3" a="1"/>
  <c r="B286" i="3" s="1"/>
  <c r="C286" i="3" a="1"/>
  <c r="C286" i="3" s="1"/>
  <c r="D286" i="3" a="1"/>
  <c r="D286" i="3" s="1"/>
  <c r="E286" i="3" a="1"/>
  <c r="E286" i="3" s="1"/>
  <c r="F286" i="3" a="1"/>
  <c r="F286" i="3" s="1"/>
  <c r="G286" i="3" a="1"/>
  <c r="G286" i="3" s="1"/>
  <c r="H286" i="3" a="1"/>
  <c r="H286" i="3" s="1"/>
  <c r="I286" i="3" a="1"/>
  <c r="I286" i="3" s="1"/>
  <c r="B287" i="3" a="1"/>
  <c r="B287" i="3" s="1"/>
  <c r="C287" i="3" a="1"/>
  <c r="C287" i="3" s="1"/>
  <c r="D287" i="3" a="1"/>
  <c r="D287" i="3" s="1"/>
  <c r="E287" i="3" a="1"/>
  <c r="E287" i="3" s="1"/>
  <c r="F287" i="3" a="1"/>
  <c r="F287" i="3" s="1"/>
  <c r="G287" i="3" a="1"/>
  <c r="G287" i="3" s="1"/>
  <c r="H287" i="3" a="1"/>
  <c r="H287" i="3" s="1"/>
  <c r="I287" i="3" a="1"/>
  <c r="I287" i="3" s="1"/>
  <c r="B288" i="3" a="1"/>
  <c r="B288" i="3" s="1"/>
  <c r="C288" i="3" a="1"/>
  <c r="C288" i="3" s="1"/>
  <c r="D288" i="3" a="1"/>
  <c r="D288" i="3" s="1"/>
  <c r="E288" i="3" a="1"/>
  <c r="E288" i="3" s="1"/>
  <c r="F288" i="3" a="1"/>
  <c r="F288" i="3" s="1"/>
  <c r="G288" i="3" a="1"/>
  <c r="G288" i="3" s="1"/>
  <c r="H288" i="3" a="1"/>
  <c r="H288" i="3" s="1"/>
  <c r="I288" i="3" a="1"/>
  <c r="I288" i="3" s="1"/>
  <c r="B289" i="3" a="1"/>
  <c r="B289" i="3" s="1"/>
  <c r="C289" i="3" a="1"/>
  <c r="C289" i="3" s="1"/>
  <c r="D289" i="3" a="1"/>
  <c r="D289" i="3" s="1"/>
  <c r="E289" i="3" a="1"/>
  <c r="E289" i="3" s="1"/>
  <c r="F289" i="3" a="1"/>
  <c r="F289" i="3" s="1"/>
  <c r="G289" i="3" a="1"/>
  <c r="G289" i="3" s="1"/>
  <c r="H289" i="3" a="1"/>
  <c r="H289" i="3" s="1"/>
  <c r="I289" i="3" a="1"/>
  <c r="I289" i="3" s="1"/>
  <c r="B290" i="3" a="1"/>
  <c r="B290" i="3" s="1"/>
  <c r="C290" i="3" a="1"/>
  <c r="C290" i="3" s="1"/>
  <c r="D290" i="3" a="1"/>
  <c r="D290" i="3" s="1"/>
  <c r="E290" i="3" a="1"/>
  <c r="E290" i="3" s="1"/>
  <c r="F290" i="3" a="1"/>
  <c r="F290" i="3" s="1"/>
  <c r="G290" i="3" a="1"/>
  <c r="G290" i="3" s="1"/>
  <c r="H290" i="3" a="1"/>
  <c r="H290" i="3" s="1"/>
  <c r="I290" i="3" a="1"/>
  <c r="I290" i="3" s="1"/>
  <c r="B291" i="3" a="1"/>
  <c r="B291" i="3" s="1"/>
  <c r="C291" i="3" a="1"/>
  <c r="C291" i="3" s="1"/>
  <c r="D291" i="3" a="1"/>
  <c r="D291" i="3" s="1"/>
  <c r="E291" i="3" a="1"/>
  <c r="E291" i="3" s="1"/>
  <c r="F291" i="3" a="1"/>
  <c r="F291" i="3" s="1"/>
  <c r="G291" i="3" a="1"/>
  <c r="G291" i="3" s="1"/>
  <c r="H291" i="3" a="1"/>
  <c r="H291" i="3" s="1"/>
  <c r="I291" i="3" a="1"/>
  <c r="I291" i="3" s="1"/>
  <c r="B292" i="3" a="1"/>
  <c r="B292" i="3" s="1"/>
  <c r="C292" i="3" a="1"/>
  <c r="C292" i="3" s="1"/>
  <c r="D292" i="3" a="1"/>
  <c r="D292" i="3" s="1"/>
  <c r="E292" i="3" a="1"/>
  <c r="E292" i="3" s="1"/>
  <c r="F292" i="3" a="1"/>
  <c r="F292" i="3" s="1"/>
  <c r="G292" i="3" a="1"/>
  <c r="G292" i="3" s="1"/>
  <c r="H292" i="3" a="1"/>
  <c r="H292" i="3" s="1"/>
  <c r="I292" i="3" a="1"/>
  <c r="I292" i="3" s="1"/>
  <c r="B293" i="3" a="1"/>
  <c r="B293" i="3" s="1"/>
  <c r="C293" i="3" a="1"/>
  <c r="C293" i="3" s="1"/>
  <c r="D293" i="3" a="1"/>
  <c r="D293" i="3" s="1"/>
  <c r="E293" i="3" a="1"/>
  <c r="E293" i="3" s="1"/>
  <c r="F293" i="3" a="1"/>
  <c r="F293" i="3" s="1"/>
  <c r="G293" i="3" a="1"/>
  <c r="G293" i="3" s="1"/>
  <c r="H293" i="3" a="1"/>
  <c r="H293" i="3" s="1"/>
  <c r="I293" i="3" a="1"/>
  <c r="I293" i="3" s="1"/>
  <c r="B294" i="3" a="1"/>
  <c r="B294" i="3" s="1"/>
  <c r="C294" i="3" a="1"/>
  <c r="C294" i="3" s="1"/>
  <c r="D294" i="3" a="1"/>
  <c r="D294" i="3" s="1"/>
  <c r="E294" i="3" a="1"/>
  <c r="E294" i="3" s="1"/>
  <c r="F294" i="3" a="1"/>
  <c r="F294" i="3" s="1"/>
  <c r="G294" i="3" a="1"/>
  <c r="G294" i="3"/>
  <c r="H294" i="3" a="1"/>
  <c r="H294" i="3" s="1"/>
  <c r="I294" i="3" a="1"/>
  <c r="I294" i="3" s="1"/>
  <c r="B295" i="3" a="1"/>
  <c r="B295" i="3" s="1"/>
  <c r="C295" i="3" a="1"/>
  <c r="C295" i="3" s="1"/>
  <c r="D295" i="3" a="1"/>
  <c r="D295" i="3" s="1"/>
  <c r="E295" i="3" a="1"/>
  <c r="E295" i="3" s="1"/>
  <c r="F295" i="3" a="1"/>
  <c r="F295" i="3" s="1"/>
  <c r="G295" i="3" a="1"/>
  <c r="G295" i="3" s="1"/>
  <c r="H295" i="3" a="1"/>
  <c r="H295" i="3" s="1"/>
  <c r="I295" i="3" a="1"/>
  <c r="I295" i="3" s="1"/>
  <c r="B296" i="3" a="1"/>
  <c r="B296" i="3" s="1"/>
  <c r="C296" i="3" a="1"/>
  <c r="C296" i="3" s="1"/>
  <c r="D296" i="3" a="1"/>
  <c r="D296" i="3" s="1"/>
  <c r="E296" i="3" a="1"/>
  <c r="E296" i="3" s="1"/>
  <c r="F296" i="3" a="1"/>
  <c r="F296" i="3" s="1"/>
  <c r="G296" i="3" a="1"/>
  <c r="G296" i="3" s="1"/>
  <c r="H296" i="3" a="1"/>
  <c r="H296" i="3" s="1"/>
  <c r="I296" i="3" a="1"/>
  <c r="I296" i="3" s="1"/>
  <c r="B297" i="3" a="1"/>
  <c r="B297" i="3" s="1"/>
  <c r="C297" i="3" a="1"/>
  <c r="C297" i="3" s="1"/>
  <c r="D297" i="3" a="1"/>
  <c r="D297" i="3" s="1"/>
  <c r="E297" i="3" a="1"/>
  <c r="E297" i="3" s="1"/>
  <c r="F297" i="3" a="1"/>
  <c r="F297" i="3" s="1"/>
  <c r="G297" i="3" a="1"/>
  <c r="G297" i="3" s="1"/>
  <c r="H297" i="3" a="1"/>
  <c r="H297" i="3" s="1"/>
  <c r="I297" i="3" a="1"/>
  <c r="I297" i="3" s="1"/>
  <c r="B298" i="3" a="1"/>
  <c r="B298" i="3" s="1"/>
  <c r="C298" i="3" a="1"/>
  <c r="C298" i="3" s="1"/>
  <c r="D298" i="3" a="1"/>
  <c r="D298" i="3" s="1"/>
  <c r="E298" i="3" a="1"/>
  <c r="E298" i="3" s="1"/>
  <c r="F298" i="3" a="1"/>
  <c r="F298" i="3" s="1"/>
  <c r="G298" i="3" a="1"/>
  <c r="G298" i="3"/>
  <c r="H298" i="3" a="1"/>
  <c r="H298" i="3" s="1"/>
  <c r="I298" i="3" a="1"/>
  <c r="I298" i="3" s="1"/>
  <c r="B299" i="3" a="1"/>
  <c r="B299" i="3" s="1"/>
  <c r="C299" i="3" a="1"/>
  <c r="C299" i="3" s="1"/>
  <c r="D299" i="3" a="1"/>
  <c r="D299" i="3" s="1"/>
  <c r="E299" i="3" a="1"/>
  <c r="E299" i="3" s="1"/>
  <c r="F299" i="3" a="1"/>
  <c r="F299" i="3" s="1"/>
  <c r="G299" i="3" a="1"/>
  <c r="G299" i="3" s="1"/>
  <c r="H299" i="3" a="1"/>
  <c r="H299" i="3" s="1"/>
  <c r="I299" i="3" a="1"/>
  <c r="I299" i="3" s="1"/>
  <c r="B300" i="3" a="1"/>
  <c r="B300" i="3" s="1"/>
  <c r="C300" i="3" a="1"/>
  <c r="C300" i="3" s="1"/>
  <c r="D300" i="3" a="1"/>
  <c r="D300" i="3" s="1"/>
  <c r="E300" i="3" a="1"/>
  <c r="E300" i="3" s="1"/>
  <c r="F300" i="3" a="1"/>
  <c r="F300" i="3" s="1"/>
  <c r="G300" i="3" a="1"/>
  <c r="G300" i="3"/>
  <c r="H300" i="3" a="1"/>
  <c r="H300" i="3" s="1"/>
  <c r="I300" i="3" a="1"/>
  <c r="I300" i="3" s="1"/>
  <c r="B301" i="3" a="1"/>
  <c r="B301" i="3" s="1"/>
  <c r="C301" i="3" a="1"/>
  <c r="C301" i="3" s="1"/>
  <c r="D301" i="3" a="1"/>
  <c r="D301" i="3" s="1"/>
  <c r="E301" i="3" a="1"/>
  <c r="E301" i="3" s="1"/>
  <c r="F301" i="3" a="1"/>
  <c r="F301" i="3" s="1"/>
  <c r="G301" i="3" a="1"/>
  <c r="G301" i="3" s="1"/>
  <c r="H301" i="3" a="1"/>
  <c r="H301" i="3" s="1"/>
  <c r="I301" i="3" a="1"/>
  <c r="I301" i="3" s="1"/>
  <c r="B302" i="3" a="1"/>
  <c r="B302" i="3" s="1"/>
  <c r="C302" i="3" a="1"/>
  <c r="C302" i="3" s="1"/>
  <c r="D302" i="3" a="1"/>
  <c r="D302" i="3" s="1"/>
  <c r="E302" i="3" a="1"/>
  <c r="E302" i="3" s="1"/>
  <c r="F302" i="3" a="1"/>
  <c r="F302" i="3" s="1"/>
  <c r="G302" i="3" a="1"/>
  <c r="G302" i="3" s="1"/>
  <c r="H302" i="3" a="1"/>
  <c r="H302" i="3" s="1"/>
  <c r="I302" i="3" a="1"/>
  <c r="I302" i="3" s="1"/>
  <c r="B303" i="3" a="1"/>
  <c r="B303" i="3" s="1"/>
  <c r="C303" i="3" a="1"/>
  <c r="C303" i="3" s="1"/>
  <c r="D303" i="3" a="1"/>
  <c r="D303" i="3" s="1"/>
  <c r="E303" i="3" a="1"/>
  <c r="E303" i="3" s="1"/>
  <c r="F303" i="3" a="1"/>
  <c r="F303" i="3" s="1"/>
  <c r="G303" i="3" a="1"/>
  <c r="G303" i="3"/>
  <c r="H303" i="3" a="1"/>
  <c r="H303" i="3" s="1"/>
  <c r="I303" i="3" a="1"/>
  <c r="I303" i="3" s="1"/>
  <c r="B304" i="3" a="1"/>
  <c r="B304" i="3" s="1"/>
  <c r="C304" i="3" a="1"/>
  <c r="C304" i="3" s="1"/>
  <c r="D304" i="3" a="1"/>
  <c r="D304" i="3" s="1"/>
  <c r="E304" i="3" a="1"/>
  <c r="E304" i="3" s="1"/>
  <c r="F304" i="3" a="1"/>
  <c r="F304" i="3" s="1"/>
  <c r="G304" i="3" a="1"/>
  <c r="G304" i="3"/>
  <c r="H304" i="3" a="1"/>
  <c r="H304" i="3" s="1"/>
  <c r="I304" i="3" a="1"/>
  <c r="I304" i="3" s="1"/>
  <c r="B305" i="3" a="1"/>
  <c r="B305" i="3" s="1"/>
  <c r="C305" i="3" a="1"/>
  <c r="C305" i="3" s="1"/>
  <c r="D305" i="3" a="1"/>
  <c r="D305" i="3" s="1"/>
  <c r="E305" i="3" a="1"/>
  <c r="E305" i="3" s="1"/>
  <c r="F305" i="3" a="1"/>
  <c r="F305" i="3" s="1"/>
  <c r="G305" i="3" a="1"/>
  <c r="G305" i="3" s="1"/>
  <c r="H305" i="3" a="1"/>
  <c r="H305" i="3" s="1"/>
  <c r="I305" i="3" a="1"/>
  <c r="I305" i="3" s="1"/>
  <c r="B306" i="3" a="1"/>
  <c r="B306" i="3" s="1"/>
  <c r="C306" i="3" a="1"/>
  <c r="C306" i="3" s="1"/>
  <c r="D306" i="3" a="1"/>
  <c r="D306" i="3" s="1"/>
  <c r="E306" i="3" a="1"/>
  <c r="E306" i="3" s="1"/>
  <c r="F306" i="3" a="1"/>
  <c r="F306" i="3" s="1"/>
  <c r="G306" i="3" a="1"/>
  <c r="G306" i="3" s="1"/>
  <c r="H306" i="3" a="1"/>
  <c r="H306" i="3" s="1"/>
  <c r="I306" i="3" a="1"/>
  <c r="I306" i="3" s="1"/>
  <c r="B307" i="3" a="1"/>
  <c r="B307" i="3" s="1"/>
  <c r="C307" i="3" a="1"/>
  <c r="C307" i="3" s="1"/>
  <c r="D307" i="3" a="1"/>
  <c r="D307" i="3" s="1"/>
  <c r="E307" i="3" a="1"/>
  <c r="E307" i="3" s="1"/>
  <c r="F307" i="3" a="1"/>
  <c r="F307" i="3" s="1"/>
  <c r="G307" i="3" a="1"/>
  <c r="G307" i="3"/>
  <c r="H307" i="3" a="1"/>
  <c r="H307" i="3" s="1"/>
  <c r="I307" i="3" a="1"/>
  <c r="I307" i="3" s="1"/>
  <c r="B308" i="3" a="1"/>
  <c r="B308" i="3" s="1"/>
  <c r="C308" i="3" a="1"/>
  <c r="C308" i="3" s="1"/>
  <c r="D308" i="3" a="1"/>
  <c r="D308" i="3" s="1"/>
  <c r="E308" i="3" a="1"/>
  <c r="E308" i="3" s="1"/>
  <c r="F308" i="3" a="1"/>
  <c r="F308" i="3" s="1"/>
  <c r="G308" i="3" a="1"/>
  <c r="G308" i="3" s="1"/>
  <c r="H308" i="3" a="1"/>
  <c r="H308" i="3" s="1"/>
  <c r="I308" i="3" a="1"/>
  <c r="I308" i="3" s="1"/>
  <c r="B309" i="3" a="1"/>
  <c r="B309" i="3" s="1"/>
  <c r="C309" i="3" a="1"/>
  <c r="C309" i="3" s="1"/>
  <c r="D309" i="3" a="1"/>
  <c r="D309" i="3" s="1"/>
  <c r="E309" i="3" a="1"/>
  <c r="E309" i="3" s="1"/>
  <c r="F309" i="3" a="1"/>
  <c r="F309" i="3" s="1"/>
  <c r="G309" i="3" a="1"/>
  <c r="G309" i="3"/>
  <c r="H309" i="3" a="1"/>
  <c r="H309" i="3" s="1"/>
  <c r="I309" i="3" a="1"/>
  <c r="I309" i="3" s="1"/>
  <c r="B310" i="3" a="1"/>
  <c r="B310" i="3" s="1"/>
  <c r="C310" i="3" a="1"/>
  <c r="C310" i="3" s="1"/>
  <c r="D310" i="3" a="1"/>
  <c r="D310" i="3" s="1"/>
  <c r="E310" i="3" a="1"/>
  <c r="E310" i="3" s="1"/>
  <c r="F310" i="3" a="1"/>
  <c r="F310" i="3" s="1"/>
  <c r="G310" i="3" a="1"/>
  <c r="G310" i="3" s="1"/>
  <c r="H310" i="3" a="1"/>
  <c r="H310" i="3" s="1"/>
  <c r="I310" i="3" a="1"/>
  <c r="I310" i="3" s="1"/>
  <c r="B311" i="3" a="1"/>
  <c r="B311" i="3" s="1"/>
  <c r="C311" i="3" a="1"/>
  <c r="C311" i="3" s="1"/>
  <c r="D311" i="3" a="1"/>
  <c r="D311" i="3" s="1"/>
  <c r="E311" i="3" a="1"/>
  <c r="E311" i="3" s="1"/>
  <c r="F311" i="3" a="1"/>
  <c r="F311" i="3" s="1"/>
  <c r="G311" i="3" a="1"/>
  <c r="G311" i="3" s="1"/>
  <c r="H311" i="3" a="1"/>
  <c r="H311" i="3" s="1"/>
  <c r="I311" i="3" a="1"/>
  <c r="I311" i="3" s="1"/>
  <c r="B312" i="3" a="1"/>
  <c r="B312" i="3" s="1"/>
  <c r="C312" i="3" a="1"/>
  <c r="C312" i="3" s="1"/>
  <c r="D312" i="3" a="1"/>
  <c r="D312" i="3" s="1"/>
  <c r="E312" i="3" a="1"/>
  <c r="E312" i="3" s="1"/>
  <c r="F312" i="3" a="1"/>
  <c r="F312" i="3" s="1"/>
  <c r="G312" i="3" a="1"/>
  <c r="G312" i="3" s="1"/>
  <c r="H312" i="3" a="1"/>
  <c r="H312" i="3" s="1"/>
  <c r="I312" i="3" a="1"/>
  <c r="I312" i="3" s="1"/>
  <c r="B313" i="3" a="1"/>
  <c r="B313" i="3" s="1"/>
  <c r="C313" i="3" a="1"/>
  <c r="C313" i="3" s="1"/>
  <c r="D313" i="3" a="1"/>
  <c r="D313" i="3" s="1"/>
  <c r="E313" i="3" a="1"/>
  <c r="E313" i="3" s="1"/>
  <c r="F313" i="3" a="1"/>
  <c r="F313" i="3" s="1"/>
  <c r="G313" i="3" a="1"/>
  <c r="G313" i="3"/>
  <c r="H313" i="3" a="1"/>
  <c r="H313" i="3" s="1"/>
  <c r="I313" i="3" a="1"/>
  <c r="I313" i="3" s="1"/>
  <c r="B314" i="3" a="1"/>
  <c r="B314" i="3" s="1"/>
  <c r="C314" i="3" a="1"/>
  <c r="C314" i="3" s="1"/>
  <c r="D314" i="3" a="1"/>
  <c r="D314" i="3" s="1"/>
  <c r="E314" i="3" a="1"/>
  <c r="E314" i="3" s="1"/>
  <c r="F314" i="3" a="1"/>
  <c r="F314" i="3" s="1"/>
  <c r="G314" i="3" a="1"/>
  <c r="G314" i="3" s="1"/>
  <c r="H314" i="3" a="1"/>
  <c r="H314" i="3" s="1"/>
  <c r="I314" i="3" a="1"/>
  <c r="I314" i="3" s="1"/>
  <c r="B315" i="3" a="1"/>
  <c r="B315" i="3" s="1"/>
  <c r="C315" i="3" a="1"/>
  <c r="C315" i="3" s="1"/>
  <c r="D315" i="3" a="1"/>
  <c r="D315" i="3" s="1"/>
  <c r="E315" i="3" a="1"/>
  <c r="E315" i="3" s="1"/>
  <c r="F315" i="3" a="1"/>
  <c r="F315" i="3" s="1"/>
  <c r="G315" i="3" a="1"/>
  <c r="G315" i="3" s="1"/>
  <c r="H315" i="3" a="1"/>
  <c r="H315" i="3" s="1"/>
  <c r="I315" i="3" a="1"/>
  <c r="I315" i="3" s="1"/>
  <c r="B316" i="3" a="1"/>
  <c r="B316" i="3" s="1"/>
  <c r="C316" i="3" a="1"/>
  <c r="C316" i="3" s="1"/>
  <c r="D316" i="3" a="1"/>
  <c r="D316" i="3" s="1"/>
  <c r="E316" i="3" a="1"/>
  <c r="E316" i="3" s="1"/>
  <c r="F316" i="3" a="1"/>
  <c r="F316" i="3" s="1"/>
  <c r="G316" i="3" a="1"/>
  <c r="G316" i="3" s="1"/>
  <c r="H316" i="3" a="1"/>
  <c r="H316" i="3" s="1"/>
  <c r="I316" i="3" a="1"/>
  <c r="I316" i="3" s="1"/>
  <c r="B317" i="3" a="1"/>
  <c r="B317" i="3" s="1"/>
  <c r="C317" i="3" a="1"/>
  <c r="C317" i="3" s="1"/>
  <c r="D317" i="3" a="1"/>
  <c r="D317" i="3" s="1"/>
  <c r="E317" i="3" a="1"/>
  <c r="E317" i="3" s="1"/>
  <c r="F317" i="3" a="1"/>
  <c r="F317" i="3" s="1"/>
  <c r="G317" i="3" a="1"/>
  <c r="G317" i="3"/>
  <c r="H317" i="3" a="1"/>
  <c r="H317" i="3" s="1"/>
  <c r="I317" i="3" a="1"/>
  <c r="I317" i="3" s="1"/>
  <c r="B318" i="3" a="1"/>
  <c r="B318" i="3" s="1"/>
  <c r="C318" i="3" a="1"/>
  <c r="C318" i="3" s="1"/>
  <c r="D318" i="3" a="1"/>
  <c r="D318" i="3" s="1"/>
  <c r="E318" i="3" a="1"/>
  <c r="E318" i="3" s="1"/>
  <c r="F318" i="3" a="1"/>
  <c r="F318" i="3" s="1"/>
  <c r="G318" i="3" a="1"/>
  <c r="G318" i="3" s="1"/>
  <c r="H318" i="3" a="1"/>
  <c r="H318" i="3" s="1"/>
  <c r="I318" i="3" a="1"/>
  <c r="I318" i="3" s="1"/>
  <c r="B319" i="3" a="1"/>
  <c r="B319" i="3" s="1"/>
  <c r="C319" i="3" a="1"/>
  <c r="C319" i="3" s="1"/>
  <c r="D319" i="3" a="1"/>
  <c r="D319" i="3" s="1"/>
  <c r="E319" i="3" a="1"/>
  <c r="E319" i="3" s="1"/>
  <c r="F319" i="3" a="1"/>
  <c r="F319" i="3" s="1"/>
  <c r="G319" i="3" a="1"/>
  <c r="G319" i="3"/>
  <c r="H319" i="3" a="1"/>
  <c r="H319" i="3" s="1"/>
  <c r="I319" i="3" a="1"/>
  <c r="I319" i="3" s="1"/>
  <c r="B320" i="3" a="1"/>
  <c r="B320" i="3" s="1"/>
  <c r="C320" i="3" a="1"/>
  <c r="C320" i="3" s="1"/>
  <c r="D320" i="3" a="1"/>
  <c r="D320" i="3" s="1"/>
  <c r="E320" i="3" a="1"/>
  <c r="E320" i="3" s="1"/>
  <c r="F320" i="3" a="1"/>
  <c r="F320" i="3" s="1"/>
  <c r="G320" i="3" a="1"/>
  <c r="G320" i="3" s="1"/>
  <c r="H320" i="3" a="1"/>
  <c r="H320" i="3" s="1"/>
  <c r="I320" i="3" a="1"/>
  <c r="I320" i="3" s="1"/>
  <c r="B321" i="3" a="1"/>
  <c r="B321" i="3" s="1"/>
  <c r="C321" i="3" a="1"/>
  <c r="C321" i="3" s="1"/>
  <c r="D321" i="3" a="1"/>
  <c r="D321" i="3" s="1"/>
  <c r="E321" i="3" a="1"/>
  <c r="E321" i="3" s="1"/>
  <c r="F321" i="3" a="1"/>
  <c r="F321" i="3" s="1"/>
  <c r="G321" i="3" a="1"/>
  <c r="G321" i="3" s="1"/>
  <c r="H321" i="3" a="1"/>
  <c r="H321" i="3" s="1"/>
  <c r="I321" i="3" a="1"/>
  <c r="I321" i="3" s="1"/>
  <c r="B322" i="3" a="1"/>
  <c r="B322" i="3" s="1"/>
  <c r="C322" i="3" a="1"/>
  <c r="C322" i="3" s="1"/>
  <c r="D322" i="3" a="1"/>
  <c r="D322" i="3" s="1"/>
  <c r="E322" i="3" a="1"/>
  <c r="E322" i="3" s="1"/>
  <c r="F322" i="3" a="1"/>
  <c r="F322" i="3" s="1"/>
  <c r="G322" i="3" a="1"/>
  <c r="G322" i="3" s="1"/>
  <c r="H322" i="3" a="1"/>
  <c r="H322" i="3" s="1"/>
  <c r="I322" i="3" a="1"/>
  <c r="I322" i="3" s="1"/>
  <c r="B323" i="3" a="1"/>
  <c r="B323" i="3" s="1"/>
  <c r="C323" i="3" a="1"/>
  <c r="C323" i="3" s="1"/>
  <c r="D323" i="3" a="1"/>
  <c r="D323" i="3" s="1"/>
  <c r="E323" i="3" a="1"/>
  <c r="E323" i="3" s="1"/>
  <c r="F323" i="3" a="1"/>
  <c r="F323" i="3" s="1"/>
  <c r="G323" i="3" a="1"/>
  <c r="G323" i="3" s="1"/>
  <c r="H323" i="3" a="1"/>
  <c r="H323" i="3" s="1"/>
  <c r="I323" i="3" a="1"/>
  <c r="I323" i="3" s="1"/>
  <c r="B324" i="3" a="1"/>
  <c r="B324" i="3" s="1"/>
  <c r="C324" i="3" a="1"/>
  <c r="C324" i="3" s="1"/>
  <c r="D324" i="3" a="1"/>
  <c r="D324" i="3" s="1"/>
  <c r="E324" i="3" a="1"/>
  <c r="E324" i="3" s="1"/>
  <c r="F324" i="3" a="1"/>
  <c r="F324" i="3" s="1"/>
  <c r="G324" i="3" a="1"/>
  <c r="G324" i="3" s="1"/>
  <c r="H324" i="3" a="1"/>
  <c r="H324" i="3" s="1"/>
  <c r="I324" i="3" a="1"/>
  <c r="I324" i="3" s="1"/>
  <c r="B325" i="3" a="1"/>
  <c r="B325" i="3" s="1"/>
  <c r="C325" i="3" a="1"/>
  <c r="C325" i="3" s="1"/>
  <c r="D325" i="3" a="1"/>
  <c r="D325" i="3" s="1"/>
  <c r="E325" i="3" a="1"/>
  <c r="E325" i="3" s="1"/>
  <c r="F325" i="3" a="1"/>
  <c r="F325" i="3" s="1"/>
  <c r="G325" i="3" a="1"/>
  <c r="G325" i="3"/>
  <c r="H325" i="3" a="1"/>
  <c r="H325" i="3" s="1"/>
  <c r="I325" i="3" a="1"/>
  <c r="I325" i="3" s="1"/>
  <c r="B326" i="3" a="1"/>
  <c r="B326" i="3" s="1"/>
  <c r="C326" i="3" a="1"/>
  <c r="C326" i="3" s="1"/>
  <c r="D326" i="3" a="1"/>
  <c r="D326" i="3" s="1"/>
  <c r="E326" i="3" a="1"/>
  <c r="E326" i="3" s="1"/>
  <c r="F326" i="3" a="1"/>
  <c r="F326" i="3" s="1"/>
  <c r="G326" i="3" a="1"/>
  <c r="G326" i="3" s="1"/>
  <c r="H326" i="3" a="1"/>
  <c r="H326" i="3" s="1"/>
  <c r="I326" i="3" a="1"/>
  <c r="I326" i="3" s="1"/>
  <c r="B327" i="3" a="1"/>
  <c r="B327" i="3" s="1"/>
  <c r="C327" i="3" a="1"/>
  <c r="C327" i="3" s="1"/>
  <c r="D327" i="3" a="1"/>
  <c r="D327" i="3" s="1"/>
  <c r="E327" i="3" a="1"/>
  <c r="E327" i="3" s="1"/>
  <c r="F327" i="3" a="1"/>
  <c r="F327" i="3" s="1"/>
  <c r="G327" i="3" a="1"/>
  <c r="G327" i="3"/>
  <c r="H327" i="3" a="1"/>
  <c r="H327" i="3" s="1"/>
  <c r="I327" i="3" a="1"/>
  <c r="I327" i="3" s="1"/>
  <c r="B328" i="3" a="1"/>
  <c r="B328" i="3" s="1"/>
  <c r="C328" i="3" a="1"/>
  <c r="C328" i="3" s="1"/>
  <c r="D328" i="3" a="1"/>
  <c r="D328" i="3" s="1"/>
  <c r="E328" i="3" a="1"/>
  <c r="E328" i="3" s="1"/>
  <c r="F328" i="3" a="1"/>
  <c r="F328" i="3" s="1"/>
  <c r="G328" i="3" a="1"/>
  <c r="G328" i="3" s="1"/>
  <c r="H328" i="3" a="1"/>
  <c r="H328" i="3" s="1"/>
  <c r="I328" i="3" a="1"/>
  <c r="I328" i="3" s="1"/>
  <c r="B329" i="3" a="1"/>
  <c r="B329" i="3" s="1"/>
  <c r="C329" i="3" a="1"/>
  <c r="C329" i="3" s="1"/>
  <c r="D329" i="3" a="1"/>
  <c r="D329" i="3" s="1"/>
  <c r="E329" i="3" a="1"/>
  <c r="E329" i="3" s="1"/>
  <c r="F329" i="3" a="1"/>
  <c r="F329" i="3" s="1"/>
  <c r="G329" i="3" a="1"/>
  <c r="G329" i="3" s="1"/>
  <c r="H329" i="3" a="1"/>
  <c r="H329" i="3" s="1"/>
  <c r="I329" i="3" a="1"/>
  <c r="I329" i="3" s="1"/>
  <c r="B330" i="3" a="1"/>
  <c r="B330" i="3" s="1"/>
  <c r="C330" i="3" a="1"/>
  <c r="C330" i="3" s="1"/>
  <c r="D330" i="3" a="1"/>
  <c r="D330" i="3" s="1"/>
  <c r="E330" i="3" a="1"/>
  <c r="E330" i="3" s="1"/>
  <c r="F330" i="3" a="1"/>
  <c r="F330" i="3" s="1"/>
  <c r="G330" i="3" a="1"/>
  <c r="G330" i="3" s="1"/>
  <c r="H330" i="3" a="1"/>
  <c r="H330" i="3" s="1"/>
  <c r="I330" i="3" a="1"/>
  <c r="I330" i="3" s="1"/>
  <c r="B331" i="3" a="1"/>
  <c r="B331" i="3" s="1"/>
  <c r="C331" i="3" a="1"/>
  <c r="C331" i="3" s="1"/>
  <c r="D331" i="3" a="1"/>
  <c r="D331" i="3" s="1"/>
  <c r="E331" i="3" a="1"/>
  <c r="E331" i="3" s="1"/>
  <c r="F331" i="3" a="1"/>
  <c r="F331" i="3" s="1"/>
  <c r="G331" i="3" a="1"/>
  <c r="G331" i="3" s="1"/>
  <c r="H331" i="3" a="1"/>
  <c r="H331" i="3" s="1"/>
  <c r="I331" i="3" a="1"/>
  <c r="I331" i="3" s="1"/>
  <c r="B332" i="3" a="1"/>
  <c r="B332" i="3" s="1"/>
  <c r="C332" i="3" a="1"/>
  <c r="C332" i="3" s="1"/>
  <c r="D332" i="3" a="1"/>
  <c r="D332" i="3" s="1"/>
  <c r="E332" i="3" a="1"/>
  <c r="E332" i="3" s="1"/>
  <c r="F332" i="3" a="1"/>
  <c r="F332" i="3" s="1"/>
  <c r="G332" i="3" a="1"/>
  <c r="G332" i="3" s="1"/>
  <c r="H332" i="3" a="1"/>
  <c r="H332" i="3" s="1"/>
  <c r="I332" i="3" a="1"/>
  <c r="I332" i="3" s="1"/>
  <c r="B333" i="3" a="1"/>
  <c r="B333" i="3" s="1"/>
  <c r="C333" i="3" a="1"/>
  <c r="C333" i="3" s="1"/>
  <c r="D333" i="3" a="1"/>
  <c r="D333" i="3" s="1"/>
  <c r="E333" i="3" a="1"/>
  <c r="E333" i="3" s="1"/>
  <c r="F333" i="3" a="1"/>
  <c r="F333" i="3" s="1"/>
  <c r="G333" i="3" a="1"/>
  <c r="G333" i="3" s="1"/>
  <c r="H333" i="3" a="1"/>
  <c r="H333" i="3" s="1"/>
  <c r="I333" i="3" a="1"/>
  <c r="I333" i="3" s="1"/>
  <c r="B334" i="3" a="1"/>
  <c r="B334" i="3" s="1"/>
  <c r="C334" i="3" a="1"/>
  <c r="C334" i="3" s="1"/>
  <c r="D334" i="3" a="1"/>
  <c r="D334" i="3" s="1"/>
  <c r="E334" i="3" a="1"/>
  <c r="E334" i="3" s="1"/>
  <c r="F334" i="3" a="1"/>
  <c r="F334" i="3" s="1"/>
  <c r="G334" i="3" a="1"/>
  <c r="G334" i="3" s="1"/>
  <c r="H334" i="3" a="1"/>
  <c r="H334" i="3" s="1"/>
  <c r="I334" i="3" a="1"/>
  <c r="I334" i="3" s="1"/>
  <c r="B335" i="3" a="1"/>
  <c r="B335" i="3" s="1"/>
  <c r="C335" i="3" a="1"/>
  <c r="C335" i="3" s="1"/>
  <c r="D335" i="3" a="1"/>
  <c r="D335" i="3" s="1"/>
  <c r="E335" i="3" a="1"/>
  <c r="E335" i="3" s="1"/>
  <c r="F335" i="3" a="1"/>
  <c r="F335" i="3" s="1"/>
  <c r="G335" i="3" a="1"/>
  <c r="G335" i="3"/>
  <c r="H335" i="3" a="1"/>
  <c r="H335" i="3" s="1"/>
  <c r="I335" i="3" a="1"/>
  <c r="I335" i="3" s="1"/>
  <c r="B336" i="3" a="1"/>
  <c r="B336" i="3" s="1"/>
  <c r="C336" i="3" a="1"/>
  <c r="C336" i="3" s="1"/>
  <c r="D336" i="3" a="1"/>
  <c r="D336" i="3" s="1"/>
  <c r="E336" i="3" a="1"/>
  <c r="E336" i="3" s="1"/>
  <c r="F336" i="3" a="1"/>
  <c r="F336" i="3" s="1"/>
  <c r="G336" i="3" a="1"/>
  <c r="G336" i="3" s="1"/>
  <c r="H336" i="3" a="1"/>
  <c r="H336" i="3" s="1"/>
  <c r="I336" i="3" a="1"/>
  <c r="I336" i="3" s="1"/>
  <c r="B337" i="3" a="1"/>
  <c r="B337" i="3" s="1"/>
  <c r="C337" i="3" a="1"/>
  <c r="C337" i="3" s="1"/>
  <c r="D337" i="3" a="1"/>
  <c r="D337" i="3" s="1"/>
  <c r="E337" i="3" a="1"/>
  <c r="E337" i="3" s="1"/>
  <c r="F337" i="3" a="1"/>
  <c r="F337" i="3" s="1"/>
  <c r="G337" i="3" a="1"/>
  <c r="G337" i="3" s="1"/>
  <c r="H337" i="3" a="1"/>
  <c r="H337" i="3" s="1"/>
  <c r="I337" i="3" a="1"/>
  <c r="I337" i="3" s="1"/>
  <c r="B338" i="3" a="1"/>
  <c r="B338" i="3" s="1"/>
  <c r="C338" i="3" a="1"/>
  <c r="C338" i="3" s="1"/>
  <c r="D338" i="3" a="1"/>
  <c r="D338" i="3" s="1"/>
  <c r="E338" i="3" a="1"/>
  <c r="E338" i="3" s="1"/>
  <c r="F338" i="3" a="1"/>
  <c r="F338" i="3" s="1"/>
  <c r="G338" i="3" a="1"/>
  <c r="G338" i="3" s="1"/>
  <c r="H338" i="3" a="1"/>
  <c r="H338" i="3" s="1"/>
  <c r="I338" i="3" a="1"/>
  <c r="I338" i="3" s="1"/>
  <c r="B339" i="3" a="1"/>
  <c r="B339" i="3" s="1"/>
  <c r="C339" i="3" a="1"/>
  <c r="C339" i="3"/>
  <c r="D339" i="3" a="1"/>
  <c r="D339" i="3" s="1"/>
  <c r="E339" i="3" a="1"/>
  <c r="E339" i="3" s="1"/>
  <c r="F339" i="3" a="1"/>
  <c r="F339" i="3" s="1"/>
  <c r="G339" i="3" a="1"/>
  <c r="G339" i="3" s="1"/>
  <c r="H339" i="3" a="1"/>
  <c r="H339" i="3" s="1"/>
  <c r="I339" i="3" a="1"/>
  <c r="I339" i="3" s="1"/>
  <c r="B340" i="3" a="1"/>
  <c r="B340" i="3" s="1"/>
  <c r="C340" i="3" a="1"/>
  <c r="C340" i="3" s="1"/>
  <c r="D340" i="3" a="1"/>
  <c r="D340" i="3" s="1"/>
  <c r="E340" i="3" a="1"/>
  <c r="E340" i="3" s="1"/>
  <c r="F340" i="3" a="1"/>
  <c r="F340" i="3" s="1"/>
  <c r="G340" i="3" a="1"/>
  <c r="G340" i="3" s="1"/>
  <c r="H340" i="3" a="1"/>
  <c r="H340" i="3" s="1"/>
  <c r="I340" i="3" a="1"/>
  <c r="I340" i="3" s="1"/>
  <c r="B341" i="3" a="1"/>
  <c r="B341" i="3" s="1"/>
  <c r="C341" i="3" a="1"/>
  <c r="C341" i="3" s="1"/>
  <c r="D341" i="3" a="1"/>
  <c r="D341" i="3" s="1"/>
  <c r="E341" i="3" a="1"/>
  <c r="E341" i="3" s="1"/>
  <c r="F341" i="3" a="1"/>
  <c r="F341" i="3" s="1"/>
  <c r="G341" i="3" a="1"/>
  <c r="G341" i="3" s="1"/>
  <c r="H341" i="3" a="1"/>
  <c r="H341" i="3" s="1"/>
  <c r="I341" i="3" a="1"/>
  <c r="I341" i="3" s="1"/>
  <c r="B342" i="3" a="1"/>
  <c r="B342" i="3" s="1"/>
  <c r="C342" i="3" a="1"/>
  <c r="C342" i="3" s="1"/>
  <c r="D342" i="3" a="1"/>
  <c r="D342" i="3" s="1"/>
  <c r="E342" i="3" a="1"/>
  <c r="E342" i="3" s="1"/>
  <c r="F342" i="3" a="1"/>
  <c r="F342" i="3" s="1"/>
  <c r="G342" i="3" a="1"/>
  <c r="G342" i="3" s="1"/>
  <c r="H342" i="3" a="1"/>
  <c r="H342" i="3" s="1"/>
  <c r="I342" i="3" a="1"/>
  <c r="I342" i="3" s="1"/>
  <c r="B343" i="3" a="1"/>
  <c r="B343" i="3" s="1"/>
  <c r="C343" i="3" a="1"/>
  <c r="C343" i="3" s="1"/>
  <c r="D343" i="3" a="1"/>
  <c r="D343" i="3" s="1"/>
  <c r="E343" i="3" a="1"/>
  <c r="E343" i="3" s="1"/>
  <c r="F343" i="3" a="1"/>
  <c r="F343" i="3" s="1"/>
  <c r="G343" i="3" a="1"/>
  <c r="G343" i="3" s="1"/>
  <c r="H343" i="3" a="1"/>
  <c r="H343" i="3" s="1"/>
  <c r="I343" i="3" a="1"/>
  <c r="I343" i="3" s="1"/>
  <c r="B344" i="3" a="1"/>
  <c r="B344" i="3" s="1"/>
  <c r="C344" i="3" a="1"/>
  <c r="C344" i="3" s="1"/>
  <c r="D344" i="3" a="1"/>
  <c r="D344" i="3" s="1"/>
  <c r="E344" i="3" a="1"/>
  <c r="E344" i="3" s="1"/>
  <c r="F344" i="3" a="1"/>
  <c r="F344" i="3" s="1"/>
  <c r="G344" i="3" a="1"/>
  <c r="G344" i="3"/>
  <c r="H344" i="3" a="1"/>
  <c r="H344" i="3" s="1"/>
  <c r="I344" i="3" a="1"/>
  <c r="I344" i="3" s="1"/>
  <c r="B345" i="3" a="1"/>
  <c r="B345" i="3" s="1"/>
  <c r="C345" i="3" a="1"/>
  <c r="C345" i="3" s="1"/>
  <c r="D345" i="3" a="1"/>
  <c r="D345" i="3" s="1"/>
  <c r="E345" i="3" a="1"/>
  <c r="E345" i="3" s="1"/>
  <c r="F345" i="3" a="1"/>
  <c r="F345" i="3" s="1"/>
  <c r="G345" i="3" a="1"/>
  <c r="G345" i="3" s="1"/>
  <c r="H345" i="3" a="1"/>
  <c r="H345" i="3" s="1"/>
  <c r="I345" i="3" a="1"/>
  <c r="I345" i="3" s="1"/>
  <c r="B346" i="3" a="1"/>
  <c r="B346" i="3" s="1"/>
  <c r="C346" i="3" a="1"/>
  <c r="C346" i="3" s="1"/>
  <c r="D346" i="3" a="1"/>
  <c r="D346" i="3" s="1"/>
  <c r="E346" i="3" a="1"/>
  <c r="E346" i="3" s="1"/>
  <c r="F346" i="3" a="1"/>
  <c r="F346" i="3" s="1"/>
  <c r="G346" i="3" a="1"/>
  <c r="G346" i="3" s="1"/>
  <c r="H346" i="3" a="1"/>
  <c r="H346" i="3" s="1"/>
  <c r="I346" i="3" a="1"/>
  <c r="I346" i="3" s="1"/>
  <c r="B347" i="3" a="1"/>
  <c r="B347" i="3" s="1"/>
  <c r="C347" i="3" a="1"/>
  <c r="C347" i="3" s="1"/>
  <c r="D347" i="3" a="1"/>
  <c r="D347" i="3" s="1"/>
  <c r="E347" i="3" a="1"/>
  <c r="E347" i="3" s="1"/>
  <c r="F347" i="3" a="1"/>
  <c r="F347" i="3" s="1"/>
  <c r="G347" i="3" a="1"/>
  <c r="G347" i="3" s="1"/>
  <c r="H347" i="3" a="1"/>
  <c r="H347" i="3" s="1"/>
  <c r="I347" i="3" a="1"/>
  <c r="I347" i="3" s="1"/>
  <c r="B348" i="3" a="1"/>
  <c r="B348" i="3" s="1"/>
  <c r="C348" i="3" a="1"/>
  <c r="C348" i="3" s="1"/>
  <c r="D348" i="3" a="1"/>
  <c r="D348" i="3" s="1"/>
  <c r="E348" i="3" a="1"/>
  <c r="E348" i="3" s="1"/>
  <c r="F348" i="3" a="1"/>
  <c r="F348" i="3" s="1"/>
  <c r="G348" i="3" a="1"/>
  <c r="G348" i="3"/>
  <c r="H348" i="3" a="1"/>
  <c r="H348" i="3" s="1"/>
  <c r="I348" i="3" a="1"/>
  <c r="I348" i="3" s="1"/>
  <c r="B349" i="3" a="1"/>
  <c r="B349" i="3" s="1"/>
  <c r="C349" i="3" a="1"/>
  <c r="C349" i="3" s="1"/>
  <c r="D349" i="3" a="1"/>
  <c r="D349" i="3" s="1"/>
  <c r="E349" i="3" a="1"/>
  <c r="E349" i="3" s="1"/>
  <c r="F349" i="3" a="1"/>
  <c r="F349" i="3" s="1"/>
  <c r="G349" i="3" a="1"/>
  <c r="G349" i="3" s="1"/>
  <c r="H349" i="3" a="1"/>
  <c r="H349" i="3" s="1"/>
  <c r="I349" i="3" a="1"/>
  <c r="I349" i="3" s="1"/>
  <c r="B350" i="3" a="1"/>
  <c r="B350" i="3" s="1"/>
  <c r="C350" i="3" a="1"/>
  <c r="C350" i="3" s="1"/>
  <c r="D350" i="3" a="1"/>
  <c r="D350" i="3" s="1"/>
  <c r="E350" i="3" a="1"/>
  <c r="E350" i="3" s="1"/>
  <c r="F350" i="3" a="1"/>
  <c r="F350" i="3" s="1"/>
  <c r="G350" i="3" a="1"/>
  <c r="G350" i="3" s="1"/>
  <c r="H350" i="3" a="1"/>
  <c r="H350" i="3" s="1"/>
  <c r="I350" i="3" a="1"/>
  <c r="I350" i="3" s="1"/>
  <c r="B351" i="3" a="1"/>
  <c r="B351" i="3" s="1"/>
  <c r="C351" i="3" a="1"/>
  <c r="C351" i="3" s="1"/>
  <c r="D351" i="3" a="1"/>
  <c r="D351" i="3" s="1"/>
  <c r="E351" i="3" a="1"/>
  <c r="E351" i="3" s="1"/>
  <c r="F351" i="3" a="1"/>
  <c r="F351" i="3" s="1"/>
  <c r="G351" i="3" a="1"/>
  <c r="G351" i="3" s="1"/>
  <c r="H351" i="3" a="1"/>
  <c r="H351" i="3" s="1"/>
  <c r="I351" i="3" a="1"/>
  <c r="I351" i="3" s="1"/>
  <c r="B352" i="3" a="1"/>
  <c r="B352" i="3" s="1"/>
  <c r="C352" i="3" a="1"/>
  <c r="C352" i="3" s="1"/>
  <c r="D352" i="3" a="1"/>
  <c r="D352" i="3" s="1"/>
  <c r="E352" i="3" a="1"/>
  <c r="E352" i="3" s="1"/>
  <c r="F352" i="3" a="1"/>
  <c r="F352" i="3" s="1"/>
  <c r="G352" i="3" a="1"/>
  <c r="G352" i="3" s="1"/>
  <c r="H352" i="3" a="1"/>
  <c r="H352" i="3" s="1"/>
  <c r="I352" i="3" a="1"/>
  <c r="I352" i="3" s="1"/>
  <c r="B353" i="3" a="1"/>
  <c r="B353" i="3" s="1"/>
  <c r="C353" i="3" a="1"/>
  <c r="C353" i="3" s="1"/>
  <c r="D353" i="3" a="1"/>
  <c r="D353" i="3" s="1"/>
  <c r="E353" i="3" a="1"/>
  <c r="E353" i="3" s="1"/>
  <c r="F353" i="3" a="1"/>
  <c r="F353" i="3" s="1"/>
  <c r="G353" i="3" a="1"/>
  <c r="G353" i="3"/>
  <c r="H353" i="3" a="1"/>
  <c r="H353" i="3" s="1"/>
  <c r="I353" i="3" a="1"/>
  <c r="I353" i="3" s="1"/>
  <c r="B354" i="3" a="1"/>
  <c r="B354" i="3" s="1"/>
  <c r="C354" i="3" a="1"/>
  <c r="C354" i="3" s="1"/>
  <c r="D354" i="3" a="1"/>
  <c r="D354" i="3" s="1"/>
  <c r="E354" i="3" a="1"/>
  <c r="E354" i="3" s="1"/>
  <c r="F354" i="3" a="1"/>
  <c r="F354" i="3" s="1"/>
  <c r="G354" i="3" a="1"/>
  <c r="G354" i="3" s="1"/>
  <c r="H354" i="3" a="1"/>
  <c r="H354" i="3" s="1"/>
  <c r="I354" i="3" a="1"/>
  <c r="I354" i="3" s="1"/>
  <c r="B355" i="3" a="1"/>
  <c r="B355" i="3" s="1"/>
  <c r="C355" i="3" a="1"/>
  <c r="C355" i="3" s="1"/>
  <c r="D355" i="3" a="1"/>
  <c r="D355" i="3" s="1"/>
  <c r="E355" i="3" a="1"/>
  <c r="E355" i="3" s="1"/>
  <c r="F355" i="3" a="1"/>
  <c r="F355" i="3" s="1"/>
  <c r="G355" i="3" a="1"/>
  <c r="G355" i="3" s="1"/>
  <c r="H355" i="3" a="1"/>
  <c r="H355" i="3" s="1"/>
  <c r="I355" i="3" a="1"/>
  <c r="I355" i="3" s="1"/>
  <c r="B356" i="3" a="1"/>
  <c r="B356" i="3" s="1"/>
  <c r="C356" i="3" a="1"/>
  <c r="C356" i="3" s="1"/>
  <c r="D356" i="3" a="1"/>
  <c r="D356" i="3" s="1"/>
  <c r="E356" i="3" a="1"/>
  <c r="E356" i="3" s="1"/>
  <c r="F356" i="3" a="1"/>
  <c r="F356" i="3" s="1"/>
  <c r="G356" i="3" a="1"/>
  <c r="G356" i="3" s="1"/>
  <c r="H356" i="3" a="1"/>
  <c r="H356" i="3" s="1"/>
  <c r="I356" i="3" a="1"/>
  <c r="I356" i="3" s="1"/>
  <c r="B357" i="3" a="1"/>
  <c r="B357" i="3" s="1"/>
  <c r="C357" i="3" a="1"/>
  <c r="C357" i="3" s="1"/>
  <c r="D357" i="3" a="1"/>
  <c r="D357" i="3" s="1"/>
  <c r="E357" i="3" a="1"/>
  <c r="E357" i="3" s="1"/>
  <c r="F357" i="3" a="1"/>
  <c r="F357" i="3" s="1"/>
  <c r="G357" i="3" a="1"/>
  <c r="G357" i="3" s="1"/>
  <c r="H357" i="3" a="1"/>
  <c r="H357" i="3" s="1"/>
  <c r="I357" i="3" a="1"/>
  <c r="I357" i="3" s="1"/>
  <c r="B358" i="3" a="1"/>
  <c r="B358" i="3" s="1"/>
  <c r="C358" i="3" a="1"/>
  <c r="C358" i="3" s="1"/>
  <c r="D358" i="3" a="1"/>
  <c r="D358" i="3" s="1"/>
  <c r="E358" i="3" a="1"/>
  <c r="E358" i="3" s="1"/>
  <c r="F358" i="3" a="1"/>
  <c r="F358" i="3" s="1"/>
  <c r="G358" i="3" a="1"/>
  <c r="G358" i="3" s="1"/>
  <c r="H358" i="3" a="1"/>
  <c r="H358" i="3" s="1"/>
  <c r="I358" i="3" a="1"/>
  <c r="I358" i="3" s="1"/>
  <c r="B359" i="3" a="1"/>
  <c r="B359" i="3" s="1"/>
  <c r="C359" i="3" a="1"/>
  <c r="C359" i="3" s="1"/>
  <c r="D359" i="3" a="1"/>
  <c r="D359" i="3" s="1"/>
  <c r="E359" i="3" a="1"/>
  <c r="E359" i="3" s="1"/>
  <c r="F359" i="3" a="1"/>
  <c r="F359" i="3" s="1"/>
  <c r="G359" i="3" a="1"/>
  <c r="G359" i="3" s="1"/>
  <c r="H359" i="3" a="1"/>
  <c r="H359" i="3" s="1"/>
  <c r="I359" i="3" a="1"/>
  <c r="I359" i="3" s="1"/>
  <c r="B360" i="3" a="1"/>
  <c r="B360" i="3" s="1"/>
  <c r="C360" i="3" a="1"/>
  <c r="C360" i="3" s="1"/>
  <c r="D360" i="3" a="1"/>
  <c r="D360" i="3" s="1"/>
  <c r="E360" i="3" a="1"/>
  <c r="E360" i="3" s="1"/>
  <c r="F360" i="3" a="1"/>
  <c r="F360" i="3" s="1"/>
  <c r="G360" i="3" a="1"/>
  <c r="G360" i="3" s="1"/>
  <c r="H360" i="3" a="1"/>
  <c r="H360" i="3" s="1"/>
  <c r="I360" i="3" a="1"/>
  <c r="I360" i="3" s="1"/>
  <c r="B361" i="3" a="1"/>
  <c r="B361" i="3" s="1"/>
  <c r="C361" i="3" a="1"/>
  <c r="C361" i="3" s="1"/>
  <c r="D361" i="3" a="1"/>
  <c r="D361" i="3" s="1"/>
  <c r="E361" i="3" a="1"/>
  <c r="E361" i="3" s="1"/>
  <c r="F361" i="3" a="1"/>
  <c r="F361" i="3" s="1"/>
  <c r="G361" i="3" a="1"/>
  <c r="G361" i="3" s="1"/>
  <c r="H361" i="3" a="1"/>
  <c r="H361" i="3" s="1"/>
  <c r="I361" i="3" a="1"/>
  <c r="I361" i="3" s="1"/>
  <c r="B362" i="3" a="1"/>
  <c r="B362" i="3" s="1"/>
  <c r="C362" i="3" a="1"/>
  <c r="C362" i="3" s="1"/>
  <c r="D362" i="3" a="1"/>
  <c r="D362" i="3" s="1"/>
  <c r="E362" i="3" a="1"/>
  <c r="E362" i="3" s="1"/>
  <c r="F362" i="3" a="1"/>
  <c r="F362" i="3" s="1"/>
  <c r="G362" i="3" a="1"/>
  <c r="G362" i="3" s="1"/>
  <c r="H362" i="3" a="1"/>
  <c r="H362" i="3" s="1"/>
  <c r="I362" i="3" a="1"/>
  <c r="I362" i="3" s="1"/>
  <c r="B363" i="3" a="1"/>
  <c r="B363" i="3" s="1"/>
  <c r="C363" i="3" a="1"/>
  <c r="C363" i="3" s="1"/>
  <c r="D363" i="3" a="1"/>
  <c r="D363" i="3" s="1"/>
  <c r="E363" i="3" a="1"/>
  <c r="E363" i="3" s="1"/>
  <c r="F363" i="3" a="1"/>
  <c r="F363" i="3" s="1"/>
  <c r="G363" i="3" a="1"/>
  <c r="G363" i="3" s="1"/>
  <c r="H363" i="3" a="1"/>
  <c r="H363" i="3" s="1"/>
  <c r="I363" i="3" a="1"/>
  <c r="I363" i="3" s="1"/>
  <c r="B364" i="3" a="1"/>
  <c r="B364" i="3" s="1"/>
  <c r="C364" i="3" a="1"/>
  <c r="C364" i="3" s="1"/>
  <c r="D364" i="3" a="1"/>
  <c r="D364" i="3" s="1"/>
  <c r="E364" i="3" a="1"/>
  <c r="E364" i="3" s="1"/>
  <c r="F364" i="3" a="1"/>
  <c r="F364" i="3" s="1"/>
  <c r="G364" i="3" a="1"/>
  <c r="G364" i="3" s="1"/>
  <c r="H364" i="3" a="1"/>
  <c r="H364" i="3" s="1"/>
  <c r="I364" i="3" a="1"/>
  <c r="I364" i="3" s="1"/>
  <c r="B365" i="3" a="1"/>
  <c r="B365" i="3" s="1"/>
  <c r="C365" i="3" a="1"/>
  <c r="C365" i="3" s="1"/>
  <c r="D365" i="3" a="1"/>
  <c r="D365" i="3" s="1"/>
  <c r="E365" i="3" a="1"/>
  <c r="E365" i="3" s="1"/>
  <c r="F365" i="3" a="1"/>
  <c r="F365" i="3" s="1"/>
  <c r="G365" i="3" a="1"/>
  <c r="G365" i="3" s="1"/>
  <c r="H365" i="3" a="1"/>
  <c r="H365" i="3" s="1"/>
  <c r="I365" i="3" a="1"/>
  <c r="I365" i="3" s="1"/>
  <c r="B366" i="3" a="1"/>
  <c r="B366" i="3" s="1"/>
  <c r="C366" i="3" a="1"/>
  <c r="C366" i="3" s="1"/>
  <c r="D366" i="3" a="1"/>
  <c r="D366" i="3" s="1"/>
  <c r="E366" i="3" a="1"/>
  <c r="E366" i="3" s="1"/>
  <c r="F366" i="3" a="1"/>
  <c r="F366" i="3" s="1"/>
  <c r="G366" i="3" a="1"/>
  <c r="G366" i="3" s="1"/>
  <c r="H366" i="3" a="1"/>
  <c r="H366" i="3" s="1"/>
  <c r="I366" i="3" a="1"/>
  <c r="I366" i="3" s="1"/>
  <c r="B367" i="3" a="1"/>
  <c r="B367" i="3" s="1"/>
  <c r="C367" i="3" a="1"/>
  <c r="C367" i="3" s="1"/>
  <c r="D367" i="3" a="1"/>
  <c r="D367" i="3" s="1"/>
  <c r="E367" i="3" a="1"/>
  <c r="E367" i="3" s="1"/>
  <c r="F367" i="3" a="1"/>
  <c r="F367" i="3" s="1"/>
  <c r="G367" i="3" a="1"/>
  <c r="G367" i="3" s="1"/>
  <c r="H367" i="3" a="1"/>
  <c r="H367" i="3" s="1"/>
  <c r="I367" i="3" a="1"/>
  <c r="I367" i="3" s="1"/>
  <c r="B368" i="3" a="1"/>
  <c r="B368" i="3" s="1"/>
  <c r="C368" i="3" a="1"/>
  <c r="C368" i="3" s="1"/>
  <c r="D368" i="3" a="1"/>
  <c r="D368" i="3" s="1"/>
  <c r="E368" i="3" a="1"/>
  <c r="E368" i="3" s="1"/>
  <c r="F368" i="3" a="1"/>
  <c r="F368" i="3" s="1"/>
  <c r="G368" i="3" a="1"/>
  <c r="G368" i="3" s="1"/>
  <c r="H368" i="3" a="1"/>
  <c r="H368" i="3" s="1"/>
  <c r="I368" i="3" a="1"/>
  <c r="I368" i="3" s="1"/>
  <c r="B369" i="3" a="1"/>
  <c r="B369" i="3" s="1"/>
  <c r="C369" i="3" a="1"/>
  <c r="C369" i="3" s="1"/>
  <c r="D369" i="3" a="1"/>
  <c r="D369" i="3" s="1"/>
  <c r="E369" i="3" a="1"/>
  <c r="E369" i="3" s="1"/>
  <c r="F369" i="3" a="1"/>
  <c r="F369" i="3" s="1"/>
  <c r="G369" i="3" a="1"/>
  <c r="G369" i="3"/>
  <c r="H369" i="3" a="1"/>
  <c r="H369" i="3" s="1"/>
  <c r="I369" i="3" a="1"/>
  <c r="I369" i="3" s="1"/>
  <c r="B370" i="3" a="1"/>
  <c r="B370" i="3" s="1"/>
  <c r="C370" i="3" a="1"/>
  <c r="C370" i="3" s="1"/>
  <c r="D370" i="3" a="1"/>
  <c r="D370" i="3" s="1"/>
  <c r="E370" i="3" a="1"/>
  <c r="E370" i="3" s="1"/>
  <c r="F370" i="3" a="1"/>
  <c r="F370" i="3" s="1"/>
  <c r="G370" i="3" a="1"/>
  <c r="G370" i="3" s="1"/>
  <c r="H370" i="3" a="1"/>
  <c r="H370" i="3" s="1"/>
  <c r="I370" i="3" a="1"/>
  <c r="I370" i="3" s="1"/>
  <c r="B371" i="3" a="1"/>
  <c r="B371" i="3" s="1"/>
  <c r="C371" i="3" a="1"/>
  <c r="C371" i="3" s="1"/>
  <c r="D371" i="3" a="1"/>
  <c r="D371" i="3" s="1"/>
  <c r="E371" i="3" a="1"/>
  <c r="E371" i="3" s="1"/>
  <c r="F371" i="3" a="1"/>
  <c r="F371" i="3" s="1"/>
  <c r="G371" i="3" a="1"/>
  <c r="G371" i="3" s="1"/>
  <c r="H371" i="3" a="1"/>
  <c r="H371" i="3" s="1"/>
  <c r="I371" i="3" a="1"/>
  <c r="I371" i="3" s="1"/>
  <c r="B372" i="3" a="1"/>
  <c r="B372" i="3" s="1"/>
  <c r="C372" i="3" a="1"/>
  <c r="C372" i="3" s="1"/>
  <c r="D372" i="3" a="1"/>
  <c r="D372" i="3" s="1"/>
  <c r="E372" i="3" a="1"/>
  <c r="E372" i="3" s="1"/>
  <c r="F372" i="3" a="1"/>
  <c r="F372" i="3" s="1"/>
  <c r="G372" i="3" a="1"/>
  <c r="G372" i="3" s="1"/>
  <c r="H372" i="3" a="1"/>
  <c r="H372" i="3" s="1"/>
  <c r="I372" i="3" a="1"/>
  <c r="I372" i="3" s="1"/>
  <c r="B373" i="3" a="1"/>
  <c r="B373" i="3" s="1"/>
  <c r="C373" i="3" a="1"/>
  <c r="C373" i="3" s="1"/>
  <c r="D373" i="3" a="1"/>
  <c r="D373" i="3" s="1"/>
  <c r="E373" i="3" a="1"/>
  <c r="E373" i="3" s="1"/>
  <c r="F373" i="3" a="1"/>
  <c r="F373" i="3" s="1"/>
  <c r="G373" i="3" a="1"/>
  <c r="G373" i="3" s="1"/>
  <c r="H373" i="3" a="1"/>
  <c r="H373" i="3" s="1"/>
  <c r="I373" i="3" a="1"/>
  <c r="I373" i="3" s="1"/>
  <c r="B374" i="3" a="1"/>
  <c r="B374" i="3" s="1"/>
  <c r="C374" i="3" a="1"/>
  <c r="C374" i="3" s="1"/>
  <c r="D374" i="3" a="1"/>
  <c r="D374" i="3" s="1"/>
  <c r="E374" i="3" a="1"/>
  <c r="E374" i="3" s="1"/>
  <c r="F374" i="3" a="1"/>
  <c r="F374" i="3" s="1"/>
  <c r="G374" i="3" a="1"/>
  <c r="G374" i="3" s="1"/>
  <c r="H374" i="3" a="1"/>
  <c r="H374" i="3" s="1"/>
  <c r="I374" i="3" a="1"/>
  <c r="I374" i="3" s="1"/>
  <c r="B375" i="3" a="1"/>
  <c r="B375" i="3" s="1"/>
  <c r="C375" i="3" a="1"/>
  <c r="C375" i="3"/>
  <c r="D375" i="3" a="1"/>
  <c r="D375" i="3" s="1"/>
  <c r="E375" i="3" a="1"/>
  <c r="E375" i="3" s="1"/>
  <c r="F375" i="3" a="1"/>
  <c r="F375" i="3" s="1"/>
  <c r="G375" i="3" a="1"/>
  <c r="G375" i="3" s="1"/>
  <c r="H375" i="3" a="1"/>
  <c r="H375" i="3" s="1"/>
  <c r="I375" i="3" a="1"/>
  <c r="I375" i="3" s="1"/>
  <c r="B376" i="3" a="1"/>
  <c r="B376" i="3" s="1"/>
  <c r="C376" i="3" a="1"/>
  <c r="C376" i="3" s="1"/>
  <c r="D376" i="3" a="1"/>
  <c r="D376" i="3" s="1"/>
  <c r="E376" i="3" a="1"/>
  <c r="E376" i="3" s="1"/>
  <c r="F376" i="3" a="1"/>
  <c r="F376" i="3" s="1"/>
  <c r="G376" i="3" a="1"/>
  <c r="G376" i="3" s="1"/>
  <c r="H376" i="3" a="1"/>
  <c r="H376" i="3" s="1"/>
  <c r="I376" i="3" a="1"/>
  <c r="I376" i="3" s="1"/>
  <c r="B377" i="3" a="1"/>
  <c r="B377" i="3" s="1"/>
  <c r="C377" i="3" a="1"/>
  <c r="C377" i="3" s="1"/>
  <c r="D377" i="3" a="1"/>
  <c r="D377" i="3" s="1"/>
  <c r="E377" i="3" a="1"/>
  <c r="E377" i="3" s="1"/>
  <c r="F377" i="3" a="1"/>
  <c r="F377" i="3" s="1"/>
  <c r="G377" i="3" a="1"/>
  <c r="G377" i="3" s="1"/>
  <c r="H377" i="3" a="1"/>
  <c r="H377" i="3" s="1"/>
  <c r="I377" i="3" a="1"/>
  <c r="I377" i="3" s="1"/>
  <c r="B378" i="3" a="1"/>
  <c r="B378" i="3" s="1"/>
  <c r="C378" i="3" a="1"/>
  <c r="C378" i="3" s="1"/>
  <c r="D378" i="3" a="1"/>
  <c r="D378" i="3" s="1"/>
  <c r="E378" i="3" a="1"/>
  <c r="E378" i="3" s="1"/>
  <c r="F378" i="3" a="1"/>
  <c r="F378" i="3" s="1"/>
  <c r="G378" i="3" a="1"/>
  <c r="G378" i="3" s="1"/>
  <c r="H378" i="3" a="1"/>
  <c r="H378" i="3" s="1"/>
  <c r="I378" i="3" a="1"/>
  <c r="I378" i="3" s="1"/>
  <c r="B379" i="3" a="1"/>
  <c r="B379" i="3" s="1"/>
  <c r="C379" i="3" a="1"/>
  <c r="C379" i="3" s="1"/>
  <c r="D379" i="3" a="1"/>
  <c r="D379" i="3" s="1"/>
  <c r="E379" i="3" a="1"/>
  <c r="E379" i="3" s="1"/>
  <c r="F379" i="3" a="1"/>
  <c r="F379" i="3" s="1"/>
  <c r="G379" i="3" a="1"/>
  <c r="G379" i="3" s="1"/>
  <c r="H379" i="3" a="1"/>
  <c r="H379" i="3" s="1"/>
  <c r="I379" i="3" a="1"/>
  <c r="I379" i="3" s="1"/>
  <c r="B380" i="3" a="1"/>
  <c r="B380" i="3" s="1"/>
  <c r="C380" i="3" a="1"/>
  <c r="C380" i="3" s="1"/>
  <c r="D380" i="3" a="1"/>
  <c r="D380" i="3" s="1"/>
  <c r="E380" i="3" a="1"/>
  <c r="E380" i="3" s="1"/>
  <c r="F380" i="3" a="1"/>
  <c r="F380" i="3" s="1"/>
  <c r="G380" i="3" a="1"/>
  <c r="G380" i="3" s="1"/>
  <c r="H380" i="3" a="1"/>
  <c r="H380" i="3" s="1"/>
  <c r="I380" i="3" a="1"/>
  <c r="I380" i="3" s="1"/>
  <c r="B381" i="3" a="1"/>
  <c r="B381" i="3" s="1"/>
  <c r="C381" i="3" a="1"/>
  <c r="C381" i="3" s="1"/>
  <c r="D381" i="3" a="1"/>
  <c r="D381" i="3" s="1"/>
  <c r="E381" i="3" a="1"/>
  <c r="E381" i="3" s="1"/>
  <c r="F381" i="3" a="1"/>
  <c r="F381" i="3" s="1"/>
  <c r="G381" i="3" a="1"/>
  <c r="G381" i="3"/>
  <c r="H381" i="3" a="1"/>
  <c r="H381" i="3" s="1"/>
  <c r="I381" i="3" a="1"/>
  <c r="I381" i="3" s="1"/>
  <c r="B382" i="3" a="1"/>
  <c r="B382" i="3" s="1"/>
  <c r="C382" i="3" a="1"/>
  <c r="C382" i="3" s="1"/>
  <c r="D382" i="3" a="1"/>
  <c r="D382" i="3" s="1"/>
  <c r="E382" i="3" a="1"/>
  <c r="E382" i="3" s="1"/>
  <c r="F382" i="3" a="1"/>
  <c r="F382" i="3" s="1"/>
  <c r="G382" i="3" a="1"/>
  <c r="G382" i="3" s="1"/>
  <c r="H382" i="3" a="1"/>
  <c r="H382" i="3" s="1"/>
  <c r="I382" i="3" a="1"/>
  <c r="I382" i="3" s="1"/>
  <c r="B383" i="3" a="1"/>
  <c r="B383" i="3" s="1"/>
  <c r="C383" i="3" a="1"/>
  <c r="C383" i="3" s="1"/>
  <c r="D383" i="3" a="1"/>
  <c r="D383" i="3" s="1"/>
  <c r="E383" i="3" a="1"/>
  <c r="E383" i="3" s="1"/>
  <c r="F383" i="3" a="1"/>
  <c r="F383" i="3" s="1"/>
  <c r="G383" i="3" a="1"/>
  <c r="G383" i="3" s="1"/>
  <c r="H383" i="3" a="1"/>
  <c r="H383" i="3" s="1"/>
  <c r="I383" i="3" a="1"/>
  <c r="I383" i="3" s="1"/>
  <c r="B384" i="3" a="1"/>
  <c r="B384" i="3" s="1"/>
  <c r="C384" i="3" a="1"/>
  <c r="C384" i="3" s="1"/>
  <c r="D384" i="3" a="1"/>
  <c r="D384" i="3" s="1"/>
  <c r="E384" i="3" a="1"/>
  <c r="E384" i="3" s="1"/>
  <c r="F384" i="3" a="1"/>
  <c r="F384" i="3" s="1"/>
  <c r="G384" i="3" a="1"/>
  <c r="G384" i="3" s="1"/>
  <c r="H384" i="3" a="1"/>
  <c r="H384" i="3" s="1"/>
  <c r="I384" i="3" a="1"/>
  <c r="I384" i="3" s="1"/>
  <c r="B385" i="3" a="1"/>
  <c r="B385" i="3" s="1"/>
  <c r="C385" i="3" a="1"/>
  <c r="C385" i="3" s="1"/>
  <c r="D385" i="3" a="1"/>
  <c r="D385" i="3" s="1"/>
  <c r="E385" i="3" a="1"/>
  <c r="E385" i="3" s="1"/>
  <c r="F385" i="3" a="1"/>
  <c r="F385" i="3" s="1"/>
  <c r="G385" i="3" a="1"/>
  <c r="G385" i="3" s="1"/>
  <c r="H385" i="3" a="1"/>
  <c r="H385" i="3" s="1"/>
  <c r="I385" i="3" a="1"/>
  <c r="I385" i="3" s="1"/>
  <c r="B386" i="3" a="1"/>
  <c r="B386" i="3" s="1"/>
  <c r="C386" i="3" a="1"/>
  <c r="C386" i="3" s="1"/>
  <c r="D386" i="3" a="1"/>
  <c r="D386" i="3" s="1"/>
  <c r="E386" i="3" a="1"/>
  <c r="E386" i="3" s="1"/>
  <c r="F386" i="3" a="1"/>
  <c r="F386" i="3" s="1"/>
  <c r="G386" i="3" a="1"/>
  <c r="G386" i="3" s="1"/>
  <c r="H386" i="3" a="1"/>
  <c r="H386" i="3" s="1"/>
  <c r="I386" i="3" a="1"/>
  <c r="I386" i="3" s="1"/>
  <c r="B387" i="3" a="1"/>
  <c r="B387" i="3" s="1"/>
  <c r="C387" i="3" a="1"/>
  <c r="C387" i="3" s="1"/>
  <c r="D387" i="3" a="1"/>
  <c r="D387" i="3" s="1"/>
  <c r="E387" i="3" a="1"/>
  <c r="E387" i="3" s="1"/>
  <c r="F387" i="3" a="1"/>
  <c r="F387" i="3" s="1"/>
  <c r="G387" i="3" a="1"/>
  <c r="G387" i="3" s="1"/>
  <c r="H387" i="3" a="1"/>
  <c r="H387" i="3" s="1"/>
  <c r="I387" i="3" a="1"/>
  <c r="I387" i="3" s="1"/>
  <c r="B388" i="3" a="1"/>
  <c r="B388" i="3" s="1"/>
  <c r="C388" i="3" a="1"/>
  <c r="C388" i="3" s="1"/>
  <c r="D388" i="3" a="1"/>
  <c r="D388" i="3" s="1"/>
  <c r="E388" i="3" a="1"/>
  <c r="E388" i="3" s="1"/>
  <c r="F388" i="3" a="1"/>
  <c r="F388" i="3" s="1"/>
  <c r="G388" i="3" a="1"/>
  <c r="G388" i="3" s="1"/>
  <c r="H388" i="3" a="1"/>
  <c r="H388" i="3" s="1"/>
  <c r="I388" i="3" a="1"/>
  <c r="I388" i="3" s="1"/>
  <c r="B389" i="3" a="1"/>
  <c r="B389" i="3" s="1"/>
  <c r="C389" i="3" a="1"/>
  <c r="C389" i="3" s="1"/>
  <c r="D389" i="3" a="1"/>
  <c r="D389" i="3" s="1"/>
  <c r="E389" i="3" a="1"/>
  <c r="E389" i="3" s="1"/>
  <c r="F389" i="3" a="1"/>
  <c r="F389" i="3" s="1"/>
  <c r="G389" i="3" a="1"/>
  <c r="G389" i="3" s="1"/>
  <c r="H389" i="3" a="1"/>
  <c r="H389" i="3" s="1"/>
  <c r="I389" i="3" a="1"/>
  <c r="I389" i="3" s="1"/>
  <c r="B390" i="3" a="1"/>
  <c r="B390" i="3" s="1"/>
  <c r="C390" i="3" a="1"/>
  <c r="C390" i="3" s="1"/>
  <c r="D390" i="3" a="1"/>
  <c r="D390" i="3" s="1"/>
  <c r="E390" i="3" a="1"/>
  <c r="E390" i="3" s="1"/>
  <c r="F390" i="3" a="1"/>
  <c r="F390" i="3" s="1"/>
  <c r="G390" i="3" a="1"/>
  <c r="G390" i="3" s="1"/>
  <c r="H390" i="3" a="1"/>
  <c r="H390" i="3" s="1"/>
  <c r="I390" i="3" a="1"/>
  <c r="I390" i="3" s="1"/>
  <c r="B391" i="3" a="1"/>
  <c r="B391" i="3" s="1"/>
  <c r="C391" i="3" a="1"/>
  <c r="C391" i="3" s="1"/>
  <c r="D391" i="3" a="1"/>
  <c r="D391" i="3" s="1"/>
  <c r="E391" i="3" a="1"/>
  <c r="E391" i="3" s="1"/>
  <c r="F391" i="3" a="1"/>
  <c r="F391" i="3" s="1"/>
  <c r="G391" i="3" a="1"/>
  <c r="G391" i="3" s="1"/>
  <c r="H391" i="3" a="1"/>
  <c r="H391" i="3" s="1"/>
  <c r="I391" i="3" a="1"/>
  <c r="I391" i="3" s="1"/>
  <c r="B392" i="3" a="1"/>
  <c r="B392" i="3" s="1"/>
  <c r="C392" i="3" a="1"/>
  <c r="C392" i="3" s="1"/>
  <c r="D392" i="3" a="1"/>
  <c r="D392" i="3" s="1"/>
  <c r="E392" i="3" a="1"/>
  <c r="E392" i="3" s="1"/>
  <c r="F392" i="3" a="1"/>
  <c r="F392" i="3" s="1"/>
  <c r="G392" i="3" a="1"/>
  <c r="G392" i="3" s="1"/>
  <c r="H392" i="3" a="1"/>
  <c r="H392" i="3" s="1"/>
  <c r="I392" i="3" a="1"/>
  <c r="I392" i="3" s="1"/>
  <c r="B393" i="3" a="1"/>
  <c r="B393" i="3" s="1"/>
  <c r="C393" i="3" a="1"/>
  <c r="C393" i="3" s="1"/>
  <c r="D393" i="3" a="1"/>
  <c r="D393" i="3" s="1"/>
  <c r="E393" i="3" a="1"/>
  <c r="E393" i="3" s="1"/>
  <c r="F393" i="3" a="1"/>
  <c r="F393" i="3" s="1"/>
  <c r="G393" i="3" a="1"/>
  <c r="G393" i="3" s="1"/>
  <c r="H393" i="3" a="1"/>
  <c r="H393" i="3" s="1"/>
  <c r="I393" i="3" a="1"/>
  <c r="I393" i="3" s="1"/>
  <c r="B394" i="3" a="1"/>
  <c r="B394" i="3" s="1"/>
  <c r="C394" i="3" a="1"/>
  <c r="C394" i="3" s="1"/>
  <c r="D394" i="3" a="1"/>
  <c r="D394" i="3" s="1"/>
  <c r="E394" i="3" a="1"/>
  <c r="E394" i="3" s="1"/>
  <c r="F394" i="3" a="1"/>
  <c r="F394" i="3" s="1"/>
  <c r="G394" i="3" a="1"/>
  <c r="G394" i="3" s="1"/>
  <c r="H394" i="3" a="1"/>
  <c r="H394" i="3" s="1"/>
  <c r="I394" i="3" a="1"/>
  <c r="I394" i="3" s="1"/>
  <c r="B395" i="3" a="1"/>
  <c r="B395" i="3" s="1"/>
  <c r="C395" i="3" a="1"/>
  <c r="C395" i="3" s="1"/>
  <c r="D395" i="3" a="1"/>
  <c r="D395" i="3" s="1"/>
  <c r="E395" i="3" a="1"/>
  <c r="E395" i="3" s="1"/>
  <c r="F395" i="3" a="1"/>
  <c r="F395" i="3" s="1"/>
  <c r="G395" i="3" a="1"/>
  <c r="G395" i="3" s="1"/>
  <c r="H395" i="3" a="1"/>
  <c r="H395" i="3" s="1"/>
  <c r="I395" i="3" a="1"/>
  <c r="I395" i="3" s="1"/>
  <c r="B396" i="3" a="1"/>
  <c r="B396" i="3" s="1"/>
  <c r="C396" i="3" a="1"/>
  <c r="C396" i="3" s="1"/>
  <c r="D396" i="3" a="1"/>
  <c r="D396" i="3" s="1"/>
  <c r="E396" i="3" a="1"/>
  <c r="E396" i="3" s="1"/>
  <c r="F396" i="3" a="1"/>
  <c r="F396" i="3" s="1"/>
  <c r="G396" i="3" a="1"/>
  <c r="G396" i="3" s="1"/>
  <c r="H396" i="3" a="1"/>
  <c r="H396" i="3" s="1"/>
  <c r="I396" i="3" a="1"/>
  <c r="I396" i="3" s="1"/>
  <c r="B397" i="3" a="1"/>
  <c r="B397" i="3" s="1"/>
  <c r="C397" i="3" a="1"/>
  <c r="C397" i="3" s="1"/>
  <c r="D397" i="3" a="1"/>
  <c r="D397" i="3" s="1"/>
  <c r="E397" i="3" a="1"/>
  <c r="E397" i="3" s="1"/>
  <c r="F397" i="3" a="1"/>
  <c r="F397" i="3" s="1"/>
  <c r="G397" i="3" a="1"/>
  <c r="G397" i="3" s="1"/>
  <c r="H397" i="3" a="1"/>
  <c r="H397" i="3" s="1"/>
  <c r="I397" i="3" a="1"/>
  <c r="I397" i="3" s="1"/>
  <c r="B398" i="3" a="1"/>
  <c r="B398" i="3" s="1"/>
  <c r="C398" i="3" a="1"/>
  <c r="C398" i="3" s="1"/>
  <c r="D398" i="3" a="1"/>
  <c r="D398" i="3" s="1"/>
  <c r="E398" i="3" a="1"/>
  <c r="E398" i="3" s="1"/>
  <c r="F398" i="3" a="1"/>
  <c r="F398" i="3" s="1"/>
  <c r="G398" i="3" a="1"/>
  <c r="G398" i="3" s="1"/>
  <c r="H398" i="3" a="1"/>
  <c r="H398" i="3" s="1"/>
  <c r="I398" i="3" a="1"/>
  <c r="I398" i="3" s="1"/>
  <c r="B399" i="3" a="1"/>
  <c r="B399" i="3" s="1"/>
  <c r="C399" i="3" a="1"/>
  <c r="C399" i="3" s="1"/>
  <c r="D399" i="3" a="1"/>
  <c r="D399" i="3" s="1"/>
  <c r="E399" i="3" a="1"/>
  <c r="E399" i="3" s="1"/>
  <c r="F399" i="3" a="1"/>
  <c r="F399" i="3" s="1"/>
  <c r="G399" i="3" a="1"/>
  <c r="G399" i="3" s="1"/>
  <c r="H399" i="3" a="1"/>
  <c r="H399" i="3" s="1"/>
  <c r="I399" i="3" a="1"/>
  <c r="I399" i="3" s="1"/>
  <c r="B400" i="3" a="1"/>
  <c r="B400" i="3" s="1"/>
  <c r="C400" i="3" a="1"/>
  <c r="C400" i="3" s="1"/>
  <c r="D400" i="3" a="1"/>
  <c r="D400" i="3" s="1"/>
  <c r="E400" i="3" a="1"/>
  <c r="E400" i="3" s="1"/>
  <c r="F400" i="3" a="1"/>
  <c r="F400" i="3" s="1"/>
  <c r="G400" i="3" a="1"/>
  <c r="G400" i="3" s="1"/>
  <c r="H400" i="3" a="1"/>
  <c r="H400" i="3" s="1"/>
  <c r="I400" i="3" a="1"/>
  <c r="I400" i="3" s="1"/>
  <c r="B401" i="3" a="1"/>
  <c r="B401" i="3" s="1"/>
  <c r="C401" i="3" a="1"/>
  <c r="C401" i="3" s="1"/>
  <c r="D401" i="3" a="1"/>
  <c r="D401" i="3" s="1"/>
  <c r="E401" i="3" a="1"/>
  <c r="E401" i="3" s="1"/>
  <c r="F401" i="3" a="1"/>
  <c r="F401" i="3" s="1"/>
  <c r="G401" i="3" a="1"/>
  <c r="G401" i="3" s="1"/>
  <c r="H401" i="3" a="1"/>
  <c r="H401" i="3" s="1"/>
  <c r="I401" i="3" a="1"/>
  <c r="I401" i="3" s="1"/>
  <c r="B402" i="3" a="1"/>
  <c r="B402" i="3" s="1"/>
  <c r="C402" i="3" a="1"/>
  <c r="C402" i="3" s="1"/>
  <c r="D402" i="3" a="1"/>
  <c r="D402" i="3" s="1"/>
  <c r="E402" i="3" a="1"/>
  <c r="E402" i="3" s="1"/>
  <c r="F402" i="3" a="1"/>
  <c r="F402" i="3" s="1"/>
  <c r="G402" i="3" a="1"/>
  <c r="G402" i="3" s="1"/>
  <c r="H402" i="3" a="1"/>
  <c r="H402" i="3" s="1"/>
  <c r="I402" i="3" a="1"/>
  <c r="I402" i="3" s="1"/>
  <c r="B403" i="3" a="1"/>
  <c r="B403" i="3" s="1"/>
  <c r="C403" i="3" a="1"/>
  <c r="C403" i="3" s="1"/>
  <c r="D403" i="3" a="1"/>
  <c r="D403" i="3" s="1"/>
  <c r="E403" i="3" a="1"/>
  <c r="E403" i="3" s="1"/>
  <c r="F403" i="3" a="1"/>
  <c r="F403" i="3" s="1"/>
  <c r="G403" i="3" a="1"/>
  <c r="G403" i="3" s="1"/>
  <c r="H403" i="3" a="1"/>
  <c r="H403" i="3" s="1"/>
  <c r="I403" i="3" a="1"/>
  <c r="I403" i="3" s="1"/>
  <c r="B404" i="3" a="1"/>
  <c r="B404" i="3" s="1"/>
  <c r="C404" i="3" a="1"/>
  <c r="C404" i="3" s="1"/>
  <c r="D404" i="3" a="1"/>
  <c r="D404" i="3" s="1"/>
  <c r="E404" i="3" a="1"/>
  <c r="E404" i="3" s="1"/>
  <c r="F404" i="3" a="1"/>
  <c r="F404" i="3" s="1"/>
  <c r="G404" i="3" a="1"/>
  <c r="G404" i="3" s="1"/>
  <c r="H404" i="3" a="1"/>
  <c r="H404" i="3" s="1"/>
  <c r="I404" i="3" a="1"/>
  <c r="I404" i="3" s="1"/>
  <c r="B405" i="3" a="1"/>
  <c r="B405" i="3" s="1"/>
  <c r="C405" i="3" a="1"/>
  <c r="C405" i="3" s="1"/>
  <c r="D405" i="3" a="1"/>
  <c r="D405" i="3" s="1"/>
  <c r="E405" i="3" a="1"/>
  <c r="E405" i="3" s="1"/>
  <c r="F405" i="3" a="1"/>
  <c r="F405" i="3" s="1"/>
  <c r="G405" i="3" a="1"/>
  <c r="G405" i="3" s="1"/>
  <c r="H405" i="3" a="1"/>
  <c r="H405" i="3" s="1"/>
  <c r="I405" i="3" a="1"/>
  <c r="I405" i="3" s="1"/>
  <c r="B406" i="3" a="1"/>
  <c r="B406" i="3" s="1"/>
  <c r="C406" i="3" a="1"/>
  <c r="C406" i="3" s="1"/>
  <c r="D406" i="3" a="1"/>
  <c r="D406" i="3" s="1"/>
  <c r="E406" i="3" a="1"/>
  <c r="E406" i="3" s="1"/>
  <c r="G406" i="3" a="1"/>
  <c r="G406" i="3" s="1"/>
  <c r="H406" i="3" a="1"/>
  <c r="H406" i="3" s="1"/>
  <c r="I406" i="3" a="1"/>
  <c r="I406" i="3" s="1"/>
  <c r="B407" i="3" a="1"/>
  <c r="B407" i="3" s="1"/>
  <c r="C407" i="3" a="1"/>
  <c r="C407" i="3" s="1"/>
  <c r="D407" i="3" a="1"/>
  <c r="D407" i="3" s="1"/>
  <c r="E407" i="3" a="1"/>
  <c r="E407" i="3" s="1"/>
  <c r="F407" i="3" a="1"/>
  <c r="F407" i="3" s="1"/>
  <c r="G407" i="3" a="1"/>
  <c r="G407" i="3" s="1"/>
  <c r="H407" i="3" a="1"/>
  <c r="H407" i="3" s="1"/>
  <c r="I407" i="3" a="1"/>
  <c r="I407" i="3" s="1"/>
  <c r="B408" i="3" a="1"/>
  <c r="B408" i="3" s="1"/>
  <c r="C408" i="3" a="1"/>
  <c r="C408" i="3" s="1"/>
  <c r="D408" i="3" a="1"/>
  <c r="D408" i="3" s="1"/>
  <c r="E408" i="3" a="1"/>
  <c r="E408" i="3" s="1"/>
  <c r="F408" i="3" a="1"/>
  <c r="F408" i="3" s="1"/>
  <c r="G408" i="3" a="1"/>
  <c r="G408" i="3" s="1"/>
  <c r="H408" i="3" a="1"/>
  <c r="H408" i="3" s="1"/>
  <c r="I408" i="3" a="1"/>
  <c r="I408" i="3" s="1"/>
  <c r="B409" i="3" a="1"/>
  <c r="B409" i="3" s="1"/>
  <c r="C409" i="3" a="1"/>
  <c r="C409" i="3" s="1"/>
  <c r="D409" i="3" a="1"/>
  <c r="D409" i="3" s="1"/>
  <c r="E409" i="3" a="1"/>
  <c r="E409" i="3" s="1"/>
  <c r="F409" i="3" a="1"/>
  <c r="F409" i="3" s="1"/>
  <c r="G409" i="3" a="1"/>
  <c r="G409" i="3" s="1"/>
  <c r="H409" i="3" a="1"/>
  <c r="H409" i="3" s="1"/>
  <c r="I409" i="3" a="1"/>
  <c r="I409" i="3" s="1"/>
  <c r="B410" i="3" a="1"/>
  <c r="B410" i="3" s="1"/>
  <c r="C410" i="3" a="1"/>
  <c r="C410" i="3" s="1"/>
  <c r="D410" i="3" a="1"/>
  <c r="D410" i="3" s="1"/>
  <c r="E410" i="3" a="1"/>
  <c r="E410" i="3" s="1"/>
  <c r="F410" i="3" a="1"/>
  <c r="F410" i="3" s="1"/>
  <c r="G410" i="3" a="1"/>
  <c r="G410" i="3" s="1"/>
  <c r="H410" i="3" a="1"/>
  <c r="H410" i="3" s="1"/>
  <c r="I410" i="3" a="1"/>
  <c r="I410" i="3" s="1"/>
  <c r="B411" i="3" a="1"/>
  <c r="B411" i="3" s="1"/>
  <c r="C411" i="3" a="1"/>
  <c r="C411" i="3" s="1"/>
  <c r="D411" i="3" a="1"/>
  <c r="D411" i="3" s="1"/>
  <c r="E411" i="3" a="1"/>
  <c r="E411" i="3" s="1"/>
  <c r="F411" i="3" a="1"/>
  <c r="F411" i="3" s="1"/>
  <c r="G411" i="3" a="1"/>
  <c r="G411" i="3" s="1"/>
  <c r="H411" i="3" a="1"/>
  <c r="H411" i="3" s="1"/>
  <c r="I411" i="3" a="1"/>
  <c r="I411" i="3" s="1"/>
  <c r="B412" i="3" a="1"/>
  <c r="B412" i="3" s="1"/>
  <c r="C412" i="3" a="1"/>
  <c r="C412" i="3" s="1"/>
  <c r="D412" i="3" a="1"/>
  <c r="D412" i="3" s="1"/>
  <c r="E412" i="3" a="1"/>
  <c r="E412" i="3" s="1"/>
  <c r="F412" i="3" a="1"/>
  <c r="F412" i="3" s="1"/>
  <c r="G412" i="3" a="1"/>
  <c r="G412" i="3" s="1"/>
  <c r="H412" i="3" a="1"/>
  <c r="H412" i="3" s="1"/>
  <c r="I412" i="3" a="1"/>
  <c r="I412" i="3" s="1"/>
  <c r="B413" i="3" a="1"/>
  <c r="B413" i="3" s="1"/>
  <c r="C413" i="3" a="1"/>
  <c r="C413" i="3" s="1"/>
  <c r="D413" i="3" a="1"/>
  <c r="D413" i="3" s="1"/>
  <c r="E413" i="3" a="1"/>
  <c r="E413" i="3" s="1"/>
  <c r="F413" i="3" a="1"/>
  <c r="F413" i="3" s="1"/>
  <c r="G413" i="3" a="1"/>
  <c r="G413" i="3" s="1"/>
  <c r="H413" i="3" a="1"/>
  <c r="H413" i="3" s="1"/>
  <c r="I413" i="3" a="1"/>
  <c r="I413" i="3" s="1"/>
  <c r="B414" i="3" a="1"/>
  <c r="B414" i="3" s="1"/>
  <c r="C414" i="3" a="1"/>
  <c r="C414" i="3" s="1"/>
  <c r="D414" i="3" a="1"/>
  <c r="D414" i="3" s="1"/>
  <c r="E414" i="3" a="1"/>
  <c r="E414" i="3" s="1"/>
  <c r="F414" i="3" a="1"/>
  <c r="F414" i="3" s="1"/>
  <c r="G414" i="3" a="1"/>
  <c r="G414" i="3" s="1"/>
  <c r="H414" i="3" a="1"/>
  <c r="H414" i="3" s="1"/>
  <c r="I414" i="3" a="1"/>
  <c r="I414" i="3" s="1"/>
  <c r="B415" i="3" a="1"/>
  <c r="B415" i="3" s="1"/>
  <c r="C415" i="3" a="1"/>
  <c r="C415" i="3" s="1"/>
  <c r="D415" i="3" a="1"/>
  <c r="D415" i="3" s="1"/>
  <c r="E415" i="3" a="1"/>
  <c r="E415" i="3" s="1"/>
  <c r="F415" i="3" a="1"/>
  <c r="F415" i="3" s="1"/>
  <c r="G415" i="3" a="1"/>
  <c r="G415" i="3" s="1"/>
  <c r="H415" i="3" a="1"/>
  <c r="H415" i="3" s="1"/>
  <c r="I415" i="3" a="1"/>
  <c r="I415" i="3" s="1"/>
  <c r="B416" i="3" a="1"/>
  <c r="B416" i="3" s="1"/>
  <c r="C416" i="3" a="1"/>
  <c r="C416" i="3" s="1"/>
  <c r="D416" i="3" a="1"/>
  <c r="D416" i="3" s="1"/>
  <c r="E416" i="3" a="1"/>
  <c r="E416" i="3" s="1"/>
  <c r="F416" i="3" a="1"/>
  <c r="F416" i="3" s="1"/>
  <c r="G416" i="3" a="1"/>
  <c r="G416" i="3" s="1"/>
  <c r="H416" i="3" a="1"/>
  <c r="H416" i="3" s="1"/>
  <c r="I416" i="3" a="1"/>
  <c r="I416" i="3" s="1"/>
  <c r="B417" i="3" a="1"/>
  <c r="B417" i="3" s="1"/>
  <c r="C417" i="3" a="1"/>
  <c r="C417" i="3" s="1"/>
  <c r="D417" i="3" a="1"/>
  <c r="D417" i="3" s="1"/>
  <c r="E417" i="3" a="1"/>
  <c r="E417" i="3" s="1"/>
  <c r="F417" i="3" a="1"/>
  <c r="F417" i="3" s="1"/>
  <c r="G417" i="3" a="1"/>
  <c r="G417" i="3" s="1"/>
  <c r="H417" i="3" a="1"/>
  <c r="H417" i="3"/>
  <c r="I417" i="3" a="1"/>
  <c r="I417" i="3" s="1"/>
  <c r="B418" i="3" a="1"/>
  <c r="B418" i="3" s="1"/>
  <c r="C418" i="3" a="1"/>
  <c r="C418" i="3" s="1"/>
  <c r="D418" i="3" a="1"/>
  <c r="D418" i="3" s="1"/>
  <c r="E418" i="3" a="1"/>
  <c r="E418" i="3" s="1"/>
  <c r="F418" i="3" a="1"/>
  <c r="F418" i="3" s="1"/>
  <c r="G418" i="3" a="1"/>
  <c r="G418" i="3" s="1"/>
  <c r="H418" i="3" a="1"/>
  <c r="H418" i="3" s="1"/>
  <c r="I418" i="3" a="1"/>
  <c r="I418" i="3" s="1"/>
  <c r="B419" i="3" a="1"/>
  <c r="B419" i="3" s="1"/>
  <c r="C419" i="3" a="1"/>
  <c r="C419" i="3" s="1"/>
  <c r="D419" i="3" a="1"/>
  <c r="D419" i="3"/>
  <c r="E419" i="3" a="1"/>
  <c r="E419" i="3" s="1"/>
  <c r="F419" i="3" a="1"/>
  <c r="F419" i="3" s="1"/>
  <c r="G419" i="3" a="1"/>
  <c r="G419" i="3" s="1"/>
  <c r="H419" i="3" a="1"/>
  <c r="H419" i="3" s="1"/>
  <c r="I419" i="3" a="1"/>
  <c r="I419" i="3" s="1"/>
  <c r="B420" i="3" a="1"/>
  <c r="B420" i="3" s="1"/>
  <c r="C420" i="3" a="1"/>
  <c r="C420" i="3" s="1"/>
  <c r="D420" i="3" a="1"/>
  <c r="D420" i="3" s="1"/>
  <c r="E420" i="3" a="1"/>
  <c r="E420" i="3" s="1"/>
  <c r="F420" i="3" a="1"/>
  <c r="F420" i="3" s="1"/>
  <c r="G420" i="3" a="1"/>
  <c r="G420" i="3" s="1"/>
  <c r="H420" i="3" a="1"/>
  <c r="H420" i="3" s="1"/>
  <c r="I420" i="3" a="1"/>
  <c r="I420" i="3" s="1"/>
  <c r="B421" i="3" a="1"/>
  <c r="B421" i="3" s="1"/>
  <c r="C421" i="3" a="1"/>
  <c r="C421" i="3" s="1"/>
  <c r="D421" i="3" a="1"/>
  <c r="D421" i="3" s="1"/>
  <c r="E421" i="3" a="1"/>
  <c r="E421" i="3" s="1"/>
  <c r="F421" i="3" a="1"/>
  <c r="F421" i="3" s="1"/>
  <c r="G421" i="3" a="1"/>
  <c r="G421" i="3" s="1"/>
  <c r="H421" i="3" a="1"/>
  <c r="H421" i="3" s="1"/>
  <c r="I421" i="3" a="1"/>
  <c r="I421" i="3" s="1"/>
  <c r="B422" i="3" a="1"/>
  <c r="B422" i="3" s="1"/>
  <c r="C422" i="3" a="1"/>
  <c r="C422" i="3" s="1"/>
  <c r="D422" i="3" a="1"/>
  <c r="D422" i="3" s="1"/>
  <c r="E422" i="3" a="1"/>
  <c r="E422" i="3" s="1"/>
  <c r="F422" i="3" a="1"/>
  <c r="F422" i="3" s="1"/>
  <c r="G422" i="3" a="1"/>
  <c r="G422" i="3" s="1"/>
  <c r="H422" i="3" a="1"/>
  <c r="H422" i="3" s="1"/>
  <c r="I422" i="3" a="1"/>
  <c r="I422" i="3" s="1"/>
  <c r="B423" i="3" a="1"/>
  <c r="B423" i="3" s="1"/>
  <c r="C423" i="3" a="1"/>
  <c r="C423" i="3" s="1"/>
  <c r="D423" i="3" a="1"/>
  <c r="D423" i="3" s="1"/>
  <c r="E423" i="3" a="1"/>
  <c r="E423" i="3" s="1"/>
  <c r="F423" i="3" a="1"/>
  <c r="F423" i="3" s="1"/>
  <c r="G423" i="3" a="1"/>
  <c r="G423" i="3" s="1"/>
  <c r="H423" i="3" a="1"/>
  <c r="H423" i="3" s="1"/>
  <c r="I423" i="3" a="1"/>
  <c r="I423" i="3" s="1"/>
  <c r="B424" i="3" a="1"/>
  <c r="B424" i="3" s="1"/>
  <c r="C424" i="3" a="1"/>
  <c r="C424" i="3" s="1"/>
  <c r="D424" i="3" a="1"/>
  <c r="D424" i="3" s="1"/>
  <c r="E424" i="3" a="1"/>
  <c r="E424" i="3" s="1"/>
  <c r="F424" i="3" a="1"/>
  <c r="F424" i="3" s="1"/>
  <c r="G424" i="3" a="1"/>
  <c r="G424" i="3" s="1"/>
  <c r="H424" i="3" a="1"/>
  <c r="H424" i="3" s="1"/>
  <c r="I424" i="3" a="1"/>
  <c r="I424" i="3" s="1"/>
  <c r="B425" i="3" a="1"/>
  <c r="B425" i="3" s="1"/>
  <c r="C425" i="3" a="1"/>
  <c r="C425" i="3" s="1"/>
  <c r="D425" i="3" a="1"/>
  <c r="D425" i="3" s="1"/>
  <c r="E425" i="3" a="1"/>
  <c r="E425" i="3" s="1"/>
  <c r="F425" i="3" a="1"/>
  <c r="F425" i="3" s="1"/>
  <c r="G425" i="3" a="1"/>
  <c r="G425" i="3" s="1"/>
  <c r="H425" i="3" a="1"/>
  <c r="H425" i="3" s="1"/>
  <c r="I425" i="3" a="1"/>
  <c r="I425" i="3" s="1"/>
  <c r="B426" i="3" a="1"/>
  <c r="B426" i="3" s="1"/>
  <c r="C426" i="3" a="1"/>
  <c r="C426" i="3" s="1"/>
  <c r="D426" i="3" a="1"/>
  <c r="D426" i="3" s="1"/>
  <c r="E426" i="3" a="1"/>
  <c r="E426" i="3" s="1"/>
  <c r="F426" i="3" a="1"/>
  <c r="F426" i="3" s="1"/>
  <c r="G426" i="3" a="1"/>
  <c r="G426" i="3" s="1"/>
  <c r="H426" i="3" a="1"/>
  <c r="H426" i="3" s="1"/>
  <c r="I426" i="3" a="1"/>
  <c r="I426" i="3" s="1"/>
  <c r="B427" i="3" a="1"/>
  <c r="B427" i="3" s="1"/>
  <c r="C427" i="3" a="1"/>
  <c r="C427" i="3" s="1"/>
  <c r="D427" i="3" a="1"/>
  <c r="D427" i="3"/>
  <c r="E427" i="3" a="1"/>
  <c r="E427" i="3" s="1"/>
  <c r="F427" i="3" a="1"/>
  <c r="F427" i="3" s="1"/>
  <c r="G427" i="3" a="1"/>
  <c r="G427" i="3" s="1"/>
  <c r="H427" i="3" a="1"/>
  <c r="H427" i="3" s="1"/>
  <c r="I427" i="3" a="1"/>
  <c r="I427" i="3" s="1"/>
  <c r="B428" i="3" a="1"/>
  <c r="B428" i="3" s="1"/>
  <c r="C428" i="3" a="1"/>
  <c r="C428" i="3" s="1"/>
  <c r="D428" i="3" a="1"/>
  <c r="D428" i="3" s="1"/>
  <c r="E428" i="3" a="1"/>
  <c r="E428" i="3" s="1"/>
  <c r="F428" i="3" a="1"/>
  <c r="F428" i="3" s="1"/>
  <c r="G428" i="3" a="1"/>
  <c r="G428" i="3" s="1"/>
  <c r="H428" i="3" a="1"/>
  <c r="H428" i="3" s="1"/>
  <c r="I428" i="3" a="1"/>
  <c r="I428" i="3" s="1"/>
  <c r="B429" i="3" a="1"/>
  <c r="B429" i="3" s="1"/>
  <c r="C429" i="3" a="1"/>
  <c r="C429" i="3" s="1"/>
  <c r="D429" i="3" a="1"/>
  <c r="D429" i="3" s="1"/>
  <c r="E429" i="3" a="1"/>
  <c r="E429" i="3" s="1"/>
  <c r="F429" i="3" a="1"/>
  <c r="F429" i="3" s="1"/>
  <c r="G429" i="3" a="1"/>
  <c r="G429" i="3" s="1"/>
  <c r="H429" i="3" a="1"/>
  <c r="H429" i="3" s="1"/>
  <c r="I429" i="3" a="1"/>
  <c r="I429" i="3" s="1"/>
  <c r="B430" i="3" a="1"/>
  <c r="B430" i="3" s="1"/>
  <c r="C430" i="3" a="1"/>
  <c r="C430" i="3" s="1"/>
  <c r="D430" i="3" a="1"/>
  <c r="D430" i="3" s="1"/>
  <c r="E430" i="3" a="1"/>
  <c r="E430" i="3" s="1"/>
  <c r="F430" i="3" a="1"/>
  <c r="F430" i="3" s="1"/>
  <c r="G430" i="3" a="1"/>
  <c r="G430" i="3" s="1"/>
  <c r="H430" i="3" a="1"/>
  <c r="H430" i="3" s="1"/>
  <c r="I430" i="3" a="1"/>
  <c r="I430" i="3" s="1"/>
  <c r="B431" i="3" a="1"/>
  <c r="B431" i="3" s="1"/>
  <c r="C431" i="3" a="1"/>
  <c r="C431" i="3" s="1"/>
  <c r="D431" i="3" a="1"/>
  <c r="D431" i="3" s="1"/>
  <c r="E431" i="3" a="1"/>
  <c r="E431" i="3" s="1"/>
  <c r="F431" i="3" a="1"/>
  <c r="F431" i="3" s="1"/>
  <c r="G431" i="3" a="1"/>
  <c r="G431" i="3" s="1"/>
  <c r="H431" i="3" a="1"/>
  <c r="H431" i="3" s="1"/>
  <c r="I431" i="3" a="1"/>
  <c r="I431" i="3" s="1"/>
  <c r="B432" i="3" a="1"/>
  <c r="B432" i="3" s="1"/>
  <c r="C432" i="3" a="1"/>
  <c r="C432" i="3" s="1"/>
  <c r="D432" i="3" a="1"/>
  <c r="D432" i="3" s="1"/>
  <c r="E432" i="3" a="1"/>
  <c r="E432" i="3" s="1"/>
  <c r="F432" i="3" a="1"/>
  <c r="F432" i="3" s="1"/>
  <c r="G432" i="3" a="1"/>
  <c r="G432" i="3" s="1"/>
  <c r="H432" i="3" a="1"/>
  <c r="H432" i="3" s="1"/>
  <c r="I432" i="3" a="1"/>
  <c r="I432" i="3" s="1"/>
  <c r="B433" i="3" a="1"/>
  <c r="B433" i="3" s="1"/>
  <c r="C433" i="3" a="1"/>
  <c r="C433" i="3" s="1"/>
  <c r="D433" i="3" a="1"/>
  <c r="D433" i="3" s="1"/>
  <c r="E433" i="3" a="1"/>
  <c r="E433" i="3" s="1"/>
  <c r="F433" i="3" a="1"/>
  <c r="F433" i="3" s="1"/>
  <c r="G433" i="3" a="1"/>
  <c r="G433" i="3" s="1"/>
  <c r="H433" i="3" a="1"/>
  <c r="H433" i="3" s="1"/>
  <c r="I433" i="3" a="1"/>
  <c r="I433" i="3" s="1"/>
  <c r="B434" i="3" a="1"/>
  <c r="B434" i="3" s="1"/>
  <c r="C434" i="3" a="1"/>
  <c r="C434" i="3" s="1"/>
  <c r="D434" i="3" a="1"/>
  <c r="D434" i="3" s="1"/>
  <c r="E434" i="3" a="1"/>
  <c r="E434" i="3" s="1"/>
  <c r="F434" i="3" a="1"/>
  <c r="F434" i="3" s="1"/>
  <c r="G434" i="3" a="1"/>
  <c r="G434" i="3" s="1"/>
  <c r="H434" i="3" a="1"/>
  <c r="H434" i="3" s="1"/>
  <c r="I434" i="3" a="1"/>
  <c r="I434" i="3" s="1"/>
  <c r="B435" i="3" a="1"/>
  <c r="B435" i="3" s="1"/>
  <c r="C435" i="3" a="1"/>
  <c r="C435" i="3" s="1"/>
  <c r="D435" i="3" a="1"/>
  <c r="D435" i="3" s="1"/>
  <c r="E435" i="3" a="1"/>
  <c r="E435" i="3" s="1"/>
  <c r="F435" i="3" a="1"/>
  <c r="F435" i="3" s="1"/>
  <c r="G435" i="3" a="1"/>
  <c r="G435" i="3" s="1"/>
  <c r="H435" i="3" a="1"/>
  <c r="H435" i="3" s="1"/>
  <c r="I435" i="3" a="1"/>
  <c r="I435" i="3" s="1"/>
  <c r="B436" i="3" a="1"/>
  <c r="B436" i="3" s="1"/>
  <c r="C436" i="3" a="1"/>
  <c r="C436" i="3" s="1"/>
  <c r="D436" i="3" a="1"/>
  <c r="D436" i="3" s="1"/>
  <c r="E436" i="3" a="1"/>
  <c r="E436" i="3" s="1"/>
  <c r="F436" i="3" a="1"/>
  <c r="F436" i="3" s="1"/>
  <c r="G436" i="3" a="1"/>
  <c r="G436" i="3" s="1"/>
  <c r="H436" i="3" a="1"/>
  <c r="H436" i="3" s="1"/>
  <c r="I436" i="3" a="1"/>
  <c r="I436" i="3" s="1"/>
  <c r="B437" i="3" a="1"/>
  <c r="B437" i="3" s="1"/>
  <c r="C437" i="3" a="1"/>
  <c r="C437" i="3" s="1"/>
  <c r="D437" i="3" a="1"/>
  <c r="D437" i="3" s="1"/>
  <c r="E437" i="3" a="1"/>
  <c r="E437" i="3" s="1"/>
  <c r="F437" i="3" a="1"/>
  <c r="F437" i="3" s="1"/>
  <c r="G437" i="3" a="1"/>
  <c r="G437" i="3" s="1"/>
  <c r="H437" i="3" a="1"/>
  <c r="H437" i="3" s="1"/>
  <c r="I437" i="3" a="1"/>
  <c r="I437" i="3" s="1"/>
  <c r="B438" i="3" a="1"/>
  <c r="B438" i="3" s="1"/>
  <c r="C438" i="3" a="1"/>
  <c r="C438" i="3" s="1"/>
  <c r="D438" i="3" a="1"/>
  <c r="D438" i="3" s="1"/>
  <c r="E438" i="3" a="1"/>
  <c r="E438" i="3" s="1"/>
  <c r="F438" i="3" a="1"/>
  <c r="F438" i="3" s="1"/>
  <c r="G438" i="3" a="1"/>
  <c r="G438" i="3" s="1"/>
  <c r="H438" i="3" a="1"/>
  <c r="H438" i="3" s="1"/>
  <c r="I438" i="3" a="1"/>
  <c r="I438" i="3" s="1"/>
  <c r="B439" i="3" a="1"/>
  <c r="B439" i="3" s="1"/>
  <c r="C439" i="3" a="1"/>
  <c r="C439" i="3" s="1"/>
  <c r="D439" i="3" a="1"/>
  <c r="D439" i="3" s="1"/>
  <c r="E439" i="3" a="1"/>
  <c r="E439" i="3" s="1"/>
  <c r="F439" i="3" a="1"/>
  <c r="F439" i="3" s="1"/>
  <c r="G439" i="3" a="1"/>
  <c r="G439" i="3" s="1"/>
  <c r="H439" i="3" a="1"/>
  <c r="H439" i="3" s="1"/>
  <c r="I439" i="3" a="1"/>
  <c r="I439" i="3" s="1"/>
  <c r="B440" i="3" a="1"/>
  <c r="B440" i="3" s="1"/>
  <c r="C440" i="3" a="1"/>
  <c r="C440" i="3" s="1"/>
  <c r="D440" i="3" a="1"/>
  <c r="D440" i="3" s="1"/>
  <c r="E440" i="3" a="1"/>
  <c r="E440" i="3" s="1"/>
  <c r="F440" i="3" a="1"/>
  <c r="F440" i="3" s="1"/>
  <c r="G440" i="3" a="1"/>
  <c r="G440" i="3" s="1"/>
  <c r="H440" i="3" a="1"/>
  <c r="H440" i="3" s="1"/>
  <c r="I440" i="3" a="1"/>
  <c r="I440" i="3" s="1"/>
  <c r="B441" i="3" a="1"/>
  <c r="B441" i="3" s="1"/>
  <c r="C441" i="3" a="1"/>
  <c r="C441" i="3" s="1"/>
  <c r="D441" i="3" a="1"/>
  <c r="D441" i="3" s="1"/>
  <c r="E441" i="3" a="1"/>
  <c r="E441" i="3" s="1"/>
  <c r="F441" i="3" a="1"/>
  <c r="F441" i="3" s="1"/>
  <c r="G441" i="3" a="1"/>
  <c r="G441" i="3" s="1"/>
  <c r="H441" i="3" a="1"/>
  <c r="H441" i="3"/>
  <c r="I441" i="3" a="1"/>
  <c r="I441" i="3" s="1"/>
  <c r="B442" i="3" a="1"/>
  <c r="B442" i="3" s="1"/>
  <c r="C442" i="3" a="1"/>
  <c r="C442" i="3" s="1"/>
  <c r="D442" i="3" a="1"/>
  <c r="D442" i="3" s="1"/>
  <c r="E442" i="3" a="1"/>
  <c r="E442" i="3" s="1"/>
  <c r="F442" i="3" a="1"/>
  <c r="F442" i="3" s="1"/>
  <c r="G442" i="3" a="1"/>
  <c r="G442" i="3" s="1"/>
  <c r="H442" i="3" a="1"/>
  <c r="H442" i="3" s="1"/>
  <c r="I442" i="3" a="1"/>
  <c r="I442" i="3" s="1"/>
  <c r="B443" i="3" a="1"/>
  <c r="B443" i="3" s="1"/>
  <c r="C443" i="3" a="1"/>
  <c r="C443" i="3" s="1"/>
  <c r="D443" i="3" a="1"/>
  <c r="D443" i="3" s="1"/>
  <c r="E443" i="3" a="1"/>
  <c r="E443" i="3" s="1"/>
  <c r="F443" i="3" a="1"/>
  <c r="F443" i="3" s="1"/>
  <c r="G443" i="3" a="1"/>
  <c r="G443" i="3" s="1"/>
  <c r="H443" i="3" a="1"/>
  <c r="H443" i="3" s="1"/>
  <c r="I443" i="3" a="1"/>
  <c r="I443" i="3" s="1"/>
  <c r="B444" i="3" a="1"/>
  <c r="B444" i="3" s="1"/>
  <c r="C444" i="3" a="1"/>
  <c r="C444" i="3" s="1"/>
  <c r="D444" i="3" a="1"/>
  <c r="D444" i="3" s="1"/>
  <c r="E444" i="3" a="1"/>
  <c r="E444" i="3" s="1"/>
  <c r="F444" i="3" a="1"/>
  <c r="F444" i="3" s="1"/>
  <c r="G444" i="3" a="1"/>
  <c r="G444" i="3" s="1"/>
  <c r="H444" i="3" a="1"/>
  <c r="H444" i="3" s="1"/>
  <c r="I444" i="3" a="1"/>
  <c r="I444" i="3" s="1"/>
  <c r="B445" i="3" a="1"/>
  <c r="B445" i="3" s="1"/>
  <c r="C445" i="3" a="1"/>
  <c r="C445" i="3" s="1"/>
  <c r="D445" i="3" a="1"/>
  <c r="D445" i="3" s="1"/>
  <c r="E445" i="3" a="1"/>
  <c r="E445" i="3" s="1"/>
  <c r="F445" i="3" a="1"/>
  <c r="F445" i="3" s="1"/>
  <c r="G445" i="3" a="1"/>
  <c r="G445" i="3" s="1"/>
  <c r="H445" i="3" a="1"/>
  <c r="H445" i="3" s="1"/>
  <c r="I445" i="3" a="1"/>
  <c r="I445" i="3" s="1"/>
  <c r="B446" i="3" a="1"/>
  <c r="B446" i="3" s="1"/>
  <c r="C446" i="3" a="1"/>
  <c r="C446" i="3" s="1"/>
  <c r="D446" i="3" a="1"/>
  <c r="D446" i="3" s="1"/>
  <c r="E446" i="3" a="1"/>
  <c r="E446" i="3" s="1"/>
  <c r="F446" i="3" a="1"/>
  <c r="F446" i="3" s="1"/>
  <c r="G446" i="3" a="1"/>
  <c r="G446" i="3" s="1"/>
  <c r="H446" i="3" a="1"/>
  <c r="H446" i="3" s="1"/>
  <c r="I446" i="3" a="1"/>
  <c r="I446" i="3" s="1"/>
  <c r="B447" i="3" a="1"/>
  <c r="B447" i="3" s="1"/>
  <c r="C447" i="3" a="1"/>
  <c r="C447" i="3" s="1"/>
  <c r="D447" i="3" a="1"/>
  <c r="D447" i="3" s="1"/>
  <c r="E447" i="3" a="1"/>
  <c r="E447" i="3" s="1"/>
  <c r="F447" i="3" a="1"/>
  <c r="F447" i="3" s="1"/>
  <c r="G447" i="3" a="1"/>
  <c r="G447" i="3" s="1"/>
  <c r="H447" i="3" a="1"/>
  <c r="H447" i="3" s="1"/>
  <c r="I447" i="3" a="1"/>
  <c r="I447" i="3" s="1"/>
  <c r="B448" i="3" a="1"/>
  <c r="B448" i="3" s="1"/>
  <c r="C448" i="3" a="1"/>
  <c r="C448" i="3" s="1"/>
  <c r="D448" i="3" a="1"/>
  <c r="D448" i="3" s="1"/>
  <c r="E448" i="3" a="1"/>
  <c r="E448" i="3" s="1"/>
  <c r="F448" i="3" a="1"/>
  <c r="F448" i="3" s="1"/>
  <c r="G448" i="3" a="1"/>
  <c r="G448" i="3" s="1"/>
  <c r="H448" i="3" a="1"/>
  <c r="H448" i="3" s="1"/>
  <c r="I448" i="3" a="1"/>
  <c r="I448" i="3" s="1"/>
  <c r="B449" i="3" a="1"/>
  <c r="B449" i="3" s="1"/>
  <c r="C449" i="3" a="1"/>
  <c r="C449" i="3" s="1"/>
  <c r="D449" i="3" a="1"/>
  <c r="D449" i="3" s="1"/>
  <c r="E449" i="3" a="1"/>
  <c r="E449" i="3" s="1"/>
  <c r="F449" i="3" a="1"/>
  <c r="F449" i="3" s="1"/>
  <c r="G449" i="3" a="1"/>
  <c r="G449" i="3" s="1"/>
  <c r="H449" i="3" a="1"/>
  <c r="H449" i="3" s="1"/>
  <c r="I449" i="3" a="1"/>
  <c r="I449" i="3" s="1"/>
  <c r="B450" i="3" a="1"/>
  <c r="B450" i="3" s="1"/>
  <c r="C450" i="3" a="1"/>
  <c r="C450" i="3" s="1"/>
  <c r="D450" i="3" a="1"/>
  <c r="D450" i="3" s="1"/>
  <c r="E450" i="3" a="1"/>
  <c r="E450" i="3" s="1"/>
  <c r="F450" i="3" a="1"/>
  <c r="F450" i="3" s="1"/>
  <c r="G450" i="3" a="1"/>
  <c r="G450" i="3" s="1"/>
  <c r="H450" i="3" a="1"/>
  <c r="H450" i="3" s="1"/>
  <c r="I450" i="3" a="1"/>
  <c r="I450" i="3" s="1"/>
  <c r="B451" i="3" a="1"/>
  <c r="B451" i="3" s="1"/>
  <c r="C451" i="3" a="1"/>
  <c r="C451" i="3" s="1"/>
  <c r="D451" i="3" a="1"/>
  <c r="D451" i="3" s="1"/>
  <c r="E451" i="3" a="1"/>
  <c r="E451" i="3" s="1"/>
  <c r="F451" i="3" a="1"/>
  <c r="F451" i="3" s="1"/>
  <c r="G451" i="3" a="1"/>
  <c r="G451" i="3" s="1"/>
  <c r="H451" i="3" a="1"/>
  <c r="H451" i="3" s="1"/>
  <c r="I451" i="3" a="1"/>
  <c r="I451" i="3" s="1"/>
  <c r="B452" i="3" a="1"/>
  <c r="B452" i="3" s="1"/>
  <c r="C452" i="3" a="1"/>
  <c r="C452" i="3" s="1"/>
  <c r="D452" i="3" a="1"/>
  <c r="D452" i="3" s="1"/>
  <c r="E452" i="3" a="1"/>
  <c r="E452" i="3" s="1"/>
  <c r="F452" i="3" a="1"/>
  <c r="F452" i="3" s="1"/>
  <c r="G452" i="3" a="1"/>
  <c r="G452" i="3" s="1"/>
  <c r="H452" i="3" a="1"/>
  <c r="H452" i="3" s="1"/>
  <c r="I452" i="3" a="1"/>
  <c r="I452" i="3" s="1"/>
  <c r="B453" i="3" a="1"/>
  <c r="B453" i="3" s="1"/>
  <c r="C453" i="3" a="1"/>
  <c r="C453" i="3" s="1"/>
  <c r="D453" i="3" a="1"/>
  <c r="D453" i="3" s="1"/>
  <c r="E453" i="3" a="1"/>
  <c r="E453" i="3" s="1"/>
  <c r="F453" i="3" a="1"/>
  <c r="F453" i="3" s="1"/>
  <c r="G453" i="3" a="1"/>
  <c r="G453" i="3" s="1"/>
  <c r="H453" i="3" a="1"/>
  <c r="H453" i="3"/>
  <c r="I453" i="3" a="1"/>
  <c r="I453" i="3" s="1"/>
  <c r="B454" i="3" a="1"/>
  <c r="B454" i="3" s="1"/>
  <c r="C454" i="3" a="1"/>
  <c r="C454" i="3" s="1"/>
  <c r="D454" i="3" a="1"/>
  <c r="D454" i="3" s="1"/>
  <c r="E454" i="3" a="1"/>
  <c r="E454" i="3" s="1"/>
  <c r="F454" i="3" a="1"/>
  <c r="F454" i="3" s="1"/>
  <c r="G454" i="3" a="1"/>
  <c r="G454" i="3" s="1"/>
  <c r="H454" i="3" a="1"/>
  <c r="H454" i="3" s="1"/>
  <c r="I454" i="3" a="1"/>
  <c r="I454" i="3" s="1"/>
  <c r="B455" i="3" a="1"/>
  <c r="B455" i="3" s="1"/>
  <c r="C455" i="3" a="1"/>
  <c r="C455" i="3" s="1"/>
  <c r="D455" i="3" a="1"/>
  <c r="D455" i="3" s="1"/>
  <c r="E455" i="3" a="1"/>
  <c r="E455" i="3" s="1"/>
  <c r="F455" i="3" a="1"/>
  <c r="F455" i="3" s="1"/>
  <c r="G455" i="3" a="1"/>
  <c r="G455" i="3" s="1"/>
  <c r="H455" i="3" a="1"/>
  <c r="H455" i="3" s="1"/>
  <c r="I455" i="3" a="1"/>
  <c r="I455" i="3" s="1"/>
  <c r="B456" i="3" a="1"/>
  <c r="B456" i="3" s="1"/>
  <c r="C456" i="3" a="1"/>
  <c r="C456" i="3" s="1"/>
  <c r="D456" i="3" a="1"/>
  <c r="D456" i="3" s="1"/>
  <c r="E456" i="3" a="1"/>
  <c r="E456" i="3" s="1"/>
  <c r="F456" i="3" a="1"/>
  <c r="F456" i="3" s="1"/>
  <c r="G456" i="3" a="1"/>
  <c r="G456" i="3" s="1"/>
  <c r="H456" i="3" a="1"/>
  <c r="H456" i="3" s="1"/>
  <c r="I456" i="3" a="1"/>
  <c r="I456" i="3" s="1"/>
  <c r="B457" i="3" a="1"/>
  <c r="B457" i="3" s="1"/>
  <c r="C457" i="3" a="1"/>
  <c r="C457" i="3" s="1"/>
  <c r="D457" i="3" a="1"/>
  <c r="D457" i="3" s="1"/>
  <c r="E457" i="3" a="1"/>
  <c r="E457" i="3" s="1"/>
  <c r="F457" i="3" a="1"/>
  <c r="F457" i="3" s="1"/>
  <c r="G457" i="3" a="1"/>
  <c r="G457" i="3" s="1"/>
  <c r="H457" i="3" a="1"/>
  <c r="H457" i="3" s="1"/>
  <c r="I457" i="3" a="1"/>
  <c r="I457" i="3" s="1"/>
  <c r="B458" i="3" a="1"/>
  <c r="B458" i="3" s="1"/>
  <c r="C458" i="3" a="1"/>
  <c r="C458" i="3" s="1"/>
  <c r="D458" i="3" a="1"/>
  <c r="D458" i="3" s="1"/>
  <c r="E458" i="3" a="1"/>
  <c r="E458" i="3" s="1"/>
  <c r="F458" i="3" a="1"/>
  <c r="F458" i="3" s="1"/>
  <c r="G458" i="3" a="1"/>
  <c r="G458" i="3" s="1"/>
  <c r="H458" i="3" a="1"/>
  <c r="H458" i="3" s="1"/>
  <c r="I458" i="3" a="1"/>
  <c r="I458" i="3" s="1"/>
  <c r="B459" i="3" a="1"/>
  <c r="B459" i="3" s="1"/>
  <c r="C459" i="3" a="1"/>
  <c r="C459" i="3" s="1"/>
  <c r="D459" i="3" a="1"/>
  <c r="D459" i="3"/>
  <c r="E459" i="3" a="1"/>
  <c r="E459" i="3" s="1"/>
  <c r="F459" i="3" a="1"/>
  <c r="F459" i="3" s="1"/>
  <c r="G459" i="3" a="1"/>
  <c r="G459" i="3" s="1"/>
  <c r="H459" i="3" a="1"/>
  <c r="H459" i="3" s="1"/>
  <c r="I459" i="3" a="1"/>
  <c r="I459" i="3" s="1"/>
  <c r="B460" i="3" a="1"/>
  <c r="B460" i="3" s="1"/>
  <c r="C460" i="3" a="1"/>
  <c r="C460" i="3" s="1"/>
  <c r="D460" i="3" a="1"/>
  <c r="D460" i="3" s="1"/>
  <c r="E460" i="3" a="1"/>
  <c r="E460" i="3" s="1"/>
  <c r="F460" i="3" a="1"/>
  <c r="F460" i="3" s="1"/>
  <c r="G460" i="3" a="1"/>
  <c r="G460" i="3" s="1"/>
  <c r="H460" i="3" a="1"/>
  <c r="H460" i="3" s="1"/>
  <c r="I460" i="3" a="1"/>
  <c r="I460" i="3" s="1"/>
  <c r="B461" i="3" a="1"/>
  <c r="B461" i="3" s="1"/>
  <c r="C461" i="3" a="1"/>
  <c r="C461" i="3" s="1"/>
  <c r="D461" i="3" a="1"/>
  <c r="D461" i="3" s="1"/>
  <c r="E461" i="3" a="1"/>
  <c r="E461" i="3" s="1"/>
  <c r="F461" i="3" a="1"/>
  <c r="F461" i="3"/>
  <c r="G461" i="3" a="1"/>
  <c r="G461" i="3" s="1"/>
  <c r="H461" i="3" a="1"/>
  <c r="H461" i="3" s="1"/>
  <c r="I461" i="3" a="1"/>
  <c r="I461" i="3" s="1"/>
  <c r="B462" i="3" a="1"/>
  <c r="B462" i="3" s="1"/>
  <c r="C462" i="3" a="1"/>
  <c r="C462" i="3" s="1"/>
  <c r="D462" i="3" a="1"/>
  <c r="D462" i="3" s="1"/>
  <c r="E462" i="3" a="1"/>
  <c r="E462" i="3" s="1"/>
  <c r="F462" i="3" a="1"/>
  <c r="F462" i="3" s="1"/>
  <c r="G462" i="3" a="1"/>
  <c r="G462" i="3" s="1"/>
  <c r="H462" i="3" a="1"/>
  <c r="H462" i="3" s="1"/>
  <c r="I462" i="3" a="1"/>
  <c r="I462" i="3" s="1"/>
  <c r="B463" i="3" a="1"/>
  <c r="B463" i="3" s="1"/>
  <c r="C463" i="3" a="1"/>
  <c r="C463" i="3" s="1"/>
  <c r="D463" i="3" a="1"/>
  <c r="D463" i="3" s="1"/>
  <c r="E463" i="3" a="1"/>
  <c r="E463" i="3" s="1"/>
  <c r="F463" i="3" a="1"/>
  <c r="F463" i="3" s="1"/>
  <c r="G463" i="3" a="1"/>
  <c r="G463" i="3" s="1"/>
  <c r="H463" i="3" a="1"/>
  <c r="H463" i="3" s="1"/>
  <c r="I463" i="3" a="1"/>
  <c r="I463" i="3" s="1"/>
  <c r="B464" i="3" a="1"/>
  <c r="B464" i="3" s="1"/>
  <c r="C464" i="3" a="1"/>
  <c r="C464" i="3" s="1"/>
  <c r="D464" i="3" a="1"/>
  <c r="D464" i="3" s="1"/>
  <c r="E464" i="3" a="1"/>
  <c r="E464" i="3" s="1"/>
  <c r="F464" i="3" a="1"/>
  <c r="F464" i="3" s="1"/>
  <c r="G464" i="3" a="1"/>
  <c r="G464" i="3" s="1"/>
  <c r="H464" i="3" a="1"/>
  <c r="H464" i="3" s="1"/>
  <c r="I464" i="3" a="1"/>
  <c r="I464" i="3" s="1"/>
  <c r="B465" i="3" a="1"/>
  <c r="B465" i="3" s="1"/>
  <c r="C465" i="3" a="1"/>
  <c r="C465" i="3"/>
  <c r="D465" i="3" a="1"/>
  <c r="D465" i="3" s="1"/>
  <c r="E465" i="3" a="1"/>
  <c r="E465" i="3" s="1"/>
  <c r="F465" i="3" a="1"/>
  <c r="F465" i="3" s="1"/>
  <c r="G465" i="3" a="1"/>
  <c r="G465" i="3" s="1"/>
  <c r="H465" i="3" a="1"/>
  <c r="H465" i="3" s="1"/>
  <c r="I465" i="3" a="1"/>
  <c r="I465" i="3" s="1"/>
  <c r="B466" i="3" a="1"/>
  <c r="B466" i="3" s="1"/>
  <c r="C466" i="3" a="1"/>
  <c r="C466" i="3" s="1"/>
  <c r="D466" i="3" a="1"/>
  <c r="D466" i="3" s="1"/>
  <c r="E466" i="3" a="1"/>
  <c r="E466" i="3" s="1"/>
  <c r="F466" i="3" a="1"/>
  <c r="F466" i="3" s="1"/>
  <c r="G466" i="3" a="1"/>
  <c r="G466" i="3"/>
  <c r="H466" i="3" a="1"/>
  <c r="H466" i="3" s="1"/>
  <c r="I466" i="3" a="1"/>
  <c r="I466" i="3" s="1"/>
  <c r="B467" i="3" a="1"/>
  <c r="B467" i="3" s="1"/>
  <c r="C467" i="3" a="1"/>
  <c r="C467" i="3" s="1"/>
  <c r="D467" i="3" a="1"/>
  <c r="D467" i="3" s="1"/>
  <c r="E467" i="3" a="1"/>
  <c r="E467" i="3" s="1"/>
  <c r="F467" i="3" a="1"/>
  <c r="F467" i="3" s="1"/>
  <c r="G467" i="3" a="1"/>
  <c r="G467" i="3" s="1"/>
  <c r="H467" i="3" a="1"/>
  <c r="H467" i="3" s="1"/>
  <c r="I467" i="3" a="1"/>
  <c r="I467" i="3" s="1"/>
  <c r="B468" i="3" a="1"/>
  <c r="B468" i="3" s="1"/>
  <c r="C468" i="3" a="1"/>
  <c r="C468" i="3" s="1"/>
  <c r="D468" i="3" a="1"/>
  <c r="D468" i="3" s="1"/>
  <c r="E468" i="3" a="1"/>
  <c r="E468" i="3" s="1"/>
  <c r="F468" i="3" a="1"/>
  <c r="F468" i="3" s="1"/>
  <c r="G468" i="3" a="1"/>
  <c r="G468" i="3" s="1"/>
  <c r="H468" i="3" a="1"/>
  <c r="H468" i="3" s="1"/>
  <c r="I468" i="3" a="1"/>
  <c r="I468" i="3" s="1"/>
  <c r="B469" i="3" a="1"/>
  <c r="B469" i="3" s="1"/>
  <c r="C469" i="3" a="1"/>
  <c r="C469" i="3"/>
  <c r="D469" i="3" a="1"/>
  <c r="D469" i="3" s="1"/>
  <c r="E469" i="3" a="1"/>
  <c r="E469" i="3" s="1"/>
  <c r="F469" i="3" a="1"/>
  <c r="F469" i="3" s="1"/>
  <c r="G469" i="3" a="1"/>
  <c r="G469" i="3" s="1"/>
  <c r="H469" i="3" a="1"/>
  <c r="H469" i="3" s="1"/>
  <c r="I469" i="3" a="1"/>
  <c r="I469" i="3" s="1"/>
  <c r="B470" i="3" a="1"/>
  <c r="B470" i="3" s="1"/>
  <c r="C470" i="3" a="1"/>
  <c r="C470" i="3" s="1"/>
  <c r="D470" i="3" a="1"/>
  <c r="D470" i="3" s="1"/>
  <c r="E470" i="3" a="1"/>
  <c r="E470" i="3" s="1"/>
  <c r="F470" i="3" a="1"/>
  <c r="F470" i="3" s="1"/>
  <c r="G470" i="3" a="1"/>
  <c r="G470" i="3" s="1"/>
  <c r="H470" i="3" a="1"/>
  <c r="H470" i="3" s="1"/>
  <c r="I470" i="3" a="1"/>
  <c r="I470" i="3" s="1"/>
  <c r="B471" i="3" a="1"/>
  <c r="B471" i="3" s="1"/>
  <c r="C471" i="3" a="1"/>
  <c r="C471" i="3"/>
  <c r="D471" i="3" a="1"/>
  <c r="D471" i="3" s="1"/>
  <c r="E471" i="3" a="1"/>
  <c r="E471" i="3" s="1"/>
  <c r="F471" i="3" a="1"/>
  <c r="F471" i="3" s="1"/>
  <c r="G471" i="3" a="1"/>
  <c r="G471" i="3" s="1"/>
  <c r="H471" i="3" a="1"/>
  <c r="H471" i="3" s="1"/>
  <c r="I471" i="3" a="1"/>
  <c r="I471" i="3" s="1"/>
  <c r="B472" i="3" a="1"/>
  <c r="B472" i="3" s="1"/>
  <c r="C472" i="3" a="1"/>
  <c r="C472" i="3" s="1"/>
  <c r="D472" i="3" a="1"/>
  <c r="D472" i="3" s="1"/>
  <c r="E472" i="3" a="1"/>
  <c r="E472" i="3" s="1"/>
  <c r="F472" i="3" a="1"/>
  <c r="F472" i="3" s="1"/>
  <c r="G472" i="3" a="1"/>
  <c r="G472" i="3" s="1"/>
  <c r="H472" i="3" a="1"/>
  <c r="H472" i="3" s="1"/>
  <c r="I472" i="3" a="1"/>
  <c r="I472" i="3" s="1"/>
  <c r="B473" i="3" a="1"/>
  <c r="B473" i="3" s="1"/>
  <c r="C473" i="3" a="1"/>
  <c r="C473" i="3" s="1"/>
  <c r="D473" i="3" a="1"/>
  <c r="D473" i="3" s="1"/>
  <c r="E473" i="3" a="1"/>
  <c r="E473" i="3" s="1"/>
  <c r="F473" i="3" a="1"/>
  <c r="F473" i="3" s="1"/>
  <c r="G473" i="3" a="1"/>
  <c r="G473" i="3" s="1"/>
  <c r="H473" i="3" a="1"/>
  <c r="H473" i="3" s="1"/>
  <c r="I473" i="3" a="1"/>
  <c r="I473" i="3" s="1"/>
  <c r="B474" i="3" a="1"/>
  <c r="B474" i="3" s="1"/>
  <c r="C474" i="3" a="1"/>
  <c r="C474" i="3" s="1"/>
  <c r="D474" i="3" a="1"/>
  <c r="D474" i="3" s="1"/>
  <c r="E474" i="3" a="1"/>
  <c r="E474" i="3" s="1"/>
  <c r="F474" i="3" a="1"/>
  <c r="F474" i="3" s="1"/>
  <c r="G474" i="3" a="1"/>
  <c r="G474" i="3" s="1"/>
  <c r="H474" i="3" a="1"/>
  <c r="H474" i="3" s="1"/>
  <c r="I474" i="3" a="1"/>
  <c r="I474" i="3" s="1"/>
  <c r="B475" i="3" a="1"/>
  <c r="B475" i="3" s="1"/>
  <c r="C475" i="3" a="1"/>
  <c r="C475" i="3"/>
  <c r="D475" i="3" a="1"/>
  <c r="D475" i="3" s="1"/>
  <c r="E475" i="3" a="1"/>
  <c r="E475" i="3" s="1"/>
  <c r="F475" i="3" a="1"/>
  <c r="F475" i="3" s="1"/>
  <c r="G475" i="3" a="1"/>
  <c r="G475" i="3" s="1"/>
  <c r="H475" i="3" a="1"/>
  <c r="H475" i="3" s="1"/>
  <c r="I475" i="3" a="1"/>
  <c r="I475" i="3" s="1"/>
  <c r="B476" i="3" a="1"/>
  <c r="B476" i="3" s="1"/>
  <c r="C476" i="3" a="1"/>
  <c r="C476" i="3" s="1"/>
  <c r="D476" i="3" a="1"/>
  <c r="D476" i="3" s="1"/>
  <c r="E476" i="3" a="1"/>
  <c r="E476" i="3" s="1"/>
  <c r="F476" i="3" a="1"/>
  <c r="F476" i="3" s="1"/>
  <c r="G476" i="3" a="1"/>
  <c r="G476" i="3" s="1"/>
  <c r="H476" i="3" a="1"/>
  <c r="H476" i="3" s="1"/>
  <c r="I476" i="3" a="1"/>
  <c r="I476" i="3" s="1"/>
  <c r="B477" i="3" a="1"/>
  <c r="B477" i="3" s="1"/>
  <c r="C477" i="3" a="1"/>
  <c r="C477" i="3"/>
  <c r="D477" i="3" a="1"/>
  <c r="D477" i="3" s="1"/>
  <c r="E477" i="3" a="1"/>
  <c r="E477" i="3" s="1"/>
  <c r="F477" i="3" a="1"/>
  <c r="F477" i="3" s="1"/>
  <c r="G477" i="3" a="1"/>
  <c r="G477" i="3" s="1"/>
  <c r="H477" i="3" a="1"/>
  <c r="H477" i="3" s="1"/>
  <c r="I477" i="3" a="1"/>
  <c r="I477" i="3" s="1"/>
  <c r="B478" i="3" a="1"/>
  <c r="B478" i="3" s="1"/>
  <c r="C478" i="3" a="1"/>
  <c r="C478" i="3" s="1"/>
  <c r="D478" i="3" a="1"/>
  <c r="D478" i="3" s="1"/>
  <c r="E478" i="3" a="1"/>
  <c r="E478" i="3" s="1"/>
  <c r="F478" i="3" a="1"/>
  <c r="F478" i="3" s="1"/>
  <c r="G478" i="3" a="1"/>
  <c r="G478" i="3" s="1"/>
  <c r="H478" i="3" a="1"/>
  <c r="H478" i="3" s="1"/>
  <c r="I478" i="3" a="1"/>
  <c r="I478" i="3" s="1"/>
  <c r="B479" i="3" a="1"/>
  <c r="B479" i="3" s="1"/>
  <c r="C479" i="3" a="1"/>
  <c r="C479" i="3"/>
  <c r="D479" i="3" a="1"/>
  <c r="D479" i="3" s="1"/>
  <c r="E479" i="3" a="1"/>
  <c r="E479" i="3" s="1"/>
  <c r="F479" i="3" a="1"/>
  <c r="F479" i="3" s="1"/>
  <c r="G479" i="3" a="1"/>
  <c r="G479" i="3" s="1"/>
  <c r="H479" i="3" a="1"/>
  <c r="H479" i="3" s="1"/>
  <c r="I479" i="3" a="1"/>
  <c r="I479" i="3" s="1"/>
  <c r="B480" i="3" a="1"/>
  <c r="B480" i="3" s="1"/>
  <c r="C480" i="3" a="1"/>
  <c r="C480" i="3" s="1"/>
  <c r="D480" i="3" a="1"/>
  <c r="D480" i="3" s="1"/>
  <c r="E480" i="3" a="1"/>
  <c r="E480" i="3" s="1"/>
  <c r="F480" i="3" a="1"/>
  <c r="F480" i="3" s="1"/>
  <c r="G480" i="3" a="1"/>
  <c r="G480" i="3" s="1"/>
  <c r="H480" i="3" a="1"/>
  <c r="H480" i="3" s="1"/>
  <c r="I480" i="3" a="1"/>
  <c r="I480" i="3" s="1"/>
  <c r="B481" i="3" a="1"/>
  <c r="B481" i="3" s="1"/>
  <c r="C481" i="3" a="1"/>
  <c r="C481" i="3"/>
  <c r="D481" i="3" a="1"/>
  <c r="D481" i="3" s="1"/>
  <c r="E481" i="3" a="1"/>
  <c r="E481" i="3" s="1"/>
  <c r="F481" i="3" a="1"/>
  <c r="F481" i="3" s="1"/>
  <c r="G481" i="3" a="1"/>
  <c r="G481" i="3" s="1"/>
  <c r="H481" i="3" a="1"/>
  <c r="H481" i="3" s="1"/>
  <c r="I481" i="3" a="1"/>
  <c r="I481" i="3" s="1"/>
  <c r="B482" i="3" a="1"/>
  <c r="B482" i="3" s="1"/>
  <c r="C482" i="3" a="1"/>
  <c r="C482" i="3" s="1"/>
  <c r="D482" i="3" a="1"/>
  <c r="D482" i="3" s="1"/>
  <c r="E482" i="3" a="1"/>
  <c r="E482" i="3" s="1"/>
  <c r="F482" i="3" a="1"/>
  <c r="F482" i="3" s="1"/>
  <c r="G482" i="3" a="1"/>
  <c r="G482" i="3" s="1"/>
  <c r="H482" i="3" a="1"/>
  <c r="H482" i="3" s="1"/>
  <c r="I482" i="3" a="1"/>
  <c r="I482" i="3" s="1"/>
  <c r="B483" i="3" a="1"/>
  <c r="B483" i="3" s="1"/>
  <c r="C483" i="3" a="1"/>
  <c r="C483" i="3" s="1"/>
  <c r="D483" i="3" a="1"/>
  <c r="D483" i="3" s="1"/>
  <c r="E483" i="3" a="1"/>
  <c r="E483" i="3" s="1"/>
  <c r="F483" i="3" a="1"/>
  <c r="F483" i="3" s="1"/>
  <c r="G483" i="3" a="1"/>
  <c r="G483" i="3" s="1"/>
  <c r="H483" i="3" a="1"/>
  <c r="H483" i="3" s="1"/>
  <c r="I483" i="3" a="1"/>
  <c r="I483" i="3" s="1"/>
  <c r="B484" i="3" a="1"/>
  <c r="B484" i="3" s="1"/>
  <c r="C484" i="3" a="1"/>
  <c r="C484" i="3" s="1"/>
  <c r="D484" i="3" a="1"/>
  <c r="D484" i="3" s="1"/>
  <c r="E484" i="3" a="1"/>
  <c r="E484" i="3" s="1"/>
  <c r="F484" i="3" a="1"/>
  <c r="F484" i="3" s="1"/>
  <c r="G484" i="3" a="1"/>
  <c r="G484" i="3" s="1"/>
  <c r="H484" i="3" a="1"/>
  <c r="H484" i="3" s="1"/>
  <c r="I484" i="3" a="1"/>
  <c r="I484" i="3" s="1"/>
  <c r="B485" i="3" a="1"/>
  <c r="B485" i="3" s="1"/>
  <c r="C485" i="3" a="1"/>
  <c r="C485" i="3" s="1"/>
  <c r="D485" i="3" a="1"/>
  <c r="D485" i="3" s="1"/>
  <c r="E485" i="3" a="1"/>
  <c r="E485" i="3" s="1"/>
  <c r="F485" i="3" a="1"/>
  <c r="F485" i="3" s="1"/>
  <c r="G485" i="3" a="1"/>
  <c r="G485" i="3" s="1"/>
  <c r="H485" i="3" a="1"/>
  <c r="H485" i="3" s="1"/>
  <c r="I485" i="3" a="1"/>
  <c r="I485" i="3" s="1"/>
  <c r="B486" i="3" a="1"/>
  <c r="B486" i="3" s="1"/>
  <c r="C486" i="3" a="1"/>
  <c r="C486" i="3" s="1"/>
  <c r="D486" i="3" a="1"/>
  <c r="D486" i="3" s="1"/>
  <c r="E486" i="3" a="1"/>
  <c r="E486" i="3" s="1"/>
  <c r="F486" i="3" a="1"/>
  <c r="F486" i="3" s="1"/>
  <c r="G486" i="3" a="1"/>
  <c r="G486" i="3" s="1"/>
  <c r="H486" i="3" a="1"/>
  <c r="H486" i="3" s="1"/>
  <c r="I486" i="3" a="1"/>
  <c r="I486" i="3" s="1"/>
  <c r="B487" i="3" a="1"/>
  <c r="B487" i="3" s="1"/>
  <c r="C487" i="3" a="1"/>
  <c r="C487" i="3"/>
  <c r="D487" i="3" a="1"/>
  <c r="D487" i="3" s="1"/>
  <c r="E487" i="3" a="1"/>
  <c r="E487" i="3" s="1"/>
  <c r="F487" i="3" a="1"/>
  <c r="F487" i="3" s="1"/>
  <c r="G487" i="3" a="1"/>
  <c r="G487" i="3" s="1"/>
  <c r="H487" i="3" a="1"/>
  <c r="H487" i="3" s="1"/>
  <c r="I487" i="3" a="1"/>
  <c r="I487" i="3" s="1"/>
  <c r="B488" i="3" a="1"/>
  <c r="B488" i="3" s="1"/>
  <c r="C488" i="3" a="1"/>
  <c r="C488" i="3" s="1"/>
  <c r="D488" i="3" a="1"/>
  <c r="D488" i="3" s="1"/>
  <c r="E488" i="3" a="1"/>
  <c r="E488" i="3" s="1"/>
  <c r="F488" i="3" a="1"/>
  <c r="F488" i="3" s="1"/>
  <c r="G488" i="3" a="1"/>
  <c r="G488" i="3" s="1"/>
  <c r="H488" i="3" a="1"/>
  <c r="H488" i="3" s="1"/>
  <c r="I488" i="3" a="1"/>
  <c r="I488" i="3" s="1"/>
  <c r="B489" i="3" a="1"/>
  <c r="B489" i="3" s="1"/>
  <c r="C489" i="3" a="1"/>
  <c r="C489" i="3"/>
  <c r="D489" i="3" a="1"/>
  <c r="D489" i="3" s="1"/>
  <c r="E489" i="3" a="1"/>
  <c r="E489" i="3" s="1"/>
  <c r="F489" i="3" a="1"/>
  <c r="F489" i="3" s="1"/>
  <c r="G489" i="3" a="1"/>
  <c r="G489" i="3" s="1"/>
  <c r="H489" i="3" a="1"/>
  <c r="H489" i="3" s="1"/>
  <c r="I489" i="3" a="1"/>
  <c r="I489" i="3" s="1"/>
  <c r="B490" i="3" a="1"/>
  <c r="B490" i="3" s="1"/>
  <c r="C490" i="3" a="1"/>
  <c r="C490" i="3" s="1"/>
  <c r="D490" i="3" a="1"/>
  <c r="D490" i="3" s="1"/>
  <c r="E490" i="3" a="1"/>
  <c r="E490" i="3" s="1"/>
  <c r="F490" i="3" a="1"/>
  <c r="F490" i="3" s="1"/>
  <c r="G490" i="3" a="1"/>
  <c r="G490" i="3" s="1"/>
  <c r="H490" i="3" a="1"/>
  <c r="H490" i="3" s="1"/>
  <c r="I490" i="3" a="1"/>
  <c r="I490" i="3" s="1"/>
  <c r="B491" i="3" a="1"/>
  <c r="B491" i="3" s="1"/>
  <c r="C491" i="3" a="1"/>
  <c r="C491" i="3" s="1"/>
  <c r="D491" i="3" a="1"/>
  <c r="D491" i="3" s="1"/>
  <c r="E491" i="3" a="1"/>
  <c r="E491" i="3" s="1"/>
  <c r="F491" i="3" a="1"/>
  <c r="F491" i="3" s="1"/>
  <c r="G491" i="3" a="1"/>
  <c r="G491" i="3" s="1"/>
  <c r="H491" i="3" a="1"/>
  <c r="H491" i="3" s="1"/>
  <c r="I491" i="3" a="1"/>
  <c r="I491" i="3" s="1"/>
  <c r="B492" i="3" a="1"/>
  <c r="B492" i="3" s="1"/>
  <c r="C492" i="3" a="1"/>
  <c r="C492" i="3" s="1"/>
  <c r="D492" i="3" a="1"/>
  <c r="D492" i="3" s="1"/>
  <c r="E492" i="3" a="1"/>
  <c r="E492" i="3" s="1"/>
  <c r="F492" i="3" a="1"/>
  <c r="F492" i="3" s="1"/>
  <c r="G492" i="3" a="1"/>
  <c r="G492" i="3" s="1"/>
  <c r="H492" i="3" a="1"/>
  <c r="H492" i="3" s="1"/>
  <c r="I492" i="3" a="1"/>
  <c r="I492" i="3" s="1"/>
  <c r="B493" i="3" a="1"/>
  <c r="B493" i="3" s="1"/>
  <c r="C493" i="3" a="1"/>
  <c r="C493" i="3" s="1"/>
  <c r="D493" i="3" a="1"/>
  <c r="D493" i="3" s="1"/>
  <c r="E493" i="3" a="1"/>
  <c r="E493" i="3" s="1"/>
  <c r="F493" i="3" a="1"/>
  <c r="F493" i="3" s="1"/>
  <c r="G493" i="3" a="1"/>
  <c r="G493" i="3" s="1"/>
  <c r="H493" i="3" a="1"/>
  <c r="H493" i="3" s="1"/>
  <c r="I493" i="3" a="1"/>
  <c r="I493" i="3" s="1"/>
  <c r="B494" i="3" a="1"/>
  <c r="B494" i="3" s="1"/>
  <c r="C494" i="3" a="1"/>
  <c r="C494" i="3"/>
  <c r="D494" i="3" a="1"/>
  <c r="D494" i="3" s="1"/>
  <c r="E494" i="3" a="1"/>
  <c r="E494" i="3" s="1"/>
  <c r="F494" i="3" a="1"/>
  <c r="F494" i="3" s="1"/>
  <c r="G494" i="3" a="1"/>
  <c r="G494" i="3"/>
  <c r="H494" i="3" a="1"/>
  <c r="H494" i="3" s="1"/>
  <c r="I494" i="3" a="1"/>
  <c r="I494" i="3" s="1"/>
  <c r="B495" i="3" a="1"/>
  <c r="B495" i="3" s="1"/>
  <c r="C495" i="3" a="1"/>
  <c r="C495" i="3"/>
  <c r="D495" i="3" a="1"/>
  <c r="D495" i="3" s="1"/>
  <c r="E495" i="3" a="1"/>
  <c r="E495" i="3" s="1"/>
  <c r="F495" i="3" a="1"/>
  <c r="F495" i="3" s="1"/>
  <c r="G495" i="3" a="1"/>
  <c r="G495" i="3" s="1"/>
  <c r="H495" i="3" a="1"/>
  <c r="H495" i="3" s="1"/>
  <c r="I495" i="3" a="1"/>
  <c r="I495" i="3" s="1"/>
  <c r="B496" i="3" a="1"/>
  <c r="B496" i="3" s="1"/>
  <c r="C496" i="3" a="1"/>
  <c r="C496" i="3" s="1"/>
  <c r="D496" i="3" a="1"/>
  <c r="D496" i="3" s="1"/>
  <c r="E496" i="3" a="1"/>
  <c r="E496" i="3" s="1"/>
  <c r="F496" i="3" a="1"/>
  <c r="F496" i="3" s="1"/>
  <c r="G496" i="3" a="1"/>
  <c r="G496" i="3" s="1"/>
  <c r="H496" i="3" a="1"/>
  <c r="H496" i="3" s="1"/>
  <c r="I496" i="3" a="1"/>
  <c r="I496" i="3" s="1"/>
  <c r="B497" i="3" a="1"/>
  <c r="B497" i="3" s="1"/>
  <c r="C497" i="3" a="1"/>
  <c r="C497" i="3"/>
  <c r="D497" i="3" a="1"/>
  <c r="D497" i="3" s="1"/>
  <c r="E497" i="3" a="1"/>
  <c r="E497" i="3" s="1"/>
  <c r="F497" i="3" a="1"/>
  <c r="F497" i="3" s="1"/>
  <c r="G497" i="3" a="1"/>
  <c r="G497" i="3" s="1"/>
  <c r="H497" i="3" a="1"/>
  <c r="H497" i="3" s="1"/>
  <c r="I497" i="3" a="1"/>
  <c r="I497" i="3" s="1"/>
  <c r="B498" i="3" a="1"/>
  <c r="B498" i="3" s="1"/>
  <c r="C498" i="3" a="1"/>
  <c r="C498" i="3" s="1"/>
  <c r="D498" i="3" a="1"/>
  <c r="D498" i="3" s="1"/>
  <c r="E498" i="3" a="1"/>
  <c r="E498" i="3" s="1"/>
  <c r="F498" i="3" a="1"/>
  <c r="F498" i="3" s="1"/>
  <c r="G498" i="3" a="1"/>
  <c r="G498" i="3" s="1"/>
  <c r="H498" i="3" a="1"/>
  <c r="H498" i="3" s="1"/>
  <c r="I498" i="3" a="1"/>
  <c r="I498" i="3" s="1"/>
  <c r="B499" i="3" a="1"/>
  <c r="B499" i="3" s="1"/>
  <c r="C499" i="3" a="1"/>
  <c r="C499" i="3" s="1"/>
  <c r="D499" i="3" a="1"/>
  <c r="D499" i="3" s="1"/>
  <c r="E499" i="3" a="1"/>
  <c r="E499" i="3" s="1"/>
  <c r="F499" i="3" a="1"/>
  <c r="F499" i="3" s="1"/>
  <c r="G499" i="3" a="1"/>
  <c r="G499" i="3" s="1"/>
  <c r="H499" i="3" a="1"/>
  <c r="H499" i="3" s="1"/>
  <c r="I499" i="3" a="1"/>
  <c r="I499" i="3" s="1"/>
  <c r="B500" i="3" a="1"/>
  <c r="B500" i="3" s="1"/>
  <c r="C500" i="3" a="1"/>
  <c r="C500" i="3"/>
  <c r="D500" i="3" a="1"/>
  <c r="D500" i="3" s="1"/>
  <c r="E500" i="3" a="1"/>
  <c r="E500" i="3" s="1"/>
  <c r="F500" i="3" a="1"/>
  <c r="F500" i="3" s="1"/>
  <c r="G500" i="3" a="1"/>
  <c r="G500" i="3" s="1"/>
  <c r="H500" i="3" a="1"/>
  <c r="H500" i="3" s="1"/>
  <c r="I500" i="3" a="1"/>
  <c r="I500" i="3" s="1"/>
  <c r="B501" i="3" a="1"/>
  <c r="B501" i="3" s="1"/>
  <c r="C501" i="3" a="1"/>
  <c r="C501" i="3" s="1"/>
  <c r="D501" i="3" a="1"/>
  <c r="D501" i="3" s="1"/>
  <c r="E501" i="3" a="1"/>
  <c r="E501" i="3" s="1"/>
  <c r="F501" i="3" a="1"/>
  <c r="F501" i="3" s="1"/>
  <c r="G501" i="3" a="1"/>
  <c r="G501" i="3" s="1"/>
  <c r="H501" i="3" a="1"/>
  <c r="H501" i="3" s="1"/>
  <c r="I501" i="3" a="1"/>
  <c r="I501" i="3" s="1"/>
  <c r="B502" i="3" a="1"/>
  <c r="B502" i="3" s="1"/>
  <c r="C502" i="3" a="1"/>
  <c r="C502" i="3" s="1"/>
  <c r="D502" i="3" a="1"/>
  <c r="D502" i="3" s="1"/>
  <c r="E502" i="3" a="1"/>
  <c r="E502" i="3" s="1"/>
  <c r="G502" i="3" a="1"/>
  <c r="G502" i="3" s="1"/>
  <c r="H502" i="3" a="1"/>
  <c r="H502" i="3" s="1"/>
  <c r="I502" i="3" a="1"/>
  <c r="I502" i="3" s="1"/>
  <c r="B503" i="3" a="1"/>
  <c r="B503" i="3" s="1"/>
  <c r="C503" i="3" a="1"/>
  <c r="C503" i="3" s="1"/>
  <c r="D503" i="3" a="1"/>
  <c r="D503" i="3" s="1"/>
  <c r="E503" i="3" a="1"/>
  <c r="E503" i="3" s="1"/>
  <c r="F503" i="3" a="1"/>
  <c r="F503" i="3" s="1"/>
  <c r="G503" i="3" a="1"/>
  <c r="G503" i="3" s="1"/>
  <c r="H503" i="3" a="1"/>
  <c r="H503" i="3" s="1"/>
  <c r="I503" i="3" a="1"/>
  <c r="I503" i="3" s="1"/>
  <c r="AJ467" i="1" l="1"/>
  <c r="AJ382" i="1"/>
  <c r="AJ411" i="1"/>
  <c r="AJ489" i="1"/>
  <c r="AJ419" i="1"/>
  <c r="AJ495" i="1"/>
  <c r="AJ481" i="1"/>
  <c r="AJ427" i="1"/>
  <c r="AJ399" i="1"/>
  <c r="AJ378" i="1"/>
  <c r="AJ488" i="1"/>
  <c r="AJ435" i="1"/>
  <c r="AJ503" i="1"/>
  <c r="AJ497" i="1"/>
  <c r="AJ475" i="1"/>
  <c r="AJ443" i="1"/>
  <c r="AJ487" i="1"/>
  <c r="AJ395" i="1"/>
  <c r="AJ474" i="1"/>
  <c r="AJ451" i="1"/>
  <c r="AJ496" i="1"/>
  <c r="AJ459" i="1"/>
  <c r="AJ355" i="1"/>
  <c r="AJ468" i="1"/>
  <c r="AJ460" i="1"/>
  <c r="AJ452" i="1"/>
  <c r="AJ444" i="1"/>
  <c r="AJ436" i="1"/>
  <c r="AJ420" i="1"/>
  <c r="AJ412" i="1"/>
  <c r="AJ404" i="1"/>
  <c r="AJ391" i="1"/>
  <c r="AJ387" i="1"/>
  <c r="AJ374" i="1"/>
  <c r="AJ370" i="1"/>
  <c r="AJ364" i="1"/>
  <c r="AJ353" i="1"/>
  <c r="AJ283" i="1"/>
  <c r="AJ482" i="1"/>
  <c r="AJ476" i="1"/>
  <c r="AJ428" i="1"/>
  <c r="AJ499" i="1"/>
  <c r="AJ491" i="1"/>
  <c r="AJ483" i="1"/>
  <c r="AJ477" i="1"/>
  <c r="AJ469" i="1"/>
  <c r="AJ461" i="1"/>
  <c r="AJ453" i="1"/>
  <c r="AJ445" i="1"/>
  <c r="AJ437" i="1"/>
  <c r="AJ429" i="1"/>
  <c r="AJ421" i="1"/>
  <c r="AJ413" i="1"/>
  <c r="AJ405" i="1"/>
  <c r="AJ396" i="1"/>
  <c r="AJ383" i="1"/>
  <c r="AJ379" i="1"/>
  <c r="AJ367" i="1"/>
  <c r="AJ351" i="1"/>
  <c r="AJ340" i="1"/>
  <c r="AJ323" i="1"/>
  <c r="AJ306" i="1"/>
  <c r="AJ258" i="1"/>
  <c r="AJ189" i="1"/>
  <c r="AJ490" i="1"/>
  <c r="AJ478" i="1"/>
  <c r="AJ462" i="1"/>
  <c r="AJ406" i="1"/>
  <c r="AJ375" i="1"/>
  <c r="AJ371" i="1"/>
  <c r="AJ349" i="1"/>
  <c r="AJ347" i="1"/>
  <c r="AJ332" i="1"/>
  <c r="AJ498" i="1"/>
  <c r="AJ500" i="1"/>
  <c r="AJ492" i="1"/>
  <c r="AJ446" i="1"/>
  <c r="AJ438" i="1"/>
  <c r="AJ422" i="1"/>
  <c r="AJ414" i="1"/>
  <c r="AJ501" i="1"/>
  <c r="AJ493" i="1"/>
  <c r="AJ485" i="1"/>
  <c r="AJ479" i="1"/>
  <c r="AJ471" i="1"/>
  <c r="AJ463" i="1"/>
  <c r="AJ455" i="1"/>
  <c r="AJ447" i="1"/>
  <c r="AJ439" i="1"/>
  <c r="AJ431" i="1"/>
  <c r="AJ423" i="1"/>
  <c r="AJ415" i="1"/>
  <c r="AJ407" i="1"/>
  <c r="AJ397" i="1"/>
  <c r="AJ393" i="1"/>
  <c r="AJ380" i="1"/>
  <c r="AJ365" i="1"/>
  <c r="AJ356" i="1"/>
  <c r="AJ345" i="1"/>
  <c r="AJ327" i="1"/>
  <c r="AJ174" i="1"/>
  <c r="AJ335" i="1"/>
  <c r="AJ484" i="1"/>
  <c r="AJ470" i="1"/>
  <c r="AJ454" i="1"/>
  <c r="AJ430" i="1"/>
  <c r="AJ401" i="1"/>
  <c r="AJ388" i="1"/>
  <c r="AJ502" i="1"/>
  <c r="AJ494" i="1"/>
  <c r="AJ486" i="1"/>
  <c r="AJ480" i="1"/>
  <c r="AJ472" i="1"/>
  <c r="AJ464" i="1"/>
  <c r="AJ456" i="1"/>
  <c r="AJ448" i="1"/>
  <c r="AJ440" i="1"/>
  <c r="AJ432" i="1"/>
  <c r="AJ424" i="1"/>
  <c r="AJ416" i="1"/>
  <c r="AJ408" i="1"/>
  <c r="AJ402" i="1"/>
  <c r="AJ389" i="1"/>
  <c r="AJ385" i="1"/>
  <c r="AJ372" i="1"/>
  <c r="AJ363" i="1"/>
  <c r="AJ343" i="1"/>
  <c r="AJ329" i="1"/>
  <c r="AJ319" i="1"/>
  <c r="AJ299" i="1"/>
  <c r="AJ275" i="1"/>
  <c r="AJ473" i="1"/>
  <c r="AJ465" i="1"/>
  <c r="AJ457" i="1"/>
  <c r="AJ449" i="1"/>
  <c r="AJ441" i="1"/>
  <c r="AJ433" i="1"/>
  <c r="AJ425" i="1"/>
  <c r="AJ417" i="1"/>
  <c r="AJ409" i="1"/>
  <c r="AJ398" i="1"/>
  <c r="AJ394" i="1"/>
  <c r="AJ381" i="1"/>
  <c r="AJ377" i="1"/>
  <c r="AJ361" i="1"/>
  <c r="AJ341" i="1"/>
  <c r="AJ339" i="1"/>
  <c r="AJ331" i="1"/>
  <c r="AJ272" i="1"/>
  <c r="AJ466" i="1"/>
  <c r="AJ458" i="1"/>
  <c r="AJ450" i="1"/>
  <c r="AJ442" i="1"/>
  <c r="AJ434" i="1"/>
  <c r="AJ426" i="1"/>
  <c r="AJ418" i="1"/>
  <c r="AJ410" i="1"/>
  <c r="AJ403" i="1"/>
  <c r="AJ390" i="1"/>
  <c r="AJ386" i="1"/>
  <c r="AJ373" i="1"/>
  <c r="AJ369" i="1"/>
  <c r="AJ366" i="1"/>
  <c r="AJ359" i="1"/>
  <c r="AJ348" i="1"/>
  <c r="AJ337" i="1"/>
  <c r="AJ324" i="1"/>
  <c r="AJ312" i="1"/>
  <c r="AJ308" i="1"/>
  <c r="AJ357" i="1"/>
  <c r="AJ321" i="1"/>
  <c r="AJ315" i="1"/>
  <c r="AJ307" i="1"/>
  <c r="AJ362" i="1"/>
  <c r="AJ354" i="1"/>
  <c r="AJ346" i="1"/>
  <c r="AJ338" i="1"/>
  <c r="AJ330" i="1"/>
  <c r="AJ322" i="1"/>
  <c r="AJ314" i="1"/>
  <c r="AJ310" i="1"/>
  <c r="AJ282" i="1"/>
  <c r="AJ280" i="1"/>
  <c r="AJ250" i="1"/>
  <c r="AJ200" i="1"/>
  <c r="AJ138" i="1"/>
  <c r="AJ88" i="1"/>
  <c r="AJ288" i="1"/>
  <c r="AJ286" i="1"/>
  <c r="AJ284" i="1"/>
  <c r="AJ274" i="1"/>
  <c r="AJ268" i="1"/>
  <c r="AJ246" i="1"/>
  <c r="AJ235" i="1"/>
  <c r="AJ224" i="1"/>
  <c r="AJ219" i="1"/>
  <c r="AJ54" i="1"/>
  <c r="AJ316" i="1"/>
  <c r="AJ304" i="1"/>
  <c r="AJ264" i="1"/>
  <c r="AJ242" i="1"/>
  <c r="AJ204" i="1"/>
  <c r="AJ333" i="1"/>
  <c r="AJ325" i="1"/>
  <c r="AJ317" i="1"/>
  <c r="AJ302" i="1"/>
  <c r="AJ298" i="1"/>
  <c r="AJ296" i="1"/>
  <c r="AJ294" i="1"/>
  <c r="AJ260" i="1"/>
  <c r="AJ238" i="1"/>
  <c r="AJ227" i="1"/>
  <c r="AJ208" i="1"/>
  <c r="AJ178" i="1"/>
  <c r="AJ358" i="1"/>
  <c r="AJ350" i="1"/>
  <c r="AJ342" i="1"/>
  <c r="AJ334" i="1"/>
  <c r="AJ326" i="1"/>
  <c r="AJ318" i="1"/>
  <c r="AJ300" i="1"/>
  <c r="AJ276" i="1"/>
  <c r="AJ252" i="1"/>
  <c r="AJ230" i="1"/>
  <c r="AJ184" i="1"/>
  <c r="AJ128" i="1"/>
  <c r="AJ266" i="1"/>
  <c r="AJ202" i="1"/>
  <c r="AJ176" i="1"/>
  <c r="AJ400" i="1"/>
  <c r="AJ392" i="1"/>
  <c r="AJ384" i="1"/>
  <c r="AJ376" i="1"/>
  <c r="AJ368" i="1"/>
  <c r="AJ360" i="1"/>
  <c r="AJ352" i="1"/>
  <c r="AJ344" i="1"/>
  <c r="AJ336" i="1"/>
  <c r="AJ328" i="1"/>
  <c r="AJ320" i="1"/>
  <c r="AJ291" i="1"/>
  <c r="AJ244" i="1"/>
  <c r="AJ216" i="1"/>
  <c r="AJ66" i="1"/>
  <c r="AJ222" i="1"/>
  <c r="AJ211" i="1"/>
  <c r="AJ198" i="1"/>
  <c r="AJ196" i="1"/>
  <c r="AJ157" i="1"/>
  <c r="AJ150" i="1"/>
  <c r="AJ133" i="1"/>
  <c r="AJ122" i="1"/>
  <c r="AJ116" i="1"/>
  <c r="AJ106" i="1"/>
  <c r="AJ39" i="1"/>
  <c r="AJ262" i="1"/>
  <c r="AJ251" i="1"/>
  <c r="AJ240" i="1"/>
  <c r="AJ220" i="1"/>
  <c r="AJ218" i="1"/>
  <c r="AJ194" i="1"/>
  <c r="AJ165" i="1"/>
  <c r="AJ102" i="1"/>
  <c r="AJ87" i="1"/>
  <c r="AJ76" i="1"/>
  <c r="AJ23" i="1"/>
  <c r="AJ192" i="1"/>
  <c r="AJ181" i="1"/>
  <c r="AJ124" i="1"/>
  <c r="AJ72" i="1"/>
  <c r="AJ8" i="1"/>
  <c r="AJ278" i="1"/>
  <c r="AJ267" i="1"/>
  <c r="AJ256" i="1"/>
  <c r="AJ236" i="1"/>
  <c r="AJ234" i="1"/>
  <c r="AJ214" i="1"/>
  <c r="AJ203" i="1"/>
  <c r="AJ190" i="1"/>
  <c r="AJ188" i="1"/>
  <c r="AJ156" i="1"/>
  <c r="AJ154" i="1"/>
  <c r="AJ149" i="1"/>
  <c r="AJ132" i="1"/>
  <c r="AJ118" i="1"/>
  <c r="AJ112" i="1"/>
  <c r="AJ101" i="1"/>
  <c r="AJ86" i="1"/>
  <c r="AJ254" i="1"/>
  <c r="AJ243" i="1"/>
  <c r="AJ232" i="1"/>
  <c r="AJ212" i="1"/>
  <c r="AJ210" i="1"/>
  <c r="AJ197" i="1"/>
  <c r="AJ186" i="1"/>
  <c r="AJ160" i="1"/>
  <c r="AJ158" i="1"/>
  <c r="AJ144" i="1"/>
  <c r="AJ82" i="1"/>
  <c r="AJ71" i="1"/>
  <c r="AJ60" i="1"/>
  <c r="AJ56" i="1"/>
  <c r="AJ50" i="1"/>
  <c r="AJ28" i="1"/>
  <c r="AJ6" i="1"/>
  <c r="AJ164" i="1"/>
  <c r="AJ146" i="1"/>
  <c r="AJ134" i="1"/>
  <c r="AJ126" i="1"/>
  <c r="AJ117" i="1"/>
  <c r="AJ100" i="1"/>
  <c r="AJ34" i="1"/>
  <c r="AJ12" i="1"/>
  <c r="AJ292" i="1"/>
  <c r="AJ290" i="1"/>
  <c r="AJ270" i="1"/>
  <c r="AJ259" i="1"/>
  <c r="AJ248" i="1"/>
  <c r="AJ228" i="1"/>
  <c r="AJ226" i="1"/>
  <c r="AJ206" i="1"/>
  <c r="AJ182" i="1"/>
  <c r="AJ180" i="1"/>
  <c r="AJ172" i="1"/>
  <c r="AJ170" i="1"/>
  <c r="AJ168" i="1"/>
  <c r="AJ166" i="1"/>
  <c r="AJ148" i="1"/>
  <c r="AJ136" i="1"/>
  <c r="AJ96" i="1"/>
  <c r="AJ70" i="1"/>
  <c r="AJ125" i="1"/>
  <c r="AJ114" i="1"/>
  <c r="AJ94" i="1"/>
  <c r="AJ92" i="1"/>
  <c r="AJ90" i="1"/>
  <c r="AJ79" i="1"/>
  <c r="AJ68" i="1"/>
  <c r="AJ48" i="1"/>
  <c r="AJ46" i="1"/>
  <c r="AJ26" i="1"/>
  <c r="AJ15" i="1"/>
  <c r="AJ4" i="1"/>
  <c r="AJ55" i="1"/>
  <c r="AJ44" i="1"/>
  <c r="AJ24" i="1"/>
  <c r="AJ22" i="1"/>
  <c r="AJ2" i="1"/>
  <c r="AJ152" i="1"/>
  <c r="AJ141" i="1"/>
  <c r="AJ130" i="1"/>
  <c r="AJ110" i="1"/>
  <c r="AJ108" i="1"/>
  <c r="AJ84" i="1"/>
  <c r="AJ64" i="1"/>
  <c r="AJ62" i="1"/>
  <c r="AJ42" i="1"/>
  <c r="AJ31" i="1"/>
  <c r="AJ20" i="1"/>
  <c r="AJ40" i="1"/>
  <c r="AJ38" i="1"/>
  <c r="AJ18" i="1"/>
  <c r="AJ7" i="1"/>
  <c r="AJ104" i="1"/>
  <c r="AJ93" i="1"/>
  <c r="AJ80" i="1"/>
  <c r="AJ78" i="1"/>
  <c r="AJ58" i="1"/>
  <c r="AJ47" i="1"/>
  <c r="AJ36" i="1"/>
  <c r="AJ16" i="1"/>
  <c r="AJ14" i="1"/>
  <c r="AJ173" i="1"/>
  <c r="AJ162" i="1"/>
  <c r="AJ142" i="1"/>
  <c r="AJ140" i="1"/>
  <c r="AJ120" i="1"/>
  <c r="AJ109" i="1"/>
  <c r="AJ98" i="1"/>
  <c r="AJ74" i="1"/>
  <c r="AJ63" i="1"/>
  <c r="AJ52" i="1"/>
  <c r="AJ32" i="1"/>
  <c r="AJ30" i="1"/>
  <c r="AJ10" i="1"/>
  <c r="AJ309" i="1"/>
  <c r="AJ301" i="1"/>
  <c r="AJ293" i="1"/>
  <c r="AJ285" i="1"/>
  <c r="AJ277" i="1"/>
  <c r="AJ269" i="1"/>
  <c r="AJ261" i="1"/>
  <c r="AJ253" i="1"/>
  <c r="AJ245" i="1"/>
  <c r="AJ237" i="1"/>
  <c r="AJ229" i="1"/>
  <c r="AJ221" i="1"/>
  <c r="AJ213" i="1"/>
  <c r="AJ205" i="1"/>
  <c r="AJ199" i="1"/>
  <c r="AJ191" i="1"/>
  <c r="AJ183" i="1"/>
  <c r="AJ175" i="1"/>
  <c r="AJ167" i="1"/>
  <c r="AJ159" i="1"/>
  <c r="AJ151" i="1"/>
  <c r="AJ143" i="1"/>
  <c r="AJ135" i="1"/>
  <c r="AJ127" i="1"/>
  <c r="AJ119" i="1"/>
  <c r="AJ111" i="1"/>
  <c r="AJ103" i="1"/>
  <c r="AJ95" i="1"/>
  <c r="AJ89" i="1"/>
  <c r="AJ81" i="1"/>
  <c r="AJ73" i="1"/>
  <c r="AJ65" i="1"/>
  <c r="AJ57" i="1"/>
  <c r="AJ49" i="1"/>
  <c r="AJ41" i="1"/>
  <c r="AJ33" i="1"/>
  <c r="AJ25" i="1"/>
  <c r="AJ17" i="1"/>
  <c r="AJ9" i="1"/>
  <c r="AJ311" i="1"/>
  <c r="AJ303" i="1"/>
  <c r="AJ295" i="1"/>
  <c r="AJ287" i="1"/>
  <c r="AJ279" i="1"/>
  <c r="AJ271" i="1"/>
  <c r="AJ263" i="1"/>
  <c r="AJ255" i="1"/>
  <c r="AJ247" i="1"/>
  <c r="AJ239" i="1"/>
  <c r="AJ231" i="1"/>
  <c r="AJ223" i="1"/>
  <c r="AJ215" i="1"/>
  <c r="AJ207" i="1"/>
  <c r="AJ193" i="1"/>
  <c r="AJ185" i="1"/>
  <c r="AJ177" i="1"/>
  <c r="AJ169" i="1"/>
  <c r="AJ161" i="1"/>
  <c r="AJ153" i="1"/>
  <c r="AJ145" i="1"/>
  <c r="AJ137" i="1"/>
  <c r="AJ129" i="1"/>
  <c r="AJ121" i="1"/>
  <c r="AJ113" i="1"/>
  <c r="AJ105" i="1"/>
  <c r="AJ97" i="1"/>
  <c r="AJ83" i="1"/>
  <c r="AJ75" i="1"/>
  <c r="AJ67" i="1"/>
  <c r="AJ59" i="1"/>
  <c r="AJ51" i="1"/>
  <c r="AJ43" i="1"/>
  <c r="AJ35" i="1"/>
  <c r="AJ27" i="1"/>
  <c r="AJ19" i="1"/>
  <c r="AJ11" i="1"/>
  <c r="AJ3" i="1"/>
  <c r="AJ313" i="1"/>
  <c r="AJ305" i="1"/>
  <c r="AJ297" i="1"/>
  <c r="AJ289" i="1"/>
  <c r="AJ281" i="1"/>
  <c r="AJ273" i="1"/>
  <c r="AJ265" i="1"/>
  <c r="AJ257" i="1"/>
  <c r="AJ249" i="1"/>
  <c r="AJ241" i="1"/>
  <c r="AJ233" i="1"/>
  <c r="AJ225" i="1"/>
  <c r="AJ217" i="1"/>
  <c r="AJ209" i="1"/>
  <c r="AJ201" i="1"/>
  <c r="AJ195" i="1"/>
  <c r="AJ187" i="1"/>
  <c r="AJ179" i="1"/>
  <c r="AJ171" i="1"/>
  <c r="AJ163" i="1"/>
  <c r="AJ155" i="1"/>
  <c r="AJ147" i="1"/>
  <c r="AJ139" i="1"/>
  <c r="AJ131" i="1"/>
  <c r="AJ123" i="1"/>
  <c r="AJ115" i="1"/>
  <c r="AJ107" i="1"/>
  <c r="AJ99" i="1"/>
  <c r="AJ91" i="1"/>
  <c r="AJ85" i="1"/>
  <c r="AJ77" i="1"/>
  <c r="AJ69" i="1"/>
  <c r="AJ61" i="1"/>
  <c r="AJ53" i="1"/>
  <c r="AJ45" i="1"/>
  <c r="AJ37" i="1"/>
  <c r="AJ29" i="1"/>
  <c r="AJ21" i="1"/>
  <c r="AJ13" i="1"/>
  <c r="AJ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0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21"/>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6"/>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51"/>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7"/>
        </ext>
      </extLst>
    </bk>
    <bk>
      <extLst>
        <ext uri="{3e2802c4-a4d2-4d8b-9148-e3be6c30e623}">
          <xlrd:rvb i="650"/>
        </ext>
      </extLst>
    </bk>
    <bk>
      <extLst>
        <ext uri="{3e2802c4-a4d2-4d8b-9148-e3be6c30e623}">
          <xlrd:rvb i="653"/>
        </ext>
      </extLst>
    </bk>
    <bk>
      <extLst>
        <ext uri="{3e2802c4-a4d2-4d8b-9148-e3be6c30e623}">
          <xlrd:rvb i="656"/>
        </ext>
      </extLst>
    </bk>
    <bk>
      <extLst>
        <ext uri="{3e2802c4-a4d2-4d8b-9148-e3be6c30e623}">
          <xlrd:rvb i="659"/>
        </ext>
      </extLst>
    </bk>
    <bk>
      <extLst>
        <ext uri="{3e2802c4-a4d2-4d8b-9148-e3be6c30e623}">
          <xlrd:rvb i="662"/>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6"/>
        </ext>
      </extLst>
    </bk>
    <bk>
      <extLst>
        <ext uri="{3e2802c4-a4d2-4d8b-9148-e3be6c30e623}">
          <xlrd:rvb i="719"/>
        </ext>
      </extLst>
    </bk>
    <bk>
      <extLst>
        <ext uri="{3e2802c4-a4d2-4d8b-9148-e3be6c30e623}">
          <xlrd:rvb i="725"/>
        </ext>
      </extLst>
    </bk>
    <bk>
      <extLst>
        <ext uri="{3e2802c4-a4d2-4d8b-9148-e3be6c30e623}">
          <xlrd:rvb i="728"/>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1"/>
        </ext>
      </extLst>
    </bk>
    <bk>
      <extLst>
        <ext uri="{3e2802c4-a4d2-4d8b-9148-e3be6c30e623}">
          <xlrd:rvb i="794"/>
        </ext>
      </extLst>
    </bk>
    <bk>
      <extLst>
        <ext uri="{3e2802c4-a4d2-4d8b-9148-e3be6c30e623}">
          <xlrd:rvb i="797"/>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8"/>
        </ext>
      </extLst>
    </bk>
    <bk>
      <extLst>
        <ext uri="{3e2802c4-a4d2-4d8b-9148-e3be6c30e623}">
          <xlrd:rvb i="821"/>
        </ext>
      </extLst>
    </bk>
    <bk>
      <extLst>
        <ext uri="{3e2802c4-a4d2-4d8b-9148-e3be6c30e623}">
          <xlrd:rvb i="824"/>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39"/>
        </ext>
      </extLst>
    </bk>
    <bk>
      <extLst>
        <ext uri="{3e2802c4-a4d2-4d8b-9148-e3be6c30e623}">
          <xlrd:rvb i="845"/>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6"/>
        </ext>
      </extLst>
    </bk>
    <bk>
      <extLst>
        <ext uri="{3e2802c4-a4d2-4d8b-9148-e3be6c30e623}">
          <xlrd:rvb i="869"/>
        </ext>
      </extLst>
    </bk>
    <bk>
      <extLst>
        <ext uri="{3e2802c4-a4d2-4d8b-9148-e3be6c30e623}">
          <xlrd:rvb i="872"/>
        </ext>
      </extLst>
    </bk>
    <bk>
      <extLst>
        <ext uri="{3e2802c4-a4d2-4d8b-9148-e3be6c30e623}">
          <xlrd:rvb i="875"/>
        </ext>
      </extLst>
    </bk>
    <bk>
      <extLst>
        <ext uri="{3e2802c4-a4d2-4d8b-9148-e3be6c30e623}">
          <xlrd:rvb i="878"/>
        </ext>
      </extLst>
    </bk>
    <bk>
      <extLst>
        <ext uri="{3e2802c4-a4d2-4d8b-9148-e3be6c30e623}">
          <xlrd:rvb i="881"/>
        </ext>
      </extLst>
    </bk>
    <bk>
      <extLst>
        <ext uri="{3e2802c4-a4d2-4d8b-9148-e3be6c30e623}">
          <xlrd:rvb i="884"/>
        </ext>
      </extLst>
    </bk>
    <bk>
      <extLst>
        <ext uri="{3e2802c4-a4d2-4d8b-9148-e3be6c30e623}">
          <xlrd:rvb i="887"/>
        </ext>
      </extLst>
    </bk>
    <bk>
      <extLst>
        <ext uri="{3e2802c4-a4d2-4d8b-9148-e3be6c30e623}">
          <xlrd:rvb i="890"/>
        </ext>
      </extLst>
    </bk>
    <bk>
      <extLst>
        <ext uri="{3e2802c4-a4d2-4d8b-9148-e3be6c30e623}">
          <xlrd:rvb i="893"/>
        </ext>
      </extLst>
    </bk>
    <bk>
      <extLst>
        <ext uri="{3e2802c4-a4d2-4d8b-9148-e3be6c30e623}">
          <xlrd:rvb i="896"/>
        </ext>
      </extLst>
    </bk>
    <bk>
      <extLst>
        <ext uri="{3e2802c4-a4d2-4d8b-9148-e3be6c30e623}">
          <xlrd:rvb i="899"/>
        </ext>
      </extLst>
    </bk>
    <bk>
      <extLst>
        <ext uri="{3e2802c4-a4d2-4d8b-9148-e3be6c30e623}">
          <xlrd:rvb i="902"/>
        </ext>
      </extLst>
    </bk>
    <bk>
      <extLst>
        <ext uri="{3e2802c4-a4d2-4d8b-9148-e3be6c30e623}">
          <xlrd:rvb i="905"/>
        </ext>
      </extLst>
    </bk>
    <bk>
      <extLst>
        <ext uri="{3e2802c4-a4d2-4d8b-9148-e3be6c30e623}">
          <xlrd:rvb i="911"/>
        </ext>
      </extLst>
    </bk>
    <bk>
      <extLst>
        <ext uri="{3e2802c4-a4d2-4d8b-9148-e3be6c30e623}">
          <xlrd:rvb i="914"/>
        </ext>
      </extLst>
    </bk>
    <bk>
      <extLst>
        <ext uri="{3e2802c4-a4d2-4d8b-9148-e3be6c30e623}">
          <xlrd:rvb i="917"/>
        </ext>
      </extLst>
    </bk>
    <bk>
      <extLst>
        <ext uri="{3e2802c4-a4d2-4d8b-9148-e3be6c30e623}">
          <xlrd:rvb i="920"/>
        </ext>
      </extLst>
    </bk>
    <bk>
      <extLst>
        <ext uri="{3e2802c4-a4d2-4d8b-9148-e3be6c30e623}">
          <xlrd:rvb i="923"/>
        </ext>
      </extLst>
    </bk>
    <bk>
      <extLst>
        <ext uri="{3e2802c4-a4d2-4d8b-9148-e3be6c30e623}">
          <xlrd:rvb i="926"/>
        </ext>
      </extLst>
    </bk>
    <bk>
      <extLst>
        <ext uri="{3e2802c4-a4d2-4d8b-9148-e3be6c30e623}">
          <xlrd:rvb i="929"/>
        </ext>
      </extLst>
    </bk>
    <bk>
      <extLst>
        <ext uri="{3e2802c4-a4d2-4d8b-9148-e3be6c30e623}">
          <xlrd:rvb i="932"/>
        </ext>
      </extLst>
    </bk>
    <bk>
      <extLst>
        <ext uri="{3e2802c4-a4d2-4d8b-9148-e3be6c30e623}">
          <xlrd:rvb i="935"/>
        </ext>
      </extLst>
    </bk>
    <bk>
      <extLst>
        <ext uri="{3e2802c4-a4d2-4d8b-9148-e3be6c30e623}">
          <xlrd:rvb i="938"/>
        </ext>
      </extLst>
    </bk>
    <bk>
      <extLst>
        <ext uri="{3e2802c4-a4d2-4d8b-9148-e3be6c30e623}">
          <xlrd:rvb i="944"/>
        </ext>
      </extLst>
    </bk>
    <bk>
      <extLst>
        <ext uri="{3e2802c4-a4d2-4d8b-9148-e3be6c30e623}">
          <xlrd:rvb i="947"/>
        </ext>
      </extLst>
    </bk>
    <bk>
      <extLst>
        <ext uri="{3e2802c4-a4d2-4d8b-9148-e3be6c30e623}">
          <xlrd:rvb i="950"/>
        </ext>
      </extLst>
    </bk>
    <bk>
      <extLst>
        <ext uri="{3e2802c4-a4d2-4d8b-9148-e3be6c30e623}">
          <xlrd:rvb i="953"/>
        </ext>
      </extLst>
    </bk>
    <bk>
      <extLst>
        <ext uri="{3e2802c4-a4d2-4d8b-9148-e3be6c30e623}">
          <xlrd:rvb i="956"/>
        </ext>
      </extLst>
    </bk>
    <bk>
      <extLst>
        <ext uri="{3e2802c4-a4d2-4d8b-9148-e3be6c30e623}">
          <xlrd:rvb i="959"/>
        </ext>
      </extLst>
    </bk>
    <bk>
      <extLst>
        <ext uri="{3e2802c4-a4d2-4d8b-9148-e3be6c30e623}">
          <xlrd:rvb i="962"/>
        </ext>
      </extLst>
    </bk>
    <bk>
      <extLst>
        <ext uri="{3e2802c4-a4d2-4d8b-9148-e3be6c30e623}">
          <xlrd:rvb i="965"/>
        </ext>
      </extLst>
    </bk>
    <bk>
      <extLst>
        <ext uri="{3e2802c4-a4d2-4d8b-9148-e3be6c30e623}">
          <xlrd:rvb i="968"/>
        </ext>
      </extLst>
    </bk>
    <bk>
      <extLst>
        <ext uri="{3e2802c4-a4d2-4d8b-9148-e3be6c30e623}">
          <xlrd:rvb i="971"/>
        </ext>
      </extLst>
    </bk>
    <bk>
      <extLst>
        <ext uri="{3e2802c4-a4d2-4d8b-9148-e3be6c30e623}">
          <xlrd:rvb i="974"/>
        </ext>
      </extLst>
    </bk>
    <bk>
      <extLst>
        <ext uri="{3e2802c4-a4d2-4d8b-9148-e3be6c30e623}">
          <xlrd:rvb i="977"/>
        </ext>
      </extLst>
    </bk>
    <bk>
      <extLst>
        <ext uri="{3e2802c4-a4d2-4d8b-9148-e3be6c30e623}">
          <xlrd:rvb i="983"/>
        </ext>
      </extLst>
    </bk>
    <bk>
      <extLst>
        <ext uri="{3e2802c4-a4d2-4d8b-9148-e3be6c30e623}">
          <xlrd:rvb i="986"/>
        </ext>
      </extLst>
    </bk>
    <bk>
      <extLst>
        <ext uri="{3e2802c4-a4d2-4d8b-9148-e3be6c30e623}">
          <xlrd:rvb i="989"/>
        </ext>
      </extLst>
    </bk>
    <bk>
      <extLst>
        <ext uri="{3e2802c4-a4d2-4d8b-9148-e3be6c30e623}">
          <xlrd:rvb i="995"/>
        </ext>
      </extLst>
    </bk>
    <bk>
      <extLst>
        <ext uri="{3e2802c4-a4d2-4d8b-9148-e3be6c30e623}">
          <xlrd:rvb i="998"/>
        </ext>
      </extLst>
    </bk>
    <bk>
      <extLst>
        <ext uri="{3e2802c4-a4d2-4d8b-9148-e3be6c30e623}">
          <xlrd:rvb i="1001"/>
        </ext>
      </extLst>
    </bk>
    <bk>
      <extLst>
        <ext uri="{3e2802c4-a4d2-4d8b-9148-e3be6c30e623}">
          <xlrd:rvb i="1004"/>
        </ext>
      </extLst>
    </bk>
    <bk>
      <extLst>
        <ext uri="{3e2802c4-a4d2-4d8b-9148-e3be6c30e623}">
          <xlrd:rvb i="1007"/>
        </ext>
      </extLst>
    </bk>
    <bk>
      <extLst>
        <ext uri="{3e2802c4-a4d2-4d8b-9148-e3be6c30e623}">
          <xlrd:rvb i="1010"/>
        </ext>
      </extLst>
    </bk>
    <bk>
      <extLst>
        <ext uri="{3e2802c4-a4d2-4d8b-9148-e3be6c30e623}">
          <xlrd:rvb i="1013"/>
        </ext>
      </extLst>
    </bk>
    <bk>
      <extLst>
        <ext uri="{3e2802c4-a4d2-4d8b-9148-e3be6c30e623}">
          <xlrd:rvb i="1019"/>
        </ext>
      </extLst>
    </bk>
    <bk>
      <extLst>
        <ext uri="{3e2802c4-a4d2-4d8b-9148-e3be6c30e623}">
          <xlrd:rvb i="1022"/>
        </ext>
      </extLst>
    </bk>
    <bk>
      <extLst>
        <ext uri="{3e2802c4-a4d2-4d8b-9148-e3be6c30e623}">
          <xlrd:rvb i="1025"/>
        </ext>
      </extLst>
    </bk>
    <bk>
      <extLst>
        <ext uri="{3e2802c4-a4d2-4d8b-9148-e3be6c30e623}">
          <xlrd:rvb i="1028"/>
        </ext>
      </extLst>
    </bk>
    <bk>
      <extLst>
        <ext uri="{3e2802c4-a4d2-4d8b-9148-e3be6c30e623}">
          <xlrd:rvb i="1031"/>
        </ext>
      </extLst>
    </bk>
    <bk>
      <extLst>
        <ext uri="{3e2802c4-a4d2-4d8b-9148-e3be6c30e623}">
          <xlrd:rvb i="1034"/>
        </ext>
      </extLst>
    </bk>
    <bk>
      <extLst>
        <ext uri="{3e2802c4-a4d2-4d8b-9148-e3be6c30e623}">
          <xlrd:rvb i="1037"/>
        </ext>
      </extLst>
    </bk>
    <bk>
      <extLst>
        <ext uri="{3e2802c4-a4d2-4d8b-9148-e3be6c30e623}">
          <xlrd:rvb i="1040"/>
        </ext>
      </extLst>
    </bk>
    <bk>
      <extLst>
        <ext uri="{3e2802c4-a4d2-4d8b-9148-e3be6c30e623}">
          <xlrd:rvb i="1043"/>
        </ext>
      </extLst>
    </bk>
    <bk>
      <extLst>
        <ext uri="{3e2802c4-a4d2-4d8b-9148-e3be6c30e623}">
          <xlrd:rvb i="1046"/>
        </ext>
      </extLst>
    </bk>
    <bk>
      <extLst>
        <ext uri="{3e2802c4-a4d2-4d8b-9148-e3be6c30e623}">
          <xlrd:rvb i="1049"/>
        </ext>
      </extLst>
    </bk>
    <bk>
      <extLst>
        <ext uri="{3e2802c4-a4d2-4d8b-9148-e3be6c30e623}">
          <xlrd:rvb i="1052"/>
        </ext>
      </extLst>
    </bk>
    <bk>
      <extLst>
        <ext uri="{3e2802c4-a4d2-4d8b-9148-e3be6c30e623}">
          <xlrd:rvb i="1055"/>
        </ext>
      </extLst>
    </bk>
    <bk>
      <extLst>
        <ext uri="{3e2802c4-a4d2-4d8b-9148-e3be6c30e623}">
          <xlrd:rvb i="1058"/>
        </ext>
      </extLst>
    </bk>
    <bk>
      <extLst>
        <ext uri="{3e2802c4-a4d2-4d8b-9148-e3be6c30e623}">
          <xlrd:rvb i="1061"/>
        </ext>
      </extLst>
    </bk>
    <bk>
      <extLst>
        <ext uri="{3e2802c4-a4d2-4d8b-9148-e3be6c30e623}">
          <xlrd:rvb i="1064"/>
        </ext>
      </extLst>
    </bk>
    <bk>
      <extLst>
        <ext uri="{3e2802c4-a4d2-4d8b-9148-e3be6c30e623}">
          <xlrd:rvb i="1067"/>
        </ext>
      </extLst>
    </bk>
    <bk>
      <extLst>
        <ext uri="{3e2802c4-a4d2-4d8b-9148-e3be6c30e623}">
          <xlrd:rvb i="1070"/>
        </ext>
      </extLst>
    </bk>
    <bk>
      <extLst>
        <ext uri="{3e2802c4-a4d2-4d8b-9148-e3be6c30e623}">
          <xlrd:rvb i="1073"/>
        </ext>
      </extLst>
    </bk>
    <bk>
      <extLst>
        <ext uri="{3e2802c4-a4d2-4d8b-9148-e3be6c30e623}">
          <xlrd:rvb i="1076"/>
        </ext>
      </extLst>
    </bk>
    <bk>
      <extLst>
        <ext uri="{3e2802c4-a4d2-4d8b-9148-e3be6c30e623}">
          <xlrd:rvb i="1079"/>
        </ext>
      </extLst>
    </bk>
    <bk>
      <extLst>
        <ext uri="{3e2802c4-a4d2-4d8b-9148-e3be6c30e623}">
          <xlrd:rvb i="1082"/>
        </ext>
      </extLst>
    </bk>
    <bk>
      <extLst>
        <ext uri="{3e2802c4-a4d2-4d8b-9148-e3be6c30e623}">
          <xlrd:rvb i="1085"/>
        </ext>
      </extLst>
    </bk>
    <bk>
      <extLst>
        <ext uri="{3e2802c4-a4d2-4d8b-9148-e3be6c30e623}">
          <xlrd:rvb i="1088"/>
        </ext>
      </extLst>
    </bk>
    <bk>
      <extLst>
        <ext uri="{3e2802c4-a4d2-4d8b-9148-e3be6c30e623}">
          <xlrd:rvb i="1091"/>
        </ext>
      </extLst>
    </bk>
    <bk>
      <extLst>
        <ext uri="{3e2802c4-a4d2-4d8b-9148-e3be6c30e623}">
          <xlrd:rvb i="1097"/>
        </ext>
      </extLst>
    </bk>
    <bk>
      <extLst>
        <ext uri="{3e2802c4-a4d2-4d8b-9148-e3be6c30e623}">
          <xlrd:rvb i="1100"/>
        </ext>
      </extLst>
    </bk>
    <bk>
      <extLst>
        <ext uri="{3e2802c4-a4d2-4d8b-9148-e3be6c30e623}">
          <xlrd:rvb i="1103"/>
        </ext>
      </extLst>
    </bk>
    <bk>
      <extLst>
        <ext uri="{3e2802c4-a4d2-4d8b-9148-e3be6c30e623}">
          <xlrd:rvb i="1106"/>
        </ext>
      </extLst>
    </bk>
    <bk>
      <extLst>
        <ext uri="{3e2802c4-a4d2-4d8b-9148-e3be6c30e623}">
          <xlrd:rvb i="1112"/>
        </ext>
      </extLst>
    </bk>
    <bk>
      <extLst>
        <ext uri="{3e2802c4-a4d2-4d8b-9148-e3be6c30e623}">
          <xlrd:rvb i="1115"/>
        </ext>
      </extLst>
    </bk>
    <bk>
      <extLst>
        <ext uri="{3e2802c4-a4d2-4d8b-9148-e3be6c30e623}">
          <xlrd:rvb i="1118"/>
        </ext>
      </extLst>
    </bk>
    <bk>
      <extLst>
        <ext uri="{3e2802c4-a4d2-4d8b-9148-e3be6c30e623}">
          <xlrd:rvb i="1121"/>
        </ext>
      </extLst>
    </bk>
    <bk>
      <extLst>
        <ext uri="{3e2802c4-a4d2-4d8b-9148-e3be6c30e623}">
          <xlrd:rvb i="1127"/>
        </ext>
      </extLst>
    </bk>
    <bk>
      <extLst>
        <ext uri="{3e2802c4-a4d2-4d8b-9148-e3be6c30e623}">
          <xlrd:rvb i="1130"/>
        </ext>
      </extLst>
    </bk>
    <bk>
      <extLst>
        <ext uri="{3e2802c4-a4d2-4d8b-9148-e3be6c30e623}">
          <xlrd:rvb i="1133"/>
        </ext>
      </extLst>
    </bk>
    <bk>
      <extLst>
        <ext uri="{3e2802c4-a4d2-4d8b-9148-e3be6c30e623}">
          <xlrd:rvb i="1136"/>
        </ext>
      </extLst>
    </bk>
    <bk>
      <extLst>
        <ext uri="{3e2802c4-a4d2-4d8b-9148-e3be6c30e623}">
          <xlrd:rvb i="1139"/>
        </ext>
      </extLst>
    </bk>
    <bk>
      <extLst>
        <ext uri="{3e2802c4-a4d2-4d8b-9148-e3be6c30e623}">
          <xlrd:rvb i="1142"/>
        </ext>
      </extLst>
    </bk>
    <bk>
      <extLst>
        <ext uri="{3e2802c4-a4d2-4d8b-9148-e3be6c30e623}">
          <xlrd:rvb i="1145"/>
        </ext>
      </extLst>
    </bk>
    <bk>
      <extLst>
        <ext uri="{3e2802c4-a4d2-4d8b-9148-e3be6c30e623}">
          <xlrd:rvb i="1151"/>
        </ext>
      </extLst>
    </bk>
    <bk>
      <extLst>
        <ext uri="{3e2802c4-a4d2-4d8b-9148-e3be6c30e623}">
          <xlrd:rvb i="1154"/>
        </ext>
      </extLst>
    </bk>
    <bk>
      <extLst>
        <ext uri="{3e2802c4-a4d2-4d8b-9148-e3be6c30e623}">
          <xlrd:rvb i="1157"/>
        </ext>
      </extLst>
    </bk>
    <bk>
      <extLst>
        <ext uri="{3e2802c4-a4d2-4d8b-9148-e3be6c30e623}">
          <xlrd:rvb i="1160"/>
        </ext>
      </extLst>
    </bk>
    <bk>
      <extLst>
        <ext uri="{3e2802c4-a4d2-4d8b-9148-e3be6c30e623}">
          <xlrd:rvb i="1163"/>
        </ext>
      </extLst>
    </bk>
    <bk>
      <extLst>
        <ext uri="{3e2802c4-a4d2-4d8b-9148-e3be6c30e623}">
          <xlrd:rvb i="1166"/>
        </ext>
      </extLst>
    </bk>
    <bk>
      <extLst>
        <ext uri="{3e2802c4-a4d2-4d8b-9148-e3be6c30e623}">
          <xlrd:rvb i="1169"/>
        </ext>
      </extLst>
    </bk>
    <bk>
      <extLst>
        <ext uri="{3e2802c4-a4d2-4d8b-9148-e3be6c30e623}">
          <xlrd:rvb i="1172"/>
        </ext>
      </extLst>
    </bk>
    <bk>
      <extLst>
        <ext uri="{3e2802c4-a4d2-4d8b-9148-e3be6c30e623}">
          <xlrd:rvb i="1175"/>
        </ext>
      </extLst>
    </bk>
    <bk>
      <extLst>
        <ext uri="{3e2802c4-a4d2-4d8b-9148-e3be6c30e623}">
          <xlrd:rvb i="1178"/>
        </ext>
      </extLst>
    </bk>
    <bk>
      <extLst>
        <ext uri="{3e2802c4-a4d2-4d8b-9148-e3be6c30e623}">
          <xlrd:rvb i="1181"/>
        </ext>
      </extLst>
    </bk>
    <bk>
      <extLst>
        <ext uri="{3e2802c4-a4d2-4d8b-9148-e3be6c30e623}">
          <xlrd:rvb i="1184"/>
        </ext>
      </extLst>
    </bk>
    <bk>
      <extLst>
        <ext uri="{3e2802c4-a4d2-4d8b-9148-e3be6c30e623}">
          <xlrd:rvb i="1187"/>
        </ext>
      </extLst>
    </bk>
    <bk>
      <extLst>
        <ext uri="{3e2802c4-a4d2-4d8b-9148-e3be6c30e623}">
          <xlrd:rvb i="1190"/>
        </ext>
      </extLst>
    </bk>
    <bk>
      <extLst>
        <ext uri="{3e2802c4-a4d2-4d8b-9148-e3be6c30e623}">
          <xlrd:rvb i="1193"/>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5"/>
        </ext>
      </extLst>
    </bk>
    <bk>
      <extLst>
        <ext uri="{3e2802c4-a4d2-4d8b-9148-e3be6c30e623}">
          <xlrd:rvb i="1208"/>
        </ext>
      </extLst>
    </bk>
    <bk>
      <extLst>
        <ext uri="{3e2802c4-a4d2-4d8b-9148-e3be6c30e623}">
          <xlrd:rvb i="1214"/>
        </ext>
      </extLst>
    </bk>
    <bk>
      <extLst>
        <ext uri="{3e2802c4-a4d2-4d8b-9148-e3be6c30e623}">
          <xlrd:rvb i="1217"/>
        </ext>
      </extLst>
    </bk>
    <bk>
      <extLst>
        <ext uri="{3e2802c4-a4d2-4d8b-9148-e3be6c30e623}">
          <xlrd:rvb i="1220"/>
        </ext>
      </extLst>
    </bk>
    <bk>
      <extLst>
        <ext uri="{3e2802c4-a4d2-4d8b-9148-e3be6c30e623}">
          <xlrd:rvb i="1223"/>
        </ext>
      </extLst>
    </bk>
    <bk>
      <extLst>
        <ext uri="{3e2802c4-a4d2-4d8b-9148-e3be6c30e623}">
          <xlrd:rvb i="1226"/>
        </ext>
      </extLst>
    </bk>
    <bk>
      <extLst>
        <ext uri="{3e2802c4-a4d2-4d8b-9148-e3be6c30e623}">
          <xlrd:rvb i="1229"/>
        </ext>
      </extLst>
    </bk>
    <bk>
      <extLst>
        <ext uri="{3e2802c4-a4d2-4d8b-9148-e3be6c30e623}">
          <xlrd:rvb i="1232"/>
        </ext>
      </extLst>
    </bk>
    <bk>
      <extLst>
        <ext uri="{3e2802c4-a4d2-4d8b-9148-e3be6c30e623}">
          <xlrd:rvb i="1235"/>
        </ext>
      </extLst>
    </bk>
    <bk>
      <extLst>
        <ext uri="{3e2802c4-a4d2-4d8b-9148-e3be6c30e623}">
          <xlrd:rvb i="1238"/>
        </ext>
      </extLst>
    </bk>
    <bk>
      <extLst>
        <ext uri="{3e2802c4-a4d2-4d8b-9148-e3be6c30e623}">
          <xlrd:rvb i="1241"/>
        </ext>
      </extLst>
    </bk>
    <bk>
      <extLst>
        <ext uri="{3e2802c4-a4d2-4d8b-9148-e3be6c30e623}">
          <xlrd:rvb i="1244"/>
        </ext>
      </extLst>
    </bk>
    <bk>
      <extLst>
        <ext uri="{3e2802c4-a4d2-4d8b-9148-e3be6c30e623}">
          <xlrd:rvb i="1247"/>
        </ext>
      </extLst>
    </bk>
    <bk>
      <extLst>
        <ext uri="{3e2802c4-a4d2-4d8b-9148-e3be6c30e623}">
          <xlrd:rvb i="1250"/>
        </ext>
      </extLst>
    </bk>
    <bk>
      <extLst>
        <ext uri="{3e2802c4-a4d2-4d8b-9148-e3be6c30e623}">
          <xlrd:rvb i="1253"/>
        </ext>
      </extLst>
    </bk>
    <bk>
      <extLst>
        <ext uri="{3e2802c4-a4d2-4d8b-9148-e3be6c30e623}">
          <xlrd:rvb i="1256"/>
        </ext>
      </extLst>
    </bk>
    <bk>
      <extLst>
        <ext uri="{3e2802c4-a4d2-4d8b-9148-e3be6c30e623}">
          <xlrd:rvb i="1259"/>
        </ext>
      </extLst>
    </bk>
    <bk>
      <extLst>
        <ext uri="{3e2802c4-a4d2-4d8b-9148-e3be6c30e623}">
          <xlrd:rvb i="1262"/>
        </ext>
      </extLst>
    </bk>
    <bk>
      <extLst>
        <ext uri="{3e2802c4-a4d2-4d8b-9148-e3be6c30e623}">
          <xlrd:rvb i="1265"/>
        </ext>
      </extLst>
    </bk>
    <bk>
      <extLst>
        <ext uri="{3e2802c4-a4d2-4d8b-9148-e3be6c30e623}">
          <xlrd:rvb i="1268"/>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80"/>
        </ext>
      </extLst>
    </bk>
    <bk>
      <extLst>
        <ext uri="{3e2802c4-a4d2-4d8b-9148-e3be6c30e623}">
          <xlrd:rvb i="1283"/>
        </ext>
      </extLst>
    </bk>
    <bk>
      <extLst>
        <ext uri="{3e2802c4-a4d2-4d8b-9148-e3be6c30e623}">
          <xlrd:rvb i="1286"/>
        </ext>
      </extLst>
    </bk>
    <bk>
      <extLst>
        <ext uri="{3e2802c4-a4d2-4d8b-9148-e3be6c30e623}">
          <xlrd:rvb i="1289"/>
        </ext>
      </extLst>
    </bk>
    <bk>
      <extLst>
        <ext uri="{3e2802c4-a4d2-4d8b-9148-e3be6c30e623}">
          <xlrd:rvb i="1292"/>
        </ext>
      </extLst>
    </bk>
    <bk>
      <extLst>
        <ext uri="{3e2802c4-a4d2-4d8b-9148-e3be6c30e623}">
          <xlrd:rvb i="1295"/>
        </ext>
      </extLst>
    </bk>
    <bk>
      <extLst>
        <ext uri="{3e2802c4-a4d2-4d8b-9148-e3be6c30e623}">
          <xlrd:rvb i="1298"/>
        </ext>
      </extLst>
    </bk>
    <bk>
      <extLst>
        <ext uri="{3e2802c4-a4d2-4d8b-9148-e3be6c30e623}">
          <xlrd:rvb i="1301"/>
        </ext>
      </extLst>
    </bk>
    <bk>
      <extLst>
        <ext uri="{3e2802c4-a4d2-4d8b-9148-e3be6c30e623}">
          <xlrd:rvb i="1304"/>
        </ext>
      </extLst>
    </bk>
    <bk>
      <extLst>
        <ext uri="{3e2802c4-a4d2-4d8b-9148-e3be6c30e623}">
          <xlrd:rvb i="1307"/>
        </ext>
      </extLst>
    </bk>
    <bk>
      <extLst>
        <ext uri="{3e2802c4-a4d2-4d8b-9148-e3be6c30e623}">
          <xlrd:rvb i="1310"/>
        </ext>
      </extLst>
    </bk>
    <bk>
      <extLst>
        <ext uri="{3e2802c4-a4d2-4d8b-9148-e3be6c30e623}">
          <xlrd:rvb i="1313"/>
        </ext>
      </extLst>
    </bk>
    <bk>
      <extLst>
        <ext uri="{3e2802c4-a4d2-4d8b-9148-e3be6c30e623}">
          <xlrd:rvb i="1316"/>
        </ext>
      </extLst>
    </bk>
    <bk>
      <extLst>
        <ext uri="{3e2802c4-a4d2-4d8b-9148-e3be6c30e623}">
          <xlrd:rvb i="1319"/>
        </ext>
      </extLst>
    </bk>
    <bk>
      <extLst>
        <ext uri="{3e2802c4-a4d2-4d8b-9148-e3be6c30e623}">
          <xlrd:rvb i="1322"/>
        </ext>
      </extLst>
    </bk>
    <bk>
      <extLst>
        <ext uri="{3e2802c4-a4d2-4d8b-9148-e3be6c30e623}">
          <xlrd:rvb i="1325"/>
        </ext>
      </extLst>
    </bk>
    <bk>
      <extLst>
        <ext uri="{3e2802c4-a4d2-4d8b-9148-e3be6c30e623}">
          <xlrd:rvb i="1328"/>
        </ext>
      </extLst>
    </bk>
    <bk>
      <extLst>
        <ext uri="{3e2802c4-a4d2-4d8b-9148-e3be6c30e623}">
          <xlrd:rvb i="1331"/>
        </ext>
      </extLst>
    </bk>
    <bk>
      <extLst>
        <ext uri="{3e2802c4-a4d2-4d8b-9148-e3be6c30e623}">
          <xlrd:rvb i="1334"/>
        </ext>
      </extLst>
    </bk>
    <bk>
      <extLst>
        <ext uri="{3e2802c4-a4d2-4d8b-9148-e3be6c30e623}">
          <xlrd:rvb i="1337"/>
        </ext>
      </extLst>
    </bk>
    <bk>
      <extLst>
        <ext uri="{3e2802c4-a4d2-4d8b-9148-e3be6c30e623}">
          <xlrd:rvb i="1340"/>
        </ext>
      </extLst>
    </bk>
    <bk>
      <extLst>
        <ext uri="{3e2802c4-a4d2-4d8b-9148-e3be6c30e623}">
          <xlrd:rvb i="1343"/>
        </ext>
      </extLst>
    </bk>
    <bk>
      <extLst>
        <ext uri="{3e2802c4-a4d2-4d8b-9148-e3be6c30e623}">
          <xlrd:rvb i="1346"/>
        </ext>
      </extLst>
    </bk>
    <bk>
      <extLst>
        <ext uri="{3e2802c4-a4d2-4d8b-9148-e3be6c30e623}">
          <xlrd:rvb i="1349"/>
        </ext>
      </extLst>
    </bk>
    <bk>
      <extLst>
        <ext uri="{3e2802c4-a4d2-4d8b-9148-e3be6c30e623}">
          <xlrd:rvb i="1352"/>
        </ext>
      </extLst>
    </bk>
    <bk>
      <extLst>
        <ext uri="{3e2802c4-a4d2-4d8b-9148-e3be6c30e623}">
          <xlrd:rvb i="1355"/>
        </ext>
      </extLst>
    </bk>
    <bk>
      <extLst>
        <ext uri="{3e2802c4-a4d2-4d8b-9148-e3be6c30e623}">
          <xlrd:rvb i="1361"/>
        </ext>
      </extLst>
    </bk>
    <bk>
      <extLst>
        <ext uri="{3e2802c4-a4d2-4d8b-9148-e3be6c30e623}">
          <xlrd:rvb i="1364"/>
        </ext>
      </extLst>
    </bk>
    <bk>
      <extLst>
        <ext uri="{3e2802c4-a4d2-4d8b-9148-e3be6c30e623}">
          <xlrd:rvb i="1367"/>
        </ext>
      </extLst>
    </bk>
    <bk>
      <extLst>
        <ext uri="{3e2802c4-a4d2-4d8b-9148-e3be6c30e623}">
          <xlrd:rvb i="1370"/>
        </ext>
      </extLst>
    </bk>
    <bk>
      <extLst>
        <ext uri="{3e2802c4-a4d2-4d8b-9148-e3be6c30e623}">
          <xlrd:rvb i="1373"/>
        </ext>
      </extLst>
    </bk>
    <bk>
      <extLst>
        <ext uri="{3e2802c4-a4d2-4d8b-9148-e3be6c30e623}">
          <xlrd:rvb i="1376"/>
        </ext>
      </extLst>
    </bk>
    <bk>
      <extLst>
        <ext uri="{3e2802c4-a4d2-4d8b-9148-e3be6c30e623}">
          <xlrd:rvb i="1379"/>
        </ext>
      </extLst>
    </bk>
    <bk>
      <extLst>
        <ext uri="{3e2802c4-a4d2-4d8b-9148-e3be6c30e623}">
          <xlrd:rvb i="1382"/>
        </ext>
      </extLst>
    </bk>
    <bk>
      <extLst>
        <ext uri="{3e2802c4-a4d2-4d8b-9148-e3be6c30e623}">
          <xlrd:rvb i="1385"/>
        </ext>
      </extLst>
    </bk>
    <bk>
      <extLst>
        <ext uri="{3e2802c4-a4d2-4d8b-9148-e3be6c30e623}">
          <xlrd:rvb i="1388"/>
        </ext>
      </extLst>
    </bk>
    <bk>
      <extLst>
        <ext uri="{3e2802c4-a4d2-4d8b-9148-e3be6c30e623}">
          <xlrd:rvb i="1391"/>
        </ext>
      </extLst>
    </bk>
    <bk>
      <extLst>
        <ext uri="{3e2802c4-a4d2-4d8b-9148-e3be6c30e623}">
          <xlrd:rvb i="1397"/>
        </ext>
      </extLst>
    </bk>
    <bk>
      <extLst>
        <ext uri="{3e2802c4-a4d2-4d8b-9148-e3be6c30e623}">
          <xlrd:rvb i="1400"/>
        </ext>
      </extLst>
    </bk>
    <bk>
      <extLst>
        <ext uri="{3e2802c4-a4d2-4d8b-9148-e3be6c30e623}">
          <xlrd:rvb i="1403"/>
        </ext>
      </extLst>
    </bk>
    <bk>
      <extLst>
        <ext uri="{3e2802c4-a4d2-4d8b-9148-e3be6c30e623}">
          <xlrd:rvb i="1406"/>
        </ext>
      </extLst>
    </bk>
    <bk>
      <extLst>
        <ext uri="{3e2802c4-a4d2-4d8b-9148-e3be6c30e623}">
          <xlrd:rvb i="1409"/>
        </ext>
      </extLst>
    </bk>
    <bk>
      <extLst>
        <ext uri="{3e2802c4-a4d2-4d8b-9148-e3be6c30e623}">
          <xlrd:rvb i="1412"/>
        </ext>
      </extLst>
    </bk>
    <bk>
      <extLst>
        <ext uri="{3e2802c4-a4d2-4d8b-9148-e3be6c30e623}">
          <xlrd:rvb i="1415"/>
        </ext>
      </extLst>
    </bk>
    <bk>
      <extLst>
        <ext uri="{3e2802c4-a4d2-4d8b-9148-e3be6c30e623}">
          <xlrd:rvb i="1418"/>
        </ext>
      </extLst>
    </bk>
    <bk>
      <extLst>
        <ext uri="{3e2802c4-a4d2-4d8b-9148-e3be6c30e623}">
          <xlrd:rvb i="1421"/>
        </ext>
      </extLst>
    </bk>
    <bk>
      <extLst>
        <ext uri="{3e2802c4-a4d2-4d8b-9148-e3be6c30e623}">
          <xlrd:rvb i="1424"/>
        </ext>
      </extLst>
    </bk>
    <bk>
      <extLst>
        <ext uri="{3e2802c4-a4d2-4d8b-9148-e3be6c30e623}">
          <xlrd:rvb i="1427"/>
        </ext>
      </extLst>
    </bk>
    <bk>
      <extLst>
        <ext uri="{3e2802c4-a4d2-4d8b-9148-e3be6c30e623}">
          <xlrd:rvb i="1430"/>
        </ext>
      </extLst>
    </bk>
    <bk>
      <extLst>
        <ext uri="{3e2802c4-a4d2-4d8b-9148-e3be6c30e623}">
          <xlrd:rvb i="1433"/>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5"/>
        </ext>
      </extLst>
    </bk>
    <bk>
      <extLst>
        <ext uri="{3e2802c4-a4d2-4d8b-9148-e3be6c30e623}">
          <xlrd:rvb i="1448"/>
        </ext>
      </extLst>
    </bk>
    <bk>
      <extLst>
        <ext uri="{3e2802c4-a4d2-4d8b-9148-e3be6c30e623}">
          <xlrd:rvb i="1451"/>
        </ext>
      </extLst>
    </bk>
    <bk>
      <extLst>
        <ext uri="{3e2802c4-a4d2-4d8b-9148-e3be6c30e623}">
          <xlrd:rvb i="1454"/>
        </ext>
      </extLst>
    </bk>
    <bk>
      <extLst>
        <ext uri="{3e2802c4-a4d2-4d8b-9148-e3be6c30e623}">
          <xlrd:rvb i="1457"/>
        </ext>
      </extLst>
    </bk>
    <bk>
      <extLst>
        <ext uri="{3e2802c4-a4d2-4d8b-9148-e3be6c30e623}">
          <xlrd:rvb i="1460"/>
        </ext>
      </extLst>
    </bk>
    <bk>
      <extLst>
        <ext uri="{3e2802c4-a4d2-4d8b-9148-e3be6c30e623}">
          <xlrd:rvb i="1463"/>
        </ext>
      </extLst>
    </bk>
    <bk>
      <extLst>
        <ext uri="{3e2802c4-a4d2-4d8b-9148-e3be6c30e623}">
          <xlrd:rvb i="1466"/>
        </ext>
      </extLst>
    </bk>
    <bk>
      <extLst>
        <ext uri="{3e2802c4-a4d2-4d8b-9148-e3be6c30e623}">
          <xlrd:rvb i="1469"/>
        </ext>
      </extLst>
    </bk>
    <bk>
      <extLst>
        <ext uri="{3e2802c4-a4d2-4d8b-9148-e3be6c30e623}">
          <xlrd:rvb i="1472"/>
        </ext>
      </extLst>
    </bk>
    <bk>
      <extLst>
        <ext uri="{3e2802c4-a4d2-4d8b-9148-e3be6c30e623}">
          <xlrd:rvb i="1475"/>
        </ext>
      </extLst>
    </bk>
    <bk>
      <extLst>
        <ext uri="{3e2802c4-a4d2-4d8b-9148-e3be6c30e623}">
          <xlrd:rvb i="1478"/>
        </ext>
      </extLst>
    </bk>
    <bk>
      <extLst>
        <ext uri="{3e2802c4-a4d2-4d8b-9148-e3be6c30e623}">
          <xlrd:rvb i="1481"/>
        </ext>
      </extLst>
    </bk>
    <bk>
      <extLst>
        <ext uri="{3e2802c4-a4d2-4d8b-9148-e3be6c30e623}">
          <xlrd:rvb i="1484"/>
        </ext>
      </extLst>
    </bk>
    <bk>
      <extLst>
        <ext uri="{3e2802c4-a4d2-4d8b-9148-e3be6c30e623}">
          <xlrd:rvb i="1487"/>
        </ext>
      </extLst>
    </bk>
    <bk>
      <extLst>
        <ext uri="{3e2802c4-a4d2-4d8b-9148-e3be6c30e623}">
          <xlrd:rvb i="1490"/>
        </ext>
      </extLst>
    </bk>
    <bk>
      <extLst>
        <ext uri="{3e2802c4-a4d2-4d8b-9148-e3be6c30e623}">
          <xlrd:rvb i="1493"/>
        </ext>
      </extLst>
    </bk>
    <bk>
      <extLst>
        <ext uri="{3e2802c4-a4d2-4d8b-9148-e3be6c30e623}">
          <xlrd:rvb i="1496"/>
        </ext>
      </extLst>
    </bk>
    <bk>
      <extLst>
        <ext uri="{3e2802c4-a4d2-4d8b-9148-e3be6c30e623}">
          <xlrd:rvb i="1502"/>
        </ext>
      </extLst>
    </bk>
    <bk>
      <extLst>
        <ext uri="{3e2802c4-a4d2-4d8b-9148-e3be6c30e623}">
          <xlrd:rvb i="1505"/>
        </ext>
      </extLst>
    </bk>
    <bk>
      <extLst>
        <ext uri="{3e2802c4-a4d2-4d8b-9148-e3be6c30e623}">
          <xlrd:rvb i="1508"/>
        </ext>
      </extLst>
    </bk>
    <bk>
      <extLst>
        <ext uri="{3e2802c4-a4d2-4d8b-9148-e3be6c30e623}">
          <xlrd:rvb i="1511"/>
        </ext>
      </extLst>
    </bk>
    <bk>
      <extLst>
        <ext uri="{3e2802c4-a4d2-4d8b-9148-e3be6c30e623}">
          <xlrd:rvb i="1514"/>
        </ext>
      </extLst>
    </bk>
    <bk>
      <extLst>
        <ext uri="{3e2802c4-a4d2-4d8b-9148-e3be6c30e623}">
          <xlrd:rvb i="1517"/>
        </ext>
      </extLst>
    </bk>
    <bk>
      <extLst>
        <ext uri="{3e2802c4-a4d2-4d8b-9148-e3be6c30e623}">
          <xlrd:rvb i="1520"/>
        </ext>
      </extLst>
    </bk>
    <bk>
      <extLst>
        <ext uri="{3e2802c4-a4d2-4d8b-9148-e3be6c30e623}">
          <xlrd:rvb i="1523"/>
        </ext>
      </extLst>
    </bk>
    <bk>
      <extLst>
        <ext uri="{3e2802c4-a4d2-4d8b-9148-e3be6c30e623}">
          <xlrd:rvb i="1526"/>
        </ext>
      </extLst>
    </bk>
    <bk>
      <extLst>
        <ext uri="{3e2802c4-a4d2-4d8b-9148-e3be6c30e623}">
          <xlrd:rvb i="1529"/>
        </ext>
      </extLst>
    </bk>
    <bk>
      <extLst>
        <ext uri="{3e2802c4-a4d2-4d8b-9148-e3be6c30e623}">
          <xlrd:rvb i="1532"/>
        </ext>
      </extLst>
    </bk>
    <bk>
      <extLst>
        <ext uri="{3e2802c4-a4d2-4d8b-9148-e3be6c30e623}">
          <xlrd:rvb i="1535"/>
        </ext>
      </extLst>
    </bk>
    <bk>
      <extLst>
        <ext uri="{3e2802c4-a4d2-4d8b-9148-e3be6c30e623}">
          <xlrd:rvb i="1538"/>
        </ext>
      </extLst>
    </bk>
    <bk>
      <extLst>
        <ext uri="{3e2802c4-a4d2-4d8b-9148-e3be6c30e623}">
          <xlrd:rvb i="1541"/>
        </ext>
      </extLst>
    </bk>
    <bk>
      <extLst>
        <ext uri="{3e2802c4-a4d2-4d8b-9148-e3be6c30e623}">
          <xlrd:rvb i="1544"/>
        </ext>
      </extLst>
    </bk>
    <bk>
      <extLst>
        <ext uri="{3e2802c4-a4d2-4d8b-9148-e3be6c30e623}">
          <xlrd:rvb i="1547"/>
        </ext>
      </extLst>
    </bk>
    <bk>
      <extLst>
        <ext uri="{3e2802c4-a4d2-4d8b-9148-e3be6c30e623}">
          <xlrd:rvb i="1550"/>
        </ext>
      </extLst>
    </bk>
    <bk>
      <extLst>
        <ext uri="{3e2802c4-a4d2-4d8b-9148-e3be6c30e623}">
          <xlrd:rvb i="1553"/>
        </ext>
      </extLst>
    </bk>
    <bk>
      <extLst>
        <ext uri="{3e2802c4-a4d2-4d8b-9148-e3be6c30e623}">
          <xlrd:rvb i="1556"/>
        </ext>
      </extLst>
    </bk>
    <bk>
      <extLst>
        <ext uri="{3e2802c4-a4d2-4d8b-9148-e3be6c30e623}">
          <xlrd:rvb i="1559"/>
        </ext>
      </extLst>
    </bk>
    <bk>
      <extLst>
        <ext uri="{3e2802c4-a4d2-4d8b-9148-e3be6c30e623}">
          <xlrd:rvb i="1562"/>
        </ext>
      </extLst>
    </bk>
    <bk>
      <extLst>
        <ext uri="{3e2802c4-a4d2-4d8b-9148-e3be6c30e623}">
          <xlrd:rvb i="1565"/>
        </ext>
      </extLst>
    </bk>
    <bk>
      <extLst>
        <ext uri="{3e2802c4-a4d2-4d8b-9148-e3be6c30e623}">
          <xlrd:rvb i="1568"/>
        </ext>
      </extLst>
    </bk>
  </futureMetadata>
  <cellMetadata count="1">
    <bk>
      <rc t="1" v="0"/>
    </bk>
  </cellMetadata>
  <valueMetadata count="50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valueMetadata>
</metadata>
</file>

<file path=xl/sharedStrings.xml><?xml version="1.0" encoding="utf-8"?>
<sst xmlns="http://schemas.openxmlformats.org/spreadsheetml/2006/main" count="6100" uniqueCount="1664">
  <si>
    <t>Ticker</t>
  </si>
  <si>
    <t>Last Price</t>
  </si>
  <si>
    <t>SPSG5Y</t>
  </si>
  <si>
    <t>EPSG5Y</t>
  </si>
  <si>
    <t>ROAG5Y</t>
  </si>
  <si>
    <t>Sector</t>
  </si>
  <si>
    <t>PEG</t>
  </si>
  <si>
    <t>RET3Y</t>
  </si>
  <si>
    <t>RET10Y</t>
  </si>
  <si>
    <t>RET5Y</t>
  </si>
  <si>
    <t>RET1Y</t>
  </si>
  <si>
    <t>LyondellBasell Industries NV</t>
  </si>
  <si>
    <t>Materials</t>
  </si>
  <si>
    <t>Signature Bank/New York NY</t>
  </si>
  <si>
    <t>Financials</t>
  </si>
  <si>
    <t>American Express Co</t>
  </si>
  <si>
    <t>Verizon Communications Inc</t>
  </si>
  <si>
    <t>Communication Services</t>
  </si>
  <si>
    <t>Broadcom Inc</t>
  </si>
  <si>
    <t>Information Technology</t>
  </si>
  <si>
    <t>Boeing Co/The</t>
  </si>
  <si>
    <t>Industrials</t>
  </si>
  <si>
    <t>Caterpillar Inc</t>
  </si>
  <si>
    <t>JPMorgan Chase &amp; Co</t>
  </si>
  <si>
    <t>Chevron Corp</t>
  </si>
  <si>
    <t>Energy</t>
  </si>
  <si>
    <t>Coca-Cola Co/The</t>
  </si>
  <si>
    <t>Consumer Staples</t>
  </si>
  <si>
    <t>AbbVie Inc</t>
  </si>
  <si>
    <t>Health Care</t>
  </si>
  <si>
    <t>Walt Disney Co/The</t>
  </si>
  <si>
    <t>FleetCor Technologies Inc</t>
  </si>
  <si>
    <t>Extra Space Storage Inc</t>
  </si>
  <si>
    <t>Real Estate</t>
  </si>
  <si>
    <t>Exxon Mobil Corp</t>
  </si>
  <si>
    <t>Phillips 66</t>
  </si>
  <si>
    <t>General Electric Co</t>
  </si>
  <si>
    <t>HP Inc</t>
  </si>
  <si>
    <t>Home Depot Inc/The</t>
  </si>
  <si>
    <t>Consumer Discretionary</t>
  </si>
  <si>
    <t>Monolithic Power Systems Inc</t>
  </si>
  <si>
    <t>International Business Machines Corp</t>
  </si>
  <si>
    <t>Johnson &amp; Johnson</t>
  </si>
  <si>
    <t>McDonald's Corp</t>
  </si>
  <si>
    <t>Merck &amp; Co Inc</t>
  </si>
  <si>
    <t>3M Co</t>
  </si>
  <si>
    <t>American Water Works Co Inc</t>
  </si>
  <si>
    <t>Utilities</t>
  </si>
  <si>
    <t>Bank of America Corp</t>
  </si>
  <si>
    <t>Pfizer Inc</t>
  </si>
  <si>
    <t>Procter &amp; Gamble Co/The</t>
  </si>
  <si>
    <t>AT&amp;T Inc</t>
  </si>
  <si>
    <t>Travelers Cos Inc/The</t>
  </si>
  <si>
    <t>Raytheon Technologies Corp</t>
  </si>
  <si>
    <t>Analog Devices Inc</t>
  </si>
  <si>
    <t>Walmart Inc</t>
  </si>
  <si>
    <t>Cisco Systems Inc</t>
  </si>
  <si>
    <t>Intel Corp</t>
  </si>
  <si>
    <t>General Motors Co</t>
  </si>
  <si>
    <t>Microsoft Corp</t>
  </si>
  <si>
    <t>Dollar General Corp</t>
  </si>
  <si>
    <t>Cigna Corp</t>
  </si>
  <si>
    <t>Kinder Morgan Inc</t>
  </si>
  <si>
    <t>Citigroup Inc</t>
  </si>
  <si>
    <t>American International Group Inc</t>
  </si>
  <si>
    <t>Altria Group Inc</t>
  </si>
  <si>
    <t>HCA Healthcare Inc</t>
  </si>
  <si>
    <t>International Paper Co</t>
  </si>
  <si>
    <t>Hewlett Packard Enterprise Co</t>
  </si>
  <si>
    <t>Abbott Laboratories</t>
  </si>
  <si>
    <t>Aflac Inc</t>
  </si>
  <si>
    <t>Air Products and Chemicals Inc</t>
  </si>
  <si>
    <t>Royal Caribbean Cruises Ltd</t>
  </si>
  <si>
    <t>Hess Corp</t>
  </si>
  <si>
    <t>Archer-Daniels-Midland Co</t>
  </si>
  <si>
    <t>Automatic Data Processing Inc</t>
  </si>
  <si>
    <t>Verisk Analytics Inc</t>
  </si>
  <si>
    <t>AutoZone Inc</t>
  </si>
  <si>
    <t>Avery Dennison Corp</t>
  </si>
  <si>
    <t>Enphase Energy Inc</t>
  </si>
  <si>
    <t>MSCI Inc</t>
  </si>
  <si>
    <t>Ball Corp</t>
  </si>
  <si>
    <t>Ceridian HCM Holding Inc</t>
  </si>
  <si>
    <t>Carrier Global Corp</t>
  </si>
  <si>
    <t>Bank of New York Mellon Corp/The</t>
  </si>
  <si>
    <t>Otis Worldwide Corp</t>
  </si>
  <si>
    <t>Baxter International Inc</t>
  </si>
  <si>
    <t>Becton Dickinson and Co</t>
  </si>
  <si>
    <t>Berkshire Hathaway Inc</t>
  </si>
  <si>
    <t>Best Buy Co Inc</t>
  </si>
  <si>
    <t>Boston Scientific Corp</t>
  </si>
  <si>
    <t>Bristol-Myers Squibb Co</t>
  </si>
  <si>
    <t>Brown-Forman Corp</t>
  </si>
  <si>
    <t>Coterra Energy Inc</t>
  </si>
  <si>
    <t>Campbell Soup Co</t>
  </si>
  <si>
    <t>Hilton Worldwide Holdings Inc</t>
  </si>
  <si>
    <t>Carnival Corp</t>
  </si>
  <si>
    <t>Qorvo Inc</t>
  </si>
  <si>
    <t>Lumen Technologies Inc</t>
  </si>
  <si>
    <t>UDR Inc</t>
  </si>
  <si>
    <t>Clorox Co/The</t>
  </si>
  <si>
    <t>Paycom Software Inc</t>
  </si>
  <si>
    <t>CMS Energy Corp</t>
  </si>
  <si>
    <t>Newell Brands Inc</t>
  </si>
  <si>
    <t>Colgate-Palmolive Co</t>
  </si>
  <si>
    <t>EPAM Systems Inc</t>
  </si>
  <si>
    <t>Comerica Inc</t>
  </si>
  <si>
    <t>Conagra Brands Inc</t>
  </si>
  <si>
    <t>Consolidated Edison Inc</t>
  </si>
  <si>
    <t>Corning Inc</t>
  </si>
  <si>
    <t>Cummins Inc</t>
  </si>
  <si>
    <t>Caesars Entertainment Inc</t>
  </si>
  <si>
    <t>Danaher Corp</t>
  </si>
  <si>
    <t>Target Corp</t>
  </si>
  <si>
    <t>Deere &amp; Co</t>
  </si>
  <si>
    <t>Dominion Energy Inc</t>
  </si>
  <si>
    <t>Dover Corp</t>
  </si>
  <si>
    <t>Alliant Energy Corp</t>
  </si>
  <si>
    <t>Steel Dynamics Inc</t>
  </si>
  <si>
    <t>Duke Energy Corp</t>
  </si>
  <si>
    <t>Regency Centers Corp</t>
  </si>
  <si>
    <t>Eaton Corp PLC</t>
  </si>
  <si>
    <t>Ecolab Inc</t>
  </si>
  <si>
    <t>PerkinElmer Inc</t>
  </si>
  <si>
    <t>Emerson Electric Co</t>
  </si>
  <si>
    <t>EOG Resources Inc</t>
  </si>
  <si>
    <t>Aon PLC</t>
  </si>
  <si>
    <t>Entergy Corp</t>
  </si>
  <si>
    <t>Equifax Inc</t>
  </si>
  <si>
    <t>EQT Corp</t>
  </si>
  <si>
    <t>IQVIA Holdings Inc</t>
  </si>
  <si>
    <t>Gartner Inc</t>
  </si>
  <si>
    <t>FedEx Corp</t>
  </si>
  <si>
    <t>FMC Corp</t>
  </si>
  <si>
    <t>Brown &amp; Brown Inc</t>
  </si>
  <si>
    <t>Ford Motor Co</t>
  </si>
  <si>
    <t>NextEra Energy Inc</t>
  </si>
  <si>
    <t>Franklin Resources Inc</t>
  </si>
  <si>
    <t>Garmin Ltd</t>
  </si>
  <si>
    <t>Freeport-McMoRan Inc</t>
  </si>
  <si>
    <t>Dexcom Inc</t>
  </si>
  <si>
    <t>General Dynamics Corp</t>
  </si>
  <si>
    <t>General Mills Inc</t>
  </si>
  <si>
    <t>Genuine Parts Co</t>
  </si>
  <si>
    <t>Atmos Energy Corp</t>
  </si>
  <si>
    <t>WW Grainger Inc</t>
  </si>
  <si>
    <t>Halliburton Co</t>
  </si>
  <si>
    <t>L3Harris Technologies Inc</t>
  </si>
  <si>
    <t>Healthpeak Properties Inc</t>
  </si>
  <si>
    <t>Catalent Inc</t>
  </si>
  <si>
    <t>Fortive Corp</t>
  </si>
  <si>
    <t>Hershey Co/The</t>
  </si>
  <si>
    <t>Synchrony Financial</t>
  </si>
  <si>
    <t>Hormel Foods Corp</t>
  </si>
  <si>
    <t>Arthur J Gallagher &amp; Co</t>
  </si>
  <si>
    <t>Mondelez International Inc</t>
  </si>
  <si>
    <t>CenterPoint Energy Inc</t>
  </si>
  <si>
    <t>Humana Inc</t>
  </si>
  <si>
    <t>Willis Towers Watson PLC</t>
  </si>
  <si>
    <t>Illinois Tool Works Inc</t>
  </si>
  <si>
    <t>CDW Corp/DE</t>
  </si>
  <si>
    <t>Trane Technologies PLC</t>
  </si>
  <si>
    <t>Interpublic Group of Cos Inc/The</t>
  </si>
  <si>
    <t>International Flavors &amp; Fragrances Inc</t>
  </si>
  <si>
    <t>Generac Holdings Inc</t>
  </si>
  <si>
    <t>NXP Semiconductors NV</t>
  </si>
  <si>
    <t>Kellogg Co</t>
  </si>
  <si>
    <t>Broadridge Financial Solutions Inc</t>
  </si>
  <si>
    <t>Kimberly-Clark Corp</t>
  </si>
  <si>
    <t>Kimco Realty Corp</t>
  </si>
  <si>
    <t>Oracle Corp</t>
  </si>
  <si>
    <t>Kroger Co/The</t>
  </si>
  <si>
    <t>Lennar Corp</t>
  </si>
  <si>
    <t>Eli Lilly &amp; Co</t>
  </si>
  <si>
    <t>Bath &amp; Body Works Inc</t>
  </si>
  <si>
    <t>Charter Communications Inc</t>
  </si>
  <si>
    <t>Lincoln National Corp</t>
  </si>
  <si>
    <t>Loews Corp</t>
  </si>
  <si>
    <t>Lowe's Cos Inc</t>
  </si>
  <si>
    <t>IDEX Corp</t>
  </si>
  <si>
    <t>Marsh &amp; McLennan Cos Inc</t>
  </si>
  <si>
    <t>Masco Corp</t>
  </si>
  <si>
    <t>S&amp;P Global Inc</t>
  </si>
  <si>
    <t>Medtronic PLC</t>
  </si>
  <si>
    <t>Viatris Inc</t>
  </si>
  <si>
    <t>CVS Health Corp</t>
  </si>
  <si>
    <t>DuPont de Nemours Inc</t>
  </si>
  <si>
    <t>Micron Technology Inc</t>
  </si>
  <si>
    <t>Motorola Solutions Inc</t>
  </si>
  <si>
    <t>Cboe Global Markets Inc</t>
  </si>
  <si>
    <t>Laboratory Corp of America Holdings</t>
  </si>
  <si>
    <t>Newmont Corp</t>
  </si>
  <si>
    <t>NIKE Inc</t>
  </si>
  <si>
    <t>NiSource Inc</t>
  </si>
  <si>
    <t>Norfolk Southern Corp</t>
  </si>
  <si>
    <t>Principal Financial Group Inc</t>
  </si>
  <si>
    <t>Eversource Energy</t>
  </si>
  <si>
    <t>Northrop Grumman Corp</t>
  </si>
  <si>
    <t>Wells Fargo &amp; Co</t>
  </si>
  <si>
    <t>Nucor Corp</t>
  </si>
  <si>
    <t>Occidental Petroleum Corp</t>
  </si>
  <si>
    <t>Omnicom Group Inc</t>
  </si>
  <si>
    <t>ONEOK Inc</t>
  </si>
  <si>
    <t>Raymond James Financial Inc</t>
  </si>
  <si>
    <t>PG&amp;E Corp</t>
  </si>
  <si>
    <t>Parker-Hannifin Corp</t>
  </si>
  <si>
    <t>Rollins Inc</t>
  </si>
  <si>
    <t>PPL Corp</t>
  </si>
  <si>
    <t>ConocoPhillips</t>
  </si>
  <si>
    <t>PulteGroup Inc</t>
  </si>
  <si>
    <t>Pinnacle West Capital Corp</t>
  </si>
  <si>
    <t>PNC Financial Services Group Inc/The</t>
  </si>
  <si>
    <t>PPG Industries Inc</t>
  </si>
  <si>
    <t>Progressive Corp/The</t>
  </si>
  <si>
    <t>Public Service Enterprise Group Inc</t>
  </si>
  <si>
    <t>Robert Half International Inc</t>
  </si>
  <si>
    <t>Edison International</t>
  </si>
  <si>
    <t>Schlumberger Ltd</t>
  </si>
  <si>
    <t>Charles Schwab Corp/The</t>
  </si>
  <si>
    <t>Sherwin-Williams Co/The</t>
  </si>
  <si>
    <t>West Pharmaceutical Services Inc</t>
  </si>
  <si>
    <t>J M Smucker Co/The</t>
  </si>
  <si>
    <t>Snap-on Inc</t>
  </si>
  <si>
    <t>AMETEK Inc</t>
  </si>
  <si>
    <t>Southern Co/The</t>
  </si>
  <si>
    <t>Truist Financial Corp</t>
  </si>
  <si>
    <t>Southwest Airlines Co</t>
  </si>
  <si>
    <t>W R Berkley Corp</t>
  </si>
  <si>
    <t>Stanley Black &amp; Decker Inc</t>
  </si>
  <si>
    <t>Public Storage</t>
  </si>
  <si>
    <t>Arista Networks Inc</t>
  </si>
  <si>
    <t>Sysco Corp</t>
  </si>
  <si>
    <t>Corteva Inc</t>
  </si>
  <si>
    <t>Texas Instruments Inc</t>
  </si>
  <si>
    <t>Textron Inc</t>
  </si>
  <si>
    <t>Thermo Fisher Scientific Inc</t>
  </si>
  <si>
    <t>TJX Cos Inc/The</t>
  </si>
  <si>
    <t>Globe Life Inc</t>
  </si>
  <si>
    <t>Johnson Controls International plc</t>
  </si>
  <si>
    <t>Ulta Beauty Inc</t>
  </si>
  <si>
    <t>Union Pacific Corp</t>
  </si>
  <si>
    <t>Keysight Technologies Inc</t>
  </si>
  <si>
    <t>UnitedHealth Group Inc</t>
  </si>
  <si>
    <t>Marathon Oil Corp</t>
  </si>
  <si>
    <t>Bio-Rad Laboratories Inc</t>
  </si>
  <si>
    <t>Ventas Inc</t>
  </si>
  <si>
    <t>VF Corp</t>
  </si>
  <si>
    <t>Vulcan Materials Co</t>
  </si>
  <si>
    <t>Weyerhaeuser Co</t>
  </si>
  <si>
    <t>Whirlpool Corp</t>
  </si>
  <si>
    <t>Williams Cos Inc/The</t>
  </si>
  <si>
    <t>Constellation Energy Corp</t>
  </si>
  <si>
    <t>WEC Energy Group Inc</t>
  </si>
  <si>
    <t>Adobe Inc</t>
  </si>
  <si>
    <t>AES Corp/The</t>
  </si>
  <si>
    <t>Amgen Inc</t>
  </si>
  <si>
    <t>Apple Inc</t>
  </si>
  <si>
    <t>Autodesk Inc</t>
  </si>
  <si>
    <t>Cintas Corp</t>
  </si>
  <si>
    <t>Comcast Corp</t>
  </si>
  <si>
    <t>Molson Coors Beverage Co</t>
  </si>
  <si>
    <t>KLA Corp</t>
  </si>
  <si>
    <t>Marriott International Inc/MD</t>
  </si>
  <si>
    <t>McCormick &amp; Co Inc/MD</t>
  </si>
  <si>
    <t>PACCAR Inc</t>
  </si>
  <si>
    <t>Costco Wholesale Corp</t>
  </si>
  <si>
    <t>First Republic Bank/CA</t>
  </si>
  <si>
    <t>Stryker Corp</t>
  </si>
  <si>
    <t>Tyson Foods Inc</t>
  </si>
  <si>
    <t>Lamb Weston Holdings Inc</t>
  </si>
  <si>
    <t>Applied Materials Inc</t>
  </si>
  <si>
    <t>American Airlines Group Inc</t>
  </si>
  <si>
    <t>Cardinal Health Inc</t>
  </si>
  <si>
    <t>Cincinnati Financial Corp</t>
  </si>
  <si>
    <t>Paramount Global</t>
  </si>
  <si>
    <t>DR Horton Inc</t>
  </si>
  <si>
    <t>Electronic Arts Inc</t>
  </si>
  <si>
    <t>Expeditors International of Washington Inc</t>
  </si>
  <si>
    <t>Fastenal Co</t>
  </si>
  <si>
    <t>M&amp;T Bank Corp</t>
  </si>
  <si>
    <t>Xcel Energy Inc</t>
  </si>
  <si>
    <t>Fiserv Inc</t>
  </si>
  <si>
    <t>Fifth Third Bancorp</t>
  </si>
  <si>
    <t>Gilead Sciences Inc</t>
  </si>
  <si>
    <t>Hasbro Inc</t>
  </si>
  <si>
    <t>Huntington Bancshares Inc/OH</t>
  </si>
  <si>
    <t>Welltower Inc</t>
  </si>
  <si>
    <t>Biogen Inc</t>
  </si>
  <si>
    <t>Northern Trust Corp</t>
  </si>
  <si>
    <t>Packaging Corp of America</t>
  </si>
  <si>
    <t>Paychex Inc</t>
  </si>
  <si>
    <t>QUALCOMM Inc</t>
  </si>
  <si>
    <t>Roper Technologies Inc</t>
  </si>
  <si>
    <t>Ross Stores Inc</t>
  </si>
  <si>
    <t>IDEXX Laboratories Inc</t>
  </si>
  <si>
    <t>Starbucks Corp</t>
  </si>
  <si>
    <t>KeyCorp</t>
  </si>
  <si>
    <t>Fox Corp</t>
  </si>
  <si>
    <t>State Street Corp</t>
  </si>
  <si>
    <t>Norwegian Cruise Line Holdings Ltd</t>
  </si>
  <si>
    <t>US Bancorp</t>
  </si>
  <si>
    <t>A O Smith Corp</t>
  </si>
  <si>
    <t>Gen Digital Inc</t>
  </si>
  <si>
    <t>T Rowe Price Group Inc</t>
  </si>
  <si>
    <t>Waste Management Inc</t>
  </si>
  <si>
    <t>Constellation Brands Inc</t>
  </si>
  <si>
    <t>DENTSPLY SIRONA Inc</t>
  </si>
  <si>
    <t>Zions Bancorp NA</t>
  </si>
  <si>
    <t>Alaska Air Group Inc</t>
  </si>
  <si>
    <t>Invesco Ltd</t>
  </si>
  <si>
    <t>Linde PLC</t>
  </si>
  <si>
    <t>Intuit Inc</t>
  </si>
  <si>
    <t>Morgan Stanley</t>
  </si>
  <si>
    <t>Microchip Technology Inc</t>
  </si>
  <si>
    <t>Chubb Ltd</t>
  </si>
  <si>
    <t>Hologic Inc</t>
  </si>
  <si>
    <t>Citizens Financial Group Inc</t>
  </si>
  <si>
    <t>O'Reilly Automotive Inc</t>
  </si>
  <si>
    <t>Allstate Corp/The</t>
  </si>
  <si>
    <t>Equity Residential</t>
  </si>
  <si>
    <t>BorgWarner Inc</t>
  </si>
  <si>
    <t>Keurig Dr Pepper Inc</t>
  </si>
  <si>
    <t>Organon &amp; Co</t>
  </si>
  <si>
    <t>Host Hotels &amp; Resorts Inc</t>
  </si>
  <si>
    <t>Incyte Corp</t>
  </si>
  <si>
    <t>Simon Property Group Inc</t>
  </si>
  <si>
    <t>Eastman Chemical Co</t>
  </si>
  <si>
    <t>AvalonBay Communities Inc</t>
  </si>
  <si>
    <t>Prudential Financial Inc</t>
  </si>
  <si>
    <t>United Parcel Service Inc</t>
  </si>
  <si>
    <t>Walgreens Boots Alliance Inc</t>
  </si>
  <si>
    <t>STERIS PLC</t>
  </si>
  <si>
    <t>McKesson Corp</t>
  </si>
  <si>
    <t>Lockheed Martin Corp</t>
  </si>
  <si>
    <t>AmerisourceBergen Corp</t>
  </si>
  <si>
    <t>Capital One Financial Corp</t>
  </si>
  <si>
    <t>Waters Corp</t>
  </si>
  <si>
    <t>Nordson Corp</t>
  </si>
  <si>
    <t>Dollar Tree Inc</t>
  </si>
  <si>
    <t>Darden Restaurants Inc</t>
  </si>
  <si>
    <t>Evergy Inc</t>
  </si>
  <si>
    <t>Match Group Inc</t>
  </si>
  <si>
    <t>Domino's Pizza Inc</t>
  </si>
  <si>
    <t>NVR Inc</t>
  </si>
  <si>
    <t>NetApp Inc</t>
  </si>
  <si>
    <t>DXC Technology Co</t>
  </si>
  <si>
    <t>Old Dominion Freight Line Inc</t>
  </si>
  <si>
    <t>DaVita Inc</t>
  </si>
  <si>
    <t>Hartford Financial Services Group Inc/The</t>
  </si>
  <si>
    <t>Iron Mountain Inc</t>
  </si>
  <si>
    <t>Estee Lauder Cos Inc/The</t>
  </si>
  <si>
    <t>Cadence Design Systems Inc</t>
  </si>
  <si>
    <t>Tyler Technologies Inc</t>
  </si>
  <si>
    <t>Universal Health Services Inc</t>
  </si>
  <si>
    <t>Skyworks Solutions Inc</t>
  </si>
  <si>
    <t>Quest Diagnostics Inc</t>
  </si>
  <si>
    <t>Activision Blizzard Inc</t>
  </si>
  <si>
    <t>Rockwell Automation Inc</t>
  </si>
  <si>
    <t>Kraft Heinz Co/The</t>
  </si>
  <si>
    <t>American Tower Corp</t>
  </si>
  <si>
    <t>Regeneron Pharmaceuticals Inc</t>
  </si>
  <si>
    <t>Amazon.com Inc</t>
  </si>
  <si>
    <t>Jack Henry &amp; Associates Inc</t>
  </si>
  <si>
    <t>Ralph Lauren Corp</t>
  </si>
  <si>
    <t>Boston Properties Inc</t>
  </si>
  <si>
    <t>Amphenol Corp</t>
  </si>
  <si>
    <t>Howmet Aerospace Inc</t>
  </si>
  <si>
    <t>Pioneer Natural Resources Co</t>
  </si>
  <si>
    <t>Valero Energy Corp</t>
  </si>
  <si>
    <t>Synopsys Inc</t>
  </si>
  <si>
    <t>Etsy Inc</t>
  </si>
  <si>
    <t>CH Robinson Worldwide Inc</t>
  </si>
  <si>
    <t>Accenture PLC</t>
  </si>
  <si>
    <t>TransDigm Group Inc</t>
  </si>
  <si>
    <t>Yum! Brands Inc</t>
  </si>
  <si>
    <t>Prologis Inc</t>
  </si>
  <si>
    <t>FirstEnergy Corp</t>
  </si>
  <si>
    <t>VeriSign Inc</t>
  </si>
  <si>
    <t>Quanta Services Inc</t>
  </si>
  <si>
    <t>Henry Schein Inc</t>
  </si>
  <si>
    <t>Ameren Corp</t>
  </si>
  <si>
    <t>ANSYS Inc</t>
  </si>
  <si>
    <t>FactSet Research Systems Inc</t>
  </si>
  <si>
    <t>NVIDIA Corp</t>
  </si>
  <si>
    <t>Sealed Air Corp</t>
  </si>
  <si>
    <t>Cognizant Technology Solutions Corp</t>
  </si>
  <si>
    <t>SVB Financial Group</t>
  </si>
  <si>
    <t>Intuitive Surgical Inc</t>
  </si>
  <si>
    <t>Take-Two Interactive Software Inc</t>
  </si>
  <si>
    <t>Republic Services Inc</t>
  </si>
  <si>
    <t>eBay Inc</t>
  </si>
  <si>
    <t>Goldman Sachs Group Inc/The</t>
  </si>
  <si>
    <t>SBA Communications Corp</t>
  </si>
  <si>
    <t>Sempra Energy</t>
  </si>
  <si>
    <t>Moody's Corp</t>
  </si>
  <si>
    <t>ON Semiconductor Corp</t>
  </si>
  <si>
    <t>Booking Holdings Inc</t>
  </si>
  <si>
    <t>F5 Inc</t>
  </si>
  <si>
    <t>Akamai Technologies Inc</t>
  </si>
  <si>
    <t>Charles River Laboratories International Inc</t>
  </si>
  <si>
    <t>MarketAxess Holdings Inc</t>
  </si>
  <si>
    <t>Devon Energy Corp</t>
  </si>
  <si>
    <t>Bio-Techne Corp</t>
  </si>
  <si>
    <t>Alphabet Inc</t>
  </si>
  <si>
    <t>Teleflex Inc</t>
  </si>
  <si>
    <t>Netflix Inc</t>
  </si>
  <si>
    <t>Allegion plc</t>
  </si>
  <si>
    <t>Agilent Technologies Inc</t>
  </si>
  <si>
    <t>Warner Bros Discovery Inc</t>
  </si>
  <si>
    <t>Elevance Health Inc</t>
  </si>
  <si>
    <t>Trimble Inc</t>
  </si>
  <si>
    <t>CME Group Inc</t>
  </si>
  <si>
    <t>Juniper Networks Inc</t>
  </si>
  <si>
    <t>BlackRock Inc</t>
  </si>
  <si>
    <t>DTE Energy Co</t>
  </si>
  <si>
    <t>Nasdaq Inc</t>
  </si>
  <si>
    <t>Celanese Corp</t>
  </si>
  <si>
    <t>Philip Morris International Inc</t>
  </si>
  <si>
    <t>Salesforce Inc</t>
  </si>
  <si>
    <t>Ingersoll Rand Inc</t>
  </si>
  <si>
    <t>Huntington Ingalls Industries Inc</t>
  </si>
  <si>
    <t>MetLife Inc</t>
  </si>
  <si>
    <t>Tapestry Inc</t>
  </si>
  <si>
    <t>CSX Corp</t>
  </si>
  <si>
    <t>Edwards Lifesciences Corp</t>
  </si>
  <si>
    <t>Ameriprise Financial Inc</t>
  </si>
  <si>
    <t>Zebra Technologies Corp</t>
  </si>
  <si>
    <t>Zimmer Biomet Holdings Inc</t>
  </si>
  <si>
    <t>CBRE Group Inc</t>
  </si>
  <si>
    <t>Camden Property Trust</t>
  </si>
  <si>
    <t>Mastercard Inc</t>
  </si>
  <si>
    <t>CarMax Inc</t>
  </si>
  <si>
    <t>Intercontinental Exchange Inc</t>
  </si>
  <si>
    <t>Fidelity National Information Services Inc</t>
  </si>
  <si>
    <t>Chipotle Mexican Grill Inc</t>
  </si>
  <si>
    <t>Wynn Resorts Ltd</t>
  </si>
  <si>
    <t>Live Nation Entertainment Inc</t>
  </si>
  <si>
    <t>Assurant Inc</t>
  </si>
  <si>
    <t>NRG Energy Inc</t>
  </si>
  <si>
    <t>Regions Financial Corp</t>
  </si>
  <si>
    <t>Monster Beverage Corp</t>
  </si>
  <si>
    <t>Mosaic Co/The</t>
  </si>
  <si>
    <t>Baker Hughes Co</t>
  </si>
  <si>
    <t>Expedia Group Inc</t>
  </si>
  <si>
    <t>CF Industries Holdings Inc</t>
  </si>
  <si>
    <t>Leidos Holdings Inc</t>
  </si>
  <si>
    <t>APA Corp</t>
  </si>
  <si>
    <t>First Solar Inc</t>
  </si>
  <si>
    <t>TE Connectivity Ltd</t>
  </si>
  <si>
    <t>Cooper Cos Inc/The</t>
  </si>
  <si>
    <t>Discover Financial Services</t>
  </si>
  <si>
    <t>Visa Inc</t>
  </si>
  <si>
    <t>Mid-America Apartment Communities Inc</t>
  </si>
  <si>
    <t>Xylem Inc/NY</t>
  </si>
  <si>
    <t>Marathon Petroleum Corp</t>
  </si>
  <si>
    <t>Tractor Supply Co</t>
  </si>
  <si>
    <t>Advanced Micro Devices Inc</t>
  </si>
  <si>
    <t>ResMed Inc</t>
  </si>
  <si>
    <t>Mettler-Toledo International Inc</t>
  </si>
  <si>
    <t>VICI Properties Inc</t>
  </si>
  <si>
    <t>Copart Inc</t>
  </si>
  <si>
    <t>Jacobs Solutions Inc</t>
  </si>
  <si>
    <t>Albemarle Corp</t>
  </si>
  <si>
    <t>Fortinet Inc</t>
  </si>
  <si>
    <t>Moderna Inc</t>
  </si>
  <si>
    <t>Essex Property Trust Inc</t>
  </si>
  <si>
    <t>CoStar Group Inc</t>
  </si>
  <si>
    <t>Realty Income Corp</t>
  </si>
  <si>
    <t>Westrock Co</t>
  </si>
  <si>
    <t>Westinghouse Air Brake Technologies Corp</t>
  </si>
  <si>
    <t>Pool Corp</t>
  </si>
  <si>
    <t>Western Digital Corp</t>
  </si>
  <si>
    <t>PepsiCo Inc</t>
  </si>
  <si>
    <t>Diamondback Energy Inc</t>
  </si>
  <si>
    <t>ServiceNow Inc</t>
  </si>
  <si>
    <t>Church &amp; Dwight Co Inc</t>
  </si>
  <si>
    <t>Federal Realty Investment Trust</t>
  </si>
  <si>
    <t>MGM Resorts International</t>
  </si>
  <si>
    <t>American Electric Power Co Inc</t>
  </si>
  <si>
    <t>SolarEdge Technologies Inc</t>
  </si>
  <si>
    <t>Invitation Homes Inc</t>
  </si>
  <si>
    <t>PTC Inc</t>
  </si>
  <si>
    <t>JB Hunt Transport Services Inc</t>
  </si>
  <si>
    <t>Lam Research Corp</t>
  </si>
  <si>
    <t>Mohawk Industries Inc</t>
  </si>
  <si>
    <t>Pentair PLC</t>
  </si>
  <si>
    <t>GE HealthCare Technologies Inc</t>
  </si>
  <si>
    <t>Vertex Pharmaceuticals Inc</t>
  </si>
  <si>
    <t>Amcor PLC</t>
  </si>
  <si>
    <t>Meta Platforms Inc</t>
  </si>
  <si>
    <t>T-Mobile US Inc</t>
  </si>
  <si>
    <t>United Rentals Inc</t>
  </si>
  <si>
    <t>Honeywell International Inc</t>
  </si>
  <si>
    <t>Alexandria Real Estate Equities Inc</t>
  </si>
  <si>
    <t>Delta Air Lines Inc</t>
  </si>
  <si>
    <t>Seagate Technology Holdings PLC</t>
  </si>
  <si>
    <t>United Airlines Holdings Inc</t>
  </si>
  <si>
    <t>News Corp</t>
  </si>
  <si>
    <t>Centene Corp</t>
  </si>
  <si>
    <t>Martin Marietta Materials Inc</t>
  </si>
  <si>
    <t>Teradyne Inc</t>
  </si>
  <si>
    <t>PayPal Holdings Inc</t>
  </si>
  <si>
    <t>Tesla Inc</t>
  </si>
  <si>
    <t>Arch Capital Group Ltd</t>
  </si>
  <si>
    <t>DISH Network Corp</t>
  </si>
  <si>
    <t>Dow Inc</t>
  </si>
  <si>
    <t>Everest Re Group Ltd</t>
  </si>
  <si>
    <t>Teledyne Technologies Inc</t>
  </si>
  <si>
    <t>Exelon Corp</t>
  </si>
  <si>
    <t>Global Payments Inc</t>
  </si>
  <si>
    <t>Crown Castle Inc</t>
  </si>
  <si>
    <t>Aptiv PLC</t>
  </si>
  <si>
    <t>Advance Auto Parts Inc</t>
  </si>
  <si>
    <t>Align Technology Inc</t>
  </si>
  <si>
    <t>Illumina Inc</t>
  </si>
  <si>
    <t>Targa Resources Corp</t>
  </si>
  <si>
    <t>LKQ Corp</t>
  </si>
  <si>
    <t>Zoetis Inc</t>
  </si>
  <si>
    <t>Equinix Inc</t>
  </si>
  <si>
    <t>Digital Realty Trust Inc</t>
  </si>
  <si>
    <t>Las Vegas Sands Corp</t>
  </si>
  <si>
    <t>SIR</t>
  </si>
  <si>
    <t>Instshrout</t>
  </si>
  <si>
    <t>LYB</t>
  </si>
  <si>
    <t>SBNY</t>
  </si>
  <si>
    <t>AXP</t>
  </si>
  <si>
    <t>VZ</t>
  </si>
  <si>
    <t>AVGO</t>
  </si>
  <si>
    <t>BA</t>
  </si>
  <si>
    <t>CAT</t>
  </si>
  <si>
    <t>JPM</t>
  </si>
  <si>
    <t>CVX</t>
  </si>
  <si>
    <t>KO</t>
  </si>
  <si>
    <t>ABBV</t>
  </si>
  <si>
    <t>DIS</t>
  </si>
  <si>
    <t>FLT</t>
  </si>
  <si>
    <t>EXR</t>
  </si>
  <si>
    <t>XOM</t>
  </si>
  <si>
    <t>PSX</t>
  </si>
  <si>
    <t>GE</t>
  </si>
  <si>
    <t>HPQ</t>
  </si>
  <si>
    <t>HD</t>
  </si>
  <si>
    <t>MPWR</t>
  </si>
  <si>
    <t>IBM</t>
  </si>
  <si>
    <t>JNJ</t>
  </si>
  <si>
    <t>MCD</t>
  </si>
  <si>
    <t>MRK</t>
  </si>
  <si>
    <t>MMM</t>
  </si>
  <si>
    <t>AWK</t>
  </si>
  <si>
    <t>BAC</t>
  </si>
  <si>
    <t>PFE</t>
  </si>
  <si>
    <t>PG</t>
  </si>
  <si>
    <t>T</t>
  </si>
  <si>
    <t>TRV</t>
  </si>
  <si>
    <t>RTX</t>
  </si>
  <si>
    <t>ADI</t>
  </si>
  <si>
    <t>WMT</t>
  </si>
  <si>
    <t>CSCO</t>
  </si>
  <si>
    <t>INTC</t>
  </si>
  <si>
    <t>GM</t>
  </si>
  <si>
    <t>MSFT</t>
  </si>
  <si>
    <t>DG</t>
  </si>
  <si>
    <t>CI</t>
  </si>
  <si>
    <t>KMI</t>
  </si>
  <si>
    <t>C</t>
  </si>
  <si>
    <t>AIG</t>
  </si>
  <si>
    <t>MO</t>
  </si>
  <si>
    <t>HCA</t>
  </si>
  <si>
    <t>IP</t>
  </si>
  <si>
    <t>HPE</t>
  </si>
  <si>
    <t>ABT</t>
  </si>
  <si>
    <t>AFL</t>
  </si>
  <si>
    <t>APD</t>
  </si>
  <si>
    <t>RCL</t>
  </si>
  <si>
    <t>HES</t>
  </si>
  <si>
    <t>ADM</t>
  </si>
  <si>
    <t>ADP</t>
  </si>
  <si>
    <t>VRSK</t>
  </si>
  <si>
    <t>AZO</t>
  </si>
  <si>
    <t>AVY</t>
  </si>
  <si>
    <t>ENPH</t>
  </si>
  <si>
    <t>MSCI</t>
  </si>
  <si>
    <t>BALL</t>
  </si>
  <si>
    <t>CDAY</t>
  </si>
  <si>
    <t>CARR</t>
  </si>
  <si>
    <t>BK</t>
  </si>
  <si>
    <t>OTIS</t>
  </si>
  <si>
    <t>BAX</t>
  </si>
  <si>
    <t>BDX</t>
  </si>
  <si>
    <t>BRK/B</t>
  </si>
  <si>
    <t>BBY</t>
  </si>
  <si>
    <t>BSX</t>
  </si>
  <si>
    <t>BMY</t>
  </si>
  <si>
    <t>BF/B</t>
  </si>
  <si>
    <t>CTRA</t>
  </si>
  <si>
    <t>CPB</t>
  </si>
  <si>
    <t>HLT</t>
  </si>
  <si>
    <t>CCL</t>
  </si>
  <si>
    <t>QRVO</t>
  </si>
  <si>
    <t>LUMN</t>
  </si>
  <si>
    <t>UDR</t>
  </si>
  <si>
    <t>CLX</t>
  </si>
  <si>
    <t>PAYC</t>
  </si>
  <si>
    <t>CMS</t>
  </si>
  <si>
    <t>NWL</t>
  </si>
  <si>
    <t>CL</t>
  </si>
  <si>
    <t>EPAM</t>
  </si>
  <si>
    <t>CMA</t>
  </si>
  <si>
    <t>CAG</t>
  </si>
  <si>
    <t>ED</t>
  </si>
  <si>
    <t>GLW</t>
  </si>
  <si>
    <t>CMI</t>
  </si>
  <si>
    <t>CZR</t>
  </si>
  <si>
    <t>DHR</t>
  </si>
  <si>
    <t>TGT</t>
  </si>
  <si>
    <t>DE</t>
  </si>
  <si>
    <t>D</t>
  </si>
  <si>
    <t>DOV</t>
  </si>
  <si>
    <t>LNT</t>
  </si>
  <si>
    <t>STLD</t>
  </si>
  <si>
    <t>DUK</t>
  </si>
  <si>
    <t>REG</t>
  </si>
  <si>
    <t>ETN</t>
  </si>
  <si>
    <t>ECL</t>
  </si>
  <si>
    <t>PKI</t>
  </si>
  <si>
    <t>EMR</t>
  </si>
  <si>
    <t>EOG</t>
  </si>
  <si>
    <t>AON</t>
  </si>
  <si>
    <t>ETR</t>
  </si>
  <si>
    <t>EFX</t>
  </si>
  <si>
    <t>EQT</t>
  </si>
  <si>
    <t>IQV</t>
  </si>
  <si>
    <t>IT</t>
  </si>
  <si>
    <t>FDX</t>
  </si>
  <si>
    <t>FMC</t>
  </si>
  <si>
    <t>BRO</t>
  </si>
  <si>
    <t>F</t>
  </si>
  <si>
    <t>NEE</t>
  </si>
  <si>
    <t>BEN</t>
  </si>
  <si>
    <t>GRMN</t>
  </si>
  <si>
    <t>FCX</t>
  </si>
  <si>
    <t>DXCM</t>
  </si>
  <si>
    <t>GD</t>
  </si>
  <si>
    <t>GIS</t>
  </si>
  <si>
    <t>GPC</t>
  </si>
  <si>
    <t>ATO</t>
  </si>
  <si>
    <t>GWW</t>
  </si>
  <si>
    <t>HAL</t>
  </si>
  <si>
    <t>LHX</t>
  </si>
  <si>
    <t>PEAK</t>
  </si>
  <si>
    <t>CTLT</t>
  </si>
  <si>
    <t>FTV</t>
  </si>
  <si>
    <t>HSY</t>
  </si>
  <si>
    <t>SYF</t>
  </si>
  <si>
    <t>HRL</t>
  </si>
  <si>
    <t>AJG</t>
  </si>
  <si>
    <t>MDLZ</t>
  </si>
  <si>
    <t>CNP</t>
  </si>
  <si>
    <t>HUM</t>
  </si>
  <si>
    <t>WTW</t>
  </si>
  <si>
    <t>ITW</t>
  </si>
  <si>
    <t>CDW</t>
  </si>
  <si>
    <t>TT</t>
  </si>
  <si>
    <t>IPG</t>
  </si>
  <si>
    <t>IFF</t>
  </si>
  <si>
    <t>GNRC</t>
  </si>
  <si>
    <t>NXPI</t>
  </si>
  <si>
    <t>K</t>
  </si>
  <si>
    <t>BR</t>
  </si>
  <si>
    <t>KMB</t>
  </si>
  <si>
    <t>KIM</t>
  </si>
  <si>
    <t>ORCL</t>
  </si>
  <si>
    <t>KR</t>
  </si>
  <si>
    <t>LEN</t>
  </si>
  <si>
    <t>LLY</t>
  </si>
  <si>
    <t>BBWI</t>
  </si>
  <si>
    <t>CHTR</t>
  </si>
  <si>
    <t>LNC</t>
  </si>
  <si>
    <t>L</t>
  </si>
  <si>
    <t>LOW</t>
  </si>
  <si>
    <t>IEX</t>
  </si>
  <si>
    <t>MMC</t>
  </si>
  <si>
    <t>MAS</t>
  </si>
  <si>
    <t>SPGI</t>
  </si>
  <si>
    <t>MDT</t>
  </si>
  <si>
    <t>VTRS</t>
  </si>
  <si>
    <t>CVS</t>
  </si>
  <si>
    <t>DD</t>
  </si>
  <si>
    <t>MU</t>
  </si>
  <si>
    <t>MSI</t>
  </si>
  <si>
    <t>CBOE</t>
  </si>
  <si>
    <t>LH</t>
  </si>
  <si>
    <t>NEM</t>
  </si>
  <si>
    <t>NKE</t>
  </si>
  <si>
    <t>NI</t>
  </si>
  <si>
    <t>NSC</t>
  </si>
  <si>
    <t>PFG</t>
  </si>
  <si>
    <t>ES</t>
  </si>
  <si>
    <t>NOC</t>
  </si>
  <si>
    <t>WFC</t>
  </si>
  <si>
    <t>NUE</t>
  </si>
  <si>
    <t>OXY</t>
  </si>
  <si>
    <t>OMC</t>
  </si>
  <si>
    <t>OKE</t>
  </si>
  <si>
    <t>RJF</t>
  </si>
  <si>
    <t>PCG</t>
  </si>
  <si>
    <t>PH</t>
  </si>
  <si>
    <t>ROL</t>
  </si>
  <si>
    <t>PPL</t>
  </si>
  <si>
    <t>COP</t>
  </si>
  <si>
    <t>PHM</t>
  </si>
  <si>
    <t>PNW</t>
  </si>
  <si>
    <t>PNC</t>
  </si>
  <si>
    <t>PPG</t>
  </si>
  <si>
    <t>PGR</t>
  </si>
  <si>
    <t>RHI</t>
  </si>
  <si>
    <t>EIX</t>
  </si>
  <si>
    <t>SLB</t>
  </si>
  <si>
    <t>SCHW</t>
  </si>
  <si>
    <t>SHW</t>
  </si>
  <si>
    <t>WST</t>
  </si>
  <si>
    <t>SJM</t>
  </si>
  <si>
    <t>SNA</t>
  </si>
  <si>
    <t>AME</t>
  </si>
  <si>
    <t>SO</t>
  </si>
  <si>
    <t>TFC</t>
  </si>
  <si>
    <t>LUV</t>
  </si>
  <si>
    <t>WRB</t>
  </si>
  <si>
    <t>SWK</t>
  </si>
  <si>
    <t>PSA</t>
  </si>
  <si>
    <t>ANET</t>
  </si>
  <si>
    <t>SYY</t>
  </si>
  <si>
    <t>CTVA</t>
  </si>
  <si>
    <t>TXN</t>
  </si>
  <si>
    <t>TXT</t>
  </si>
  <si>
    <t>TMO</t>
  </si>
  <si>
    <t>TJX</t>
  </si>
  <si>
    <t>GL</t>
  </si>
  <si>
    <t>JCI</t>
  </si>
  <si>
    <t>ULTA</t>
  </si>
  <si>
    <t>UNP</t>
  </si>
  <si>
    <t>KEYS</t>
  </si>
  <si>
    <t>UNH</t>
  </si>
  <si>
    <t>MRO</t>
  </si>
  <si>
    <t>BIO</t>
  </si>
  <si>
    <t>VTR</t>
  </si>
  <si>
    <t>VFC</t>
  </si>
  <si>
    <t>VMC</t>
  </si>
  <si>
    <t>WY</t>
  </si>
  <si>
    <t>WHR</t>
  </si>
  <si>
    <t>WMB</t>
  </si>
  <si>
    <t>CEG</t>
  </si>
  <si>
    <t>WEC</t>
  </si>
  <si>
    <t>ADBE</t>
  </si>
  <si>
    <t>AES</t>
  </si>
  <si>
    <t>AMGN</t>
  </si>
  <si>
    <t>AAPL</t>
  </si>
  <si>
    <t>ADSK</t>
  </si>
  <si>
    <t>CTAS</t>
  </si>
  <si>
    <t>CMCSA</t>
  </si>
  <si>
    <t>TAP</t>
  </si>
  <si>
    <t>KLAC</t>
  </si>
  <si>
    <t>MAR</t>
  </si>
  <si>
    <t>MKC</t>
  </si>
  <si>
    <t>PCAR</t>
  </si>
  <si>
    <t>COST</t>
  </si>
  <si>
    <t>FRC</t>
  </si>
  <si>
    <t>SYK</t>
  </si>
  <si>
    <t>TSN</t>
  </si>
  <si>
    <t>LW</t>
  </si>
  <si>
    <t>AMAT</t>
  </si>
  <si>
    <t>AAL</t>
  </si>
  <si>
    <t>CAH</t>
  </si>
  <si>
    <t>CINF</t>
  </si>
  <si>
    <t>PARA</t>
  </si>
  <si>
    <t>DHI</t>
  </si>
  <si>
    <t>EA</t>
  </si>
  <si>
    <t>EXPD</t>
  </si>
  <si>
    <t>FAST</t>
  </si>
  <si>
    <t>MTB</t>
  </si>
  <si>
    <t>XEL</t>
  </si>
  <si>
    <t>FISV</t>
  </si>
  <si>
    <t>FITB</t>
  </si>
  <si>
    <t>GILD</t>
  </si>
  <si>
    <t>HAS</t>
  </si>
  <si>
    <t>HBAN</t>
  </si>
  <si>
    <t>WELL</t>
  </si>
  <si>
    <t>BIIB</t>
  </si>
  <si>
    <t>NTRS</t>
  </si>
  <si>
    <t>PKG</t>
  </si>
  <si>
    <t>PAYX</t>
  </si>
  <si>
    <t>QCOM</t>
  </si>
  <si>
    <t>ROP</t>
  </si>
  <si>
    <t>ROST</t>
  </si>
  <si>
    <t>IDXX</t>
  </si>
  <si>
    <t>SBUX</t>
  </si>
  <si>
    <t>KEY</t>
  </si>
  <si>
    <t>FOXA</t>
  </si>
  <si>
    <t>FOX</t>
  </si>
  <si>
    <t>STT</t>
  </si>
  <si>
    <t>NCLH</t>
  </si>
  <si>
    <t>USB</t>
  </si>
  <si>
    <t>AOS</t>
  </si>
  <si>
    <t>GEN</t>
  </si>
  <si>
    <t>TROW</t>
  </si>
  <si>
    <t>WM</t>
  </si>
  <si>
    <t>STZ</t>
  </si>
  <si>
    <t>XRAY</t>
  </si>
  <si>
    <t>ZION</t>
  </si>
  <si>
    <t>ALK</t>
  </si>
  <si>
    <t>IVZ</t>
  </si>
  <si>
    <t>LIN</t>
  </si>
  <si>
    <t>INTU</t>
  </si>
  <si>
    <t>MS</t>
  </si>
  <si>
    <t>MCHP</t>
  </si>
  <si>
    <t>CB</t>
  </si>
  <si>
    <t>HOLX</t>
  </si>
  <si>
    <t>CFG</t>
  </si>
  <si>
    <t>ORLY</t>
  </si>
  <si>
    <t>ALL</t>
  </si>
  <si>
    <t>EQR</t>
  </si>
  <si>
    <t>BWA</t>
  </si>
  <si>
    <t>KDP</t>
  </si>
  <si>
    <t>OGN</t>
  </si>
  <si>
    <t>HST</t>
  </si>
  <si>
    <t>INCY</t>
  </si>
  <si>
    <t>SPG</t>
  </si>
  <si>
    <t>EMN</t>
  </si>
  <si>
    <t>AVB</t>
  </si>
  <si>
    <t>PRU</t>
  </si>
  <si>
    <t>UPS</t>
  </si>
  <si>
    <t>WBA</t>
  </si>
  <si>
    <t>STE</t>
  </si>
  <si>
    <t>MCK</t>
  </si>
  <si>
    <t>LMT</t>
  </si>
  <si>
    <t>ABC</t>
  </si>
  <si>
    <t>COF</t>
  </si>
  <si>
    <t>WAT</t>
  </si>
  <si>
    <t>NDSN</t>
  </si>
  <si>
    <t>DLTR</t>
  </si>
  <si>
    <t>DRI</t>
  </si>
  <si>
    <t>EVRG</t>
  </si>
  <si>
    <t>MTCH</t>
  </si>
  <si>
    <t>DPZ</t>
  </si>
  <si>
    <t>NVR</t>
  </si>
  <si>
    <t>NTAP</t>
  </si>
  <si>
    <t>DXC</t>
  </si>
  <si>
    <t>ODFL</t>
  </si>
  <si>
    <t>DVA</t>
  </si>
  <si>
    <t>HIG</t>
  </si>
  <si>
    <t>IRM</t>
  </si>
  <si>
    <t>EL</t>
  </si>
  <si>
    <t>CDNS</t>
  </si>
  <si>
    <t>TYL</t>
  </si>
  <si>
    <t>UHS</t>
  </si>
  <si>
    <t>SWKS</t>
  </si>
  <si>
    <t>DGX</t>
  </si>
  <si>
    <t>ATVI</t>
  </si>
  <si>
    <t>ROK</t>
  </si>
  <si>
    <t>KHC</t>
  </si>
  <si>
    <t>AMT</t>
  </si>
  <si>
    <t>REGN</t>
  </si>
  <si>
    <t>AMZN</t>
  </si>
  <si>
    <t>JKHY</t>
  </si>
  <si>
    <t>RL</t>
  </si>
  <si>
    <t>BXP</t>
  </si>
  <si>
    <t>APH</t>
  </si>
  <si>
    <t>HWM</t>
  </si>
  <si>
    <t>PXD</t>
  </si>
  <si>
    <t>VLO</t>
  </si>
  <si>
    <t>SNPS</t>
  </si>
  <si>
    <t>ETSY</t>
  </si>
  <si>
    <t>CHRW</t>
  </si>
  <si>
    <t>ACN</t>
  </si>
  <si>
    <t>TDG</t>
  </si>
  <si>
    <t>YUM</t>
  </si>
  <si>
    <t>PLD</t>
  </si>
  <si>
    <t>FE</t>
  </si>
  <si>
    <t>VRSN</t>
  </si>
  <si>
    <t>PWR</t>
  </si>
  <si>
    <t>HSIC</t>
  </si>
  <si>
    <t>AEE</t>
  </si>
  <si>
    <t>ANSS</t>
  </si>
  <si>
    <t>FDS</t>
  </si>
  <si>
    <t>NVDA</t>
  </si>
  <si>
    <t>SEE</t>
  </si>
  <si>
    <t>CTSH</t>
  </si>
  <si>
    <t>SIVB</t>
  </si>
  <si>
    <t>ISRG</t>
  </si>
  <si>
    <t>TTWO</t>
  </si>
  <si>
    <t>RSG</t>
  </si>
  <si>
    <t>EBAY</t>
  </si>
  <si>
    <t>GS</t>
  </si>
  <si>
    <t>SBAC</t>
  </si>
  <si>
    <t>SRE</t>
  </si>
  <si>
    <t>MCO</t>
  </si>
  <si>
    <t>ON</t>
  </si>
  <si>
    <t>BKNG</t>
  </si>
  <si>
    <t>FFIV</t>
  </si>
  <si>
    <t>AKAM</t>
  </si>
  <si>
    <t>CRL</t>
  </si>
  <si>
    <t>MKTX</t>
  </si>
  <si>
    <t>DVN</t>
  </si>
  <si>
    <t>TECH</t>
  </si>
  <si>
    <t>GOOGL</t>
  </si>
  <si>
    <t>TFX</t>
  </si>
  <si>
    <t>NFLX</t>
  </si>
  <si>
    <t>ALLE</t>
  </si>
  <si>
    <t>A</t>
  </si>
  <si>
    <t>WBD</t>
  </si>
  <si>
    <t>ELV</t>
  </si>
  <si>
    <t>TRMB</t>
  </si>
  <si>
    <t>CME</t>
  </si>
  <si>
    <t>JNPR</t>
  </si>
  <si>
    <t>BLK</t>
  </si>
  <si>
    <t>DTE</t>
  </si>
  <si>
    <t>NDAQ</t>
  </si>
  <si>
    <t>CE</t>
  </si>
  <si>
    <t>PM</t>
  </si>
  <si>
    <t>CRM</t>
  </si>
  <si>
    <t>IR</t>
  </si>
  <si>
    <t>HII</t>
  </si>
  <si>
    <t>MET</t>
  </si>
  <si>
    <t>TPR</t>
  </si>
  <si>
    <t>CSX</t>
  </si>
  <si>
    <t>EW</t>
  </si>
  <si>
    <t>AMP</t>
  </si>
  <si>
    <t>ZBRA</t>
  </si>
  <si>
    <t>ZBH</t>
  </si>
  <si>
    <t>CBRE</t>
  </si>
  <si>
    <t>CPT</t>
  </si>
  <si>
    <t>MA</t>
  </si>
  <si>
    <t>KMX</t>
  </si>
  <si>
    <t>ICE</t>
  </si>
  <si>
    <t>FIS</t>
  </si>
  <si>
    <t>CMG</t>
  </si>
  <si>
    <t>WYNN</t>
  </si>
  <si>
    <t>LYV</t>
  </si>
  <si>
    <t>AIZ</t>
  </si>
  <si>
    <t>NRG</t>
  </si>
  <si>
    <t>RF</t>
  </si>
  <si>
    <t>MNST</t>
  </si>
  <si>
    <t>MOS</t>
  </si>
  <si>
    <t>BKR</t>
  </si>
  <si>
    <t>EXPE</t>
  </si>
  <si>
    <t>CF</t>
  </si>
  <si>
    <t>LDOS</t>
  </si>
  <si>
    <t>APA</t>
  </si>
  <si>
    <t>GOOG</t>
  </si>
  <si>
    <t>FSLR</t>
  </si>
  <si>
    <t>TEL</t>
  </si>
  <si>
    <t>COO</t>
  </si>
  <si>
    <t>DFS</t>
  </si>
  <si>
    <t>V</t>
  </si>
  <si>
    <t>MAA</t>
  </si>
  <si>
    <t>XYL</t>
  </si>
  <si>
    <t>MPC</t>
  </si>
  <si>
    <t>TSCO</t>
  </si>
  <si>
    <t>AMD</t>
  </si>
  <si>
    <t>RMD</t>
  </si>
  <si>
    <t>MTD</t>
  </si>
  <si>
    <t>VICI</t>
  </si>
  <si>
    <t>CPRT</t>
  </si>
  <si>
    <t>J</t>
  </si>
  <si>
    <t>ALB</t>
  </si>
  <si>
    <t>FTNT</t>
  </si>
  <si>
    <t>MRNA</t>
  </si>
  <si>
    <t>ESS</t>
  </si>
  <si>
    <t>CSGP</t>
  </si>
  <si>
    <t>O</t>
  </si>
  <si>
    <t>WRK</t>
  </si>
  <si>
    <t>WAB</t>
  </si>
  <si>
    <t>POOL</t>
  </si>
  <si>
    <t>WDC</t>
  </si>
  <si>
    <t>PEP</t>
  </si>
  <si>
    <t>FANG</t>
  </si>
  <si>
    <t>NOW</t>
  </si>
  <si>
    <t>CHD</t>
  </si>
  <si>
    <t>FRT</t>
  </si>
  <si>
    <t>MGM</t>
  </si>
  <si>
    <t>AEP</t>
  </si>
  <si>
    <t>SEDG</t>
  </si>
  <si>
    <t>INVH</t>
  </si>
  <si>
    <t>PTC</t>
  </si>
  <si>
    <t>JBHT</t>
  </si>
  <si>
    <t>LRCX</t>
  </si>
  <si>
    <t>MHK</t>
  </si>
  <si>
    <t>PNR</t>
  </si>
  <si>
    <t>GEHC</t>
  </si>
  <si>
    <t>VRTX</t>
  </si>
  <si>
    <t>AMCR</t>
  </si>
  <si>
    <t>META</t>
  </si>
  <si>
    <t>TMUS</t>
  </si>
  <si>
    <t>URI</t>
  </si>
  <si>
    <t>HON</t>
  </si>
  <si>
    <t>ARE</t>
  </si>
  <si>
    <t>DAL</t>
  </si>
  <si>
    <t>STX</t>
  </si>
  <si>
    <t>UAL</t>
  </si>
  <si>
    <t>NWS</t>
  </si>
  <si>
    <t>CNC</t>
  </si>
  <si>
    <t>MLM</t>
  </si>
  <si>
    <t>TER</t>
  </si>
  <si>
    <t>PYPL</t>
  </si>
  <si>
    <t>TSLA</t>
  </si>
  <si>
    <t>ACGL</t>
  </si>
  <si>
    <t>DISH</t>
  </si>
  <si>
    <t>DOW</t>
  </si>
  <si>
    <t>RE</t>
  </si>
  <si>
    <t>TDY</t>
  </si>
  <si>
    <t>NWSA</t>
  </si>
  <si>
    <t>EXC</t>
  </si>
  <si>
    <t>GPN</t>
  </si>
  <si>
    <t>CCI</t>
  </si>
  <si>
    <t>APTV</t>
  </si>
  <si>
    <t>AAP</t>
  </si>
  <si>
    <t>ALGN</t>
  </si>
  <si>
    <t>ILMN</t>
  </si>
  <si>
    <t>TRGP</t>
  </si>
  <si>
    <t>LKQ</t>
  </si>
  <si>
    <t>ZTS</t>
  </si>
  <si>
    <t>EQIX</t>
  </si>
  <si>
    <t>DLR</t>
  </si>
  <si>
    <t>LVS</t>
  </si>
  <si>
    <t>Name</t>
  </si>
  <si>
    <t>Price</t>
  </si>
  <si>
    <t>Variable</t>
  </si>
  <si>
    <t>Description</t>
  </si>
  <si>
    <t>Stock Ticker</t>
  </si>
  <si>
    <t>Company Name</t>
  </si>
  <si>
    <t>Industry Sector</t>
  </si>
  <si>
    <t>Sales / Share - 5 Yr  Average Growth Rate</t>
  </si>
  <si>
    <t>Basic EPS - 5 Year Average Growth</t>
  </si>
  <si>
    <t>ROA -5 Year Average Growth Rate</t>
  </si>
  <si>
    <t>Short Interest Ratio</t>
  </si>
  <si>
    <t>Percent of Shares Held By Institutional Shareholders</t>
  </si>
  <si>
    <t xml:space="preserve">3 Year Annualized Total Return </t>
  </si>
  <si>
    <t xml:space="preserve">5 Year Annualized Total Return </t>
  </si>
  <si>
    <t>1 Year Total Return</t>
  </si>
  <si>
    <t xml:space="preserve">10 Year Annualized Total Return </t>
  </si>
  <si>
    <t>Foreign</t>
  </si>
  <si>
    <t>Country</t>
  </si>
  <si>
    <t>Symbol</t>
  </si>
  <si>
    <t>MCAP</t>
  </si>
  <si>
    <t>Beta</t>
  </si>
  <si>
    <t>MCAPG</t>
  </si>
  <si>
    <t>CEODUALITY</t>
  </si>
  <si>
    <t>FEMALE_CEO</t>
  </si>
  <si>
    <t>PCT_Wboard</t>
  </si>
  <si>
    <t>CEO_Tenure</t>
  </si>
  <si>
    <t>OPM</t>
  </si>
  <si>
    <t>Revenue</t>
  </si>
  <si>
    <t>WACC</t>
  </si>
  <si>
    <t>ShrsOutstanding</t>
  </si>
  <si>
    <t>Exchange</t>
  </si>
  <si>
    <t>PE</t>
  </si>
  <si>
    <t>Vol</t>
  </si>
  <si>
    <t>YRINC</t>
  </si>
  <si>
    <t>Employees</t>
  </si>
  <si>
    <t>Industry</t>
  </si>
  <si>
    <t>XNYS</t>
  </si>
  <si>
    <t>Healthcare Equipment &amp; Supplies</t>
  </si>
  <si>
    <t>XNAS</t>
  </si>
  <si>
    <t>Passenger Transportation Services</t>
  </si>
  <si>
    <t>Specialty Retailers</t>
  </si>
  <si>
    <t>Computers, Phones &amp; Household Electronics</t>
  </si>
  <si>
    <t>Pharmaceuticals</t>
  </si>
  <si>
    <t>Insurance</t>
  </si>
  <si>
    <t>Software &amp; IT Services</t>
  </si>
  <si>
    <t>Semiconductors &amp; Semiconductor Equipment</t>
  </si>
  <si>
    <t>Food &amp; Tobacco</t>
  </si>
  <si>
    <t>Multiline Utilities</t>
  </si>
  <si>
    <t>Electrical Utilities &amp; IPPs</t>
  </si>
  <si>
    <t>Chemicals</t>
  </si>
  <si>
    <t>Communications &amp; Networking</t>
  </si>
  <si>
    <t>Containers &amp; Packaging</t>
  </si>
  <si>
    <t>Machinery, Equipment &amp; Components</t>
  </si>
  <si>
    <t>Investment Banking &amp; Investment Services</t>
  </si>
  <si>
    <t>Residential &amp; Commercial REIT</t>
  </si>
  <si>
    <t>Diversified Retail</t>
  </si>
  <si>
    <t>Oil &amp; Gas</t>
  </si>
  <si>
    <t>Electronic Equipment &amp; Parts</t>
  </si>
  <si>
    <t>Automobiles &amp; Auto Parts</t>
  </si>
  <si>
    <t>Natural Gas Utilities</t>
  </si>
  <si>
    <t>Water Utilities</t>
  </si>
  <si>
    <t>Banking Services</t>
  </si>
  <si>
    <t>Aerospace &amp; Defense</t>
  </si>
  <si>
    <t>Beverages</t>
  </si>
  <si>
    <t>Hotels &amp; Entertainment Services</t>
  </si>
  <si>
    <t>Oil &amp; Gas Related Equipment and Services</t>
  </si>
  <si>
    <t>Professional &amp; Commercial Services</t>
  </si>
  <si>
    <t>Consumer Goods Conglomerates</t>
  </si>
  <si>
    <t>BATS</t>
  </si>
  <si>
    <t>Real Estate Operations</t>
  </si>
  <si>
    <t>Personal &amp; Household Products &amp; Services</t>
  </si>
  <si>
    <t>Freight &amp; Logistics Services</t>
  </si>
  <si>
    <t>Telecommunications Services</t>
  </si>
  <si>
    <t>Healthcare Providers &amp; Services</t>
  </si>
  <si>
    <t>Biotechnology &amp; Medical Research</t>
  </si>
  <si>
    <t>Homebuilding &amp; Construction Supplies</t>
  </si>
  <si>
    <t>Media &amp; Publishing</t>
  </si>
  <si>
    <t>Renewable Energy</t>
  </si>
  <si>
    <t>Metals &amp; Mining</t>
  </si>
  <si>
    <t>Financial Technology (Fintech) &amp; Infrastructure</t>
  </si>
  <si>
    <t>Leisure Products</t>
  </si>
  <si>
    <t>Construction &amp; Engineering</t>
  </si>
  <si>
    <t>Food &amp; Drug Retailing</t>
  </si>
  <si>
    <t>Household Goods</t>
  </si>
  <si>
    <t>Construction Materials</t>
  </si>
  <si>
    <t>Office Equipment</t>
  </si>
  <si>
    <t>Textiles &amp; Apparel</t>
  </si>
  <si>
    <t>XFRA</t>
  </si>
  <si>
    <t>N</t>
  </si>
  <si>
    <t>Y</t>
  </si>
  <si>
    <t>A US Equity</t>
  </si>
  <si>
    <t>CA</t>
  </si>
  <si>
    <t>US</t>
  </si>
  <si>
    <t>Large Cap</t>
  </si>
  <si>
    <t>AAL US Equity</t>
  </si>
  <si>
    <t>TX</t>
  </si>
  <si>
    <t>AAP US Equity</t>
  </si>
  <si>
    <t>VA</t>
  </si>
  <si>
    <t>Mid Cap</t>
  </si>
  <si>
    <t>AAPL US Equity</t>
  </si>
  <si>
    <t>ABBV US Equity</t>
  </si>
  <si>
    <t>IL</t>
  </si>
  <si>
    <t>ABC US Equity</t>
  </si>
  <si>
    <t>PA</t>
  </si>
  <si>
    <t>ABT US Equity</t>
  </si>
  <si>
    <t>ACGL US Equity</t>
  </si>
  <si>
    <t>BM</t>
  </si>
  <si>
    <t>ACN US Equity</t>
  </si>
  <si>
    <t>IE</t>
  </si>
  <si>
    <t>ADBE US Equity</t>
  </si>
  <si>
    <t>ADI US Equity</t>
  </si>
  <si>
    <t>ADM US Equity</t>
  </si>
  <si>
    <t>ADP US Equity</t>
  </si>
  <si>
    <t>NJ</t>
  </si>
  <si>
    <t>ADSK US Equity</t>
  </si>
  <si>
    <t>AEE US Equity</t>
  </si>
  <si>
    <t>AEP US Equity</t>
  </si>
  <si>
    <t>OH</t>
  </si>
  <si>
    <t>AES US Equity</t>
  </si>
  <si>
    <t>AFL US Equity</t>
  </si>
  <si>
    <t>GA</t>
  </si>
  <si>
    <t>AIG US Equity</t>
  </si>
  <si>
    <t>NY</t>
  </si>
  <si>
    <t>AIZ US Equity</t>
  </si>
  <si>
    <t>AJG US Equity</t>
  </si>
  <si>
    <t>AKAM US Equity</t>
  </si>
  <si>
    <t>ALB US Equity</t>
  </si>
  <si>
    <t>NC</t>
  </si>
  <si>
    <t>ALGN US Equity</t>
  </si>
  <si>
    <t>AZ</t>
  </si>
  <si>
    <t>ALK US Equity</t>
  </si>
  <si>
    <t>WA</t>
  </si>
  <si>
    <t>ALL US Equity</t>
  </si>
  <si>
    <t>ALLE US Equity</t>
  </si>
  <si>
    <t>AMAT US Equity</t>
  </si>
  <si>
    <t>AMCR US Equity</t>
  </si>
  <si>
    <t>GB</t>
  </si>
  <si>
    <t>AMD US Equity</t>
  </si>
  <si>
    <t>AME US Equity</t>
  </si>
  <si>
    <t>AMGN US Equity</t>
  </si>
  <si>
    <t>AMP US Equity</t>
  </si>
  <si>
    <t>MN</t>
  </si>
  <si>
    <t>AMT US Equity</t>
  </si>
  <si>
    <t>AMZN US Equity</t>
  </si>
  <si>
    <t>ANET US Equity</t>
  </si>
  <si>
    <t>ANSS US Equity</t>
  </si>
  <si>
    <t>AON US Equity</t>
  </si>
  <si>
    <t>AOS US Equity</t>
  </si>
  <si>
    <t>WI</t>
  </si>
  <si>
    <t>APA US Equity</t>
  </si>
  <si>
    <t>APD US Equity</t>
  </si>
  <si>
    <t>APH US Equity</t>
  </si>
  <si>
    <t>CT</t>
  </si>
  <si>
    <t>APTV US Equity</t>
  </si>
  <si>
    <t>ARE US Equity</t>
  </si>
  <si>
    <t>ATO US Equity</t>
  </si>
  <si>
    <t>ATVI US Equity</t>
  </si>
  <si>
    <t>AVB US Equity</t>
  </si>
  <si>
    <t>AVGO US Equity</t>
  </si>
  <si>
    <t>AVY US Equity</t>
  </si>
  <si>
    <t>AWK US Equity</t>
  </si>
  <si>
    <t>AXP US Equity</t>
  </si>
  <si>
    <t>AZO US Equity</t>
  </si>
  <si>
    <t>TN</t>
  </si>
  <si>
    <t>BA US Equity</t>
  </si>
  <si>
    <t>BAC US Equity</t>
  </si>
  <si>
    <t>BALL US Equity</t>
  </si>
  <si>
    <t>CO</t>
  </si>
  <si>
    <t>BAX US Equity</t>
  </si>
  <si>
    <t>BBWI US Equity</t>
  </si>
  <si>
    <t>BBY US Equity</t>
  </si>
  <si>
    <t>BDX US Equity</t>
  </si>
  <si>
    <t>BEN US Equity</t>
  </si>
  <si>
    <t>BF/B US Equity</t>
  </si>
  <si>
    <t>KY</t>
  </si>
  <si>
    <t>BIIB US Equity</t>
  </si>
  <si>
    <t>BIO US Equity</t>
  </si>
  <si>
    <t>BK US Equity</t>
  </si>
  <si>
    <t>BKNG US Equity</t>
  </si>
  <si>
    <t>BKR US Equity</t>
  </si>
  <si>
    <t>BLK US Equity</t>
  </si>
  <si>
    <t>BMY US Equity</t>
  </si>
  <si>
    <t>BR US Equity</t>
  </si>
  <si>
    <t>BRK/B US Equity</t>
  </si>
  <si>
    <t>NE</t>
  </si>
  <si>
    <t>BRO US Equity</t>
  </si>
  <si>
    <t>FL</t>
  </si>
  <si>
    <t>BSX US Equity</t>
  </si>
  <si>
    <t>BWA US Equity</t>
  </si>
  <si>
    <t>MI</t>
  </si>
  <si>
    <t>BXP US Equity</t>
  </si>
  <si>
    <t>C US Equity</t>
  </si>
  <si>
    <t>CAG US Equity</t>
  </si>
  <si>
    <t>CAH US Equity</t>
  </si>
  <si>
    <t>CARR US Equity</t>
  </si>
  <si>
    <t>CAT US Equity</t>
  </si>
  <si>
    <t>CB US Equity</t>
  </si>
  <si>
    <t>CH</t>
  </si>
  <si>
    <t>CBOE US Equity</t>
  </si>
  <si>
    <t>CBRE US Equity</t>
  </si>
  <si>
    <t>CCI US Equity</t>
  </si>
  <si>
    <t>CCL US Equity</t>
  </si>
  <si>
    <t>CDAY US Equity</t>
  </si>
  <si>
    <t>CDNS US Equity</t>
  </si>
  <si>
    <t>CDW US Equity</t>
  </si>
  <si>
    <t>CE US Equity</t>
  </si>
  <si>
    <t>CEG US Equity</t>
  </si>
  <si>
    <t>MD</t>
  </si>
  <si>
    <t>CF US Equity</t>
  </si>
  <si>
    <t>CFG US Equity</t>
  </si>
  <si>
    <t>RI</t>
  </si>
  <si>
    <t>CHD US Equity</t>
  </si>
  <si>
    <t>CHRW US Equity</t>
  </si>
  <si>
    <t>CHTR US Equity</t>
  </si>
  <si>
    <t>CI US Equity</t>
  </si>
  <si>
    <t>CINF US Equity</t>
  </si>
  <si>
    <t>CL US Equity</t>
  </si>
  <si>
    <t>CLX US Equity</t>
  </si>
  <si>
    <t>CMA US Equity</t>
  </si>
  <si>
    <t>CMCSA US Equity</t>
  </si>
  <si>
    <t>CME US Equity</t>
  </si>
  <si>
    <t>CMG US Equity</t>
  </si>
  <si>
    <t>CMI US Equity</t>
  </si>
  <si>
    <t>IN</t>
  </si>
  <si>
    <t>CMS US Equity</t>
  </si>
  <si>
    <t>CNC US Equity</t>
  </si>
  <si>
    <t>CNP US Equity</t>
  </si>
  <si>
    <t>COF US Equity</t>
  </si>
  <si>
    <t>COO US Equity</t>
  </si>
  <si>
    <t>COP US Equity</t>
  </si>
  <si>
    <t>COST US Equity</t>
  </si>
  <si>
    <t>CPB US Equity</t>
  </si>
  <si>
    <t>CPRT US Equity</t>
  </si>
  <si>
    <t>CPT US Equity</t>
  </si>
  <si>
    <t>CRL US Equity</t>
  </si>
  <si>
    <t>CRM US Equity</t>
  </si>
  <si>
    <t>CSCO US Equity</t>
  </si>
  <si>
    <t>CSGP US Equity</t>
  </si>
  <si>
    <t>DC</t>
  </si>
  <si>
    <t>CSX US Equity</t>
  </si>
  <si>
    <t>CTAS US Equity</t>
  </si>
  <si>
    <t>CTLT US Equity</t>
  </si>
  <si>
    <t>CTRA US Equity</t>
  </si>
  <si>
    <t>CTSH US Equity</t>
  </si>
  <si>
    <t>CTVA US Equity</t>
  </si>
  <si>
    <t>CVS US Equity</t>
  </si>
  <si>
    <t>CVX US Equity</t>
  </si>
  <si>
    <t>CZR US Equity</t>
  </si>
  <si>
    <t>NV</t>
  </si>
  <si>
    <t>D US Equity</t>
  </si>
  <si>
    <t>DAL US Equity</t>
  </si>
  <si>
    <t>DD US Equity</t>
  </si>
  <si>
    <t>DE US Equity</t>
  </si>
  <si>
    <t>DFS US Equity</t>
  </si>
  <si>
    <t>DG US Equity</t>
  </si>
  <si>
    <t>DGX US Equity</t>
  </si>
  <si>
    <t>DHI US Equity</t>
  </si>
  <si>
    <t>DHR US Equity</t>
  </si>
  <si>
    <t>DIS US Equity</t>
  </si>
  <si>
    <t>DISH US Equity</t>
  </si>
  <si>
    <t>DLR US Equity</t>
  </si>
  <si>
    <t>DLTR US Equity</t>
  </si>
  <si>
    <t>DOV US Equity</t>
  </si>
  <si>
    <t>DOW US Equity</t>
  </si>
  <si>
    <t>DPZ US Equity</t>
  </si>
  <si>
    <t>DRI US Equity</t>
  </si>
  <si>
    <t>DTE US Equity</t>
  </si>
  <si>
    <t>DUK US Equity</t>
  </si>
  <si>
    <t>DVA US Equity</t>
  </si>
  <si>
    <t>DVN US Equity</t>
  </si>
  <si>
    <t>OK</t>
  </si>
  <si>
    <t>DXC US Equity</t>
  </si>
  <si>
    <t>DXCM US Equity</t>
  </si>
  <si>
    <t>EA US Equity</t>
  </si>
  <si>
    <t>EBAY US Equity</t>
  </si>
  <si>
    <t>ECL US Equity</t>
  </si>
  <si>
    <t>ED US Equity</t>
  </si>
  <si>
    <t>EFX US Equity</t>
  </si>
  <si>
    <t>EIX US Equity</t>
  </si>
  <si>
    <t>EL US Equity</t>
  </si>
  <si>
    <t>ELV US Equity</t>
  </si>
  <si>
    <t>EMN US Equity</t>
  </si>
  <si>
    <t>EMR US Equity</t>
  </si>
  <si>
    <t>ENPH US Equity</t>
  </si>
  <si>
    <t>EOG US Equity</t>
  </si>
  <si>
    <t>EPAM US Equity</t>
  </si>
  <si>
    <t>EQIX US Equity</t>
  </si>
  <si>
    <t>EQR US Equity</t>
  </si>
  <si>
    <t>EQT US Equity</t>
  </si>
  <si>
    <t>ES US Equity</t>
  </si>
  <si>
    <t>ESS US Equity</t>
  </si>
  <si>
    <t>ETN US Equity</t>
  </si>
  <si>
    <t>ETR US Equity</t>
  </si>
  <si>
    <t>LA</t>
  </si>
  <si>
    <t>ETSY US Equity</t>
  </si>
  <si>
    <t>EVRG US Equity</t>
  </si>
  <si>
    <t>EW US Equity</t>
  </si>
  <si>
    <t>EXC US Equity</t>
  </si>
  <si>
    <t>EXPD US Equity</t>
  </si>
  <si>
    <t>EXPE US Equity</t>
  </si>
  <si>
    <t>EXR US Equity</t>
  </si>
  <si>
    <t>UT</t>
  </si>
  <si>
    <t>F US Equity</t>
  </si>
  <si>
    <t>FANG US Equity</t>
  </si>
  <si>
    <t>FAST US Equity</t>
  </si>
  <si>
    <t>FCX US Equity</t>
  </si>
  <si>
    <t>FDS US Equity</t>
  </si>
  <si>
    <t>FDX US Equity</t>
  </si>
  <si>
    <t>FE US Equity</t>
  </si>
  <si>
    <t>FFIV US Equity</t>
  </si>
  <si>
    <t>FIS US Equity</t>
  </si>
  <si>
    <t>FISV US Equity</t>
  </si>
  <si>
    <t>FITB US Equity</t>
  </si>
  <si>
    <t>FLT US Equity</t>
  </si>
  <si>
    <t>FMC US Equity</t>
  </si>
  <si>
    <t>FOX US Equity</t>
  </si>
  <si>
    <t>FOXA US Equity</t>
  </si>
  <si>
    <t>FRC US Equity</t>
  </si>
  <si>
    <t>FRT US Equity</t>
  </si>
  <si>
    <t>FSLR US Equity</t>
  </si>
  <si>
    <t>FTNT US Equity</t>
  </si>
  <si>
    <t>FTV US Equity</t>
  </si>
  <si>
    <t>GD US Equity</t>
  </si>
  <si>
    <t>GE US Equity</t>
  </si>
  <si>
    <t>GEHC US Equity</t>
  </si>
  <si>
    <t>GEN US Equity</t>
  </si>
  <si>
    <t>GILD US Equity</t>
  </si>
  <si>
    <t>GIS US Equity</t>
  </si>
  <si>
    <t>GL US Equity</t>
  </si>
  <si>
    <t>GLW US Equity</t>
  </si>
  <si>
    <t>GM US Equity</t>
  </si>
  <si>
    <t>GNRC US Equity</t>
  </si>
  <si>
    <t>GOOG US Equity</t>
  </si>
  <si>
    <t>GOOGL US Equity</t>
  </si>
  <si>
    <t>GPC US Equity</t>
  </si>
  <si>
    <t>GPN US Equity</t>
  </si>
  <si>
    <t>GRMN US Equity</t>
  </si>
  <si>
    <t>GS US Equity</t>
  </si>
  <si>
    <t>GWW US Equity</t>
  </si>
  <si>
    <t>HAL US Equity</t>
  </si>
  <si>
    <t>HAS US Equity</t>
  </si>
  <si>
    <t>HBAN US Equity</t>
  </si>
  <si>
    <t>HCA US Equity</t>
  </si>
  <si>
    <t>HD US Equity</t>
  </si>
  <si>
    <t>HES US Equity</t>
  </si>
  <si>
    <t>HIG US Equity</t>
  </si>
  <si>
    <t>HII US Equity</t>
  </si>
  <si>
    <t>HLT US Equity</t>
  </si>
  <si>
    <t>HOLX US Equity</t>
  </si>
  <si>
    <t>HON US Equity</t>
  </si>
  <si>
    <t>HPE US Equity</t>
  </si>
  <si>
    <t>HPQ US Equity</t>
  </si>
  <si>
    <t>HRL US Equity</t>
  </si>
  <si>
    <t>HSIC US Equity</t>
  </si>
  <si>
    <t>HST US Equity</t>
  </si>
  <si>
    <t>HSY US Equity</t>
  </si>
  <si>
    <t>HUM US Equity</t>
  </si>
  <si>
    <t>HWM US Equity</t>
  </si>
  <si>
    <t>IBM US Equity</t>
  </si>
  <si>
    <t>ICE US Equity</t>
  </si>
  <si>
    <t>IDXX US Equity</t>
  </si>
  <si>
    <t>ME</t>
  </si>
  <si>
    <t>IEX US Equity</t>
  </si>
  <si>
    <t>IFF US Equity</t>
  </si>
  <si>
    <t>ILMN US Equity</t>
  </si>
  <si>
    <t>INCY US Equity</t>
  </si>
  <si>
    <t>INTC US Equity</t>
  </si>
  <si>
    <t>INTU US Equity</t>
  </si>
  <si>
    <t>INVH US Equity</t>
  </si>
  <si>
    <t>IP US Equity</t>
  </si>
  <si>
    <t>IPG US Equity</t>
  </si>
  <si>
    <t>IQV US Equity</t>
  </si>
  <si>
    <t>IR US Equity</t>
  </si>
  <si>
    <t>IRM US Equity</t>
  </si>
  <si>
    <t>ISRG US Equity</t>
  </si>
  <si>
    <t>IT US Equity</t>
  </si>
  <si>
    <t>ITW US Equity</t>
  </si>
  <si>
    <t>IVZ US Equity</t>
  </si>
  <si>
    <t>J US Equity</t>
  </si>
  <si>
    <t>JBHT US Equity</t>
  </si>
  <si>
    <t>AR</t>
  </si>
  <si>
    <t>JCI US Equity</t>
  </si>
  <si>
    <t>JKHY US Equity</t>
  </si>
  <si>
    <t>JNJ US Equity</t>
  </si>
  <si>
    <t>JNPR US Equity</t>
  </si>
  <si>
    <t>JPM US Equity</t>
  </si>
  <si>
    <t>K US Equity</t>
  </si>
  <si>
    <t>KDP US Equity</t>
  </si>
  <si>
    <t>KEY US Equity</t>
  </si>
  <si>
    <t>KEYS US Equity</t>
  </si>
  <si>
    <t>KHC US Equity</t>
  </si>
  <si>
    <t>KIM US Equity</t>
  </si>
  <si>
    <t>KLAC US Equity</t>
  </si>
  <si>
    <t>KMB US Equity</t>
  </si>
  <si>
    <t>KMI US Equity</t>
  </si>
  <si>
    <t>KMX US Equity</t>
  </si>
  <si>
    <t>KO US Equity</t>
  </si>
  <si>
    <t>KR US Equity</t>
  </si>
  <si>
    <t>L US Equity</t>
  </si>
  <si>
    <t>LDOS US Equity</t>
  </si>
  <si>
    <t>LEN US Equity</t>
  </si>
  <si>
    <t>LH US Equity</t>
  </si>
  <si>
    <t>LHX US Equity</t>
  </si>
  <si>
    <t>LIN US Equity</t>
  </si>
  <si>
    <t>LKQ US Equity</t>
  </si>
  <si>
    <t>LLY US Equity</t>
  </si>
  <si>
    <t>LMT US Equity</t>
  </si>
  <si>
    <t>LNC US Equity</t>
  </si>
  <si>
    <t>LNT US Equity</t>
  </si>
  <si>
    <t>LOW US Equity</t>
  </si>
  <si>
    <t>LRCX US Equity</t>
  </si>
  <si>
    <t>LUMN US Equity</t>
  </si>
  <si>
    <t>LUV US Equity</t>
  </si>
  <si>
    <t>LVS US Equity</t>
  </si>
  <si>
    <t>LW US Equity</t>
  </si>
  <si>
    <t>ID</t>
  </si>
  <si>
    <t>LYB US Equity</t>
  </si>
  <si>
    <t>LYV US Equity</t>
  </si>
  <si>
    <t>MA US Equity</t>
  </si>
  <si>
    <t>MAA US Equity</t>
  </si>
  <si>
    <t>MAR US Equity</t>
  </si>
  <si>
    <t>MAS US Equity</t>
  </si>
  <si>
    <t>MCD US Equity</t>
  </si>
  <si>
    <t>MCHP US Equity</t>
  </si>
  <si>
    <t>MCK US Equity</t>
  </si>
  <si>
    <t>MCO US Equity</t>
  </si>
  <si>
    <t>MDLZ US Equity</t>
  </si>
  <si>
    <t>MDT US Equity</t>
  </si>
  <si>
    <t>MET US Equity</t>
  </si>
  <si>
    <t>META US Equity</t>
  </si>
  <si>
    <t>MGM US Equity</t>
  </si>
  <si>
    <t>MHK US Equity</t>
  </si>
  <si>
    <t>MKC US Equity</t>
  </si>
  <si>
    <t>MKTX US Equity</t>
  </si>
  <si>
    <t>MLM US Equity</t>
  </si>
  <si>
    <t>MMC US Equity</t>
  </si>
  <si>
    <t>MMM US Equity</t>
  </si>
  <si>
    <t>MNST US Equity</t>
  </si>
  <si>
    <t>MO US Equity</t>
  </si>
  <si>
    <t>MOS US Equity</t>
  </si>
  <si>
    <t>MPC US Equity</t>
  </si>
  <si>
    <t>MPWR US Equity</t>
  </si>
  <si>
    <t>MRK US Equity</t>
  </si>
  <si>
    <t>MRNA US Equity</t>
  </si>
  <si>
    <t>MRO US Equity</t>
  </si>
  <si>
    <t>MS US Equity</t>
  </si>
  <si>
    <t>MSCI US Equity</t>
  </si>
  <si>
    <t>MSFT US Equity</t>
  </si>
  <si>
    <t>MSI US Equity</t>
  </si>
  <si>
    <t>MTB US Equity</t>
  </si>
  <si>
    <t>MTCH US Equity</t>
  </si>
  <si>
    <t>MTD US Equity</t>
  </si>
  <si>
    <t>MU US Equity</t>
  </si>
  <si>
    <t>NCLH US Equity</t>
  </si>
  <si>
    <t>NDAQ US Equity</t>
  </si>
  <si>
    <t>NDSN US Equity</t>
  </si>
  <si>
    <t>NEE US Equity</t>
  </si>
  <si>
    <t>NEM US Equity</t>
  </si>
  <si>
    <t>NFLX US Equity</t>
  </si>
  <si>
    <t>NI US Equity</t>
  </si>
  <si>
    <t>NKE US Equity</t>
  </si>
  <si>
    <t>OR</t>
  </si>
  <si>
    <t>NOC US Equity</t>
  </si>
  <si>
    <t>NOW US Equity</t>
  </si>
  <si>
    <t>NRG US Equity</t>
  </si>
  <si>
    <t>NSC US Equity</t>
  </si>
  <si>
    <t>NTAP US Equity</t>
  </si>
  <si>
    <t>NTRS US Equity</t>
  </si>
  <si>
    <t>NUE US Equity</t>
  </si>
  <si>
    <t>NVDA US Equity</t>
  </si>
  <si>
    <t>NVR US Equity</t>
  </si>
  <si>
    <t>NWL US Equity</t>
  </si>
  <si>
    <t>NWS US Equity</t>
  </si>
  <si>
    <t>NWSA US Equity</t>
  </si>
  <si>
    <t>NXPI US Equity</t>
  </si>
  <si>
    <t>NL</t>
  </si>
  <si>
    <t>O US Equity</t>
  </si>
  <si>
    <t>ODFL US Equity</t>
  </si>
  <si>
    <t>OGN US Equity</t>
  </si>
  <si>
    <t>OKE US Equity</t>
  </si>
  <si>
    <t>OMC US Equity</t>
  </si>
  <si>
    <t>ON US Equity</t>
  </si>
  <si>
    <t>ORCL US Equity</t>
  </si>
  <si>
    <t>ORLY US Equity</t>
  </si>
  <si>
    <t>OTIS US Equity</t>
  </si>
  <si>
    <t>OXY US Equity</t>
  </si>
  <si>
    <t>PARA US Equity</t>
  </si>
  <si>
    <t>PAYC US Equity</t>
  </si>
  <si>
    <t>PAYX US Equity</t>
  </si>
  <si>
    <t>PCAR US Equity</t>
  </si>
  <si>
    <t>PCG US Equity</t>
  </si>
  <si>
    <t>PEAK US Equity</t>
  </si>
  <si>
    <t>PEG US Equity</t>
  </si>
  <si>
    <t>PEP US Equity</t>
  </si>
  <si>
    <t>PFE US Equity</t>
  </si>
  <si>
    <t>PFG US Equity</t>
  </si>
  <si>
    <t>IA</t>
  </si>
  <si>
    <t>PG US Equity</t>
  </si>
  <si>
    <t>PGR US Equity</t>
  </si>
  <si>
    <t>PH US Equity</t>
  </si>
  <si>
    <t>PHM US Equity</t>
  </si>
  <si>
    <t>PKG US Equity</t>
  </si>
  <si>
    <t>PKI US Equity</t>
  </si>
  <si>
    <t>PLD US Equity</t>
  </si>
  <si>
    <t>PM US Equity</t>
  </si>
  <si>
    <t>PNC US Equity</t>
  </si>
  <si>
    <t>PNR US Equity</t>
  </si>
  <si>
    <t>PNW US Equity</t>
  </si>
  <si>
    <t>POOL US Equity</t>
  </si>
  <si>
    <t>PPG US Equity</t>
  </si>
  <si>
    <t>PPL US Equity</t>
  </si>
  <si>
    <t>PRU US Equity</t>
  </si>
  <si>
    <t>PSA US Equity</t>
  </si>
  <si>
    <t>PSX US Equity</t>
  </si>
  <si>
    <t>PTC US Equity</t>
  </si>
  <si>
    <t>PWR US Equity</t>
  </si>
  <si>
    <t>PXD US Equity</t>
  </si>
  <si>
    <t>PYPL US Equity</t>
  </si>
  <si>
    <t>QCOM US Equity</t>
  </si>
  <si>
    <t>QRVO US Equity</t>
  </si>
  <si>
    <t>RCL US Equity</t>
  </si>
  <si>
    <t>RE US Equity</t>
  </si>
  <si>
    <t>REG US Equity</t>
  </si>
  <si>
    <t>REGN US Equity</t>
  </si>
  <si>
    <t>RF US Equity</t>
  </si>
  <si>
    <t>AL</t>
  </si>
  <si>
    <t>RHI US Equity</t>
  </si>
  <si>
    <t>RJF US Equity</t>
  </si>
  <si>
    <t>RL US Equity</t>
  </si>
  <si>
    <t>RMD US Equity</t>
  </si>
  <si>
    <t>ROK US Equity</t>
  </si>
  <si>
    <t>ROL US Equity</t>
  </si>
  <si>
    <t>ROP US Equity</t>
  </si>
  <si>
    <t>ROST US Equity</t>
  </si>
  <si>
    <t>RSG US Equity</t>
  </si>
  <si>
    <t>RTX US Equity</t>
  </si>
  <si>
    <t>SBAC US Equity</t>
  </si>
  <si>
    <t>SBNY US Equity</t>
  </si>
  <si>
    <t>SBUX US Equity</t>
  </si>
  <si>
    <t>SCHW US Equity</t>
  </si>
  <si>
    <t>SEDG US Equity</t>
  </si>
  <si>
    <t>SEE US Equity</t>
  </si>
  <si>
    <t>SHW US Equity</t>
  </si>
  <si>
    <t>SIVB US Equity</t>
  </si>
  <si>
    <t>SJM US Equity</t>
  </si>
  <si>
    <t>SLB US Equity</t>
  </si>
  <si>
    <t>SNA US Equity</t>
  </si>
  <si>
    <t>SNPS US Equity</t>
  </si>
  <si>
    <t>SO US Equity</t>
  </si>
  <si>
    <t>SPG US Equity</t>
  </si>
  <si>
    <t>SPGI US Equity</t>
  </si>
  <si>
    <t>SRE US Equity</t>
  </si>
  <si>
    <t>STE US Equity</t>
  </si>
  <si>
    <t>STLD US Equity</t>
  </si>
  <si>
    <t>STT US Equity</t>
  </si>
  <si>
    <t>STX US Equity</t>
  </si>
  <si>
    <t>STZ US Equity</t>
  </si>
  <si>
    <t>SWK US Equity</t>
  </si>
  <si>
    <t>SWKS US Equity</t>
  </si>
  <si>
    <t>SYF US Equity</t>
  </si>
  <si>
    <t>SYK US Equity</t>
  </si>
  <si>
    <t>SYY US Equity</t>
  </si>
  <si>
    <t>T US Equity</t>
  </si>
  <si>
    <t>TAP US Equity</t>
  </si>
  <si>
    <t>TDG US Equity</t>
  </si>
  <si>
    <t>TDY US Equity</t>
  </si>
  <si>
    <t>TECH US Equity</t>
  </si>
  <si>
    <t>TEL US Equity</t>
  </si>
  <si>
    <t>TER US Equity</t>
  </si>
  <si>
    <t>TFC US Equity</t>
  </si>
  <si>
    <t>TFX US Equity</t>
  </si>
  <si>
    <t>TGT US Equity</t>
  </si>
  <si>
    <t>TJX US Equity</t>
  </si>
  <si>
    <t>TMO US Equity</t>
  </si>
  <si>
    <t>TMUS US Equity</t>
  </si>
  <si>
    <t>TPR US Equity</t>
  </si>
  <si>
    <t>TRGP US Equity</t>
  </si>
  <si>
    <t>TRMB US Equity</t>
  </si>
  <si>
    <t>TROW US Equity</t>
  </si>
  <si>
    <t>TRV US Equity</t>
  </si>
  <si>
    <t>TSCO US Equity</t>
  </si>
  <si>
    <t>TSLA US Equity</t>
  </si>
  <si>
    <t>TSN US Equity</t>
  </si>
  <si>
    <t>TT US Equity</t>
  </si>
  <si>
    <t>TTWO US Equity</t>
  </si>
  <si>
    <t>TXN US Equity</t>
  </si>
  <si>
    <t>TXT US Equity</t>
  </si>
  <si>
    <t>TYL US Equity</t>
  </si>
  <si>
    <t>UAL US Equity</t>
  </si>
  <si>
    <t>UDR US Equity</t>
  </si>
  <si>
    <t>UHS US Equity</t>
  </si>
  <si>
    <t>ULTA US Equity</t>
  </si>
  <si>
    <t>UNH US Equity</t>
  </si>
  <si>
    <t>UNP US Equity</t>
  </si>
  <si>
    <t>UPS US Equity</t>
  </si>
  <si>
    <t>URI US Equity</t>
  </si>
  <si>
    <t>USB US Equity</t>
  </si>
  <si>
    <t>V US Equity</t>
  </si>
  <si>
    <t>VFC US Equity</t>
  </si>
  <si>
    <t>VICI US Equity</t>
  </si>
  <si>
    <t>VLO US Equity</t>
  </si>
  <si>
    <t>VMC US Equity</t>
  </si>
  <si>
    <t>VRSK US Equity</t>
  </si>
  <si>
    <t>VRSN US Equity</t>
  </si>
  <si>
    <t>VRTX US Equity</t>
  </si>
  <si>
    <t>VTR US Equity</t>
  </si>
  <si>
    <t>VTRS US Equity</t>
  </si>
  <si>
    <t>VZ US Equity</t>
  </si>
  <si>
    <t>WAB US Equity</t>
  </si>
  <si>
    <t>WAT US Equity</t>
  </si>
  <si>
    <t>WBA US Equity</t>
  </si>
  <si>
    <t>WBD US Equity</t>
  </si>
  <si>
    <t>WDC US Equity</t>
  </si>
  <si>
    <t>WEC US Equity</t>
  </si>
  <si>
    <t>WELL US Equity</t>
  </si>
  <si>
    <t>WFC US Equity</t>
  </si>
  <si>
    <t>WHR US Equity</t>
  </si>
  <si>
    <t>WM US Equity</t>
  </si>
  <si>
    <t>WMB US Equity</t>
  </si>
  <si>
    <t>WMT US Equity</t>
  </si>
  <si>
    <t>WRB US Equity</t>
  </si>
  <si>
    <t>WRK US Equity</t>
  </si>
  <si>
    <t>WST US Equity</t>
  </si>
  <si>
    <t>WTW US Equity</t>
  </si>
  <si>
    <t>WY US Equity</t>
  </si>
  <si>
    <t>WYNN US Equity</t>
  </si>
  <si>
    <t>XEL US Equity</t>
  </si>
  <si>
    <t>XOM US Equity</t>
  </si>
  <si>
    <t>XRAY US Equity</t>
  </si>
  <si>
    <t>XYL US Equity</t>
  </si>
  <si>
    <t>YUM US Equity</t>
  </si>
  <si>
    <t>ZBH US Equity</t>
  </si>
  <si>
    <t>ZBRA US Equity</t>
  </si>
  <si>
    <t>ZION US Equity</t>
  </si>
  <si>
    <t>ZTS US Equity</t>
  </si>
  <si>
    <t>Statecode</t>
  </si>
  <si>
    <t>Weight</t>
  </si>
  <si>
    <t>ESG</t>
  </si>
  <si>
    <t>#N/A Field Not Applicable</t>
  </si>
  <si>
    <t>ROICG5Y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</si>
</sst>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164" fontId="0" fillId="0" borderId="0" xfId="0" applyNumberFormat="1"/>
    <xf numFmtId="3" fontId="0" fillId="0" borderId="0" xfId="0" applyNumberFormat="1"/>
    <xf numFmtId="4" fontId="0" fillId="0" borderId="0" xfId="0" applyNumberFormat="1"/>
    <xf numFmtId="1" fontId="0" fillId="0" borderId="0" xfId="0" applyNumberFormat="1"/>
    <xf numFmtId="2" fontId="0" fillId="0" borderId="0" xfId="0" applyNumberFormat="1"/>
    <xf numFmtId="165" fontId="0" fillId="0" borderId="0" xfId="1" applyNumberFormat="1" applyFont="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ofaddin.rtdserver">
      <tp t="b">
        <v>0</v>
        <stp/>
        <stp>BDP|11743552821268863425</stp>
        <tr r="AK72" s="1"/>
      </tp>
      <tp t="b">
        <v>0</v>
        <stp/>
        <stp>BDP|16448876736082502597</stp>
        <tr r="AH295" s="1"/>
      </tp>
      <tp t="b">
        <v>0</v>
        <stp/>
        <stp>BDP|15326684065847400827</stp>
        <tr r="AK357" s="1"/>
      </tp>
      <tp t="b">
        <v>0</v>
        <stp/>
        <stp>BDP|11828852244760573743</stp>
        <tr r="AH122" s="1"/>
      </tp>
      <tp t="b">
        <v>0</v>
        <stp/>
        <stp>BDP|14090173489030745718</stp>
        <tr r="AK81" s="1"/>
      </tp>
      <tp t="b">
        <v>0</v>
        <stp/>
        <stp>BDP|17866762493061782229</stp>
        <tr r="AK456" s="1"/>
      </tp>
      <tp t="b">
        <v>0</v>
        <stp/>
        <stp>BDP|13630889460630556703</stp>
        <tr r="AH59" s="1"/>
      </tp>
      <tp t="b">
        <v>0</v>
        <stp/>
        <stp>BDP|16508298310108196769</stp>
        <tr r="AI47" s="1"/>
      </tp>
      <tp t="b">
        <v>0</v>
        <stp/>
        <stp>BDP|10861358082527076645</stp>
        <tr r="AH124" s="1"/>
      </tp>
      <tp t="b">
        <v>0</v>
        <stp/>
        <stp>BDP|12108288291656673551</stp>
        <tr r="AH412" s="1"/>
      </tp>
      <tp t="b">
        <v>0</v>
        <stp/>
        <stp>BDP|16483593323693023857</stp>
        <tr r="AI381" s="1"/>
      </tp>
      <tp t="b">
        <v>0</v>
        <stp/>
        <stp>BDP|10434591380530782713</stp>
        <tr r="AH292" s="1"/>
      </tp>
      <tp t="b">
        <v>0</v>
        <stp/>
        <stp>BDP|16836211134245025860</stp>
        <tr r="AI404" s="1"/>
      </tp>
      <tp t="b">
        <v>0</v>
        <stp/>
        <stp>BDP|16270982891868495444</stp>
        <tr r="AH330" s="1"/>
      </tp>
      <tp t="b">
        <v>0</v>
        <stp/>
        <stp>BDP|10414804203185586784</stp>
        <tr r="AI23" s="1"/>
      </tp>
      <tp t="b">
        <v>0</v>
        <stp/>
        <stp>BDP|13816410996535439168</stp>
        <tr r="AH91" s="1"/>
      </tp>
      <tp t="b">
        <v>0</v>
        <stp/>
        <stp>BDP|16865269638934390989</stp>
        <tr r="AK7" s="1"/>
      </tp>
      <tp t="b">
        <v>0</v>
        <stp/>
        <stp>BDP|13330538909479247577</stp>
        <tr r="AH137" s="1"/>
      </tp>
      <tp t="b">
        <v>0</v>
        <stp/>
        <stp>BDP|12829965622264269719</stp>
        <tr r="AI75" s="1"/>
      </tp>
      <tp t="b">
        <v>0</v>
        <stp/>
        <stp>BDP|11834269996509743913</stp>
        <tr r="AH322" s="1"/>
      </tp>
      <tp t="b">
        <v>0</v>
        <stp/>
        <stp>BDP|10603474606566847819</stp>
        <tr r="AH220" s="1"/>
      </tp>
      <tp t="b">
        <v>0</v>
        <stp/>
        <stp>BDP|11675681597284673012</stp>
        <tr r="AK328" s="1"/>
      </tp>
      <tp t="b">
        <v>0</v>
        <stp/>
        <stp>BDP|12437277087520524209</stp>
        <tr r="AI20" s="1"/>
      </tp>
      <tp t="b">
        <v>0</v>
        <stp/>
        <stp>BDP|13085812303101254011</stp>
        <tr r="AI361" s="1"/>
      </tp>
      <tp t="b">
        <v>0</v>
        <stp/>
        <stp>BDP|17568707070594105957</stp>
        <tr r="AH318" s="1"/>
      </tp>
      <tp t="b">
        <v>0</v>
        <stp/>
        <stp>BDP|11980984805284553609</stp>
        <tr r="AH424" s="1"/>
      </tp>
      <tp t="b">
        <v>0</v>
        <stp/>
        <stp>BDP|16407655087096140461</stp>
        <tr r="AH241" s="1"/>
      </tp>
      <tp t="b">
        <v>0</v>
        <stp/>
        <stp>BDP|18166500538532807606</stp>
        <tr r="AI13" s="1"/>
      </tp>
      <tp t="b">
        <v>0</v>
        <stp/>
        <stp>BDP|11760263248929985402</stp>
        <tr r="AI173" s="1"/>
      </tp>
      <tp t="b">
        <v>0</v>
        <stp/>
        <stp>BDP|11634860044020480730</stp>
        <tr r="AK369" s="1"/>
      </tp>
      <tp t="b">
        <v>0</v>
        <stp/>
        <stp>BDP|10906244288780281047</stp>
        <tr r="AK367" s="1"/>
      </tp>
      <tp t="b">
        <v>0</v>
        <stp/>
        <stp>BDP|18100969339389953143</stp>
        <tr r="AI46" s="1"/>
      </tp>
      <tp t="b">
        <v>0</v>
        <stp/>
        <stp>BDP|11865891415485315743</stp>
        <tr r="AI164" s="1"/>
      </tp>
      <tp t="b">
        <v>0</v>
        <stp/>
        <stp>BDP|11862164343348607684</stp>
        <tr r="AH291" s="1"/>
      </tp>
      <tp t="b">
        <v>0</v>
        <stp/>
        <stp>BDP|14040417884402136016</stp>
        <tr r="AH317" s="1"/>
      </tp>
      <tp t="b">
        <v>0</v>
        <stp/>
        <stp>BDP|18106436117206490153</stp>
        <tr r="AI249" s="1"/>
      </tp>
      <tp t="b">
        <v>0</v>
        <stp/>
        <stp>BDP|13720547366338828298</stp>
        <tr r="AI218" s="1"/>
      </tp>
      <tp t="b">
        <v>0</v>
        <stp/>
        <stp>BDP|11280990459121427610</stp>
        <tr r="AK127" s="1"/>
      </tp>
      <tp t="b">
        <v>0</v>
        <stp/>
        <stp>BDP|13421155689372886274</stp>
        <tr r="AH369" s="1"/>
      </tp>
      <tp t="b">
        <v>0</v>
        <stp/>
        <stp>BDP|14325770903061094804</stp>
        <tr r="AK106" s="1"/>
      </tp>
      <tp t="b">
        <v>0</v>
        <stp/>
        <stp>BDP|12219753120374702962</stp>
        <tr r="AH271" s="1"/>
      </tp>
      <tp t="b">
        <v>0</v>
        <stp/>
        <stp>BDP|12873488050501018999</stp>
        <tr r="AI314" s="1"/>
      </tp>
      <tp t="b">
        <v>0</v>
        <stp/>
        <stp>BDP|12301512100064348896</stp>
        <tr r="AK159" s="1"/>
      </tp>
      <tp t="b">
        <v>0</v>
        <stp/>
        <stp>BDP|12205486453299653145</stp>
        <tr r="AH6" s="1"/>
      </tp>
      <tp t="b">
        <v>0</v>
        <stp/>
        <stp>BDP|10660913993839757296</stp>
        <tr r="AI275" s="1"/>
      </tp>
      <tp t="b">
        <v>0</v>
        <stp/>
        <stp>BDP|16857887227827576083</stp>
        <tr r="AH347" s="1"/>
      </tp>
      <tp t="b">
        <v>0</v>
        <stp/>
        <stp>BDP|12382050848269017446</stp>
        <tr r="AH140" s="1"/>
      </tp>
      <tp t="b">
        <v>0</v>
        <stp/>
        <stp>BDP|13298582170242277855</stp>
        <tr r="AK58" s="1"/>
      </tp>
      <tp t="b">
        <v>0</v>
        <stp/>
        <stp>BDP|16637079207349389489</stp>
        <tr r="AK275" s="1"/>
      </tp>
      <tp t="b">
        <v>0</v>
        <stp/>
        <stp>BDP|18166102456567264098</stp>
        <tr r="AH33" s="1"/>
      </tp>
      <tp t="b">
        <v>0</v>
        <stp/>
        <stp>BDP|17039471250679310486</stp>
        <tr r="AH203" s="1"/>
      </tp>
      <tp t="b">
        <v>0</v>
        <stp/>
        <stp>BDP|11130056740548155695</stp>
        <tr r="AI86" s="1"/>
      </tp>
      <tp t="b">
        <v>0</v>
        <stp/>
        <stp>BDP|12996818935321327326</stp>
        <tr r="AK405" s="1"/>
      </tp>
      <tp t="b">
        <v>0</v>
        <stp/>
        <stp>BDP|16041940856420920142</stp>
        <tr r="AK168" s="1"/>
      </tp>
      <tp t="b">
        <v>0</v>
        <stp/>
        <stp>BDP|14876076543422468968</stp>
        <tr r="AK453" s="1"/>
      </tp>
      <tp t="b">
        <v>0</v>
        <stp/>
        <stp>BDP|13338198255588152402</stp>
        <tr r="AH409" s="1"/>
      </tp>
      <tp t="b">
        <v>0</v>
        <stp/>
        <stp>BDP|13397281785991689394</stp>
        <tr r="AI244" s="1"/>
      </tp>
      <tp t="b">
        <v>0</v>
        <stp/>
        <stp>BDP|14407665993603689370</stp>
        <tr r="AI163" s="1"/>
      </tp>
      <tp t="b">
        <v>0</v>
        <stp/>
        <stp>BDP|12579838355804035038</stp>
        <tr r="AK363" s="1"/>
      </tp>
      <tp t="b">
        <v>0</v>
        <stp/>
        <stp>BDP|16487002322679734613</stp>
        <tr r="AK474" s="1"/>
      </tp>
      <tp t="b">
        <v>0</v>
        <stp/>
        <stp>BDP|16217263994071333733</stp>
        <tr r="AK429" s="1"/>
      </tp>
      <tp t="b">
        <v>0</v>
        <stp/>
        <stp>BDP|14987384688876903205</stp>
        <tr r="AH296" s="1"/>
      </tp>
      <tp t="b">
        <v>0</v>
        <stp/>
        <stp>BDP|17308511085331079074</stp>
        <tr r="AK314" s="1"/>
      </tp>
      <tp t="b">
        <v>0</v>
        <stp/>
        <stp>BDP|17067264407787520947</stp>
        <tr r="AH117" s="1"/>
      </tp>
      <tp t="b">
        <v>0</v>
        <stp/>
        <stp>BDP|10244679633736594834</stp>
        <tr r="AI393" s="1"/>
      </tp>
      <tp t="b">
        <v>0</v>
        <stp/>
        <stp>BDP|14064683938218931292</stp>
        <tr r="AK70" s="1"/>
      </tp>
      <tp t="b">
        <v>0</v>
        <stp/>
        <stp>BDP|14172879013163659505</stp>
        <tr r="AH270" s="1"/>
      </tp>
      <tp t="b">
        <v>0</v>
        <stp/>
        <stp>BDP|16260951543658519827</stp>
        <tr r="AH301" s="1"/>
      </tp>
      <tp t="b">
        <v>0</v>
        <stp/>
        <stp>BDP|18248747045723978397</stp>
        <tr r="AH302" s="1"/>
      </tp>
      <tp t="b">
        <v>0</v>
        <stp/>
        <stp>BDP|18045518221404448013</stp>
        <tr r="AK9" s="1"/>
      </tp>
      <tp t="b">
        <v>0</v>
        <stp/>
        <stp>BDP|18230212560993205445</stp>
        <tr r="AH466" s="1"/>
      </tp>
      <tp t="b">
        <v>0</v>
        <stp/>
        <stp>BDP|11358321735228805297</stp>
        <tr r="AH367" s="1"/>
      </tp>
      <tp t="b">
        <v>0</v>
        <stp/>
        <stp>BDP|14120539343836667824</stp>
        <tr r="AH129" s="1"/>
      </tp>
      <tp t="b">
        <v>0</v>
        <stp/>
        <stp>BDP|15974147925514952940</stp>
        <tr r="AK45" s="1"/>
      </tp>
      <tp t="b">
        <v>0</v>
        <stp/>
        <stp>BDP|11300845332860493166</stp>
        <tr r="AH457" s="1"/>
      </tp>
      <tp t="b">
        <v>0</v>
        <stp/>
        <stp>BDP|12837392068214813866</stp>
        <tr r="AI214" s="1"/>
      </tp>
      <tp t="b">
        <v>0</v>
        <stp/>
        <stp>BDP|14832509896632962111</stp>
        <tr r="AH48" s="1"/>
      </tp>
      <tp t="b">
        <v>0</v>
        <stp/>
        <stp>BDP|18141122477410306511</stp>
        <tr r="AI487" s="1"/>
      </tp>
      <tp t="b">
        <v>0</v>
        <stp/>
        <stp>BDP|13591139837141817808</stp>
        <tr r="AI256" s="1"/>
      </tp>
      <tp t="b">
        <v>0</v>
        <stp/>
        <stp>BDP|16322823905885829357</stp>
        <tr r="AK212" s="1"/>
      </tp>
      <tp t="b">
        <v>0</v>
        <stp/>
        <stp>BDP|15307244007987926811</stp>
        <tr r="AK432" s="1"/>
      </tp>
      <tp t="b">
        <v>0</v>
        <stp/>
        <stp>BDP|14115720748536581950</stp>
        <tr r="AH362" s="1"/>
      </tp>
      <tp t="b">
        <v>0</v>
        <stp/>
        <stp>BDP|17681746098084081513</stp>
        <tr r="AH370" s="1"/>
      </tp>
      <tp t="b">
        <v>0</v>
        <stp/>
        <stp>BDP|15044347370669790096</stp>
        <tr r="AH448" s="1"/>
      </tp>
      <tp t="b">
        <v>0</v>
        <stp/>
        <stp>BDP|13150684390594788046</stp>
        <tr r="AK437" s="1"/>
      </tp>
      <tp t="b">
        <v>0</v>
        <stp/>
        <stp>BDP|15380339348559185330</stp>
        <tr r="AK36" s="1"/>
      </tp>
      <tp t="b">
        <v>0</v>
        <stp/>
        <stp>BDP|15540003394553984726</stp>
        <tr r="AI364" s="1"/>
      </tp>
      <tp t="b">
        <v>0</v>
        <stp/>
        <stp>BDP|17744230865103347883</stp>
        <tr r="AI157" s="1"/>
      </tp>
      <tp t="b">
        <v>0</v>
        <stp/>
        <stp>BDP|10271287422640796859</stp>
        <tr r="AH128" s="1"/>
      </tp>
      <tp t="b">
        <v>0</v>
        <stp/>
        <stp>BDP|10644494797805152043</stp>
        <tr r="AI272" s="1"/>
      </tp>
      <tp t="b">
        <v>0</v>
        <stp/>
        <stp>BDP|16824642329872812816</stp>
        <tr r="AK62" s="1"/>
      </tp>
      <tp t="b">
        <v>0</v>
        <stp/>
        <stp>BDP|16144010287884863200</stp>
        <tr r="AI466" s="1"/>
      </tp>
      <tp t="b">
        <v>0</v>
        <stp/>
        <stp>BDP|10201171901040927925</stp>
        <tr r="AK133" s="1"/>
      </tp>
      <tp t="b">
        <v>0</v>
        <stp/>
        <stp>BDP|13896350220388526266</stp>
        <tr r="AI132" s="1"/>
      </tp>
      <tp t="b">
        <v>0</v>
        <stp/>
        <stp>BDP|15369018985781908407</stp>
        <tr r="AK481" s="1"/>
      </tp>
      <tp t="b">
        <v>0</v>
        <stp/>
        <stp>BDP|11828425924307101810</stp>
        <tr r="AK83" s="1"/>
      </tp>
      <tp t="b">
        <v>0</v>
        <stp/>
        <stp>BDP|18187473377884436749</stp>
        <tr r="AK303" s="1"/>
      </tp>
      <tp t="b">
        <v>0</v>
        <stp/>
        <stp>BDP|12381418683042733471</stp>
        <tr r="AI322" s="1"/>
      </tp>
      <tp t="b">
        <v>0</v>
        <stp/>
        <stp>BDP|17769372698657997213</stp>
        <tr r="AK416" s="1"/>
      </tp>
      <tp t="b">
        <v>0</v>
        <stp/>
        <stp>BDP|13175825854682533425</stp>
        <tr r="AK231" s="1"/>
      </tp>
      <tp t="b">
        <v>0</v>
        <stp/>
        <stp>BDP|15849983500620029439</stp>
        <tr r="AH115" s="1"/>
      </tp>
      <tp t="b">
        <v>0</v>
        <stp/>
        <stp>BDP|17425887354714399685</stp>
        <tr r="AI397" s="1"/>
      </tp>
      <tp t="b">
        <v>0</v>
        <stp/>
        <stp>BDP|10199145794480737055</stp>
        <tr r="AK222" s="1"/>
      </tp>
      <tp t="b">
        <v>0</v>
        <stp/>
        <stp>BDP|17088592931661852827</stp>
        <tr r="AH336" s="1"/>
      </tp>
      <tp t="b">
        <v>0</v>
        <stp/>
        <stp>BDP|13660542498644619399</stp>
        <tr r="AH283" s="1"/>
      </tp>
      <tp t="b">
        <v>0</v>
        <stp/>
        <stp>BDP|12797803633615188406</stp>
        <tr r="AI339" s="1"/>
      </tp>
      <tp t="b">
        <v>0</v>
        <stp/>
        <stp>BDP|11871921268322261453</stp>
        <tr r="AH153" s="1"/>
      </tp>
      <tp t="b">
        <v>0</v>
        <stp/>
        <stp>BDP|18233236055526303139</stp>
        <tr r="AK154" s="1"/>
      </tp>
      <tp t="b">
        <v>0</v>
        <stp/>
        <stp>BDP|17981043823744242980</stp>
        <tr r="AH444" s="1"/>
      </tp>
      <tp t="b">
        <v>0</v>
        <stp/>
        <stp>BDP|12543278196478841984</stp>
        <tr r="AK374" s="1"/>
      </tp>
      <tp t="b">
        <v>0</v>
        <stp/>
        <stp>BDP|13817397726928615250</stp>
        <tr r="AK346" s="1"/>
      </tp>
      <tp t="b">
        <v>0</v>
        <stp/>
        <stp>BDP|15091336043519739335</stp>
        <tr r="AI183" s="1"/>
      </tp>
      <tp t="b">
        <v>0</v>
        <stp/>
        <stp>BDP|11016913747517009327</stp>
        <tr r="AI355" s="1"/>
      </tp>
      <tp t="b">
        <v>0</v>
        <stp/>
        <stp>BDP|16032435294323475072</stp>
        <tr r="AH379" s="1"/>
      </tp>
      <tp t="b">
        <v>0</v>
        <stp/>
        <stp>BDP|17674873511812545427</stp>
        <tr r="AK401" s="1"/>
      </tp>
      <tp t="b">
        <v>0</v>
        <stp/>
        <stp>BDP|15800634998990173241</stp>
        <tr r="AH14" s="1"/>
      </tp>
      <tp t="b">
        <v>0</v>
        <stp/>
        <stp>BDP|15178475272308615648</stp>
        <tr r="AH126" s="1"/>
      </tp>
      <tp t="b">
        <v>0</v>
        <stp/>
        <stp>BDP|15686823961525087636</stp>
        <tr r="AH90" s="1"/>
      </tp>
      <tp t="b">
        <v>0</v>
        <stp/>
        <stp>BDP|16147670431048742298</stp>
        <tr r="AH109" s="1"/>
      </tp>
      <tp t="b">
        <v>0</v>
        <stp/>
        <stp>BDP|14118280791605633377</stp>
        <tr r="AH231" s="1"/>
      </tp>
      <tp t="b">
        <v>0</v>
        <stp/>
        <stp>BDP|10317084415908556029</stp>
        <tr r="AH9" s="1"/>
      </tp>
      <tp t="b">
        <v>0</v>
        <stp/>
        <stp>BDP|11959856719010423191</stp>
        <tr r="AK385" s="1"/>
      </tp>
      <tp t="b">
        <v>0</v>
        <stp/>
        <stp>BDP|17909194197970812646</stp>
        <tr r="AK269" s="1"/>
      </tp>
      <tp t="b">
        <v>0</v>
        <stp/>
        <stp>BDP|17551780224742279909</stp>
        <tr r="AK150" s="1"/>
      </tp>
      <tp t="b">
        <v>0</v>
        <stp/>
        <stp>BDP|15073781861154279919</stp>
        <tr r="AI178" s="1"/>
      </tp>
      <tp t="b">
        <v>0</v>
        <stp/>
        <stp>BDP|10355930559785664054</stp>
        <tr r="AI174" s="1"/>
      </tp>
      <tp t="b">
        <v>0</v>
        <stp/>
        <stp>BDP|15271234738789341400</stp>
        <tr r="AH481" s="1"/>
      </tp>
      <tp t="b">
        <v>0</v>
        <stp/>
        <stp>BDP|15362983603975766033</stp>
        <tr r="AI189" s="1"/>
      </tp>
      <tp t="b">
        <v>0</v>
        <stp/>
        <stp>BDP|10103789214659179638</stp>
        <tr r="AK126" s="1"/>
      </tp>
      <tp t="b">
        <v>0</v>
        <stp/>
        <stp>BDP|10804054830449087339</stp>
        <tr r="AI379" s="1"/>
      </tp>
      <tp t="b">
        <v>0</v>
        <stp/>
        <stp>BDP|11638945401695587470</stp>
        <tr r="AI271" s="1"/>
      </tp>
      <tp t="b">
        <v>0</v>
        <stp/>
        <stp>BDP|16602818438060829469</stp>
        <tr r="AH349" s="1"/>
      </tp>
      <tp t="b">
        <v>0</v>
        <stp/>
        <stp>BDP|12614862604607239471</stp>
        <tr r="AK260" s="1"/>
      </tp>
      <tp t="b">
        <v>0</v>
        <stp/>
        <stp>BDP|17207660993908085979</stp>
        <tr r="AI169" s="1"/>
      </tp>
      <tp t="b">
        <v>0</v>
        <stp/>
        <stp>BDP|12228843752743505517</stp>
        <tr r="AK413" s="1"/>
      </tp>
      <tp t="b">
        <v>0</v>
        <stp/>
        <stp>BDP|10313908700562732276</stp>
        <tr r="AI444" s="1"/>
      </tp>
      <tp t="b">
        <v>0</v>
        <stp/>
        <stp>BDP|16069850648825880669</stp>
        <tr r="AI193" s="1"/>
      </tp>
      <tp t="b">
        <v>0</v>
        <stp/>
        <stp>BDP|16811101994916865170</stp>
        <tr r="AK204" s="1"/>
      </tp>
      <tp t="b">
        <v>0</v>
        <stp/>
        <stp>BDP|14024935591715171808</stp>
        <tr r="AH501" s="1"/>
      </tp>
      <tp t="b">
        <v>0</v>
        <stp/>
        <stp>BDP|18150138651594100102</stp>
        <tr r="AK164" s="1"/>
      </tp>
      <tp t="b">
        <v>0</v>
        <stp/>
        <stp>BDP|17777068289560268685</stp>
        <tr r="AH181" s="1"/>
      </tp>
      <tp t="b">
        <v>0</v>
        <stp/>
        <stp>BDP|12668434673630787831</stp>
        <tr r="AI299" s="1"/>
      </tp>
      <tp t="b">
        <v>0</v>
        <stp/>
        <stp>BDP|18196853385189581863</stp>
        <tr r="AI120" s="1"/>
      </tp>
      <tp t="b">
        <v>0</v>
        <stp/>
        <stp>BDP|14831226049043683879</stp>
        <tr r="AH354" s="1"/>
      </tp>
      <tp t="b">
        <v>0</v>
        <stp/>
        <stp>BDP|11541910903709694843</stp>
        <tr r="AI480" s="1"/>
      </tp>
      <tp t="b">
        <v>0</v>
        <stp/>
        <stp>BDP|10556598668768435256</stp>
        <tr r="AI449" s="1"/>
      </tp>
      <tp t="b">
        <v>0</v>
        <stp/>
        <stp>BDP|11555860461643096574</stp>
        <tr r="AH468" s="1"/>
      </tp>
      <tp t="b">
        <v>0</v>
        <stp/>
        <stp>BDP|14153764388234831626</stp>
        <tr r="AI442" s="1"/>
      </tp>
      <tp t="b">
        <v>0</v>
        <stp/>
        <stp>BDP|13855720709218548536</stp>
        <tr r="AK229" s="1"/>
      </tp>
      <tp t="b">
        <v>0</v>
        <stp/>
        <stp>BDP|14610929326717380142</stp>
        <tr r="AH217" s="1"/>
      </tp>
      <tp t="b">
        <v>0</v>
        <stp/>
        <stp>BDP|14538883445898959967</stp>
        <tr r="AI219" s="1"/>
      </tp>
      <tp t="b">
        <v>0</v>
        <stp/>
        <stp>BDP|16973371299234118114</stp>
        <tr r="AK434" s="1"/>
      </tp>
      <tp t="b">
        <v>0</v>
        <stp/>
        <stp>BDP|10349551310134923981</stp>
        <tr r="AI284" s="1"/>
      </tp>
      <tp t="b">
        <v>0</v>
        <stp/>
        <stp>BDP|13546268106498702043</stp>
        <tr r="AK174" s="1"/>
      </tp>
      <tp t="b">
        <v>0</v>
        <stp/>
        <stp>BDP|14117145782833355722</stp>
        <tr r="AI30" s="1"/>
      </tp>
      <tp t="b">
        <v>0</v>
        <stp/>
        <stp>BDP|15619181403053552913</stp>
        <tr r="AH93" s="1"/>
      </tp>
      <tp t="b">
        <v>0</v>
        <stp/>
        <stp>BDP|16454942371463867500</stp>
        <tr r="AK284" s="1"/>
      </tp>
      <tp t="b">
        <v>0</v>
        <stp/>
        <stp>BDP|14617945527201496091</stp>
        <tr r="AI310" s="1"/>
      </tp>
      <tp t="b">
        <v>0</v>
        <stp/>
        <stp>BDP|14860785591575103188</stp>
        <tr r="AH420" s="1"/>
      </tp>
      <tp t="b">
        <v>0</v>
        <stp/>
        <stp>BDP|16859889409332552248</stp>
        <tr r="AI486" s="1"/>
      </tp>
      <tp t="b">
        <v>0</v>
        <stp/>
        <stp>BDP|17885449994315374105</stp>
        <tr r="AI302" s="1"/>
      </tp>
      <tp t="b">
        <v>0</v>
        <stp/>
        <stp>BDP|15710883327298009953</stp>
        <tr r="AH49" s="1"/>
      </tp>
      <tp t="b">
        <v>0</v>
        <stp/>
        <stp>BDP|11738355185400908433</stp>
        <tr r="AI134" s="1"/>
      </tp>
      <tp t="b">
        <v>0</v>
        <stp/>
        <stp>BDP|16714269862989613587</stp>
        <tr r="AH257" s="1"/>
      </tp>
      <tp t="b">
        <v>0</v>
        <stp/>
        <stp>BDP|17430304499713338036</stp>
        <tr r="AH314" s="1"/>
      </tp>
      <tp t="b">
        <v>0</v>
        <stp/>
        <stp>BDP|10185990752125010767</stp>
        <tr r="AK431" s="1"/>
      </tp>
      <tp t="b">
        <v>0</v>
        <stp/>
        <stp>BDP|12376498698449981872</stp>
        <tr r="AH105" s="1"/>
      </tp>
      <tp t="b">
        <v>0</v>
        <stp/>
        <stp>BDP|12103450215130857951</stp>
        <tr r="AI76" s="1"/>
      </tp>
      <tp t="b">
        <v>0</v>
        <stp/>
        <stp>BDP|17278926329873372157</stp>
        <tr r="AH230" s="1"/>
      </tp>
      <tp t="b">
        <v>0</v>
        <stp/>
        <stp>BDP|14884433480822670427</stp>
        <tr r="AH403" s="1"/>
      </tp>
      <tp t="b">
        <v>0</v>
        <stp/>
        <stp>BDP|10222996077050543061</stp>
        <tr r="AI50" s="1"/>
      </tp>
      <tp t="b">
        <v>0</v>
        <stp/>
        <stp>BDP|10056695897697279637</stp>
        <tr r="AH443" s="1"/>
      </tp>
      <tp t="b">
        <v>0</v>
        <stp/>
        <stp>BDP|14105997377814914087</stp>
        <tr r="AI356" s="1"/>
      </tp>
      <tp t="b">
        <v>0</v>
        <stp/>
        <stp>BDP|14314855900853855108</stp>
        <tr r="AH272" s="1"/>
      </tp>
      <tp t="b">
        <v>0</v>
        <stp/>
        <stp>BDP|12069160484942641752</stp>
        <tr r="AI368" s="1"/>
      </tp>
      <tp t="b">
        <v>0</v>
        <stp/>
        <stp>BDP|11397258194233002733</stp>
        <tr r="AI410" s="1"/>
      </tp>
      <tp t="b">
        <v>0</v>
        <stp/>
        <stp>BDP|17353215504283153861</stp>
        <tr r="AI502" s="1"/>
      </tp>
      <tp t="b">
        <v>0</v>
        <stp/>
        <stp>BDP|14166066295566405571</stp>
        <tr r="AI213" s="1"/>
      </tp>
      <tp t="b">
        <v>0</v>
        <stp/>
        <stp>BDP|16041102890267592752</stp>
        <tr r="AI391" s="1"/>
      </tp>
      <tp t="b">
        <v>0</v>
        <stp/>
        <stp>BDP|11013601330083353937</stp>
        <tr r="AI467" s="1"/>
      </tp>
      <tp t="b">
        <v>0</v>
        <stp/>
        <stp>BDP|16584553703384312909</stp>
        <tr r="AI15" s="1"/>
      </tp>
      <tp t="b">
        <v>0</v>
        <stp/>
        <stp>BDP|18358623311221868085</stp>
        <tr r="AK309" s="1"/>
      </tp>
      <tp t="b">
        <v>0</v>
        <stp/>
        <stp>BDP|10168135484012045559</stp>
        <tr r="AH83" s="1"/>
      </tp>
      <tp t="b">
        <v>0</v>
        <stp/>
        <stp>BDP|10084310741401320800</stp>
        <tr r="AI246" s="1"/>
      </tp>
      <tp t="b">
        <v>0</v>
        <stp/>
        <stp>BDP|13766987029874199245</stp>
        <tr r="AH394" s="1"/>
      </tp>
      <tp t="b">
        <v>0</v>
        <stp/>
        <stp>BDP|12405872613991682449</stp>
        <tr r="AK219" s="1"/>
      </tp>
      <tp t="b">
        <v>0</v>
        <stp/>
        <stp>BDP|10593675693716454770</stp>
        <tr r="AI116" s="1"/>
      </tp>
      <tp t="b">
        <v>0</v>
        <stp/>
        <stp>BDP|11638233076669405351</stp>
        <tr r="AK169" s="1"/>
      </tp>
      <tp t="b">
        <v>0</v>
        <stp/>
        <stp>BDP|10168041334978119528</stp>
        <tr r="AK183" s="1"/>
      </tp>
      <tp t="b">
        <v>0</v>
        <stp/>
        <stp>BDP|13043182774363774894</stp>
        <tr r="AK477" s="1"/>
      </tp>
      <tp t="b">
        <v>0</v>
        <stp/>
        <stp>BDP|14066267885779809990</stp>
        <tr r="AI498" s="1"/>
      </tp>
      <tp t="b">
        <v>0</v>
        <stp/>
        <stp>BDP|11707648378116771891</stp>
        <tr r="AH326" s="1"/>
      </tp>
      <tp t="b">
        <v>0</v>
        <stp/>
        <stp>BDP|11980413095644061687</stp>
        <tr r="AH162" s="1"/>
      </tp>
      <tp t="b">
        <v>0</v>
        <stp/>
        <stp>BDP|16404318458169914719</stp>
        <tr r="AH399" s="1"/>
      </tp>
      <tp t="b">
        <v>0</v>
        <stp/>
        <stp>BDP|13367946962365854794</stp>
        <tr r="AH427" s="1"/>
      </tp>
      <tp t="b">
        <v>0</v>
        <stp/>
        <stp>BDP|13780087129317060813</stp>
        <tr r="AI154" s="1"/>
      </tp>
      <tp t="b">
        <v>0</v>
        <stp/>
        <stp>BDP|17155009163259557604</stp>
        <tr r="AK95" s="1"/>
      </tp>
      <tp t="b">
        <v>0</v>
        <stp/>
        <stp>BDP|11357912493266742913</stp>
        <tr r="AH43" s="1"/>
      </tp>
      <tp t="b">
        <v>0</v>
        <stp/>
        <stp>BDP|16242326831711015963</stp>
        <tr r="AK295" s="1"/>
      </tp>
      <tp t="b">
        <v>0</v>
        <stp/>
        <stp>BDP|15180333745689193502</stp>
        <tr r="AI337" s="1"/>
      </tp>
      <tp t="b">
        <v>0</v>
        <stp/>
        <stp>BDP|10326936131686077389</stp>
        <tr r="AK218" s="1"/>
      </tp>
      <tp t="b">
        <v>0</v>
        <stp/>
        <stp>BDP|16669583273203133857</stp>
        <tr r="AH321" s="1"/>
      </tp>
      <tp t="b">
        <v>0</v>
        <stp/>
        <stp>BDP|16999598499441191419</stp>
        <tr r="AI68" s="1"/>
      </tp>
      <tp t="b">
        <v>0</v>
        <stp/>
        <stp>BDP|17809648989147478193</stp>
        <tr r="AK375" s="1"/>
      </tp>
      <tp t="b">
        <v>0</v>
        <stp/>
        <stp>BDP|15790922437708961837</stp>
        <tr r="AK331" s="1"/>
      </tp>
      <tp t="b">
        <v>0</v>
        <stp/>
        <stp>BDP|15723918553446841056</stp>
        <tr r="AK503" s="1"/>
      </tp>
      <tp t="b">
        <v>0</v>
        <stp/>
        <stp>BDP|15349958239841276169</stp>
        <tr r="AH113" s="1"/>
      </tp>
      <tp t="b">
        <v>0</v>
        <stp/>
        <stp>BDP|17824893581038910033</stp>
        <tr r="AI294" s="1"/>
      </tp>
      <tp t="b">
        <v>0</v>
        <stp/>
        <stp>BDP|16697615819598253611</stp>
        <tr r="AH190" s="1"/>
      </tp>
      <tp t="b">
        <v>0</v>
        <stp/>
        <stp>BDP|15181831135154926537</stp>
        <tr r="AH246" s="1"/>
      </tp>
      <tp t="b">
        <v>0</v>
        <stp/>
        <stp>BDP|13778884941054169424</stp>
        <tr r="AH64" s="1"/>
      </tp>
      <tp t="b">
        <v>0</v>
        <stp/>
        <stp>BDP|11246410499814404739</stp>
        <tr r="AH499" s="1"/>
      </tp>
      <tp t="b">
        <v>0</v>
        <stp/>
        <stp>BDP|14575832258657784151</stp>
        <tr r="AH232" s="1"/>
      </tp>
      <tp t="b">
        <v>0</v>
        <stp/>
        <stp>BDP|13389439912088400198</stp>
        <tr r="AK173" s="1"/>
      </tp>
      <tp t="b">
        <v>0</v>
        <stp/>
        <stp>BDP|11956612220352554828</stp>
        <tr r="AI166" s="1"/>
      </tp>
      <tp t="b">
        <v>0</v>
        <stp/>
        <stp>BDP|11624665969917123973</stp>
        <tr r="AI384" s="1"/>
      </tp>
      <tp t="b">
        <v>0</v>
        <stp/>
        <stp>BDP|17698807654617535285</stp>
        <tr r="AI184" s="1"/>
      </tp>
      <tp t="b">
        <v>0</v>
        <stp/>
        <stp>BDP|12812047984515006072</stp>
        <tr r="AH172" s="1"/>
      </tp>
      <tp t="b">
        <v>0</v>
        <stp/>
        <stp>BDP|11264586935080625864</stp>
        <tr r="AI396" s="1"/>
      </tp>
      <tp t="b">
        <v>0</v>
        <stp/>
        <stp>BDP|12791513703578858030</stp>
        <tr r="AH200" s="1"/>
      </tp>
      <tp t="b">
        <v>0</v>
        <stp/>
        <stp>BDP|12162887411426765215</stp>
        <tr r="AI434" s="1"/>
      </tp>
      <tp t="b">
        <v>0</v>
        <stp/>
        <stp>BDP|14022205883932613344</stp>
        <tr r="AK180" s="1"/>
      </tp>
      <tp t="b">
        <v>0</v>
        <stp/>
        <stp>BDP|11140215596577295257</stp>
        <tr r="AI235" s="1"/>
      </tp>
      <tp t="b">
        <v>0</v>
        <stp/>
        <stp>BDP|15632623790780617535</stp>
        <tr r="AI41" s="1"/>
      </tp>
      <tp t="b">
        <v>0</v>
        <stp/>
        <stp>BDP|13549997348771770021</stp>
        <tr r="AK408" s="1"/>
      </tp>
      <tp t="b">
        <v>0</v>
        <stp/>
        <stp>BDP|17356266576665453860</stp>
        <tr r="AI318" s="1"/>
      </tp>
      <tp t="b">
        <v>0</v>
        <stp/>
        <stp>BDP|16672954435384263742</stp>
        <tr r="AK20" s="1"/>
      </tp>
      <tp t="b">
        <v>0</v>
        <stp/>
        <stp>BDP|13523722574924703871</stp>
        <tr r="AI273" s="1"/>
      </tp>
      <tp t="b">
        <v>0</v>
        <stp/>
        <stp>BDP|12399927267695005742</stp>
        <tr r="AI280" s="1"/>
      </tp>
      <tp t="b">
        <v>0</v>
        <stp/>
        <stp>BDP|15218674082850278473</stp>
        <tr r="AI69" s="1"/>
      </tp>
      <tp t="b">
        <v>0</v>
        <stp/>
        <stp>BDP|16019534577542626905</stp>
        <tr r="AI231" s="1"/>
      </tp>
      <tp t="b">
        <v>0</v>
        <stp/>
        <stp>BDP|16081875727221641231</stp>
        <tr r="AK350" s="1"/>
      </tp>
      <tp t="b">
        <v>0</v>
        <stp/>
        <stp>BDP|17756074453915046861</stp>
        <tr r="AH289" s="1"/>
      </tp>
      <tp t="b">
        <v>0</v>
        <stp/>
        <stp>BDP|13672093257101877853</stp>
        <tr r="AH389" s="1"/>
      </tp>
      <tp t="b">
        <v>0</v>
        <stp/>
        <stp>BDP|13019747881366557550</stp>
        <tr r="AH127" s="1"/>
      </tp>
      <tp t="b">
        <v>0</v>
        <stp/>
        <stp>BDP|17053421787856496243</stp>
        <tr r="AK442" s="1"/>
      </tp>
      <tp t="b">
        <v>0</v>
        <stp/>
        <stp>BDP|18188542100674930684</stp>
        <tr r="AI63" s="1"/>
      </tp>
      <tp t="b">
        <v>0</v>
        <stp/>
        <stp>BDP|12603606893932669070</stp>
        <tr r="AH262" s="1"/>
      </tp>
      <tp t="b">
        <v>0</v>
        <stp/>
        <stp>BDP|15728208292623428253</stp>
        <tr r="AH298" s="1"/>
      </tp>
      <tp t="b">
        <v>0</v>
        <stp/>
        <stp>BDP|12421220275770418838</stp>
        <tr r="AH430" s="1"/>
      </tp>
      <tp t="b">
        <v>0</v>
        <stp/>
        <stp>BDP|13614114394386673216</stp>
        <tr r="AH405" s="1"/>
      </tp>
      <tp t="b">
        <v>0</v>
        <stp/>
        <stp>BDP|11377516107163949883</stp>
        <tr r="AK78" s="1"/>
      </tp>
      <tp t="b">
        <v>0</v>
        <stp/>
        <stp>BDP|16014612643288451312</stp>
        <tr r="AI482" s="1"/>
      </tp>
      <tp t="b">
        <v>0</v>
        <stp/>
        <stp>BDP|16777268616729822390</stp>
        <tr r="AK5" s="1"/>
      </tp>
      <tp t="b">
        <v>0</v>
        <stp/>
        <stp>BDP|14541174086967765555</stp>
        <tr r="AI148" s="1"/>
      </tp>
      <tp t="b">
        <v>0</v>
        <stp/>
        <stp>BDP|16921985395269082021</stp>
        <tr r="AI457" s="1"/>
      </tp>
      <tp t="b">
        <v>0</v>
        <stp/>
        <stp>BDP|13933437291306402795</stp>
        <tr r="AH205" s="1"/>
      </tp>
      <tp t="b">
        <v>0</v>
        <stp/>
        <stp>BDP|16728884118067054713</stp>
        <tr r="AH377" s="1"/>
      </tp>
      <tp t="b">
        <v>0</v>
        <stp/>
        <stp>BDP|13970869068974168606</stp>
        <tr r="AI403" s="1"/>
      </tp>
      <tp t="b">
        <v>0</v>
        <stp/>
        <stp>BDP|15025024682902015069</stp>
        <tr r="AI417" s="1"/>
      </tp>
      <tp t="b">
        <v>0</v>
        <stp/>
        <stp>BDP|15669003703420522999</stp>
        <tr r="AK94" s="1"/>
      </tp>
      <tp t="b">
        <v>0</v>
        <stp/>
        <stp>BDP|17936929198253399898</stp>
        <tr r="AK186" s="1"/>
      </tp>
      <tp t="b">
        <v>0</v>
        <stp/>
        <stp>BDP|17956412780912457553</stp>
        <tr r="AH20" s="1"/>
      </tp>
      <tp t="b">
        <v>0</v>
        <stp/>
        <stp>BDP|14733954551455270181</stp>
        <tr r="AI149" s="1"/>
      </tp>
      <tp t="b">
        <v>0</v>
        <stp/>
        <stp>BDP|17312302871798917737</stp>
        <tr r="AI53" s="1"/>
      </tp>
      <tp t="b">
        <v>0</v>
        <stp/>
        <stp>BDP|12863113983355634242</stp>
        <tr r="AH15" s="1"/>
      </tp>
      <tp t="b">
        <v>0</v>
        <stp/>
        <stp>BDP|14955455945670070829</stp>
        <tr r="AK151" s="1"/>
      </tp>
      <tp t="b">
        <v>0</v>
        <stp/>
        <stp>BDP|16136116291560965237</stp>
        <tr r="AK12" s="1"/>
      </tp>
      <tp t="b">
        <v>0</v>
        <stp/>
        <stp>BDP|17119939501984944615</stp>
        <tr r="AI192" s="1"/>
      </tp>
      <tp t="b">
        <v>0</v>
        <stp/>
        <stp>BDP|14597303131220875879</stp>
        <tr r="AI460" s="1"/>
      </tp>
      <tp t="b">
        <v>0</v>
        <stp/>
        <stp>BDP|16887391291938945834</stp>
        <tr r="AI9" s="1"/>
      </tp>
      <tp t="b">
        <v>0</v>
        <stp/>
        <stp>BDP|16536452429304392878</stp>
        <tr r="AH494" s="1"/>
      </tp>
      <tp t="b">
        <v>0</v>
        <stp/>
        <stp>BDP|16885426176691477846</stp>
        <tr r="AH355" s="1"/>
      </tp>
      <tp t="b">
        <v>0</v>
        <stp/>
        <stp>BDP|12277836068555098550</stp>
        <tr r="AK98" s="1"/>
      </tp>
      <tp t="b">
        <v>0</v>
        <stp/>
        <stp>BDP|14829262863265280902</stp>
        <tr r="AI386" s="1"/>
      </tp>
      <tp t="b">
        <v>0</v>
        <stp/>
        <stp>BDP|14845051557015723823</stp>
        <tr r="AI267" s="1"/>
      </tp>
      <tp t="b">
        <v>0</v>
        <stp/>
        <stp>BDP|14184462688304131001</stp>
        <tr r="AH92" s="1"/>
      </tp>
      <tp t="b">
        <v>0</v>
        <stp/>
        <stp>BDP|17778342549524796831</stp>
        <tr r="AH464" s="1"/>
      </tp>
      <tp t="b">
        <v>0</v>
        <stp/>
        <stp>BDP|18207786135947213732</stp>
        <tr r="AI78" s="1"/>
      </tp>
      <tp t="b">
        <v>0</v>
        <stp/>
        <stp>BDP|18139768963622220783</stp>
        <tr r="AI409" s="1"/>
      </tp>
      <tp t="b">
        <v>0</v>
        <stp/>
        <stp>BDP|15573049540329799481</stp>
        <tr r="AK15" s="1"/>
      </tp>
      <tp t="b">
        <v>0</v>
        <stp/>
        <stp>BDP|13063702392544687553</stp>
        <tr r="AH58" s="1"/>
      </tp>
      <tp t="b">
        <v>0</v>
        <stp/>
        <stp>BDP|14626852663962469456</stp>
        <tr r="AK110" s="1"/>
      </tp>
      <tp t="b">
        <v>0</v>
        <stp/>
        <stp>BDP|10611138757228031030</stp>
        <tr r="AI334" s="1"/>
      </tp>
      <tp t="b">
        <v>0</v>
        <stp/>
        <stp>BDP|15279054721013771809</stp>
        <tr r="AK258" s="1"/>
      </tp>
      <tp t="b">
        <v>0</v>
        <stp/>
        <stp>BDP|16446625141858669015</stp>
        <tr r="AK149" s="1"/>
      </tp>
      <tp t="b">
        <v>0</v>
        <stp/>
        <stp>BDP|11684405855084149801</stp>
        <tr r="AI291" s="1"/>
      </tp>
      <tp t="b">
        <v>0</v>
        <stp/>
        <stp>BDP|14137564297964087021</stp>
        <tr r="AH170" s="1"/>
      </tp>
      <tp t="b">
        <v>0</v>
        <stp/>
        <stp>BDP|14758647321234581820</stp>
        <tr r="AI93" s="1"/>
      </tp>
      <tp t="b">
        <v>0</v>
        <stp/>
        <stp>BDP|12009389647998826121</stp>
        <tr r="AK353" s="1"/>
      </tp>
      <tp t="b">
        <v>0</v>
        <stp/>
        <stp>BDP|18128444713709745841</stp>
        <tr r="AH167" s="1"/>
      </tp>
      <tp t="b">
        <v>0</v>
        <stp/>
        <stp>BDP|14122132684388082911</stp>
        <tr r="AH310" s="1"/>
      </tp>
      <tp t="b">
        <v>0</v>
        <stp/>
        <stp>BDP|16527294359708021539</stp>
        <tr r="AK263" s="1"/>
      </tp>
      <tp t="b">
        <v>0</v>
        <stp/>
        <stp>BDP|15409757163971771935</stp>
        <tr r="AH76" s="1"/>
      </tp>
      <tp t="b">
        <v>0</v>
        <stp/>
        <stp>BDP|14920942922194113783</stp>
        <tr r="AH357" s="1"/>
      </tp>
      <tp t="b">
        <v>0</v>
        <stp/>
        <stp>BDP|11851119757679884003</stp>
        <tr r="AK424" s="1"/>
      </tp>
      <tp t="b">
        <v>0</v>
        <stp/>
        <stp>BDP|17683688499640054416</stp>
        <tr r="AH154" s="1"/>
      </tp>
      <tp t="b">
        <v>0</v>
        <stp/>
        <stp>BDP|17782882855653139425</stp>
        <tr r="AH77" s="1"/>
      </tp>
      <tp t="b">
        <v>0</v>
        <stp/>
        <stp>BDP|15226496795942123761</stp>
        <tr r="AK279" s="1"/>
      </tp>
      <tp t="b">
        <v>0</v>
        <stp/>
        <stp>BDP|17371397926158629336</stp>
        <tr r="AI290" s="1"/>
      </tp>
      <tp t="b">
        <v>0</v>
        <stp/>
        <stp>BDP|15037262577379305496</stp>
        <tr r="AI102" s="1"/>
      </tp>
      <tp t="b">
        <v>0</v>
        <stp/>
        <stp>BDP|11273866658144235548</stp>
        <tr r="AH366" s="1"/>
      </tp>
      <tp t="b">
        <v>0</v>
        <stp/>
        <stp>BDP|12956582039308718150</stp>
        <tr r="AK338" s="1"/>
      </tp>
      <tp t="b">
        <v>0</v>
        <stp/>
        <stp>BDP|13066855518032682566</stp>
        <tr r="AH25" s="1"/>
      </tp>
      <tp t="b">
        <v>0</v>
        <stp/>
        <stp>BDP|16848274839652200895</stp>
        <tr r="AH431" s="1"/>
      </tp>
      <tp t="b">
        <v>0</v>
        <stp/>
        <stp>BDP|15197084529092589898</stp>
        <tr r="AI455" s="1"/>
      </tp>
      <tp t="b">
        <v>0</v>
        <stp/>
        <stp>BDP|13493387284777131258</stp>
        <tr r="AK304" s="1"/>
      </tp>
      <tp t="b">
        <v>0</v>
        <stp/>
        <stp>BDP|11631432462128248693</stp>
        <tr r="AK130" s="1"/>
      </tp>
      <tp t="b">
        <v>0</v>
        <stp/>
        <stp>BDP|16543808438431608142</stp>
        <tr r="AK457" s="1"/>
      </tp>
      <tp t="b">
        <v>0</v>
        <stp/>
        <stp>BDP|17790388475297371968</stp>
        <tr r="AH416" s="1"/>
      </tp>
      <tp t="b">
        <v>0</v>
        <stp/>
        <stp>BDP|18332681721410728123</stp>
        <tr r="AI87" s="1"/>
      </tp>
      <tp t="b">
        <v>0</v>
        <stp/>
        <stp>BDP|15820435055161715874</stp>
        <tr r="AK53" s="1"/>
      </tp>
      <tp t="b">
        <v>0</v>
        <stp/>
        <stp>BDP|11840724356407916943</stp>
        <tr r="AK232" s="1"/>
      </tp>
      <tp t="b">
        <v>0</v>
        <stp/>
        <stp>BDP|10565409807870461968</stp>
        <tr r="AH417" s="1"/>
      </tp>
      <tp t="b">
        <v>0</v>
        <stp/>
        <stp>BDP|14042588080973003786</stp>
        <tr r="AI37" s="1"/>
      </tp>
      <tp t="b">
        <v>0</v>
        <stp/>
        <stp>BDP|10883231236244548888</stp>
        <tr r="AI380" s="1"/>
      </tp>
      <tp t="b">
        <v>0</v>
        <stp/>
        <stp>BDP|12491838763517063644</stp>
        <tr r="AH484" s="1"/>
      </tp>
      <tp t="b">
        <v>0</v>
        <stp/>
        <stp>BDP|11615763383963560053</stp>
        <tr r="AI167" s="1"/>
      </tp>
      <tp t="b">
        <v>0</v>
        <stp/>
        <stp>BDP|13797537732929430113</stp>
        <tr r="AI114" s="1"/>
      </tp>
      <tp t="b">
        <v>0</v>
        <stp/>
        <stp>BDP|15290000888137101792</stp>
        <tr r="AK396" s="1"/>
      </tp>
      <tp t="b">
        <v>0</v>
        <stp/>
        <stp>BDP|14691574999547214287</stp>
        <tr r="AK499" s="1"/>
      </tp>
      <tp t="b">
        <v>0</v>
        <stp/>
        <stp>BDP|17611830570246063377</stp>
        <tr r="AI270" s="1"/>
      </tp>
      <tp t="b">
        <v>0</v>
        <stp/>
        <stp>BDP|10936694189770258395</stp>
        <tr r="AI323" s="1"/>
      </tp>
      <tp t="b">
        <v>0</v>
        <stp/>
        <stp>BDP|18016642193603501972</stp>
        <tr r="AK354" s="1"/>
      </tp>
      <tp t="b">
        <v>0</v>
        <stp/>
        <stp>BDP|10595945676115039628</stp>
        <tr r="AH378" s="1"/>
      </tp>
      <tp t="b">
        <v>0</v>
        <stp/>
        <stp>BDP|16455995927582785297</stp>
        <tr r="AK390" s="1"/>
      </tp>
      <tp t="b">
        <v>0</v>
        <stp/>
        <stp>BDP|11019111391462197653</stp>
        <tr r="AK419" s="1"/>
      </tp>
      <tp t="b">
        <v>0</v>
        <stp/>
        <stp>BDP|12511340992932229758</stp>
        <tr r="AI168" s="1"/>
      </tp>
      <tp t="b">
        <v>0</v>
        <stp/>
        <stp>BDP|11745568850865474913</stp>
        <tr r="AH3" s="1"/>
      </tp>
      <tp t="b">
        <v>0</v>
        <stp/>
        <stp>BDP|18271644972782001633</stp>
        <tr r="AK148" s="1"/>
      </tp>
      <tp t="b">
        <v>0</v>
        <stp/>
        <stp>BDP|10848017553551859944</stp>
        <tr r="AK257" s="1"/>
      </tp>
      <tp t="b">
        <v>0</v>
        <stp/>
        <stp>BDP|15616562310922916103</stp>
        <tr r="AK187" s="1"/>
      </tp>
      <tp t="b">
        <v>0</v>
        <stp/>
        <stp>BDP|12600788788419688698</stp>
        <tr r="AK366" s="1"/>
      </tp>
      <tp t="b">
        <v>0</v>
        <stp/>
        <stp>BDP|13883592395859966446</stp>
        <tr r="AI94" s="1"/>
      </tp>
      <tp t="b">
        <v>0</v>
        <stp/>
        <stp>BDP|17374864349961565814</stp>
        <tr r="AH410" s="1"/>
      </tp>
      <tp t="b">
        <v>0</v>
        <stp/>
        <stp>BDP|16383284616263349468</stp>
        <tr r="AH98" s="1"/>
      </tp>
      <tp t="b">
        <v>0</v>
        <stp/>
        <stp>BDP|16497868657389936040</stp>
        <tr r="AI237" s="1"/>
      </tp>
      <tp t="b">
        <v>0</v>
        <stp/>
        <stp>BDP|13126081025833190069</stp>
        <tr r="AI123" s="1"/>
      </tp>
      <tp t="b">
        <v>0</v>
        <stp/>
        <stp>BDP|12773722455833956123</stp>
        <tr r="AK478" s="1"/>
      </tp>
      <tp t="b">
        <v>0</v>
        <stp/>
        <stp>BDP|11077063001747880446</stp>
        <tr r="AH250" s="1"/>
      </tp>
      <tp t="b">
        <v>0</v>
        <stp/>
        <stp>BDP|13866011714782542234</stp>
        <tr r="AI388" s="1"/>
      </tp>
      <tp t="b">
        <v>0</v>
        <stp/>
        <stp>BDP|10999799150979957936</stp>
        <tr r="AK172" s="1"/>
      </tp>
      <tp t="b">
        <v>0</v>
        <stp/>
        <stp>BDP|15878895441873834829</stp>
        <tr r="AK344" s="1"/>
      </tp>
      <tp t="b">
        <v>0</v>
        <stp/>
        <stp>BDP|15762655461146872166</stp>
        <tr r="AH372" s="1"/>
      </tp>
      <tp t="b">
        <v>0</v>
        <stp/>
        <stp>BDP|17540853091145938154</stp>
        <tr r="AK383" s="1"/>
      </tp>
      <tp t="b">
        <v>0</v>
        <stp/>
        <stp>BDP|14707519532952129282</stp>
        <tr r="AK6" s="1"/>
      </tp>
      <tp t="b">
        <v>0</v>
        <stp/>
        <stp>BDP|13710360644995804316</stp>
        <tr r="AI412" s="1"/>
      </tp>
      <tp t="b">
        <v>0</v>
        <stp/>
        <stp>BDP|16510960141621826865</stp>
        <tr r="AK411" s="1"/>
      </tp>
      <tp t="b">
        <v>0</v>
        <stp/>
        <stp>BDP|15130288121602476539</stp>
        <tr r="AI139" s="1"/>
      </tp>
      <tp t="b">
        <v>0</v>
        <stp/>
        <stp>BDP|10358501079536107640</stp>
        <tr r="AI62" s="1"/>
      </tp>
      <tp t="b">
        <v>0</v>
        <stp/>
        <stp>BDP|14900346842385010402</stp>
        <tr r="AH486" s="1"/>
      </tp>
      <tp t="b">
        <v>0</v>
        <stp/>
        <stp>BDP|11696048846086899121</stp>
        <tr r="AI228" s="1"/>
      </tp>
      <tp t="b">
        <v>0</v>
        <stp/>
        <stp>BDP|15010779064076137035</stp>
        <tr r="AH489" s="1"/>
      </tp>
      <tp t="b">
        <v>0</v>
        <stp/>
        <stp>BDP|13805687088276923905</stp>
        <tr r="AI282" s="1"/>
      </tp>
      <tp t="b">
        <v>0</v>
        <stp/>
        <stp>BDP|18240379296705537560</stp>
        <tr r="AH453" s="1"/>
      </tp>
      <tp t="b">
        <v>0</v>
        <stp/>
        <stp>BDP|10203900393972442051</stp>
        <tr r="AI34" s="1"/>
      </tp>
      <tp t="b">
        <v>0</v>
        <stp/>
        <stp>BDP|12020042565297531144</stp>
        <tr r="AI400" s="1"/>
      </tp>
      <tp t="b">
        <v>0</v>
        <stp/>
        <stp>BDP|12331073020051258360</stp>
        <tr r="AK391" s="1"/>
      </tp>
      <tp t="b">
        <v>0</v>
        <stp/>
        <stp>BDP|16326373611914741217</stp>
        <tr r="AI340" s="1"/>
      </tp>
      <tp t="b">
        <v>0</v>
        <stp/>
        <stp>BDP|16286125225891527638</stp>
        <tr r="AH101" s="1"/>
      </tp>
      <tp t="b">
        <v>0</v>
        <stp/>
        <stp>BDP|14260377958785868564</stp>
        <tr r="AI101" s="1"/>
      </tp>
      <tp t="b">
        <v>0</v>
        <stp/>
        <stp>BDP|13237438229913239488</stp>
        <tr r="AK171" s="1"/>
      </tp>
      <tp t="b">
        <v>0</v>
        <stp/>
        <stp>BDP|15267662815948475875</stp>
        <tr r="AK51" s="1"/>
      </tp>
      <tp t="b">
        <v>0</v>
        <stp/>
        <stp>BDP|13550135971456487111</stp>
        <tr r="AH65" s="1"/>
      </tp>
      <tp t="b">
        <v>0</v>
        <stp/>
        <stp>BDP|11567022935543969393</stp>
        <tr r="AH461" s="1"/>
      </tp>
      <tp t="b">
        <v>0</v>
        <stp/>
        <stp>BDP|16650261840730597203</stp>
        <tr r="AK342" s="1"/>
      </tp>
      <tp t="b">
        <v>0</v>
        <stp/>
        <stp>BDP|10553129437724252471</stp>
        <tr r="AH114" s="1"/>
      </tp>
      <tp t="b">
        <v>0</v>
        <stp/>
        <stp>BDP|18232764035906167842</stp>
        <tr r="AI483" s="1"/>
      </tp>
      <tp t="b">
        <v>0</v>
        <stp/>
        <stp>BDP|14592431138055268487</stp>
        <tr r="AI296" s="1"/>
      </tp>
      <tp t="b">
        <v>0</v>
        <stp/>
        <stp>BDP|15517924607978251661</stp>
        <tr r="AI481" s="1"/>
      </tp>
      <tp t="b">
        <v>0</v>
        <stp/>
        <stp>BDP|10790523081996083908</stp>
        <tr r="AI348" s="1"/>
      </tp>
      <tp t="b">
        <v>0</v>
        <stp/>
        <stp>BDP|10457328453020102434</stp>
        <tr r="AK448" s="1"/>
      </tp>
      <tp t="b">
        <v>0</v>
        <stp/>
        <stp>BDP|17772293533670984432</stp>
        <tr r="AI147" s="1"/>
      </tp>
      <tp t="b">
        <v>0</v>
        <stp/>
        <stp>BDP|18100600592513471600</stp>
        <tr r="AK484" s="1"/>
      </tp>
      <tp t="b">
        <v>0</v>
        <stp/>
        <stp>BDP|18231545139659834502</stp>
        <tr r="AH351" s="1"/>
      </tp>
      <tp t="b">
        <v>0</v>
        <stp/>
        <stp>BDP|11078190478844698114</stp>
        <tr r="AK300" s="1"/>
      </tp>
      <tp t="b">
        <v>0</v>
        <stp/>
        <stp>BDP|15298912087850758656</stp>
        <tr r="AI298" s="1"/>
      </tp>
      <tp t="b">
        <v>0</v>
        <stp/>
        <stp>BDP|12254594908122352761</stp>
        <tr r="AK89" s="1"/>
      </tp>
      <tp t="b">
        <v>0</v>
        <stp/>
        <stp>BDP|13783117252510913441</stp>
        <tr r="AI8" s="1"/>
      </tp>
      <tp t="b">
        <v>0</v>
        <stp/>
        <stp>BDP|16319248966588133981</stp>
        <tr r="AK273" s="1"/>
      </tp>
      <tp t="b">
        <v>0</v>
        <stp/>
        <stp>BDP|10077371620895953769</stp>
        <tr r="AK497" s="1"/>
      </tp>
      <tp t="b">
        <v>0</v>
        <stp/>
        <stp>BDP|14191742218912744326</stp>
        <tr r="AH324" s="1"/>
      </tp>
      <tp t="b">
        <v>0</v>
        <stp/>
        <stp>BDP|13929600068072131286</stp>
        <tr r="AK125" s="1"/>
      </tp>
      <tp t="b">
        <v>0</v>
        <stp/>
        <stp>BDP|12384544840944806473</stp>
        <tr r="AH158" s="1"/>
      </tp>
      <tp t="b">
        <v>0</v>
        <stp/>
        <stp>BDP|15068429722451269185</stp>
        <tr r="AK412" s="1"/>
      </tp>
      <tp t="b">
        <v>0</v>
        <stp/>
        <stp>BDP|14358653669443042459</stp>
        <tr r="AI97" s="1"/>
      </tp>
      <tp t="b">
        <v>0</v>
        <stp/>
        <stp>BDP|11594008145140923632</stp>
        <tr r="AI28" s="1"/>
      </tp>
      <tp t="b">
        <v>0</v>
        <stp/>
        <stp>BDP|14008683219244925427</stp>
        <tr r="AK211" s="1"/>
      </tp>
      <tp t="b">
        <v>0</v>
        <stp/>
        <stp>BDP|11135189049417509087</stp>
        <tr r="AI342" s="1"/>
      </tp>
      <tp t="b">
        <v>0</v>
        <stp/>
        <stp>BDP|10033411464524133599</stp>
        <tr r="AH294" s="1"/>
      </tp>
      <tp t="b">
        <v>0</v>
        <stp/>
        <stp>BDP|12389350564307817378</stp>
        <tr r="AH17" s="1"/>
      </tp>
      <tp t="b">
        <v>0</v>
        <stp/>
        <stp>BDP|16808537976204323331</stp>
        <tr r="AI501" s="1"/>
      </tp>
      <tp t="b">
        <v>0</v>
        <stp/>
        <stp>BDP|11836224809205895576</stp>
        <tr r="AH275" s="1"/>
      </tp>
      <tp t="b">
        <v>0</v>
        <stp/>
        <stp>BDP|14736128971088056987</stp>
        <tr r="AK213" s="1"/>
      </tp>
      <tp t="b">
        <v>0</v>
        <stp/>
        <stp>BDP|17035521442902843774</stp>
        <tr r="AH332" s="1"/>
      </tp>
      <tp t="b">
        <v>0</v>
        <stp/>
        <stp>BDP|16202937715385977820</stp>
        <tr r="AK226" s="1"/>
      </tp>
      <tp t="b">
        <v>0</v>
        <stp/>
        <stp>BDP|12126054209362452361</stp>
        <tr r="AI450" s="1"/>
      </tp>
      <tp t="b">
        <v>0</v>
        <stp/>
        <stp>BDP|14411372716061309493</stp>
        <tr r="AH242" s="1"/>
      </tp>
      <tp t="b">
        <v>0</v>
        <stp/>
        <stp>BDP|16665184536865241259</stp>
        <tr r="AI73" s="1"/>
      </tp>
      <tp t="b">
        <v>0</v>
        <stp/>
        <stp>BDP|10877938982112311040</stp>
        <tr r="AH7" s="1"/>
      </tp>
      <tp t="b">
        <v>0</v>
        <stp/>
        <stp>BDP|10587893544647393852</stp>
        <tr r="AK490" s="1"/>
      </tp>
      <tp t="b">
        <v>0</v>
        <stp/>
        <stp>BDP|14049724221217832554</stp>
        <tr r="AI220" s="1"/>
      </tp>
      <tp t="b">
        <v>0</v>
        <stp/>
        <stp>BDP|11703477662769159928</stp>
        <tr r="AH264" s="1"/>
      </tp>
      <tp t="b">
        <v>0</v>
        <stp/>
        <stp>BDP|18159377691405260445</stp>
        <tr r="AH5" s="1"/>
      </tp>
      <tp t="b">
        <v>0</v>
        <stp/>
        <stp>BDP|13401209462632692613</stp>
        <tr r="AH10" s="1"/>
      </tp>
      <tp t="b">
        <v>0</v>
        <stp/>
        <stp>BDP|11203526685886571905</stp>
        <tr r="AK238" s="1"/>
      </tp>
      <tp t="b">
        <v>0</v>
        <stp/>
        <stp>BDP|11419323377015274332</stp>
        <tr r="AH104" s="1"/>
      </tp>
      <tp t="b">
        <v>0</v>
        <stp/>
        <stp>BDP|15475984945092207984</stp>
        <tr r="AH197" s="1"/>
      </tp>
      <tp t="b">
        <v>0</v>
        <stp/>
        <stp>BDP|15581731874800327625</stp>
        <tr r="AI36" s="1"/>
      </tp>
      <tp t="b">
        <v>0</v>
        <stp/>
        <stp>BDP|12648671341287555464</stp>
        <tr r="AH156" s="1"/>
      </tp>
      <tp t="b">
        <v>0</v>
        <stp/>
        <stp>BDP|16115038104111636422</stp>
        <tr r="AH47" s="1"/>
      </tp>
      <tp t="b">
        <v>0</v>
        <stp/>
        <stp>BDP|17032686046260489687</stp>
        <tr r="AH404" s="1"/>
      </tp>
      <tp t="b">
        <v>0</v>
        <stp/>
        <stp>BDP|17076369440353350078</stp>
        <tr r="AH487" s="1"/>
      </tp>
      <tp t="b">
        <v>0</v>
        <stp/>
        <stp>BDP|17186275053293857085</stp>
        <tr r="AK335" s="1"/>
      </tp>
      <tp t="b">
        <v>0</v>
        <stp/>
        <stp>BDP|15343209545985327504</stp>
        <tr r="AH74" s="1"/>
      </tp>
      <tp t="b">
        <v>0</v>
        <stp/>
        <stp>BDP|13947746870057026780</stp>
        <tr r="AH263" s="1"/>
      </tp>
      <tp t="b">
        <v>0</v>
        <stp/>
        <stp>BDP|15052036023494400011</stp>
        <tr r="AI128" s="1"/>
      </tp>
      <tp t="b">
        <v>0</v>
        <stp/>
        <stp>BDP|15695577470211134559</stp>
        <tr r="AI160" s="1"/>
      </tp>
      <tp t="b">
        <v>0</v>
        <stp/>
        <stp>BDP|16020384951981859254</stp>
        <tr r="AK140" s="1"/>
      </tp>
      <tp t="b">
        <v>0</v>
        <stp/>
        <stp>BDP|12813685073810615013</stp>
        <tr r="AI427" s="1"/>
      </tp>
      <tp t="b">
        <v>0</v>
        <stp/>
        <stp>BDP|17516015157016047774</stp>
        <tr r="AH19" s="1"/>
      </tp>
      <tp t="b">
        <v>0</v>
        <stp/>
        <stp>BDP|13916130302699611894</stp>
        <tr r="AK324" s="1"/>
      </tp>
      <tp t="b">
        <v>0</v>
        <stp/>
        <stp>BDP|15875727997989982130</stp>
        <tr r="AK13" s="1"/>
      </tp>
      <tp t="b">
        <v>0</v>
        <stp/>
        <stp>BDP|14439672447326664351</stp>
        <tr r="AI74" s="1"/>
      </tp>
      <tp t="b">
        <v>0</v>
        <stp/>
        <stp>BDP|10493208126726180553</stp>
        <tr r="AK109" s="1"/>
      </tp>
      <tp t="b">
        <v>0</v>
        <stp/>
        <stp>BDP|11544841624411663957</stp>
        <tr r="AK193" s="1"/>
      </tp>
      <tp t="b">
        <v>0</v>
        <stp/>
        <stp>BDP|16412787175582460448</stp>
        <tr r="AH152" s="1"/>
      </tp>
      <tp t="b">
        <v>0</v>
        <stp/>
        <stp>BDP|11738652623370938517</stp>
        <tr r="AI374" s="1"/>
      </tp>
      <tp t="b">
        <v>0</v>
        <stp/>
        <stp>BDP|18070169593476556687</stp>
        <tr r="AH359" s="1"/>
      </tp>
      <tp t="b">
        <v>0</v>
        <stp/>
        <stp>BDP|10851574909511966472</stp>
        <tr r="AK493" s="1"/>
      </tp>
      <tp t="b">
        <v>0</v>
        <stp/>
        <stp>BDP|11903620817592630423</stp>
        <tr r="AK14" s="1"/>
      </tp>
      <tp t="b">
        <v>0</v>
        <stp/>
        <stp>BDP|13403274802055366495</stp>
        <tr r="AK191" s="1"/>
      </tp>
      <tp t="b">
        <v>0</v>
        <stp/>
        <stp>BDP|14704338531910995463</stp>
        <tr r="AI95" s="1"/>
      </tp>
      <tp t="b">
        <v>0</v>
        <stp/>
        <stp>BDP|15507613847583894415</stp>
        <tr r="AK131" s="1"/>
      </tp>
      <tp t="b">
        <v>0</v>
        <stp/>
        <stp>BDP|15081166240140435082</stp>
        <tr r="AI22" s="1"/>
      </tp>
      <tp t="b">
        <v>0</v>
        <stp/>
        <stp>BDP|14221564241153640696</stp>
        <tr r="AI343" s="1"/>
      </tp>
      <tp t="b">
        <v>0</v>
        <stp/>
        <stp>BDP|10574557164963028094</stp>
        <tr r="AK60" s="1"/>
      </tp>
      <tp t="b">
        <v>0</v>
        <stp/>
        <stp>BDP|18132020381291854174</stp>
        <tr r="AH335" s="1"/>
      </tp>
      <tp t="b">
        <v>0</v>
        <stp/>
        <stp>BDP|12490099952552652546</stp>
        <tr r="AH452" s="1"/>
      </tp>
      <tp t="b">
        <v>0</v>
        <stp/>
        <stp>BDP|10705967428112521911</stp>
        <tr r="AH441" s="1"/>
      </tp>
      <tp t="b">
        <v>0</v>
        <stp/>
        <stp>BDP|17479123738707034234</stp>
        <tr r="AI143" s="1"/>
      </tp>
      <tp t="b">
        <v>0</v>
        <stp/>
        <stp>BDP|15075228952186442485</stp>
        <tr r="AK292" s="1"/>
      </tp>
      <tp t="b">
        <v>0</v>
        <stp/>
        <stp>BDP|10870138927824562753</stp>
        <tr r="AH119" s="1"/>
      </tp>
      <tp t="b">
        <v>0</v>
        <stp/>
        <stp>BDP|10604122129532775166</stp>
        <tr r="AK28" s="1"/>
      </tp>
      <tp t="b">
        <v>0</v>
        <stp/>
        <stp>BDP|17741775957032814702</stp>
        <tr r="AH120" s="1"/>
      </tp>
      <tp t="b">
        <v>0</v>
        <stp/>
        <stp>BDP|12849673646370497036</stp>
        <tr r="AH428" s="1"/>
      </tp>
      <tp t="b">
        <v>0</v>
        <stp/>
        <stp>BDP|13446899286297719425</stp>
        <tr r="AI42" s="1"/>
      </tp>
      <tp t="b">
        <v>0</v>
        <stp/>
        <stp>BDP|15953759042450270626</stp>
        <tr r="AH498" s="1"/>
      </tp>
      <tp t="b">
        <v>0</v>
        <stp/>
        <stp>BDP|16866768704684474501</stp>
        <tr r="AH397" s="1"/>
      </tp>
      <tp t="b">
        <v>0</v>
        <stp/>
        <stp>BDP|12645635572253062096</stp>
        <tr r="AK228" s="1"/>
      </tp>
      <tp t="b">
        <v>0</v>
        <stp/>
        <stp>BDP|18233669790554208375</stp>
        <tr r="AK435" s="1"/>
      </tp>
      <tp t="b">
        <v>0</v>
        <stp/>
        <stp>BDP|18042464895914297105</stp>
        <tr r="AI415" s="1"/>
      </tp>
      <tp t="b">
        <v>0</v>
        <stp/>
        <stp>BDP|12551471561862007236</stp>
        <tr r="AI181" s="1"/>
      </tp>
      <tp t="b">
        <v>0</v>
        <stp/>
        <stp>BDP|14017822079128992322</stp>
        <tr r="AI125" s="1"/>
      </tp>
      <tp t="b">
        <v>0</v>
        <stp/>
        <stp>BDP|10262450210606537321</stp>
        <tr r="AH223" s="1"/>
      </tp>
      <tp t="b">
        <v>0</v>
        <stp/>
        <stp>BDP|15595746207406122479</stp>
        <tr r="AK296" s="1"/>
      </tp>
      <tp t="b">
        <v>0</v>
        <stp/>
        <stp>BDP|15086683536957639784</stp>
        <tr r="AI414" s="1"/>
      </tp>
      <tp t="b">
        <v>0</v>
        <stp/>
        <stp>BDP|17183046861187253651</stp>
        <tr r="AK196" s="1"/>
      </tp>
      <tp t="b">
        <v>0</v>
        <stp/>
        <stp>BDP|13440324279575499280</stp>
        <tr r="AK241" s="1"/>
      </tp>
      <tp t="b">
        <v>0</v>
        <stp/>
        <stp>BDP|15586652763394733178</stp>
        <tr r="AK162" s="1"/>
      </tp>
      <tp t="b">
        <v>0</v>
        <stp/>
        <stp>BDP|18384214973005428876</stp>
        <tr r="AH13" s="1"/>
      </tp>
      <tp t="b">
        <v>0</v>
        <stp/>
        <stp>BDP|15374017128255921218</stp>
        <tr r="AI16" s="1"/>
      </tp>
      <tp t="b">
        <v>0</v>
        <stp/>
        <stp>BDP|12911999197492087052</stp>
        <tr r="AH493" s="1"/>
      </tp>
      <tp t="b">
        <v>0</v>
        <stp/>
        <stp>BDP|15983594141265224167</stp>
        <tr r="AH183" s="1"/>
      </tp>
      <tp t="b">
        <v>0</v>
        <stp/>
        <stp>BDP|11462528527755338375</stp>
        <tr r="AH66" s="1"/>
      </tp>
      <tp t="b">
        <v>0</v>
        <stp/>
        <stp>BDP|16093207331212323570</stp>
        <tr r="AK224" s="1"/>
      </tp>
      <tp t="b">
        <v>0</v>
        <stp/>
        <stp>BDP|15509906820787612962</stp>
        <tr r="AH305" s="1"/>
      </tp>
      <tp t="b">
        <v>0</v>
        <stp/>
        <stp>BDP|11371083749202369747</stp>
        <tr r="AK289" s="1"/>
      </tp>
      <tp t="b">
        <v>0</v>
        <stp/>
        <stp>BDP|14813742143513980439</stp>
        <tr r="AI336" s="1"/>
      </tp>
      <tp t="b">
        <v>0</v>
        <stp/>
        <stp>BDP|16739275622541742703</stp>
        <tr r="AK170" s="1"/>
      </tp>
      <tp t="b">
        <v>0</v>
        <stp/>
        <stp>BDP|18135831906683353335</stp>
        <tr r="AK136" s="1"/>
      </tp>
      <tp t="b">
        <v>0</v>
        <stp/>
        <stp>BDP|17123931036095033839</stp>
        <tr r="AH179" s="1"/>
      </tp>
      <tp t="b">
        <v>0</v>
        <stp/>
        <stp>BDP|17309125265950030026</stp>
        <tr r="AH116" s="1"/>
      </tp>
      <tp t="b">
        <v>0</v>
        <stp/>
        <stp>BDP|18006319466188292539</stp>
        <tr r="AK240" s="1"/>
      </tp>
      <tp t="b">
        <v>0</v>
        <stp/>
        <stp>BDP|10153034773305064279</stp>
        <tr r="AI265" s="1"/>
      </tp>
      <tp t="b">
        <v>0</v>
        <stp/>
        <stp>BDP|13258161361201730545</stp>
        <tr r="AI435" s="1"/>
      </tp>
      <tp t="b">
        <v>0</v>
        <stp/>
        <stp>BDP|16926273067415485645</stp>
        <tr r="AI485" s="1"/>
      </tp>
      <tp t="b">
        <v>0</v>
        <stp/>
        <stp>BDP|10903029402895428444</stp>
        <tr r="AI499" s="1"/>
      </tp>
      <tp t="b">
        <v>0</v>
        <stp/>
        <stp>BDP|10350993687681222167</stp>
        <tr r="AK235" s="1"/>
      </tp>
      <tp t="b">
        <v>0</v>
        <stp/>
        <stp>BDP|12484519764264136483</stp>
        <tr r="AH433" s="1"/>
      </tp>
      <tp t="b">
        <v>0</v>
        <stp/>
        <stp>BDP|13715622185538865406</stp>
        <tr r="AH151" s="1"/>
      </tp>
      <tp t="b">
        <v>0</v>
        <stp/>
        <stp>BDP|12386356004984190482</stp>
        <tr r="AH415" s="1"/>
      </tp>
      <tp t="b">
        <v>0</v>
        <stp/>
        <stp>BDP|15696640448080788661</stp>
        <tr r="AH368" s="1"/>
      </tp>
      <tp t="b">
        <v>0</v>
        <stp/>
        <stp>BDP|13084320365094984357</stp>
        <tr r="AI262" s="1"/>
      </tp>
      <tp t="b">
        <v>0</v>
        <stp/>
        <stp>BDP|13962087793223176894</stp>
        <tr r="AH280" s="1"/>
      </tp>
      <tp t="b">
        <v>0</v>
        <stp/>
        <stp>BDP|12750206275767831101</stp>
        <tr r="AI338" s="1"/>
      </tp>
      <tp t="b">
        <v>0</v>
        <stp/>
        <stp>BDP|14949039639226746090</stp>
        <tr r="AH211" s="1"/>
      </tp>
      <tp t="b">
        <v>0</v>
        <stp/>
        <stp>BDP|12253282096160069819</stp>
        <tr r="AK479" s="1"/>
      </tp>
      <tp t="b">
        <v>0</v>
        <stp/>
        <stp>BDP|17863545738154085499</stp>
        <tr r="AK30" s="1"/>
      </tp>
      <tp t="b">
        <v>0</v>
        <stp/>
        <stp>BDP|18094689936579507567</stp>
        <tr r="AI328" s="1"/>
      </tp>
      <tp t="b">
        <v>0</v>
        <stp/>
        <stp>BDP|16529775202928901849</stp>
        <tr r="AK167" s="1"/>
      </tp>
      <tp t="b">
        <v>0</v>
        <stp/>
        <stp>BDP|15013141940940822101</stp>
        <tr r="AH311" s="1"/>
      </tp>
      <tp t="b">
        <v>0</v>
        <stp/>
        <stp>BDP|16885646067664579322</stp>
        <tr r="AH477" s="1"/>
      </tp>
      <tp t="b">
        <v>0</v>
        <stp/>
        <stp>BDP|17805465142310648662</stp>
        <tr r="AK426" s="1"/>
      </tp>
      <tp t="b">
        <v>0</v>
        <stp/>
        <stp>BDP|13860101879783513787</stp>
        <tr r="AK283" s="1"/>
      </tp>
      <tp t="b">
        <v>0</v>
        <stp/>
        <stp>BDP|11003520856979310989</stp>
        <tr r="AK281" s="1"/>
      </tp>
      <tp t="b">
        <v>0</v>
        <stp/>
        <stp>BDP|10900445703502065709</stp>
        <tr r="AI131" s="1"/>
      </tp>
      <tp t="b">
        <v>0</v>
        <stp/>
        <stp>BDP|13221465778881523071</stp>
        <tr r="AK16" s="1"/>
      </tp>
      <tp t="b">
        <v>0</v>
        <stp/>
        <stp>BDP|11086337529531837038</stp>
        <tr r="AH319" s="1"/>
      </tp>
      <tp t="b">
        <v>0</v>
        <stp/>
        <stp>BDP|13909880807658478236</stp>
        <tr r="AI200" s="1"/>
      </tp>
      <tp t="b">
        <v>0</v>
        <stp/>
        <stp>BDP|17137055448684871651</stp>
        <tr r="AI104" s="1"/>
      </tp>
      <tp t="b">
        <v>0</v>
        <stp/>
        <stp>BDP|15412463504638533832</stp>
        <tr r="AI306" s="1"/>
      </tp>
      <tp t="b">
        <v>0</v>
        <stp/>
        <stp>BDP|12610708074176399515</stp>
        <tr r="AK201" s="1"/>
      </tp>
      <tp t="b">
        <v>0</v>
        <stp/>
        <stp>BDP|15081821645279744132</stp>
        <tr r="AK29" s="1"/>
      </tp>
      <tp t="b">
        <v>0</v>
        <stp/>
        <stp>BDP|13659494852294863765</stp>
        <tr r="AK491" s="1"/>
      </tp>
      <tp t="b">
        <v>0</v>
        <stp/>
        <stp>BDP|11148535591235024907</stp>
        <tr r="AH148" s="1"/>
      </tp>
      <tp t="b">
        <v>0</v>
        <stp/>
        <stp>BDP|16437784017010108192</stp>
        <tr r="AK2" s="1"/>
      </tp>
      <tp t="b">
        <v>0</v>
        <stp/>
        <stp>BDP|13585148412430514251</stp>
        <tr r="AH269" s="1"/>
      </tp>
      <tp t="b">
        <v>0</v>
        <stp/>
        <stp>BDP|13531753065454429730</stp>
        <tr r="AK349" s="1"/>
      </tp>
      <tp t="b">
        <v>0</v>
        <stp/>
        <stp>BDP|13488811012113473860</stp>
        <tr r="AI188" s="1"/>
      </tp>
      <tp t="b">
        <v>0</v>
        <stp/>
        <stp>BDP|17359660655144113145</stp>
        <tr r="AK17" s="1"/>
      </tp>
      <tp t="b">
        <v>0</v>
        <stp/>
        <stp>BDP|13402323958487091394</stp>
        <tr r="AH411" s="1"/>
      </tp>
      <tp t="b">
        <v>0</v>
        <stp/>
        <stp>BDP|17212320076051546344</stp>
        <tr r="AI3" s="1"/>
      </tp>
      <tp t="b">
        <v>0</v>
        <stp/>
        <stp>BDP|12005794417364853112</stp>
        <tr r="AK461" s="1"/>
      </tp>
      <tp t="b">
        <v>0</v>
        <stp/>
        <stp>BDP|17888908478390534824</stp>
        <tr r="AI54" s="1"/>
      </tp>
      <tp t="b">
        <v>0</v>
        <stp/>
        <stp>BDP|17469548696582606863</stp>
        <tr r="AI238" s="1"/>
      </tp>
      <tp t="b">
        <v>0</v>
        <stp/>
        <stp>BDP|16336923486577756162</stp>
        <tr r="AI494" s="1"/>
      </tp>
      <tp t="b">
        <v>0</v>
        <stp/>
        <stp>BDP|16475259520190575728</stp>
        <tr r="AI281" s="1"/>
      </tp>
      <tp t="b">
        <v>0</v>
        <stp/>
        <stp>BDP|11794400341333188315</stp>
        <tr r="AI91" s="1"/>
      </tp>
      <tp t="b">
        <v>0</v>
        <stp/>
        <stp>BDP|12467728024502489406</stp>
        <tr r="AH110" s="1"/>
      </tp>
      <tp t="b">
        <v>0</v>
        <stp/>
        <stp>BDP|17184673908421306649</stp>
        <tr r="AK206" s="1"/>
      </tp>
      <tp t="b">
        <v>0</v>
        <stp/>
        <stp>BDP|16929569647138271921</stp>
        <tr r="AI88" s="1"/>
      </tp>
      <tp t="b">
        <v>0</v>
        <stp/>
        <stp>BDP|13163152908675521113</stp>
        <tr r="AI72" s="1"/>
      </tp>
      <tp t="b">
        <v>0</v>
        <stp/>
        <stp>BDP|17426250920089093899</stp>
        <tr r="AK203" s="1"/>
      </tp>
      <tp t="b">
        <v>0</v>
        <stp/>
        <stp>BDP|16433679629085564143</stp>
        <tr r="AK80" s="1"/>
      </tp>
      <tp t="b">
        <v>0</v>
        <stp/>
        <stp>BDP|10853543043941549617</stp>
        <tr r="AI10" s="1"/>
      </tp>
      <tp t="b">
        <v>0</v>
        <stp/>
        <stp>BDP|12528987846211314830</stp>
        <tr r="AI43" s="1"/>
      </tp>
      <tp t="b">
        <v>0</v>
        <stp/>
        <stp>BDP|12654652400523857119</stp>
        <tr r="AK446" s="1"/>
      </tp>
      <tp t="b">
        <v>0</v>
        <stp/>
        <stp>BDP|18053462699385307663</stp>
        <tr r="AI144" s="1"/>
      </tp>
      <tp t="b">
        <v>0</v>
        <stp/>
        <stp>BDP|16893030722306799445</stp>
        <tr r="AK276" s="1"/>
      </tp>
      <tp t="b">
        <v>0</v>
        <stp/>
        <stp>BDP|17988141256302360755</stp>
        <tr r="AH55" s="1"/>
      </tp>
      <tp t="b">
        <v>0</v>
        <stp/>
        <stp>BDP|12067664943112905411</stp>
        <tr r="AH482" s="1"/>
      </tp>
      <tp t="b">
        <v>0</v>
        <stp/>
        <stp>BDP|15966020566962355738</stp>
        <tr r="AH392" s="1"/>
      </tp>
      <tp t="b">
        <v>0</v>
        <stp/>
        <stp>BDP|11653312309372149601</stp>
        <tr r="AH492" s="1"/>
      </tp>
      <tp t="b">
        <v>0</v>
        <stp/>
        <stp>BDP|16880868226202252850</stp>
        <tr r="AK468" s="1"/>
      </tp>
      <tp t="b">
        <v>0</v>
        <stp/>
        <stp>BDP|10599116605913834476</stp>
        <tr r="AH273" s="1"/>
      </tp>
      <tp t="b">
        <v>0</v>
        <stp/>
        <stp>BDP|15677125339383249216</stp>
        <tr r="AI257" s="1"/>
      </tp>
      <tp t="b">
        <v>0</v>
        <stp/>
        <stp>BDP|14974782926875507233</stp>
        <tr r="AI385" s="1"/>
      </tp>
      <tp t="b">
        <v>0</v>
        <stp/>
        <stp>BDP|13447419800303483203</stp>
        <tr r="AK397" s="1"/>
      </tp>
      <tp t="b">
        <v>0</v>
        <stp/>
        <stp>BDP|15533620253468293863</stp>
        <tr r="AI133" s="1"/>
      </tp>
      <tp t="b">
        <v>0</v>
        <stp/>
        <stp>BDP|12043252203356754016</stp>
        <tr r="AK325" s="1"/>
      </tp>
      <tp t="b">
        <v>0</v>
        <stp/>
        <stp>BDP|11295858553593479935</stp>
        <tr r="AK93" s="1"/>
      </tp>
      <tp t="b">
        <v>0</v>
        <stp/>
        <stp>BDP|17721930662938776637</stp>
        <tr r="AH485" s="1"/>
      </tp>
      <tp t="b">
        <v>0</v>
        <stp/>
        <stp>BDP|12083306449766836532</stp>
        <tr r="AK301" s="1"/>
      </tp>
      <tp t="b">
        <v>0</v>
        <stp/>
        <stp>BDP|10033817769930324897</stp>
        <tr r="AK337" s="1"/>
      </tp>
      <tp t="b">
        <v>0</v>
        <stp/>
        <stp>BDP|18225234353201855886</stp>
        <tr r="AK305" s="1"/>
      </tp>
      <tp t="b">
        <v>0</v>
        <stp/>
        <stp>BDP|18319439682961389347</stp>
        <tr r="AH320" s="1"/>
      </tp>
      <tp t="b">
        <v>0</v>
        <stp/>
        <stp>BDP|12664914267403059851</stp>
        <tr r="AK282" s="1"/>
      </tp>
      <tp t="b">
        <v>0</v>
        <stp/>
        <stp>BDP|16011793011837408183</stp>
        <tr r="AH88" s="1"/>
      </tp>
      <tp t="b">
        <v>0</v>
        <stp/>
        <stp>BDP|10757778543761625415</stp>
        <tr r="AH256" s="1"/>
      </tp>
      <tp t="b">
        <v>0</v>
        <stp/>
        <stp>BDP|12038260311486626166</stp>
        <tr r="AK330" s="1"/>
      </tp>
      <tp t="b">
        <v>0</v>
        <stp/>
        <stp>BDP|12643827977373647822</stp>
        <tr r="AI77" s="1"/>
      </tp>
      <tp t="b">
        <v>0</v>
        <stp/>
        <stp>BDP|15194084328044555524</stp>
        <tr r="AI398" s="1"/>
      </tp>
      <tp t="b">
        <v>0</v>
        <stp/>
        <stp>BDP|13816709852393321502</stp>
        <tr r="AI191" s="1"/>
      </tp>
      <tp t="b">
        <v>0</v>
        <stp/>
        <stp>BDP|17853258064262042601</stp>
        <tr r="AK156" s="1"/>
      </tp>
      <tp t="b">
        <v>0</v>
        <stp/>
        <stp>BDP|11243414480912929834</stp>
        <tr r="AH440" s="1"/>
      </tp>
      <tp t="b">
        <v>0</v>
        <stp/>
        <stp>BDP|14101070444370921722</stp>
        <tr r="AH164" s="1"/>
      </tp>
      <tp t="b">
        <v>0</v>
        <stp/>
        <stp>BDP|12900190915134913150</stp>
        <tr r="AI472" s="1"/>
      </tp>
      <tp t="b">
        <v>0</v>
        <stp/>
        <stp>BDP|17576575948686142703</stp>
        <tr r="AI424" s="1"/>
      </tp>
      <tp t="b">
        <v>0</v>
        <stp/>
        <stp>BDP|15152498670805434477</stp>
        <tr r="AK298" s="1"/>
      </tp>
      <tp t="b">
        <v>0</v>
        <stp/>
        <stp>BDP|14782189431698599908</stp>
        <tr r="AI65" s="1"/>
      </tp>
      <tp t="b">
        <v>0</v>
        <stp/>
        <stp>BDP|17632304438531328179</stp>
        <tr r="AK122" s="1"/>
      </tp>
      <tp t="b">
        <v>0</v>
        <stp/>
        <stp>BDP|16411535954119105888</stp>
        <tr r="AI503" s="1"/>
      </tp>
      <tp t="b">
        <v>0</v>
        <stp/>
        <stp>BDP|11341392514331651522</stp>
        <tr r="AI39" s="1"/>
      </tp>
      <tp t="b">
        <v>0</v>
        <stp/>
        <stp>BDP|16138667758695127747</stp>
        <tr r="AI81" s="1"/>
      </tp>
      <tp t="b">
        <v>0</v>
        <stp/>
        <stp>BDP|10027880980265118235</stp>
        <tr r="AI158" s="1"/>
      </tp>
      <tp t="b">
        <v>0</v>
        <stp/>
        <stp>BDP|16295446729476340115</stp>
        <tr r="AI293" s="1"/>
      </tp>
      <tp t="b">
        <v>0</v>
        <stp/>
        <stp>BDP|13179497119788481985</stp>
        <tr r="AI489" s="1"/>
      </tp>
      <tp t="b">
        <v>0</v>
        <stp/>
        <stp>BDP|17495592343680723146</stp>
        <tr r="AK318" s="1"/>
      </tp>
      <tp t="b">
        <v>0</v>
        <stp/>
        <stp>BDP|12743149809677678312</stp>
        <tr r="AH279" s="1"/>
      </tp>
      <tp t="b">
        <v>0</v>
        <stp/>
        <stp>BDP|10474583885069159356</stp>
        <tr r="AI111" s="1"/>
      </tp>
      <tp t="b">
        <v>0</v>
        <stp/>
        <stp>BDP|11667054949403192174</stp>
        <tr r="AI263" s="1"/>
      </tp>
      <tp t="b">
        <v>0</v>
        <stp/>
        <stp>BDP|14408433368342381302</stp>
        <tr r="AH471" s="1"/>
      </tp>
      <tp t="b">
        <v>0</v>
        <stp/>
        <stp>BDP|16714020840906823312</stp>
        <tr r="AH78" s="1"/>
      </tp>
      <tp t="b">
        <v>0</v>
        <stp/>
        <stp>BDP|16242479577387884560</stp>
        <tr r="AH157" s="1"/>
      </tp>
      <tp t="b">
        <v>0</v>
        <stp/>
        <stp>BDP|16864541321177932181</stp>
        <tr r="AK245" s="1"/>
      </tp>
      <tp t="b">
        <v>0</v>
        <stp/>
        <stp>BDP|10239321559694587537</stp>
        <tr r="AH34" s="1"/>
      </tp>
      <tp t="b">
        <v>0</v>
        <stp/>
        <stp>BDP|13708231543146982415</stp>
        <tr r="AH23" s="1"/>
      </tp>
      <tp t="b">
        <v>0</v>
        <stp/>
        <stp>BDP|11889804139204874972</stp>
        <tr r="AK4" s="1"/>
      </tp>
      <tp t="b">
        <v>0</v>
        <stp/>
        <stp>BDP|10358281747706401798</stp>
        <tr r="AK443" s="1"/>
      </tp>
      <tp t="b">
        <v>0</v>
        <stp/>
        <stp>BDP|17470149316688768806</stp>
        <tr r="AH227" s="1"/>
      </tp>
      <tp t="b">
        <v>0</v>
        <stp/>
        <stp>BDP|11875508846093994468</stp>
        <tr r="AK402" s="1"/>
      </tp>
      <tp t="b">
        <v>0</v>
        <stp/>
        <stp>BDP|17150641274548864999</stp>
        <tr r="AK387" s="1"/>
      </tp>
      <tp t="b">
        <v>0</v>
        <stp/>
        <stp>BDP|17822700750123986119</stp>
        <tr r="AH393" s="1"/>
      </tp>
      <tp t="b">
        <v>0</v>
        <stp/>
        <stp>BDP|13198725982382469959</stp>
        <tr r="AI156" s="1"/>
      </tp>
      <tp t="b">
        <v>0</v>
        <stp/>
        <stp>BDP|13203758257954068238</stp>
        <tr r="AI259" s="1"/>
      </tp>
      <tp t="b">
        <v>0</v>
        <stp/>
        <stp>BDP|12899858328109348649</stp>
        <tr r="AH260" s="1"/>
      </tp>
      <tp t="b">
        <v>0</v>
        <stp/>
        <stp>BDP|11320689627750840213</stp>
        <tr r="AH143" s="1"/>
      </tp>
      <tp t="b">
        <v>0</v>
        <stp/>
        <stp>BDP|15613780158420280002</stp>
        <tr r="AK376" s="1"/>
      </tp>
      <tp t="b">
        <v>0</v>
        <stp/>
        <stp>BDP|16790409844341349046</stp>
        <tr r="AI21" s="1"/>
      </tp>
      <tp t="b">
        <v>0</v>
        <stp/>
        <stp>BDP|17224403038010960773</stp>
        <tr r="AI377" s="1"/>
      </tp>
      <tp t="b">
        <v>0</v>
        <stp/>
        <stp>BDP|12319341972874708552</stp>
        <tr r="AH163" s="1"/>
      </tp>
      <tp t="b">
        <v>0</v>
        <stp/>
        <stp>BDP|11295024081458128675</stp>
        <tr r="AI366" s="1"/>
      </tp>
      <tp t="b">
        <v>0</v>
        <stp/>
        <stp>BDP|11264626624116055436</stp>
        <tr r="AH46" s="1"/>
      </tp>
      <tp t="b">
        <v>0</v>
        <stp/>
        <stp>BDP|16041131379500976741</stp>
        <tr r="AH338" s="1"/>
      </tp>
      <tp t="b">
        <v>0</v>
        <stp/>
        <stp>BDP|10488436540527474049</stp>
        <tr r="AI215" s="1"/>
      </tp>
      <tp t="b">
        <v>0</v>
        <stp/>
        <stp>BDP|18367061587613724426</stp>
        <tr r="AK492" s="1"/>
      </tp>
      <tp t="b">
        <v>0</v>
        <stp/>
        <stp>BDP|18291557203509670344</stp>
        <tr r="AH309" s="1"/>
      </tp>
      <tp t="b">
        <v>0</v>
        <stp/>
        <stp>BDP|17574754651263741109</stp>
        <tr r="AK145" s="1"/>
      </tp>
      <tp t="b">
        <v>0</v>
        <stp/>
        <stp>BDP|17229254329177875703</stp>
        <tr r="AH467" s="1"/>
      </tp>
      <tp t="b">
        <v>0</v>
        <stp/>
        <stp>BDP|11619100173432489190</stp>
        <tr r="AK329" s="1"/>
      </tp>
      <tp t="b">
        <v>0</v>
        <stp/>
        <stp>BDP|17629156489673288906</stp>
        <tr r="AK488" s="1"/>
      </tp>
      <tp t="b">
        <v>0</v>
        <stp/>
        <stp>BDP|12095020059272079106</stp>
        <tr r="AH432" s="1"/>
      </tp>
      <tp t="b">
        <v>0</v>
        <stp/>
        <stp>BDP|10883373079689507985</stp>
        <tr r="AH503" s="1"/>
      </tp>
      <tp t="b">
        <v>0</v>
        <stp/>
        <stp>BDP|15715097745613455646</stp>
        <tr r="AK209" s="1"/>
      </tp>
      <tp t="b">
        <v>0</v>
        <stp/>
        <stp>BDP|12480689441311122570</stp>
        <tr r="AH24" s="1"/>
      </tp>
      <tp t="b">
        <v>0</v>
        <stp/>
        <stp>BDP|17819159813813425001</stp>
        <tr r="AH449" s="1"/>
      </tp>
      <tp t="b">
        <v>0</v>
        <stp/>
        <stp>BDP|12139056961229971967</stp>
        <tr r="AH149" s="1"/>
      </tp>
      <tp t="b">
        <v>0</v>
        <stp/>
        <stp>BDP|17252393834744593771</stp>
        <tr r="AH500" s="1"/>
      </tp>
      <tp t="b">
        <v>0</v>
        <stp/>
        <stp>BDP|12356463555803453498</stp>
        <tr r="AH356" s="1"/>
      </tp>
      <tp t="b">
        <v>0</v>
        <stp/>
        <stp>BDP|14162721931626835265</stp>
        <tr r="AI92" s="1"/>
      </tp>
      <tp t="b">
        <v>0</v>
        <stp/>
        <stp>BDP|11081675735193780390</stp>
        <tr r="AK361" s="1"/>
      </tp>
      <tp t="b">
        <v>0</v>
        <stp/>
        <stp>BDP|16215723025846969139</stp>
        <tr r="AI236" s="1"/>
      </tp>
      <tp t="b">
        <v>0</v>
        <stp/>
        <stp>BDP|18090163266323802866</stp>
        <tr r="AH236" s="1"/>
      </tp>
      <tp t="b">
        <v>0</v>
        <stp/>
        <stp>BDP|14247627655967907424</stp>
        <tr r="AH363" s="1"/>
      </tp>
      <tp t="b">
        <v>0</v>
        <stp/>
        <stp>BDP|15233031428083718003</stp>
        <tr r="AK68" s="1"/>
      </tp>
      <tp t="b">
        <v>0</v>
        <stp/>
        <stp>BDP|15618906798255169414</stp>
        <tr r="AI33" s="1"/>
      </tp>
      <tp t="b">
        <v>0</v>
        <stp/>
        <stp>BDP|15103548275921608284</stp>
        <tr r="AH95" s="1"/>
      </tp>
      <tp t="b">
        <v>0</v>
        <stp/>
        <stp>BDP|17363468728427895240</stp>
        <tr r="AI276" s="1"/>
      </tp>
      <tp t="b">
        <v>0</v>
        <stp/>
        <stp>BDP|10216030102451703554</stp>
        <tr r="AK430" s="1"/>
      </tp>
      <tp t="b">
        <v>0</v>
        <stp/>
        <stp>BDP|11516377838022243792</stp>
        <tr r="AH462" s="1"/>
      </tp>
      <tp t="b">
        <v>0</v>
        <stp/>
        <stp>BDP|14829737615482979462</stp>
        <tr r="AI392" s="1"/>
      </tp>
      <tp t="b">
        <v>0</v>
        <stp/>
        <stp>BDP|10024154892764708803</stp>
        <tr r="AH45" s="1"/>
      </tp>
      <tp t="b">
        <v>0</v>
        <stp/>
        <stp>BDP|11180183148439313914</stp>
        <tr r="AI250" s="1"/>
      </tp>
      <tp t="b">
        <v>0</v>
        <stp/>
        <stp>BDP|13942318269487024525</stp>
        <tr r="AH276" s="1"/>
      </tp>
      <tp t="b">
        <v>0</v>
        <stp/>
        <stp>BDP|10279254361899395961</stp>
        <tr r="AI266" s="1"/>
      </tp>
      <tp t="b">
        <v>0</v>
        <stp/>
        <stp>BDP|17553364431922053118</stp>
        <tr r="AI383" s="1"/>
      </tp>
      <tp t="b">
        <v>0</v>
        <stp/>
        <stp>BDP|15201503177251633213</stp>
        <tr r="AK178" s="1"/>
      </tp>
      <tp t="b">
        <v>0</v>
        <stp/>
        <stp>BDP|17962249477295920363</stp>
        <tr r="AI222" s="1"/>
      </tp>
      <tp t="b">
        <v>0</v>
        <stp/>
        <stp>BDP|16441149234078624873</stp>
        <tr r="AH380" s="1"/>
      </tp>
      <tp t="b">
        <v>0</v>
        <stp/>
        <stp>BDP|17580299955706885248</stp>
        <tr r="AK347" s="1"/>
      </tp>
      <tp t="b">
        <v>0</v>
        <stp/>
        <stp>BDP|16943611505455857100</stp>
        <tr r="AI11" s="1"/>
      </tp>
      <tp t="b">
        <v>0</v>
        <stp/>
        <stp>BDP|10646097579593470061</stp>
        <tr r="AK181" s="1"/>
      </tp>
      <tp t="b">
        <v>0</v>
        <stp/>
        <stp>BDP|15063176600898060807</stp>
        <tr r="AI252" s="1"/>
      </tp>
      <tp t="b">
        <v>0</v>
        <stp/>
        <stp>BDP|17667796138861308637</stp>
        <tr r="AH277" s="1"/>
      </tp>
      <tp t="b">
        <v>0</v>
        <stp/>
        <stp>BDP|16834373488640715968</stp>
        <tr r="AI394" s="1"/>
      </tp>
      <tp t="b">
        <v>0</v>
        <stp/>
        <stp>BDP|16225247107247778700</stp>
        <tr r="AI121" s="1"/>
      </tp>
      <tp t="b">
        <v>0</v>
        <stp/>
        <stp>BDP|13461483927848435862</stp>
        <tr r="AH97" s="1"/>
      </tp>
      <tp t="b">
        <v>0</v>
        <stp/>
        <stp>BDP|11437902418515691931</stp>
        <tr r="AH234" s="1"/>
      </tp>
      <tp t="b">
        <v>0</v>
        <stp/>
        <stp>BDP|18051922363635044798</stp>
        <tr r="AI216" s="1"/>
      </tp>
      <tp t="b">
        <v>0</v>
        <stp/>
        <stp>BDP|16915433551106092439</stp>
        <tr r="AK227" s="1"/>
      </tp>
      <tp t="b">
        <v>0</v>
        <stp/>
        <stp>BDP|13542491444351769771</stp>
        <tr r="AI136" s="1"/>
      </tp>
      <tp t="b">
        <v>0</v>
        <stp/>
        <stp>BDP|14019639329734545147</stp>
        <tr r="AK444" s="1"/>
      </tp>
      <tp t="b">
        <v>0</v>
        <stp/>
        <stp>BDP|17329570888738105767</stp>
        <tr r="AH259" s="1"/>
      </tp>
      <tp t="b">
        <v>0</v>
        <stp/>
        <stp>BDP|15250840928623201972</stp>
        <tr r="AH478" s="1"/>
      </tp>
      <tp t="b">
        <v>0</v>
        <stp/>
        <stp>BDP|16775017805190037392</stp>
        <tr r="AI182" s="1"/>
      </tp>
      <tp t="b">
        <v>0</v>
        <stp/>
        <stp>BDP|12830469145097443026</stp>
        <tr r="AI251" s="1"/>
      </tp>
      <tp t="b">
        <v>0</v>
        <stp/>
        <stp>BDP|10593500096590661986</stp>
        <tr r="AH85" s="1"/>
      </tp>
      <tp t="b">
        <v>0</v>
        <stp/>
        <stp>BDP|10250697424040514171</stp>
        <tr r="AI268" s="1"/>
      </tp>
      <tp t="b">
        <v>0</v>
        <stp/>
        <stp>BDP|11018959653788359090</stp>
        <tr r="AK198" s="1"/>
      </tp>
      <tp t="b">
        <v>0</v>
        <stp/>
        <stp>BDP|11785683842312864494</stp>
        <tr r="AI217" s="1"/>
      </tp>
      <tp t="b">
        <v>0</v>
        <stp/>
        <stp>BDP|15498371851371850764</stp>
        <tr r="AI458" s="1"/>
      </tp>
      <tp t="b">
        <v>0</v>
        <stp/>
        <stp>BDP|17565347097838836016</stp>
        <tr r="AK189" s="1"/>
      </tp>
      <tp t="b">
        <v>0</v>
        <stp/>
        <stp>BDP|12594860935484861819</stp>
        <tr r="AH180" s="1"/>
      </tp>
      <tp t="b">
        <v>0</v>
        <stp/>
        <stp>BDP|18412928759773354222</stp>
        <tr r="AK239" s="1"/>
      </tp>
      <tp t="b">
        <v>0</v>
        <stp/>
        <stp>BDP|10724551502300980075</stp>
        <tr r="AH224" s="1"/>
      </tp>
      <tp t="b">
        <v>0</v>
        <stp/>
        <stp>BDP|11704197048266002788</stp>
        <tr r="AI48" s="1"/>
      </tp>
      <tp t="b">
        <v>0</v>
        <stp/>
        <stp>BDP|15262773101841166643</stp>
        <tr r="AH360" s="1"/>
      </tp>
      <tp t="b">
        <v>0</v>
        <stp/>
        <stp>BDP|18323413094115392553</stp>
        <tr r="AK86" s="1"/>
      </tp>
      <tp t="b">
        <v>0</v>
        <stp/>
        <stp>BDP|13390359943373476219</stp>
        <tr r="AH386" s="1"/>
      </tp>
      <tp t="b">
        <v>0</v>
        <stp/>
        <stp>BDP|12869626649704673152</stp>
        <tr r="AK270" s="1"/>
      </tp>
      <tp t="b">
        <v>0</v>
        <stp/>
        <stp>BDP|16056372675213276439</stp>
        <tr r="AI98" s="1"/>
      </tp>
      <tp t="b">
        <v>0</v>
        <stp/>
        <stp>BDP|14436971690043931298</stp>
        <tr r="AK359" s="1"/>
      </tp>
      <tp t="b">
        <v>0</v>
        <stp/>
        <stp>BDP|14356362207792261039</stp>
        <tr r="AI142" s="1"/>
      </tp>
      <tp t="b">
        <v>0</v>
        <stp/>
        <stp>BDP|14525810382039263877</stp>
        <tr r="AI363" s="1"/>
      </tp>
      <tp t="b">
        <v>0</v>
        <stp/>
        <stp>BDP|18213609808318082388</stp>
        <tr r="AI269" s="1"/>
      </tp>
      <tp t="b">
        <v>0</v>
        <stp/>
        <stp>BDP|13839143286989141697</stp>
        <tr r="AK449" s="1"/>
      </tp>
      <tp t="b">
        <v>0</v>
        <stp/>
        <stp>BDP|12797276065910784301</stp>
        <tr r="AI85" s="1"/>
      </tp>
      <tp t="b">
        <v>0</v>
        <stp/>
        <stp>BDP|14671451135772573464</stp>
        <tr r="AH303" s="1"/>
      </tp>
      <tp t="b">
        <v>0</v>
        <stp/>
        <stp>BDP|10857685242902057567</stp>
        <tr r="AH446" s="1"/>
      </tp>
      <tp t="b">
        <v>0</v>
        <stp/>
        <stp>BDP|17938292197208003139</stp>
        <tr r="AI420" s="1"/>
      </tp>
      <tp t="b">
        <v>0</v>
        <stp/>
        <stp>BDP|10696487462510901715</stp>
        <tr r="AH132" s="1"/>
      </tp>
      <tp t="b">
        <v>0</v>
        <stp/>
        <stp>BDP|15583913661097532844</stp>
        <tr r="AH187" s="1"/>
      </tp>
      <tp t="b">
        <v>0</v>
        <stp/>
        <stp>BDP|17799156892732280866</stp>
        <tr r="AI351" s="1"/>
      </tp>
      <tp t="b">
        <v>0</v>
        <stp/>
        <stp>BDP|17092024200081798329</stp>
        <tr r="AI430" s="1"/>
      </tp>
      <tp t="b">
        <v>0</v>
        <stp/>
        <stp>BDP|14729665606322551557</stp>
        <tr r="AK26" s="1"/>
      </tp>
      <tp t="b">
        <v>0</v>
        <stp/>
        <stp>BDP|15985202859631212658</stp>
        <tr r="AK255" s="1"/>
      </tp>
      <tp t="b">
        <v>0</v>
        <stp/>
        <stp>BDP|14982999540254307850</stp>
        <tr r="AK97" s="1"/>
      </tp>
      <tp t="b">
        <v>0</v>
        <stp/>
        <stp>BDP|13713334027947665038</stp>
        <tr r="AK116" s="1"/>
      </tp>
      <tp t="b">
        <v>0</v>
        <stp/>
        <stp>BDP|10760139754089687803</stp>
        <tr r="AH54" s="1"/>
      </tp>
    </main>
    <main first="bofaddin.rtdserver">
      <tp t="b">
        <v>0</v>
        <stp/>
        <stp>BDP|6680991136795443572</stp>
        <tr r="AI405" s="1"/>
      </tp>
      <tp t="b">
        <v>0</v>
        <stp/>
        <stp>BDP|9474234440814860750</stp>
        <tr r="AI26" s="1"/>
      </tp>
      <tp t="b">
        <v>0</v>
        <stp/>
        <stp>BDP|5989006811490711855</stp>
        <tr r="AI108" s="1"/>
      </tp>
      <tp t="b">
        <v>0</v>
        <stp/>
        <stp>BDP|9288068445449372883</stp>
        <tr r="AI371" s="1"/>
      </tp>
      <tp t="b">
        <v>0</v>
        <stp/>
        <stp>BDP|3507371287524829073</stp>
        <tr r="AK332" s="1"/>
      </tp>
      <tp t="b">
        <v>0</v>
        <stp/>
        <stp>BDP|7740410148358507304</stp>
        <tr r="AH165" s="1"/>
      </tp>
      <tp t="b">
        <v>0</v>
        <stp/>
        <stp>BDP|2677713395653263387</stp>
        <tr r="AK418" s="1"/>
      </tp>
      <tp t="b">
        <v>0</v>
        <stp/>
        <stp>BDP|9828437188141325881</stp>
        <tr r="AK63" s="1"/>
      </tp>
      <tp t="b">
        <v>0</v>
        <stp/>
        <stp>BDP|9061133399134556968</stp>
        <tr r="AI353" s="1"/>
      </tp>
      <tp t="b">
        <v>0</v>
        <stp/>
        <stp>BDP|6856292774497898849</stp>
        <tr r="AI474" s="1"/>
      </tp>
      <tp t="b">
        <v>0</v>
        <stp/>
        <stp>BDP|7040955059827698034</stp>
        <tr r="AI100" s="1"/>
      </tp>
      <tp t="b">
        <v>0</v>
        <stp/>
        <stp>BDP|1888771101722260821</stp>
        <tr r="AI186" s="1"/>
      </tp>
      <tp t="b">
        <v>0</v>
        <stp/>
        <stp>BDP|3082991946706672477</stp>
        <tr r="AH278" s="1"/>
      </tp>
      <tp t="b">
        <v>0</v>
        <stp/>
        <stp>BDP|5398608339425086949</stp>
        <tr r="AI350" s="1"/>
      </tp>
      <tp t="b">
        <v>0</v>
        <stp/>
        <stp>BDP|4906146550829431565</stp>
        <tr r="AI196" s="1"/>
      </tp>
      <tp t="b">
        <v>0</v>
        <stp/>
        <stp>BDP|8429322065070592192</stp>
        <tr r="AI113" s="1"/>
      </tp>
      <tp t="b">
        <v>0</v>
        <stp/>
        <stp>BDP|4441327869238821589</stp>
        <tr r="AI112" s="1"/>
      </tp>
      <tp t="b">
        <v>0</v>
        <stp/>
        <stp>BDP|1808838593524593825</stp>
        <tr r="AI90" s="1"/>
      </tp>
      <tp t="b">
        <v>0</v>
        <stp/>
        <stp>BDP|5136392272738424513</stp>
        <tr r="AI115" s="1"/>
      </tp>
      <tp t="b">
        <v>0</v>
        <stp/>
        <stp>BDP|7931539610588499728</stp>
        <tr r="AI130" s="1"/>
      </tp>
      <tp t="b">
        <v>0</v>
        <stp/>
        <stp>BDP|2553854970517597698</stp>
        <tr r="AH395" s="1"/>
      </tp>
      <tp t="b">
        <v>0</v>
        <stp/>
        <stp>BDP|6851136433488228063</stp>
        <tr r="AH191" s="1"/>
      </tp>
      <tp t="b">
        <v>0</v>
        <stp/>
        <stp>BDP|7251166026599683197</stp>
        <tr r="AK336" s="1"/>
      </tp>
      <tp t="b">
        <v>0</v>
        <stp/>
        <stp>BDP|9670127552323398278</stp>
        <tr r="AI408" s="1"/>
      </tp>
      <tp t="b">
        <v>0</v>
        <stp/>
        <stp>BDP|9946943508795465932</stp>
        <tr r="AH426" s="1"/>
      </tp>
      <tp t="b">
        <v>0</v>
        <stp/>
        <stp>BDP|7774317091745139454</stp>
        <tr r="AK124" s="1"/>
      </tp>
      <tp t="b">
        <v>0</v>
        <stp/>
        <stp>BDP|8125527808789902811</stp>
        <tr r="AK365" s="1"/>
      </tp>
      <tp t="b">
        <v>0</v>
        <stp/>
        <stp>BDP|5071842156386357226</stp>
        <tr r="AH63" s="1"/>
      </tp>
      <tp t="b">
        <v>0</v>
        <stp/>
        <stp>BDP|4374716791877561160</stp>
        <tr r="AH134" s="1"/>
      </tp>
      <tp t="b">
        <v>0</v>
        <stp/>
        <stp>BDP|2935262084466232294</stp>
        <tr r="AI297" s="1"/>
      </tp>
      <tp t="b">
        <v>0</v>
        <stp/>
        <stp>BDP|9481620629490771191</stp>
        <tr r="AH36" s="1"/>
      </tp>
      <tp t="b">
        <v>0</v>
        <stp/>
        <stp>BDP|7024331143404386821</stp>
        <tr r="AH173" s="1"/>
      </tp>
      <tp t="b">
        <v>0</v>
        <stp/>
        <stp>BDP|9231297422060138592</stp>
        <tr r="AI245" s="1"/>
      </tp>
      <tp t="b">
        <v>0</v>
        <stp/>
        <stp>BDP|1171235834854217822</stp>
        <tr r="AH327" s="1"/>
      </tp>
      <tp t="b">
        <v>0</v>
        <stp/>
        <stp>BDP|9386650140026951195</stp>
        <tr r="AH293" s="1"/>
      </tp>
      <tp t="b">
        <v>0</v>
        <stp/>
        <stp>BDP|4860207958307721818</stp>
        <tr r="AK265" s="1"/>
      </tp>
      <tp t="b">
        <v>0</v>
        <stp/>
        <stp>BDP|7033242203018199100</stp>
        <tr r="AI224" s="1"/>
      </tp>
      <tp t="b">
        <v>0</v>
        <stp/>
        <stp>BDP|8194414052582333774</stp>
        <tr r="AK48" s="1"/>
      </tp>
      <tp t="b">
        <v>0</v>
        <stp/>
        <stp>BDP|8689670924916774658</stp>
        <tr r="AI441" s="1"/>
      </tp>
      <tp t="b">
        <v>0</v>
        <stp/>
        <stp>BDP|7898871134108856875</stp>
        <tr r="AH400" s="1"/>
      </tp>
      <tp t="b">
        <v>0</v>
        <stp/>
        <stp>BDP|1595311742723647941</stp>
        <tr r="AK327" s="1"/>
      </tp>
      <tp t="b">
        <v>0</v>
        <stp/>
        <stp>BDP|5997893963170124766</stp>
        <tr r="AH160" s="1"/>
      </tp>
      <tp t="b">
        <v>0</v>
        <stp/>
        <stp>BDP|9376354213336480143</stp>
        <tr r="AH476" s="1"/>
      </tp>
      <tp t="b">
        <v>0</v>
        <stp/>
        <stp>BDP|4689993041296222396</stp>
        <tr r="AK248" s="1"/>
      </tp>
      <tp t="b">
        <v>0</v>
        <stp/>
        <stp>BDP|5988973565571764798</stp>
        <tr r="AK96" s="1"/>
      </tp>
      <tp t="b">
        <v>0</v>
        <stp/>
        <stp>BDP|5304297094787278593</stp>
        <tr r="AH106" s="1"/>
      </tp>
      <tp t="b">
        <v>0</v>
        <stp/>
        <stp>BDP|3781619480202462372</stp>
        <tr r="AI406" s="1"/>
      </tp>
      <tp t="b">
        <v>0</v>
        <stp/>
        <stp>BDP|8579734040362904458</stp>
        <tr r="AH204" s="1"/>
      </tp>
      <tp t="b">
        <v>0</v>
        <stp/>
        <stp>BDP|9076484725871433339</stp>
        <tr r="AI419" s="1"/>
      </tp>
      <tp t="b">
        <v>0</v>
        <stp/>
        <stp>BDP|9450600128021425125</stp>
        <tr r="AK27" s="1"/>
      </tp>
      <tp t="b">
        <v>0</v>
        <stp/>
        <stp>BDP|3274063125624345883</stp>
        <tr r="AI71" s="1"/>
      </tp>
      <tp t="b">
        <v>0</v>
        <stp/>
        <stp>BDP|6894876339733541398</stp>
        <tr r="AI25" s="1"/>
      </tp>
      <tp t="b">
        <v>0</v>
        <stp/>
        <stp>BDP|7485426998887006056</stp>
        <tr r="AK438" s="1"/>
      </tp>
      <tp t="b">
        <v>0</v>
        <stp/>
        <stp>BDP|2835675182801023059</stp>
        <tr r="AI138" s="1"/>
      </tp>
      <tp t="b">
        <v>0</v>
        <stp/>
        <stp>BDP|5812893709551395139</stp>
        <tr r="AK470" s="1"/>
      </tp>
      <tp t="b">
        <v>0</v>
        <stp/>
        <stp>BDP|7029838138000238103</stp>
        <tr r="AK103" s="1"/>
      </tp>
      <tp t="b">
        <v>0</v>
        <stp/>
        <stp>BDP|1626580523173102850</stp>
        <tr r="AK176" s="1"/>
      </tp>
      <tp t="b">
        <v>0</v>
        <stp/>
        <stp>BDP|1516122599053242750</stp>
        <tr r="AH229" s="1"/>
      </tp>
      <tp t="b">
        <v>0</v>
        <stp/>
        <stp>BDP|2575372498440106526</stp>
        <tr r="AI258" s="1"/>
      </tp>
      <tp t="b">
        <v>0</v>
        <stp/>
        <stp>BDP|2132688737958022208</stp>
        <tr r="AK132" s="1"/>
      </tp>
      <tp t="b">
        <v>0</v>
        <stp/>
        <stp>BDP|4912849581088693149</stp>
        <tr r="AK77" s="1"/>
      </tp>
      <tp t="b">
        <v>0</v>
        <stp/>
        <stp>BDP|9973634539178853953</stp>
        <tr r="AI288" s="1"/>
      </tp>
      <tp t="b">
        <v>0</v>
        <stp/>
        <stp>BDP|5021813258794222153</stp>
        <tr r="AK404" s="1"/>
      </tp>
      <tp t="b">
        <v>0</v>
        <stp/>
        <stp>BDP|4889374022359740152</stp>
        <tr r="AH103" s="1"/>
      </tp>
      <tp t="b">
        <v>0</v>
        <stp/>
        <stp>BDP|1155927964804045782</stp>
        <tr r="AI165" s="1"/>
      </tp>
      <tp t="b">
        <v>0</v>
        <stp/>
        <stp>BDP|6614918504893984156</stp>
        <tr r="AK73" s="1"/>
      </tp>
      <tp t="b">
        <v>0</v>
        <stp/>
        <stp>BDP|3993124998524984257</stp>
        <tr r="AH39" s="1"/>
      </tp>
      <tp t="b">
        <v>0</v>
        <stp/>
        <stp>BDP|8890728301083174169</stp>
        <tr r="AI325" s="1"/>
      </tp>
      <tp t="b">
        <v>0</v>
        <stp/>
        <stp>BDP|3297480517933047812</stp>
        <tr r="AH297" s="1"/>
      </tp>
      <tp t="b">
        <v>0</v>
        <stp/>
        <stp>BDP|8159781538994816545</stp>
        <tr r="AH252" s="1"/>
      </tp>
      <tp t="b">
        <v>0</v>
        <stp/>
        <stp>BDP|2991219651140409809</stp>
        <tr r="AI207" s="1"/>
      </tp>
      <tp t="b">
        <v>0</v>
        <stp/>
        <stp>BDP|8494904334156538985</stp>
        <tr r="AK315" s="1"/>
      </tp>
      <tp t="b">
        <v>0</v>
        <stp/>
        <stp>BDP|3302783257808415459</stp>
        <tr r="AH422" s="1"/>
      </tp>
      <tp t="b">
        <v>0</v>
        <stp/>
        <stp>BDP|1813006342141733907</stp>
        <tr r="AH56" s="1"/>
      </tp>
      <tp t="b">
        <v>0</v>
        <stp/>
        <stp>BDP|4445845052556910263</stp>
        <tr r="AH196" s="1"/>
      </tp>
      <tp t="b">
        <v>0</v>
        <stp/>
        <stp>BDP|6092666922746711913</stp>
        <tr r="AI378" s="1"/>
      </tp>
      <tp t="b">
        <v>0</v>
        <stp/>
        <stp>BDP|9315007547504284447</stp>
        <tr r="AI135" s="1"/>
      </tp>
      <tp t="b">
        <v>0</v>
        <stp/>
        <stp>BDP|4456575992092607757</stp>
        <tr r="AH186" s="1"/>
      </tp>
      <tp t="b">
        <v>0</v>
        <stp/>
        <stp>BDP|3931347488003135661</stp>
        <tr r="AI446" s="1"/>
      </tp>
      <tp t="b">
        <v>0</v>
        <stp/>
        <stp>BDP|9884382329221977439</stp>
        <tr r="AK290" s="1"/>
      </tp>
      <tp t="b">
        <v>0</v>
        <stp/>
        <stp>BDP|1042172379148670281</stp>
        <tr r="AK128" s="1"/>
      </tp>
      <tp t="b">
        <v>0</v>
        <stp/>
        <stp>BDP|8508250870655845582</stp>
        <tr r="AK302" s="1"/>
      </tp>
      <tp t="b">
        <v>0</v>
        <stp/>
        <stp>BDP|8627105200746105272</stp>
        <tr r="AK410" s="1"/>
      </tp>
      <tp t="b">
        <v>0</v>
        <stp/>
        <stp>BDP|9957505761412902511</stp>
        <tr r="AH198" s="1"/>
      </tp>
      <tp t="b">
        <v>0</v>
        <stp/>
        <stp>BDP|9409903396856203212</stp>
        <tr r="AK43" s="1"/>
      </tp>
      <tp t="b">
        <v>0</v>
        <stp/>
        <stp>BDP|9275683529483414361</stp>
        <tr r="AI211" s="1"/>
      </tp>
      <tp t="b">
        <v>0</v>
        <stp/>
        <stp>BDP|9574050187658423424</stp>
        <tr r="AI352" s="1"/>
      </tp>
      <tp t="b">
        <v>0</v>
        <stp/>
        <stp>BDP|1392766362114687973</stp>
        <tr r="AK417" s="1"/>
      </tp>
      <tp t="b">
        <v>0</v>
        <stp/>
        <stp>BDP|8152448693658503041</stp>
        <tr r="AI209" s="1"/>
      </tp>
      <tp t="b">
        <v>0</v>
        <stp/>
        <stp>BDP|5599086078547004827</stp>
        <tr r="AH206" s="1"/>
      </tp>
      <tp t="b">
        <v>0</v>
        <stp/>
        <stp>BDP|9638775694329242301</stp>
        <tr r="AK22" s="1"/>
      </tp>
      <tp t="b">
        <v>0</v>
        <stp/>
        <stp>BDP|9878772621128896921</stp>
        <tr r="AI431" s="1"/>
      </tp>
      <tp t="b">
        <v>0</v>
        <stp/>
        <stp>BDP|8908465616499563989</stp>
        <tr r="AI365" s="1"/>
      </tp>
      <tp t="b">
        <v>0</v>
        <stp/>
        <stp>BDP|1865172389306153331</stp>
        <tr r="AK462" s="1"/>
      </tp>
      <tp t="b">
        <v>0</v>
        <stp/>
        <stp>BDP|6725891449710686744</stp>
        <tr r="AI118" s="1"/>
      </tp>
      <tp t="b">
        <v>0</v>
        <stp/>
        <stp>BDP|5417422171388790351</stp>
        <tr r="AH437" s="1"/>
      </tp>
      <tp t="b">
        <v>0</v>
        <stp/>
        <stp>BDP|1377733282123404036</stp>
        <tr r="AI402" s="1"/>
      </tp>
      <tp t="b">
        <v>0</v>
        <stp/>
        <stp>BDP|9280552937882145043</stp>
        <tr r="AH233" s="1"/>
      </tp>
      <tp t="b">
        <v>0</v>
        <stp/>
        <stp>BDP|2854718951239106724</stp>
        <tr r="AK313" s="1"/>
      </tp>
      <tp t="b">
        <v>0</v>
        <stp/>
        <stp>BDP|7657513163099619396</stp>
        <tr r="AH35" s="1"/>
      </tp>
      <tp t="b">
        <v>0</v>
        <stp/>
        <stp>BDP|2197889837177141046</stp>
        <tr r="AI99" s="1"/>
      </tp>
      <tp t="b">
        <v>0</v>
        <stp/>
        <stp>BDP|7985167829158609285</stp>
        <tr r="AI286" s="1"/>
      </tp>
      <tp t="b">
        <v>0</v>
        <stp/>
        <stp>BDP|8293174411240938657</stp>
        <tr r="AH247" s="1"/>
      </tp>
      <tp t="b">
        <v>0</v>
        <stp/>
        <stp>BDP|9844365142788287860</stp>
        <tr r="AK161" s="1"/>
      </tp>
      <tp t="b">
        <v>0</v>
        <stp/>
        <stp>BDP|1898595825521888945</stp>
        <tr r="AI433" s="1"/>
      </tp>
      <tp t="b">
        <v>0</v>
        <stp/>
        <stp>BDP|5451784776152181924</stp>
        <tr r="AI497" s="1"/>
      </tp>
      <tp t="b">
        <v>0</v>
        <stp/>
        <stp>BDP|8076098126055746115</stp>
        <tr r="AH193" s="1"/>
      </tp>
      <tp t="b">
        <v>0</v>
        <stp/>
        <stp>BDP|3905847463351631215</stp>
        <tr r="AH125" s="1"/>
      </tp>
      <tp t="b">
        <v>0</v>
        <stp/>
        <stp>BDP|9825166008444808202</stp>
        <tr r="AH207" s="1"/>
      </tp>
      <tp t="b">
        <v>0</v>
        <stp/>
        <stp>BDP|7165988705232250217</stp>
        <tr r="AH222" s="1"/>
      </tp>
      <tp t="b">
        <v>0</v>
        <stp/>
        <stp>BDP|2940985631641911765</stp>
        <tr r="AH419" s="1"/>
      </tp>
      <tp t="b">
        <v>0</v>
        <stp/>
        <stp>BDP|9568740728601509319</stp>
        <tr r="AK166" s="1"/>
      </tp>
      <tp t="b">
        <v>0</v>
        <stp/>
        <stp>BDP|7221681616848564646</stp>
        <tr r="AI333" s="1"/>
      </tp>
      <tp t="b">
        <v>0</v>
        <stp/>
        <stp>BDP|3903819822113777402</stp>
        <tr r="AI362" s="1"/>
      </tp>
      <tp t="b">
        <v>0</v>
        <stp/>
        <stp>BDP|8073412416182279182</stp>
        <tr r="AI401" s="1"/>
      </tp>
      <tp t="b">
        <v>0</v>
        <stp/>
        <stp>BDP|1242381826138754660</stp>
        <tr r="AI349" s="1"/>
      </tp>
      <tp t="b">
        <v>0</v>
        <stp/>
        <stp>BDP|1765967111171828651</stp>
        <tr r="AH361" s="1"/>
      </tp>
      <tp t="b">
        <v>0</v>
        <stp/>
        <stp>BDP|4935627430487227840</stp>
        <tr r="AH176" s="1"/>
      </tp>
      <tp t="b">
        <v>0</v>
        <stp/>
        <stp>BDP|8242439241593212505</stp>
        <tr r="AI225" s="1"/>
      </tp>
      <tp t="b">
        <v>0</v>
        <stp/>
        <stp>BDP|4530073750839934695</stp>
        <tr r="AI208" s="1"/>
      </tp>
      <tp t="b">
        <v>0</v>
        <stp/>
        <stp>BDP|4986637764642508897</stp>
        <tr r="AK243" s="1"/>
      </tp>
      <tp t="b">
        <v>0</v>
        <stp/>
        <stp>BDP|8587448575735464025</stp>
        <tr r="AI106" s="1"/>
      </tp>
      <tp t="b">
        <v>0</v>
        <stp/>
        <stp>BDP|9377260229864607395</stp>
        <tr r="AH210" s="1"/>
      </tp>
      <tp t="b">
        <v>0</v>
        <stp/>
        <stp>BDP|7688110098205450481</stp>
        <tr r="AI31" s="1"/>
      </tp>
      <tp t="b">
        <v>0</v>
        <stp/>
        <stp>BDP|9039001824224577127</stp>
        <tr r="AI230" s="1"/>
      </tp>
      <tp t="b">
        <v>0</v>
        <stp/>
        <stp>BDP|3729801781595106843</stp>
        <tr r="AI274" s="1"/>
      </tp>
      <tp t="b">
        <v>0</v>
        <stp/>
        <stp>BDP|6033386405899616288</stp>
        <tr r="AK428" s="1"/>
      </tp>
      <tp t="b">
        <v>0</v>
        <stp/>
        <stp>BDP|9361021853445195732</stp>
        <tr r="AK11" s="1"/>
      </tp>
      <tp t="b">
        <v>0</v>
        <stp/>
        <stp>BDP|3246220716678059668</stp>
        <tr r="AH18" s="1"/>
      </tp>
      <tp t="b">
        <v>0</v>
        <stp/>
        <stp>BDP|5223137619583928816</stp>
        <tr r="AI418" s="1"/>
      </tp>
      <tp t="b">
        <v>0</v>
        <stp/>
        <stp>BDP|8520242161340022205</stp>
        <tr r="AK495" s="1"/>
      </tp>
      <tp t="b">
        <v>0</v>
        <stp/>
        <stp>BDP|4190606642001384903</stp>
        <tr r="AK254" s="1"/>
      </tp>
      <tp t="b">
        <v>0</v>
        <stp/>
        <stp>BDP|8797655910581099027</stp>
        <tr r="AH130" s="1"/>
      </tp>
      <tp t="b">
        <v>0</v>
        <stp/>
        <stp>BDP|7550949278704118393</stp>
        <tr r="AI331" s="1"/>
      </tp>
      <tp t="b">
        <v>0</v>
        <stp/>
        <stp>BDP|6247214615973128860</stp>
        <tr r="AH62" s="1"/>
      </tp>
      <tp t="b">
        <v>0</v>
        <stp/>
        <stp>BDP|2782667185462390063</stp>
        <tr r="AI19" s="1"/>
      </tp>
      <tp t="b">
        <v>0</v>
        <stp/>
        <stp>BDP|3796949146716234665</stp>
        <tr r="AI107" s="1"/>
      </tp>
      <tp t="b">
        <v>0</v>
        <stp/>
        <stp>BDP|9049428772394464020</stp>
        <tr r="AI477" s="1"/>
      </tp>
      <tp t="b">
        <v>0</v>
        <stp/>
        <stp>BDP|9674598683112295884</stp>
        <tr r="AK246" s="1"/>
      </tp>
      <tp t="b">
        <v>0</v>
        <stp/>
        <stp>BDP|1933487372215061954</stp>
        <tr r="AK320" s="1"/>
      </tp>
      <tp t="b">
        <v>0</v>
        <stp/>
        <stp>BDP|2419006664413630907</stp>
        <tr r="AH465" s="1"/>
      </tp>
      <tp t="b">
        <v>0</v>
        <stp/>
        <stp>BDP|9938473221930963111</stp>
        <tr r="AH32" s="1"/>
      </tp>
      <tp t="b">
        <v>0</v>
        <stp/>
        <stp>BDP|6589009090169355814</stp>
        <tr r="AK144" s="1"/>
      </tp>
      <tp t="b">
        <v>0</v>
        <stp/>
        <stp>BDP|5753741362533727913</stp>
        <tr r="AH323" s="1"/>
      </tp>
      <tp t="b">
        <v>0</v>
        <stp/>
        <stp>BDP|7788832858746989203</stp>
        <tr r="AH21" s="1"/>
      </tp>
      <tp t="b">
        <v>0</v>
        <stp/>
        <stp>BDP|1991814768857938735</stp>
        <tr r="AK489" s="1"/>
      </tp>
      <tp t="b">
        <v>0</v>
        <stp/>
        <stp>BDP|9552132339617280350</stp>
        <tr r="AH240" s="1"/>
      </tp>
      <tp t="b">
        <v>0</v>
        <stp/>
        <stp>BDP|2858337891253378412</stp>
        <tr r="AH346" s="1"/>
      </tp>
      <tp t="b">
        <v>0</v>
        <stp/>
        <stp>BDP|9375486161713368703</stp>
        <tr r="AK184" s="1"/>
      </tp>
      <tp t="b">
        <v>0</v>
        <stp/>
        <stp>BDP|6434922577053108497</stp>
        <tr r="AH345" s="1"/>
      </tp>
      <tp t="b">
        <v>0</v>
        <stp/>
        <stp>BDP|7640305184344454788</stp>
        <tr r="AK49" s="1"/>
      </tp>
      <tp t="b">
        <v>0</v>
        <stp/>
        <stp>BDP|8558128409252597457</stp>
        <tr r="AI358" s="1"/>
      </tp>
      <tp t="b">
        <v>0</v>
        <stp/>
        <stp>BDP|6397059888754651573</stp>
        <tr r="AK215" s="1"/>
      </tp>
      <tp t="b">
        <v>0</v>
        <stp/>
        <stp>BDP|5154580139709930549</stp>
        <tr r="AK502" s="1"/>
      </tp>
      <tp t="b">
        <v>0</v>
        <stp/>
        <stp>BDP|9543875793600528798</stp>
        <tr r="AK41" s="1"/>
      </tp>
      <tp t="b">
        <v>0</v>
        <stp/>
        <stp>BDP|9247064069394235424</stp>
        <tr r="AI445" s="1"/>
      </tp>
      <tp t="b">
        <v>0</v>
        <stp/>
        <stp>BDP|2478552992509615870</stp>
        <tr r="AH87" s="1"/>
      </tp>
      <tp t="b">
        <v>0</v>
        <stp/>
        <stp>BDP|3366661281702380058</stp>
        <tr r="AH408" s="1"/>
      </tp>
      <tp t="b">
        <v>0</v>
        <stp/>
        <stp>BDP|9332725942726351322</stp>
        <tr r="AK473" s="1"/>
      </tp>
      <tp t="b">
        <v>0</v>
        <stp/>
        <stp>BDP|9451361181564660968</stp>
        <tr r="AI357" s="1"/>
      </tp>
      <tp t="b">
        <v>0</v>
        <stp/>
        <stp>BDP|6371855537333793158</stp>
        <tr r="AH28" s="1"/>
      </tp>
      <tp t="b">
        <v>0</v>
        <stp/>
        <stp>BDP|2306554498131943045</stp>
        <tr r="AH406" s="1"/>
      </tp>
      <tp t="b">
        <v>0</v>
        <stp/>
        <stp>BDP|7732621999723784489</stp>
        <tr r="AH81" s="1"/>
      </tp>
      <tp t="b">
        <v>0</v>
        <stp/>
        <stp>BDP|8529104805126116009</stp>
        <tr r="AK123" s="1"/>
      </tp>
      <tp t="b">
        <v>0</v>
        <stp/>
        <stp>BDP|8744658105276288745</stp>
        <tr r="AK220" s="1"/>
      </tp>
      <tp t="b">
        <v>0</v>
        <stp/>
        <stp>BDP|2020814787559437432</stp>
        <tr r="AH456" s="1"/>
      </tp>
      <tp t="b">
        <v>0</v>
        <stp/>
        <stp>BDP|9105471241982138402</stp>
        <tr r="AI239" s="1"/>
      </tp>
      <tp t="b">
        <v>0</v>
        <stp/>
        <stp>BDP|9985583840912374548</stp>
        <tr r="AK306" s="1"/>
      </tp>
      <tp t="b">
        <v>0</v>
        <stp/>
        <stp>BDP|5617631593823939695</stp>
        <tr r="AI152" s="1"/>
      </tp>
      <tp t="b">
        <v>0</v>
        <stp/>
        <stp>BDP|7024276050066109903</stp>
        <tr r="AH177" s="1"/>
      </tp>
      <tp t="b">
        <v>0</v>
        <stp/>
        <stp>BDP|8530403572781296539</stp>
        <tr r="AH502" s="1"/>
      </tp>
      <tp t="b">
        <v>0</v>
        <stp/>
        <stp>BDP|3419845513955222060</stp>
        <tr r="AI119" s="1"/>
      </tp>
      <tp t="b">
        <v>0</v>
        <stp/>
        <stp>BDP|5658839612680631369</stp>
        <tr r="AH447" s="1"/>
      </tp>
      <tp t="b">
        <v>0</v>
        <stp/>
        <stp>BDP|6464971077502660556</stp>
        <tr r="AK483" s="1"/>
      </tp>
      <tp t="b">
        <v>0</v>
        <stp/>
        <stp>BDP|3822646398143200012</stp>
        <tr r="AI187" s="1"/>
      </tp>
      <tp t="b">
        <v>0</v>
        <stp/>
        <stp>BDP|8961221009295570039</stp>
        <tr r="AI437" s="1"/>
      </tp>
      <tp t="b">
        <v>0</v>
        <stp/>
        <stp>BDP|5423854437264787556</stp>
        <tr r="AI247" s="1"/>
      </tp>
      <tp t="b">
        <v>0</v>
        <stp/>
        <stp>BDP|9479634050451410479</stp>
        <tr r="AK147" s="1"/>
      </tp>
      <tp t="b">
        <v>0</v>
        <stp/>
        <stp>BDP|1721147926414616974</stp>
        <tr r="AK129" s="1"/>
      </tp>
      <tp t="b">
        <v>0</v>
        <stp/>
        <stp>BDP|7682753994703449561</stp>
        <tr r="AH82" s="1"/>
      </tp>
      <tp t="b">
        <v>0</v>
        <stp/>
        <stp>BDP|5601241443978600424</stp>
        <tr r="AK74" s="1"/>
      </tp>
      <tp t="b">
        <v>0</v>
        <stp/>
        <stp>BDP|1406716463417148829</stp>
        <tr r="AK87" s="1"/>
      </tp>
      <tp t="b">
        <v>0</v>
        <stp/>
        <stp>BDP|7726699324272716975</stp>
        <tr r="AK403" s="1"/>
      </tp>
      <tp t="b">
        <v>0</v>
        <stp/>
        <stp>BDP|7445818009774246343</stp>
        <tr r="AK31" s="1"/>
      </tp>
      <tp t="b">
        <v>0</v>
        <stp/>
        <stp>BDP|9650514628991622727</stp>
        <tr r="AH343" s="1"/>
      </tp>
      <tp t="b">
        <v>0</v>
        <stp/>
        <stp>BDP|6250035570178314192</stp>
        <tr r="AK10" s="1"/>
      </tp>
      <tp t="b">
        <v>0</v>
        <stp/>
        <stp>BDP|8532881189401604190</stp>
        <tr r="AK466" s="1"/>
      </tp>
      <tp t="b">
        <v>0</v>
        <stp/>
        <stp>BDP|1441516001934840849</stp>
        <tr r="AK244" s="1"/>
      </tp>
      <tp t="b">
        <v>0</v>
        <stp/>
        <stp>BDP|1970323913822509941</stp>
        <tr r="AH70" s="1"/>
      </tp>
      <tp t="b">
        <v>0</v>
        <stp/>
        <stp>BDP|2940571277308449043</stp>
        <tr r="AK299" s="1"/>
      </tp>
      <tp t="b">
        <v>0</v>
        <stp/>
        <stp>BDP|4206624537230806966</stp>
        <tr r="AK57" s="1"/>
      </tp>
      <tp t="b">
        <v>0</v>
        <stp/>
        <stp>BDP|7279017991565268390</stp>
        <tr r="AH455" s="1"/>
      </tp>
      <tp t="b">
        <v>0</v>
        <stp/>
        <stp>BDP|6878714790919395936</stp>
        <tr r="AH331" s="1"/>
      </tp>
      <tp t="b">
        <v>0</v>
        <stp/>
        <stp>BDP|6661584710289789371</stp>
        <tr r="AH385" s="1"/>
      </tp>
      <tp t="b">
        <v>0</v>
        <stp/>
        <stp>BDP|9103098400005606405</stp>
        <tr r="AK24" s="1"/>
      </tp>
      <tp t="b">
        <v>0</v>
        <stp/>
        <stp>BDP|5687953259884397576</stp>
        <tr r="AI305" s="1"/>
      </tp>
      <tp t="b">
        <v>0</v>
        <stp/>
        <stp>BDP|5320983904311698574</stp>
        <tr r="AH470" s="1"/>
      </tp>
      <tp t="b">
        <v>0</v>
        <stp/>
        <stp>BDP|5469763789433700120</stp>
        <tr r="AH495" s="1"/>
      </tp>
      <tp t="b">
        <v>0</v>
        <stp/>
        <stp>BDP|8087598172600742222</stp>
        <tr r="AH178" s="1"/>
      </tp>
      <tp t="b">
        <v>0</v>
        <stp/>
        <stp>BDP|4521882352479700867</stp>
        <tr r="AI375" s="1"/>
      </tp>
      <tp t="b">
        <v>0</v>
        <stp/>
        <stp>BDP|5670460092199427987</stp>
        <tr r="AK389" s="1"/>
      </tp>
      <tp t="b">
        <v>0</v>
        <stp/>
        <stp>BDP|8077481703454120046</stp>
        <tr r="AI253" s="1"/>
      </tp>
      <tp t="b">
        <v>0</v>
        <stp/>
        <stp>BDP|5044004304858960520</stp>
        <tr r="AK61" s="1"/>
      </tp>
      <tp t="b">
        <v>0</v>
        <stp/>
        <stp>BDP|9207157482079858121</stp>
        <tr r="AK88" s="1"/>
      </tp>
      <tp t="b">
        <v>0</v>
        <stp/>
        <stp>BDP|9370084170565680315</stp>
        <tr r="AI332" s="1"/>
      </tp>
      <tp t="b">
        <v>0</v>
        <stp/>
        <stp>BDP|1503745458603567804</stp>
        <tr r="AI422" s="1"/>
      </tp>
      <tp t="b">
        <v>0</v>
        <stp/>
        <stp>BDP|7448911565782461286</stp>
        <tr r="AI389" s="1"/>
      </tp>
      <tp t="b">
        <v>0</v>
        <stp/>
        <stp>BDP|1179484451300185847</stp>
        <tr r="AH265" s="1"/>
      </tp>
      <tp t="b">
        <v>0</v>
        <stp/>
        <stp>BDP|4757433618278812196</stp>
        <tr r="AK358" s="1"/>
      </tp>
      <tp t="b">
        <v>0</v>
        <stp/>
        <stp>BDP|2991516986805422277</stp>
        <tr r="AK50" s="1"/>
      </tp>
      <tp t="b">
        <v>0</v>
        <stp/>
        <stp>BDP|4121535793840632050</stp>
        <tr r="AK291" s="1"/>
      </tp>
      <tp t="b">
        <v>0</v>
        <stp/>
        <stp>BDP|1756944477775182271</stp>
        <tr r="AK71" s="1"/>
      </tp>
      <tp t="b">
        <v>0</v>
        <stp/>
        <stp>BDP|3255719248718936007</stp>
        <tr r="AK277" s="1"/>
      </tp>
      <tp t="b">
        <v>0</v>
        <stp/>
        <stp>BDP|2433426714707987885</stp>
        <tr r="AK55" s="1"/>
      </tp>
      <tp t="b">
        <v>0</v>
        <stp/>
        <stp>BDP|4952889722234404248</stp>
        <tr r="AI438" s="1"/>
      </tp>
      <tp t="b">
        <v>0</v>
        <stp/>
        <stp>BDP|9802355493188577385</stp>
        <tr r="AH454" s="1"/>
      </tp>
      <tp t="b">
        <v>0</v>
        <stp/>
        <stp>BDP|2889116308582744966</stp>
        <tr r="AK264" s="1"/>
      </tp>
      <tp t="b">
        <v>0</v>
        <stp/>
        <stp>BDP|7553299727346831930</stp>
        <tr r="AI464" s="1"/>
      </tp>
      <tp t="b">
        <v>0</v>
        <stp/>
        <stp>BDP|3806200099234367428</stp>
        <tr r="AI60" s="1"/>
      </tp>
      <tp t="b">
        <v>0</v>
        <stp/>
        <stp>BDP|8852491642258730846</stp>
        <tr r="AH89" s="1"/>
      </tp>
      <tp t="b">
        <v>0</v>
        <stp/>
        <stp>BDP|6717709888872912373</stp>
        <tr r="AH472" s="1"/>
      </tp>
      <tp t="b">
        <v>0</v>
        <stp/>
        <stp>BDP|4285988410665904123</stp>
        <tr r="AI491" s="1"/>
      </tp>
      <tp t="b">
        <v>0</v>
        <stp/>
        <stp>BDP|7270740357144135979</stp>
        <tr r="AK280" s="1"/>
      </tp>
      <tp t="b">
        <v>0</v>
        <stp/>
        <stp>BDP|1270495428269398646</stp>
        <tr r="AH37" s="1"/>
      </tp>
      <tp t="b">
        <v>0</v>
        <stp/>
        <stp>BDP|9291491529153785414</stp>
        <tr r="AI170" s="1"/>
      </tp>
      <tp t="b">
        <v>0</v>
        <stp/>
        <stp>BDP|5975111173493682882</stp>
        <tr r="AI413" s="1"/>
      </tp>
      <tp t="b">
        <v>0</v>
        <stp/>
        <stp>BDP|7835843888136014918</stp>
        <tr r="AK388" s="1"/>
      </tp>
      <tp t="b">
        <v>0</v>
        <stp/>
        <stp>BDP|1802790286635885251</stp>
        <tr r="AI17" s="1"/>
      </tp>
      <tp t="b">
        <v>0</v>
        <stp/>
        <stp>BDP|7474585586632816199</stp>
        <tr r="AK352" s="1"/>
      </tp>
      <tp t="b">
        <v>0</v>
        <stp/>
        <stp>BDP|5725815326395308384</stp>
        <tr r="AH475" s="1"/>
      </tp>
      <tp t="b">
        <v>0</v>
        <stp/>
        <stp>BDP|1841720805138620707</stp>
        <tr r="AI2" s="1"/>
      </tp>
      <tp t="b">
        <v>0</v>
        <stp/>
        <stp>BDP|5125993959348811801</stp>
        <tr r="AI242" s="1"/>
      </tp>
      <tp t="b">
        <v>0</v>
        <stp/>
        <stp>BDP|7463510882331954275</stp>
        <tr r="AK394" s="1"/>
      </tp>
      <tp t="b">
        <v>0</v>
        <stp/>
        <stp>BDP|4719033767502944949</stp>
        <tr r="AH387" s="1"/>
      </tp>
      <tp t="b">
        <v>0</v>
        <stp/>
        <stp>BDP|4152890541192784300</stp>
        <tr r="AI150" s="1"/>
      </tp>
      <tp t="b">
        <v>0</v>
        <stp/>
        <stp>BDP|1271348169375318822</stp>
        <tr r="AK378" s="1"/>
      </tp>
      <tp t="b">
        <v>0</v>
        <stp/>
        <stp>BDP|6014339226136848833</stp>
        <tr r="AK76" s="1"/>
      </tp>
      <tp t="b">
        <v>0</v>
        <stp/>
        <stp>BDP|8811149556011650428</stp>
        <tr r="AH268" s="1"/>
      </tp>
      <tp t="b">
        <v>0</v>
        <stp/>
        <stp>BDP|6019697802580598912</stp>
        <tr r="AK272" s="1"/>
      </tp>
      <tp t="b">
        <v>0</v>
        <stp/>
        <stp>BDP|4387656270245121983</stp>
        <tr r="AH50" s="1"/>
      </tp>
      <tp t="b">
        <v>0</v>
        <stp/>
        <stp>BDP|7853943553356003408</stp>
        <tr r="AK414" s="1"/>
      </tp>
      <tp t="b">
        <v>0</v>
        <stp/>
        <stp>BDP|9161984880615537430</stp>
        <tr r="AK377" s="1"/>
      </tp>
      <tp t="b">
        <v>0</v>
        <stp/>
        <stp>BDP|5701553536578093282</stp>
        <tr r="AK381" s="1"/>
      </tp>
      <tp t="b">
        <v>0</v>
        <stp/>
        <stp>BDP|9213220078454134150</stp>
        <tr r="AI64" s="1"/>
      </tp>
      <tp t="b">
        <v>0</v>
        <stp/>
        <stp>BDP|2496519981457540139</stp>
        <tr r="AH391" s="1"/>
      </tp>
      <tp t="b">
        <v>0</v>
        <stp/>
        <stp>BDP|2670832413944217665</stp>
        <tr r="AK362" s="1"/>
      </tp>
      <tp t="b">
        <v>0</v>
        <stp/>
        <stp>BDP|4652014194472591643</stp>
        <tr r="AI51" s="1"/>
      </tp>
      <tp t="b">
        <v>0</v>
        <stp/>
        <stp>BDP|8470067575286199070</stp>
        <tr r="AH146" s="1"/>
      </tp>
      <tp t="b">
        <v>0</v>
        <stp/>
        <stp>BDP|4974958955034844501</stp>
        <tr r="AK339" s="1"/>
      </tp>
      <tp t="b">
        <v>0</v>
        <stp/>
        <stp>BDP|8248696036910460480</stp>
        <tr r="AK287" s="1"/>
      </tp>
      <tp t="b">
        <v>0</v>
        <stp/>
        <stp>BDP|7337277484151677572</stp>
        <tr r="AK373" s="1"/>
      </tp>
      <tp t="b">
        <v>0</v>
        <stp/>
        <stp>BDP|8056873216671001902</stp>
        <tr r="AK179" s="1"/>
      </tp>
      <tp t="b">
        <v>0</v>
        <stp/>
        <stp>BDP|8800865298581719106</stp>
        <tr r="AH304" s="1"/>
      </tp>
      <tp t="b">
        <v>0</v>
        <stp/>
        <stp>BDP|3706602941858362033</stp>
        <tr r="AK372" s="1"/>
      </tp>
      <tp t="b">
        <v>0</v>
        <stp/>
        <stp>BDP|1253560652739458144</stp>
        <tr r="AK274" s="1"/>
      </tp>
      <tp t="b">
        <v>0</v>
        <stp/>
        <stp>BDP|8887264791493180984</stp>
        <tr r="AI319" s="1"/>
      </tp>
      <tp t="b">
        <v>0</v>
        <stp/>
        <stp>BDP|6898942036137880244</stp>
        <tr r="AK436" s="1"/>
      </tp>
      <tp t="b">
        <v>0</v>
        <stp/>
        <stp>BDP|9699465755651669044</stp>
        <tr r="AI300" s="1"/>
      </tp>
      <tp t="b">
        <v>0</v>
        <stp/>
        <stp>BDP|4239236797613491555</stp>
        <tr r="AK82" s="1"/>
      </tp>
      <tp t="b">
        <v>0</v>
        <stp/>
        <stp>BDP|3391270890888382909</stp>
        <tr r="AH352" s="1"/>
      </tp>
      <tp t="b">
        <v>0</v>
        <stp/>
        <stp>BDP|4180809014975606176</stp>
        <tr r="AI354" s="1"/>
      </tp>
      <tp t="b">
        <v>0</v>
        <stp/>
        <stp>BDP|7618891178684456573</stp>
        <tr r="AK384" s="1"/>
      </tp>
      <tp t="b">
        <v>0</v>
        <stp/>
        <stp>BDP|9621087069122328405</stp>
        <tr r="AH75" s="1"/>
      </tp>
      <tp t="b">
        <v>0</v>
        <stp/>
        <stp>BDP|3069182542369998678</stp>
        <tr r="AK498" s="1"/>
      </tp>
      <tp t="b">
        <v>0</v>
        <stp/>
        <stp>BDP|2743802047501878525</stp>
        <tr r="AH312" s="1"/>
      </tp>
      <tp t="b">
        <v>0</v>
        <stp/>
        <stp>BDP|9704929238221337851</stp>
        <tr r="AI57" s="1"/>
      </tp>
      <tp t="b">
        <v>0</v>
        <stp/>
        <stp>BDP|1178048998976748410</stp>
        <tr r="AK256" s="1"/>
      </tp>
      <tp t="b">
        <v>0</v>
        <stp/>
        <stp>BDP|3671503393641958473</stp>
        <tr r="AI425" s="1"/>
      </tp>
      <tp t="b">
        <v>0</v>
        <stp/>
        <stp>BDP|2285722796186623084</stp>
        <tr r="AK18" s="1"/>
      </tp>
      <tp t="b">
        <v>0</v>
        <stp/>
        <stp>BDP|6389865141788509896</stp>
        <tr r="AH245" s="1"/>
      </tp>
      <tp t="b">
        <v>0</v>
        <stp/>
        <stp>BDP|1890162936151830886</stp>
        <tr r="AK371" s="1"/>
      </tp>
      <tp t="b">
        <v>0</v>
        <stp/>
        <stp>BDP|9166189943251672745</stp>
        <tr r="AH221" s="1"/>
      </tp>
      <tp t="b">
        <v>0</v>
        <stp/>
        <stp>BDP|6570703425330182991</stp>
        <tr r="AH144" s="1"/>
      </tp>
      <tp t="b">
        <v>0</v>
        <stp/>
        <stp>BDP|7895546710910739924</stp>
        <tr r="AH358" s="1"/>
      </tp>
      <tp t="b">
        <v>0</v>
        <stp/>
        <stp>BDP|6914082898992027771</stp>
        <tr r="AH201" s="1"/>
      </tp>
      <tp t="b">
        <v>0</v>
        <stp/>
        <stp>BDP|5621982135004683132</stp>
        <tr r="AK249" s="1"/>
      </tp>
      <tp t="b">
        <v>0</v>
        <stp/>
        <stp>BDP|2707227902309129388</stp>
        <tr r="AH38" s="1"/>
      </tp>
      <tp t="b">
        <v>0</v>
        <stp/>
        <stp>BDP|2208809451684449183</stp>
        <tr r="AK234" s="1"/>
      </tp>
      <tp t="b">
        <v>0</v>
        <stp/>
        <stp>BDP|7612541092983897270</stp>
        <tr r="AK65" s="1"/>
      </tp>
      <tp t="b">
        <v>0</v>
        <stp/>
        <stp>BDP|2206614263699679192</stp>
        <tr r="AK135" s="1"/>
      </tp>
      <tp t="b">
        <v>0</v>
        <stp/>
        <stp>BDP|2952170496042191252</stp>
        <tr r="AH107" s="1"/>
      </tp>
      <tp t="b">
        <v>0</v>
        <stp/>
        <stp>BDP|9330104678977193264</stp>
        <tr r="AI453" s="1"/>
      </tp>
      <tp t="b">
        <v>0</v>
        <stp/>
        <stp>BDP|8789545965859817826</stp>
        <tr r="AH371" s="1"/>
      </tp>
      <tp t="b">
        <v>0</v>
        <stp/>
        <stp>BDP|4138592279738870449</stp>
        <tr r="AK35" s="1"/>
      </tp>
      <tp t="b">
        <v>0</v>
        <stp/>
        <stp>BDP|7088127154709253095</stp>
        <tr r="AI426" s="1"/>
      </tp>
      <tp t="b">
        <v>0</v>
        <stp/>
        <stp>BDP|2842815704895941596</stp>
        <tr r="AK398" s="1"/>
      </tp>
      <tp t="b">
        <v>0</v>
        <stp/>
        <stp>BDP|6019988789524426985</stp>
        <tr r="AI44" s="1"/>
      </tp>
      <tp t="b">
        <v>0</v>
        <stp/>
        <stp>BDP|1125588566069389112</stp>
        <tr r="AH213" s="1"/>
      </tp>
      <tp t="b">
        <v>0</v>
        <stp/>
        <stp>BDP|6985445386888466820</stp>
        <tr r="AK425" s="1"/>
      </tp>
      <tp t="b">
        <v>0</v>
        <stp/>
        <stp>BDP|2214745091585941331</stp>
        <tr r="AI369" s="1"/>
      </tp>
      <tp t="b">
        <v>0</v>
        <stp/>
        <stp>BDP|5981898101573866445</stp>
        <tr r="AK217" s="1"/>
      </tp>
      <tp t="b">
        <v>0</v>
        <stp/>
        <stp>BDP|3931949902345926540</stp>
        <tr r="AI301" s="1"/>
      </tp>
      <tp t="b">
        <v>0</v>
        <stp/>
        <stp>BDP|3634653184676798120</stp>
        <tr r="AI35" s="1"/>
      </tp>
      <tp t="b">
        <v>0</v>
        <stp/>
        <stp>BDP|2040704467268048158</stp>
        <tr r="AH434" s="1"/>
      </tp>
      <tp t="b">
        <v>0</v>
        <stp/>
        <stp>BDP|8895944535170285891</stp>
        <tr r="AH401" s="1"/>
      </tp>
      <tp t="b">
        <v>0</v>
        <stp/>
        <stp>BDP|8992313619822470271</stp>
        <tr r="AI344" s="1"/>
      </tp>
      <tp t="b">
        <v>0</v>
        <stp/>
        <stp>BDP|6801338986107605084</stp>
        <tr r="AH407" s="1"/>
      </tp>
      <tp t="b">
        <v>0</v>
        <stp/>
        <stp>BDP|1366379058879550499</stp>
        <tr r="AI330" s="1"/>
      </tp>
      <tp t="b">
        <v>0</v>
        <stp/>
        <stp>BDP|2466491285752892602</stp>
        <tr r="AH261" s="1"/>
      </tp>
      <tp t="b">
        <v>0</v>
        <stp/>
        <stp>BDP|2910983406763072278</stp>
        <tr r="AI429" s="1"/>
      </tp>
      <tp t="b">
        <v>0</v>
        <stp/>
        <stp>BDP|4430222036489323632</stp>
        <tr r="AK242" s="1"/>
      </tp>
      <tp t="b">
        <v>0</v>
        <stp/>
        <stp>BDP|5715566606259686305</stp>
        <tr r="AI285" s="1"/>
      </tp>
      <tp t="b">
        <v>0</v>
        <stp/>
        <stp>BDP|8456334415228316802</stp>
        <tr r="AK195" s="1"/>
      </tp>
      <tp t="b">
        <v>0</v>
        <stp/>
        <stp>BDP|8172963190394504637</stp>
        <tr r="AH325" s="1"/>
      </tp>
      <tp t="b">
        <v>0</v>
        <stp/>
        <stp>BDP|8089844676099398475</stp>
        <tr r="AH396" s="1"/>
      </tp>
      <tp t="b">
        <v>0</v>
        <stp/>
        <stp>BDP|6430923546734425526</stp>
        <tr r="AK38" s="1"/>
      </tp>
      <tp t="b">
        <v>0</v>
        <stp/>
        <stp>BDP|1596810623311655066</stp>
        <tr r="AI289" s="1"/>
      </tp>
      <tp t="b">
        <v>0</v>
        <stp/>
        <stp>BDP|6701238305509312756</stp>
        <tr r="AI308" s="1"/>
      </tp>
      <tp t="b">
        <v>0</v>
        <stp/>
        <stp>BDP|5011459983974656778</stp>
        <tr r="AI264" s="1"/>
      </tp>
      <tp t="b">
        <v>0</v>
        <stp/>
        <stp>BDP|4555837961385577553</stp>
        <tr r="AH473" s="1"/>
      </tp>
      <tp t="b">
        <v>0</v>
        <stp/>
        <stp>BDP|7939933049035741531</stp>
        <tr r="AH469" s="1"/>
      </tp>
      <tp t="b">
        <v>0</v>
        <stp/>
        <stp>BDP|4900720254425875907</stp>
        <tr r="AK445" s="1"/>
      </tp>
      <tp t="b">
        <v>0</v>
        <stp/>
        <stp>BDP|1867229647215983808</stp>
        <tr r="AH142" s="1"/>
      </tp>
      <tp t="b">
        <v>0</v>
        <stp/>
        <stp>BDP|6475154389946966352</stp>
        <tr r="AH22" s="1"/>
      </tp>
      <tp t="b">
        <v>0</v>
        <stp/>
        <stp>BDP|4823440366689957577</stp>
        <tr r="AK225" s="1"/>
      </tp>
      <tp t="b">
        <v>0</v>
        <stp/>
        <stp>BDP|3624211977069522517</stp>
        <tr r="AI122" s="1"/>
      </tp>
      <tp t="b">
        <v>0</v>
        <stp/>
        <stp>BDP|4068137380986060167</stp>
        <tr r="AK236" s="1"/>
      </tp>
      <tp t="b">
        <v>0</v>
        <stp/>
        <stp>BDP|9230670173194331609</stp>
        <tr r="AK452" s="1"/>
      </tp>
      <tp t="b">
        <v>0</v>
        <stp/>
        <stp>BDP|7535475135062040828</stp>
        <tr r="AH99" s="1"/>
      </tp>
      <tp t="b">
        <v>0</v>
        <stp/>
        <stp>BDP|5981862589669148622</stp>
        <tr r="AH168" s="1"/>
      </tp>
      <tp t="b">
        <v>0</v>
        <stp/>
        <stp>BDP|2415109460037680986</stp>
        <tr r="AI201" s="1"/>
      </tp>
      <tp t="b">
        <v>0</v>
        <stp/>
        <stp>BDP|7589896384594261819</stp>
        <tr r="AI490" s="1"/>
      </tp>
      <tp t="b">
        <v>0</v>
        <stp/>
        <stp>BDP|3113711804589888679</stp>
        <tr r="AI287" s="1"/>
      </tp>
      <tp t="b">
        <v>0</v>
        <stp/>
        <stp>BDP|3284859969907469125</stp>
        <tr r="AI140" s="1"/>
      </tp>
      <tp t="b">
        <v>0</v>
        <stp/>
        <stp>BDP|5868356741659789033</stp>
        <tr r="AH238" s="1"/>
      </tp>
      <tp t="b">
        <v>0</v>
        <stp/>
        <stp>BDP|5831659538669980240</stp>
        <tr r="AK433" s="1"/>
      </tp>
      <tp t="b">
        <v>0</v>
        <stp/>
        <stp>BDP|7121964747782920303</stp>
        <tr r="AH27" s="1"/>
      </tp>
      <tp t="b">
        <v>0</v>
        <stp/>
        <stp>BDP|8689575767311108197</stp>
        <tr r="AH402" s="1"/>
      </tp>
      <tp t="b">
        <v>0</v>
        <stp/>
        <stp>BDP|6142915205484261092</stp>
        <tr r="AK496" s="1"/>
      </tp>
      <tp t="b">
        <v>0</v>
        <stp/>
        <stp>BDP|5360635808241008965</stp>
        <tr r="AH281" s="1"/>
      </tp>
      <tp t="b">
        <v>0</v>
        <stp/>
        <stp>BDP|6495343062551914944</stp>
        <tr r="AH184" s="1"/>
      </tp>
      <tp t="b">
        <v>0</v>
        <stp/>
        <stp>BDP|1322152792587145590</stp>
        <tr r="AH202" s="1"/>
      </tp>
      <tp t="b">
        <v>0</v>
        <stp/>
        <stp>BDP|3216030099389010843</stp>
        <tr r="AI210" s="1"/>
      </tp>
      <tp t="b">
        <v>0</v>
        <stp/>
        <stp>BDP|7359994034561653747</stp>
        <tr r="AK421" s="1"/>
      </tp>
      <tp t="b">
        <v>0</v>
        <stp/>
        <stp>BDP|7862614695202542149</stp>
        <tr r="AH108" s="1"/>
      </tp>
      <tp t="b">
        <v>0</v>
        <stp/>
        <stp>BDP|2355399250568126768</stp>
        <tr r="AI495" s="1"/>
      </tp>
      <tp t="b">
        <v>0</v>
        <stp/>
        <stp>BDP|9239750139466963059</stp>
        <tr r="AI105" s="1"/>
      </tp>
      <tp t="b">
        <v>0</v>
        <stp/>
        <stp>BDP|7392898542056222689</stp>
        <tr r="AH72" s="1"/>
      </tp>
      <tp t="b">
        <v>0</v>
        <stp/>
        <stp>BDP|1056177324740883990</stp>
        <tr r="AI223" s="1"/>
      </tp>
      <tp t="b">
        <v>0</v>
        <stp/>
        <stp>BDP|6014305750173135835</stp>
        <tr r="AK117" s="1"/>
      </tp>
      <tp t="b">
        <v>0</v>
        <stp/>
        <stp>BDP|9670164342236231127</stp>
        <tr r="AI96" s="1"/>
      </tp>
      <tp t="b">
        <v>0</v>
        <stp/>
        <stp>BDP|8097447525637201201</stp>
        <tr r="AK341" s="1"/>
      </tp>
      <tp t="b">
        <v>0</v>
        <stp/>
        <stp>BDP|4441449809343825827</stp>
        <tr r="AH300" s="1"/>
      </tp>
      <tp t="b">
        <v>0</v>
        <stp/>
        <stp>BDP|9614070806812774034</stp>
        <tr r="AI382" s="1"/>
      </tp>
      <tp t="b">
        <v>0</v>
        <stp/>
        <stp>BDP|6049114560778611247</stp>
        <tr r="AH136" s="1"/>
      </tp>
      <tp t="b">
        <v>0</v>
        <stp/>
        <stp>BDP|2363618080894419365</stp>
        <tr r="AK459" s="1"/>
      </tp>
      <tp t="b">
        <v>0</v>
        <stp/>
        <stp>BDP|6872299225274118958</stp>
        <tr r="AK54" s="1"/>
      </tp>
      <tp t="b">
        <v>0</v>
        <stp/>
        <stp>BDP|5330073855652748971</stp>
        <tr r="AK252" s="1"/>
      </tp>
      <tp t="b">
        <v>0</v>
        <stp/>
        <stp>BDP|8480609561666143550</stp>
        <tr r="AH68" s="1"/>
      </tp>
      <tp t="b">
        <v>0</v>
        <stp/>
        <stp>BDP|4887619423083945859</stp>
        <tr r="AH425" s="1"/>
      </tp>
      <tp t="b">
        <v>0</v>
        <stp/>
        <stp>BDP|8104705837887015002</stp>
        <tr r="AH258" s="1"/>
      </tp>
      <tp t="b">
        <v>0</v>
        <stp/>
        <stp>BDP|7572178694890809486</stp>
        <tr r="AH147" s="1"/>
      </tp>
      <tp t="b">
        <v>0</v>
        <stp/>
        <stp>BDP|2408168838888430383</stp>
        <tr r="AI212" s="1"/>
      </tp>
      <tp t="b">
        <v>0</v>
        <stp/>
        <stp>BDP|3538502095560554418</stp>
        <tr r="AI175" s="1"/>
      </tp>
      <tp t="b">
        <v>0</v>
        <stp/>
        <stp>BDP|3213538430407336966</stp>
        <tr r="AH249" s="1"/>
      </tp>
      <tp t="b">
        <v>0</v>
        <stp/>
        <stp>BDP|5486451532470558927</stp>
        <tr r="AK107" s="1"/>
      </tp>
      <tp t="b">
        <v>0</v>
        <stp/>
        <stp>BDP|6807781464108409440</stp>
        <tr r="AH4" s="1"/>
      </tp>
      <tp t="b">
        <v>0</v>
        <stp/>
        <stp>BDP|2154465557870761827</stp>
        <tr r="AI459" s="1"/>
      </tp>
      <tp t="b">
        <v>0</v>
        <stp/>
        <stp>BDP|3070065220859603351</stp>
        <tr r="AK115" s="1"/>
      </tp>
      <tp t="b">
        <v>0</v>
        <stp/>
        <stp>BDP|8905829342799551695</stp>
        <tr r="AI145" s="1"/>
      </tp>
      <tp t="b">
        <v>0</v>
        <stp/>
        <stp>BDP|7214847925703494529</stp>
        <tr r="AI146" s="1"/>
      </tp>
      <tp t="b">
        <v>0</v>
        <stp/>
        <stp>BDP|5695396911482697124</stp>
        <tr r="AK75" s="1"/>
      </tp>
      <tp t="b">
        <v>0</v>
        <stp/>
        <stp>BDP|8957296289092180433</stp>
        <tr r="AK104" s="1"/>
      </tp>
      <tp t="b">
        <v>0</v>
        <stp/>
        <stp>BDP|5834355564710205401</stp>
        <tr r="AI45" s="1"/>
      </tp>
      <tp t="b">
        <v>0</v>
        <stp/>
        <stp>BDP|2712691941356683228</stp>
        <tr r="AK307" s="1"/>
      </tp>
      <tp t="b">
        <v>0</v>
        <stp/>
        <stp>BDP|6508909941449885671</stp>
        <tr r="AK113" s="1"/>
      </tp>
      <tp t="b">
        <v>0</v>
        <stp/>
        <stp>BDP|3840113242230129210</stp>
        <tr r="AH308" s="1"/>
      </tp>
      <tp t="b">
        <v>0</v>
        <stp/>
        <stp>BDP|4951027952395735061</stp>
        <tr r="AK205" s="1"/>
      </tp>
      <tp t="b">
        <v>0</v>
        <stp/>
        <stp>BDP|1332796991098202310</stp>
        <tr r="AI327" s="1"/>
      </tp>
      <tp t="b">
        <v>0</v>
        <stp/>
        <stp>BDP|5381622118017526156</stp>
        <tr r="AK3" s="1"/>
      </tp>
      <tp t="b">
        <v>0</v>
        <stp/>
        <stp>BDP|6354487633663313621</stp>
        <tr r="AK450" s="1"/>
      </tp>
      <tp t="b">
        <v>0</v>
        <stp/>
        <stp>BDP|2160702125087898427</stp>
        <tr r="AH71" s="1"/>
      </tp>
      <tp t="b">
        <v>0</v>
        <stp/>
        <stp>BDP|2685334418266082236</stp>
        <tr r="AH86" s="1"/>
      </tp>
      <tp t="b">
        <v>0</v>
        <stp/>
        <stp>BDP|8501722697253729191</stp>
        <tr r="AK207" s="1"/>
      </tp>
      <tp t="b">
        <v>0</v>
        <stp/>
        <stp>BDP|5757705839140254521</stp>
        <tr r="AH445" s="1"/>
      </tp>
      <tp t="b">
        <v>0</v>
        <stp/>
        <stp>BDP|4387191173566194062</stp>
        <tr r="AI199" s="1"/>
      </tp>
      <tp t="b">
        <v>0</v>
        <stp/>
        <stp>BDP|1800922747049268113</stp>
        <tr r="AK355" s="1"/>
      </tp>
      <tp t="b">
        <v>0</v>
        <stp/>
        <stp>BDP|3386701856630972500</stp>
        <tr r="AH145" s="1"/>
      </tp>
      <tp t="b">
        <v>0</v>
        <stp/>
        <stp>BDP|7210058602703118082</stp>
        <tr r="AH459" s="1"/>
      </tp>
      <tp t="b">
        <v>0</v>
        <stp/>
        <stp>BDP|9140225378031389944</stp>
        <tr r="AK121" s="1"/>
      </tp>
      <tp t="b">
        <v>0</v>
        <stp/>
        <stp>BDP|8003493792091480022</stp>
        <tr r="AK451" s="1"/>
      </tp>
      <tp t="b">
        <v>0</v>
        <stp/>
        <stp>BDP|7243186456766787160</stp>
        <tr r="AK111" s="1"/>
      </tp>
      <tp t="b">
        <v>0</v>
        <stp/>
        <stp>BDP|8265845734186600192</stp>
        <tr r="AH44" s="1"/>
      </tp>
      <tp t="b">
        <v>0</v>
        <stp/>
        <stp>BDP|7058474933810464420</stp>
        <tr r="AK190" s="1"/>
      </tp>
      <tp t="b">
        <v>0</v>
        <stp/>
        <stp>BDP|6455491368489165969</stp>
        <tr r="AH376" s="1"/>
      </tp>
      <tp t="b">
        <v>0</v>
        <stp/>
        <stp>BDP|4428250465481510536</stp>
        <tr r="AK482" s="1"/>
      </tp>
      <tp t="b">
        <v>0</v>
        <stp/>
        <stp>BDP|3544362777652171173</stp>
        <tr r="AK267" s="1"/>
      </tp>
      <tp t="b">
        <v>0</v>
        <stp/>
        <stp>BDP|5796238564901448470</stp>
        <tr r="AK230" s="1"/>
      </tp>
      <tp t="b">
        <v>0</v>
        <stp/>
        <stp>BDP|9125208957073442925</stp>
        <tr r="AI452" s="1"/>
      </tp>
      <tp t="b">
        <v>0</v>
        <stp/>
        <stp>BDP|3302561727849528971</stp>
        <tr r="AH290" s="1"/>
      </tp>
      <tp t="b">
        <v>0</v>
        <stp/>
        <stp>BDP|2706638091690355967</stp>
        <tr r="AI390" s="1"/>
      </tp>
      <tp t="b">
        <v>0</v>
        <stp/>
        <stp>BDP|2160073455960596364</stp>
        <tr r="AH11" s="1"/>
      </tp>
      <tp t="b">
        <v>0</v>
        <stp/>
        <stp>BDP|4867043765087839116</stp>
        <tr r="AI232" s="1"/>
      </tp>
      <tp t="b">
        <v>0</v>
        <stp/>
        <stp>BDP|3741963944189709326</stp>
        <tr r="AK92" s="1"/>
      </tp>
      <tp t="b">
        <v>0</v>
        <stp/>
        <stp>BDP|5141503624642709423</stp>
        <tr r="AI316" s="1"/>
      </tp>
      <tp t="b">
        <v>0</v>
        <stp/>
        <stp>BDP|5387267575600168418</stp>
        <tr r="AK379" s="1"/>
      </tp>
      <tp t="b">
        <v>0</v>
        <stp/>
        <stp>BDP|1111039527372589505</stp>
        <tr r="AI309" s="1"/>
      </tp>
      <tp t="b">
        <v>0</v>
        <stp/>
        <stp>BDP|4097377444444570376</stp>
        <tr r="AI89" s="1"/>
      </tp>
      <tp t="b">
        <v>0</v>
        <stp/>
        <stp>BDP|6475156783593508868</stp>
        <tr r="AK108" s="1"/>
      </tp>
      <tp t="b">
        <v>0</v>
        <stp/>
        <stp>BDP|8732917823826553119</stp>
        <tr r="AI326" s="1"/>
      </tp>
      <tp t="b">
        <v>0</v>
        <stp/>
        <stp>BDP|8541056239039971664</stp>
        <tr r="AK441" s="1"/>
      </tp>
      <tp t="b">
        <v>0</v>
        <stp/>
        <stp>BDP|5363253834411152152</stp>
        <tr r="AH219" s="1"/>
      </tp>
      <tp t="b">
        <v>0</v>
        <stp/>
        <stp>BDP|3675833510897796958</stp>
        <tr r="AK208" s="1"/>
      </tp>
      <tp t="b">
        <v>0</v>
        <stp/>
        <stp>BDP|3253505338719857869</stp>
        <tr r="AH215" s="1"/>
      </tp>
      <tp t="b">
        <v>0</v>
        <stp/>
        <stp>BDP|7565728046305545508</stp>
        <tr r="AH194" s="1"/>
      </tp>
      <tp t="b">
        <v>0</v>
        <stp/>
        <stp>BDP|7098150453561207615</stp>
        <tr r="AH235" s="1"/>
      </tp>
      <tp t="b">
        <v>0</v>
        <stp/>
        <stp>BDP|7287822134999885191</stp>
        <tr r="AH139" s="1"/>
      </tp>
      <tp t="b">
        <v>0</v>
        <stp/>
        <stp>BDP|4624951493817737725</stp>
        <tr r="AI475" s="1"/>
      </tp>
      <tp t="b">
        <v>0</v>
        <stp/>
        <stp>BDP|2579829979611309886</stp>
        <tr r="AI129" s="1"/>
      </tp>
      <tp t="b">
        <v>0</v>
        <stp/>
        <stp>BDP|7650256507554618574</stp>
        <tr r="AI387" s="1"/>
      </tp>
      <tp t="b">
        <v>0</v>
        <stp/>
        <stp>BDP|3248289329546440129</stp>
        <tr r="AH131" s="1"/>
      </tp>
      <tp t="b">
        <v>0</v>
        <stp/>
        <stp>BDP|2418712007612714303</stp>
        <tr r="AI436" s="1"/>
      </tp>
      <tp t="b">
        <v>0</v>
        <stp/>
        <stp>BDP|1766293621111742528</stp>
        <tr r="AI345" s="1"/>
      </tp>
      <tp t="b">
        <v>0</v>
        <stp/>
        <stp>BDP|7735378150034974037</stp>
        <tr r="AK56" s="1"/>
      </tp>
      <tp t="b">
        <v>0</v>
        <stp/>
        <stp>BDP|4004036705966801745</stp>
        <tr r="AH53" s="1"/>
      </tp>
      <tp t="b">
        <v>0</v>
        <stp/>
        <stp>BDP|6258206206472854368</stp>
        <tr r="AK52" s="1"/>
      </tp>
      <tp t="b">
        <v>0</v>
        <stp/>
        <stp>BDP|4897344465482068632</stp>
        <tr r="AK46" s="1"/>
      </tp>
      <tp t="b">
        <v>0</v>
        <stp/>
        <stp>BDP|3098396934436475033</stp>
        <tr r="AH94" s="1"/>
      </tp>
      <tp t="b">
        <v>0</v>
        <stp/>
        <stp>BDP|3744898927989292504</stp>
        <tr r="AI493" s="1"/>
      </tp>
      <tp t="b">
        <v>0</v>
        <stp/>
        <stp>BDP|7435745226886410198</stp>
        <tr r="AK380" s="1"/>
      </tp>
      <tp t="b">
        <v>0</v>
        <stp/>
        <stp>BDP|3494838388251624727</stp>
        <tr r="AK175" s="1"/>
      </tp>
      <tp t="b">
        <v>0</v>
        <stp/>
        <stp>BDP|3215824639474061915</stp>
        <tr r="AH365" s="1"/>
      </tp>
      <tp t="b">
        <v>0</v>
        <stp/>
        <stp>BDP|3586198156714078633</stp>
        <tr r="AH491" s="1"/>
      </tp>
      <tp t="b">
        <v>0</v>
        <stp/>
        <stp>BDP|7704159630218829849</stp>
        <tr r="AH121" s="1"/>
      </tp>
      <tp t="b">
        <v>0</v>
        <stp/>
        <stp>BDP|4660676633120916441</stp>
        <tr r="AH150" s="1"/>
      </tp>
      <tp t="b">
        <v>0</v>
        <stp/>
        <stp>BDP|1700195501160182519</stp>
        <tr r="AH61" s="1"/>
      </tp>
      <tp t="b">
        <v>0</v>
        <stp/>
        <stp>BDP|4325046958854712043</stp>
        <tr r="AH226" s="1"/>
      </tp>
      <tp t="b">
        <v>0</v>
        <stp/>
        <stp>BDP|2820177659144817725</stp>
        <tr r="AI227" s="1"/>
      </tp>
      <tp t="b">
        <v>0</v>
        <stp/>
        <stp>BDP|1210629088302321879</stp>
        <tr r="AI373" s="1"/>
      </tp>
      <tp t="b">
        <v>0</v>
        <stp/>
        <stp>BDP|5196368923034958510</stp>
        <tr r="AK485" s="1"/>
      </tp>
      <tp t="b">
        <v>0</v>
        <stp/>
        <stp>BDP|5904635234334221102</stp>
        <tr r="AH307" s="1"/>
      </tp>
      <tp t="b">
        <v>0</v>
        <stp/>
        <stp>BDP|3704456769357318350</stp>
        <tr r="AK139" s="1"/>
      </tp>
      <tp t="b">
        <v>0</v>
        <stp/>
        <stp>BDP|8793165482685850168</stp>
        <tr r="AH16" s="1"/>
      </tp>
      <tp t="b">
        <v>0</v>
        <stp/>
        <stp>BDP|8889945245078914823</stp>
        <tr r="AK463" s="1"/>
      </tp>
      <tp t="b">
        <v>0</v>
        <stp/>
        <stp>BDP|1378873479128772385</stp>
        <tr r="AK118" s="1"/>
      </tp>
      <tp t="b">
        <v>0</v>
        <stp/>
        <stp>BDP|7000668134076738167</stp>
        <tr r="AK102" s="1"/>
      </tp>
      <tp t="b">
        <v>0</v>
        <stp/>
        <stp>BDP|8941455172556930845</stp>
        <tr r="AI421" s="1"/>
      </tp>
      <tp t="b">
        <v>0</v>
        <stp/>
        <stp>BDP|8788972057509701807</stp>
        <tr r="AH438" s="1"/>
      </tp>
      <tp t="b">
        <v>0</v>
        <stp/>
        <stp>BDP|8462958671523149013</stp>
        <tr r="AI84" s="1"/>
      </tp>
      <tp t="b">
        <v>0</v>
        <stp/>
        <stp>BDP|6456152647974284248</stp>
        <tr r="AI454" s="1"/>
      </tp>
      <tp t="b">
        <v>0</v>
        <stp/>
        <stp>BDP|4015060654173444763</stp>
        <tr r="AI347" s="1"/>
      </tp>
      <tp t="b">
        <v>0</v>
        <stp/>
        <stp>BDP|5797380554362342497</stp>
        <tr r="AK69" s="1"/>
      </tp>
      <tp t="b">
        <v>0</v>
        <stp/>
        <stp>BDP|4253237893962205814</stp>
        <tr r="AK469" s="1"/>
      </tp>
      <tp t="b">
        <v>0</v>
        <stp/>
        <stp>BDP|5586136474760083630</stp>
        <tr r="AI180" s="1"/>
      </tp>
      <tp t="b">
        <v>0</v>
        <stp/>
        <stp>BDP|2869370296605844873</stp>
        <tr r="AK288" s="1"/>
      </tp>
      <tp t="b">
        <v>0</v>
        <stp/>
        <stp>BDP|5787262124703112334</stp>
        <tr r="AH344" s="1"/>
      </tp>
      <tp t="b">
        <v>0</v>
        <stp/>
        <stp>BDP|4037463320443891495</stp>
        <tr r="AI360" s="1"/>
      </tp>
      <tp t="b">
        <v>0</v>
        <stp/>
        <stp>BDP|5943943887488819953</stp>
        <tr r="AH133" s="1"/>
      </tp>
      <tp t="b">
        <v>0</v>
        <stp/>
        <stp>BDP|2259748051104279128</stp>
        <tr r="AH458" s="1"/>
      </tp>
      <tp t="b">
        <v>0</v>
        <stp/>
        <stp>BDP|2320849457122082877</stp>
        <tr r="AI7" s="1"/>
      </tp>
      <tp t="b">
        <v>0</v>
        <stp/>
        <stp>BDP|4613807175259323772</stp>
        <tr r="AI346" s="1"/>
      </tp>
      <tp t="b">
        <v>0</v>
        <stp/>
        <stp>BDP|1381000165573377117</stp>
        <tr r="AI124" s="1"/>
      </tp>
      <tp t="b">
        <v>0</v>
        <stp/>
        <stp>BDP|3757012075703605212</stp>
        <tr r="AH199" s="1"/>
      </tp>
      <tp t="b">
        <v>0</v>
        <stp/>
        <stp>BDP|7633122183658300300</stp>
        <tr r="AK348" s="1"/>
      </tp>
      <tp t="b">
        <v>0</v>
        <stp/>
        <stp>BDP|4330343555793232455</stp>
        <tr r="AK67" s="1"/>
      </tp>
      <tp t="b">
        <v>0</v>
        <stp/>
        <stp>BDP|4619075968635606152</stp>
        <tr r="AI141" s="1"/>
      </tp>
      <tp t="b">
        <v>0</v>
        <stp/>
        <stp>BDP|9032615959734177832</stp>
        <tr r="AI70" s="1"/>
      </tp>
      <tp t="b">
        <v>0</v>
        <stp/>
        <stp>BDP|4738036639943529237</stp>
        <tr r="AH337" s="1"/>
      </tp>
      <tp t="b">
        <v>0</v>
        <stp/>
        <stp>BDP|5015831724869428084</stp>
        <tr r="AK447" s="1"/>
      </tp>
      <tp t="b">
        <v>0</v>
        <stp/>
        <stp>BDP|3380968668508247242</stp>
        <tr r="AI162" s="1"/>
      </tp>
      <tp t="b">
        <v>0</v>
        <stp/>
        <stp>BDP|1180204878793283106</stp>
        <tr r="AI202" s="1"/>
      </tp>
      <tp t="b">
        <v>0</v>
        <stp/>
        <stp>BDP|8395526706492657997</stp>
        <tr r="AH185" s="1"/>
      </tp>
      <tp t="b">
        <v>0</v>
        <stp/>
        <stp>BDP|5977931080465066728</stp>
        <tr r="AI465" s="1"/>
      </tp>
      <tp t="b">
        <v>0</v>
        <stp/>
        <stp>BDP|3519082847818741950</stp>
        <tr r="AH161" s="1"/>
      </tp>
      <tp t="b">
        <v>0</v>
        <stp/>
        <stp>BDP|4939542851564507615</stp>
        <tr r="AI462" s="1"/>
      </tp>
      <tp t="b">
        <v>0</v>
        <stp/>
        <stp>BDP|5658126932117669698</stp>
        <tr r="AK285" s="1"/>
      </tp>
      <tp t="b">
        <v>0</v>
        <stp/>
        <stp>BDP|1615855948283082857</stp>
        <tr r="AH374" s="1"/>
      </tp>
      <tp t="b">
        <v>0</v>
        <stp/>
        <stp>BDP|8249707421033896853</stp>
        <tr r="AI137" s="1"/>
      </tp>
      <tp t="b">
        <v>0</v>
        <stp/>
        <stp>BDP|3376742582342914826</stp>
        <tr r="AI80" s="1"/>
      </tp>
      <tp t="b">
        <v>0</v>
        <stp/>
        <stp>BDP|6383882088119543999</stp>
        <tr r="AI161" s="1"/>
      </tp>
      <tp t="b">
        <v>0</v>
        <stp/>
        <stp>BDP|5637290053513165718</stp>
        <tr r="AH214" s="1"/>
      </tp>
      <tp t="b">
        <v>0</v>
        <stp/>
        <stp>BDP|6901657125346486210</stp>
        <tr r="AI311" s="1"/>
      </tp>
      <tp t="b">
        <v>0</v>
        <stp/>
        <stp>BDP|4068774635540867660</stp>
        <tr r="AH299" s="1"/>
      </tp>
      <tp t="b">
        <v>0</v>
        <stp/>
        <stp>BDP|2775347474781960121</stp>
        <tr r="AK210" s="1"/>
      </tp>
      <tp t="b">
        <v>0</v>
        <stp/>
        <stp>BDP|8524594595111073352</stp>
        <tr r="AI304" s="1"/>
      </tp>
      <tp t="b">
        <v>0</v>
        <stp/>
        <stp>BDP|6924939026812983982</stp>
        <tr r="AK141" s="1"/>
      </tp>
      <tp t="b">
        <v>0</v>
        <stp/>
        <stp>BDP|1982457166146342341</stp>
        <tr r="AI492" s="1"/>
      </tp>
      <tp t="b">
        <v>0</v>
        <stp/>
        <stp>BDP|2865471362504200228</stp>
        <tr r="AH195" s="1"/>
      </tp>
      <tp t="b">
        <v>0</v>
        <stp/>
        <stp>BDP|8618480437031297866</stp>
        <tr r="AI14" s="1"/>
      </tp>
      <tp t="b">
        <v>0</v>
        <stp/>
        <stp>BDP|9726105749582523899</stp>
        <tr r="AK356" s="1"/>
      </tp>
      <tp t="b">
        <v>0</v>
        <stp/>
        <stp>BDP|1800238979044265626</stp>
        <tr r="AI204" s="1"/>
      </tp>
      <tp t="b">
        <v>0</v>
        <stp/>
        <stp>BDP|1796659274001104755</stp>
        <tr r="AH40" s="1"/>
      </tp>
      <tp t="b">
        <v>0</v>
        <stp/>
        <stp>BDP|1779569404497196565</stp>
        <tr r="AH182" s="1"/>
      </tp>
      <tp t="b">
        <v>0</v>
        <stp/>
        <stp>BDP|2967208958400313315</stp>
        <tr r="AI359" s="1"/>
      </tp>
      <tp t="b">
        <v>0</v>
        <stp/>
        <stp>BDP|4652144720846021727</stp>
        <tr r="AK163" s="1"/>
      </tp>
      <tp t="b">
        <v>0</v>
        <stp/>
        <stp>BDP|6294214251224108333</stp>
        <tr r="AK333" s="1"/>
      </tp>
      <tp t="b">
        <v>0</v>
        <stp/>
        <stp>BDP|1856885063421166823</stp>
        <tr r="AI79" s="1"/>
      </tp>
      <tp t="b">
        <v>0</v>
        <stp/>
        <stp>BDP|2763626154413137407</stp>
        <tr r="AH329" s="1"/>
      </tp>
      <tp t="b">
        <v>0</v>
        <stp/>
        <stp>BDP|2028016459150909116</stp>
        <tr r="AH450" s="1"/>
      </tp>
      <tp t="b">
        <v>0</v>
        <stp/>
        <stp>BDP|3333113088305266981</stp>
        <tr r="AH244" s="1"/>
      </tp>
      <tp t="b">
        <v>0</v>
        <stp/>
        <stp>BDP|4254863064164238820</stp>
        <tr r="AK368" s="1"/>
      </tp>
      <tp t="b">
        <v>0</v>
        <stp/>
        <stp>BDP|7703485847554963509</stp>
        <tr r="AI18" s="1"/>
      </tp>
      <tp t="b">
        <v>0</v>
        <stp/>
        <stp>BDP|2385953836449475723</stp>
        <tr r="AI226" s="1"/>
      </tp>
      <tp t="b">
        <v>0</v>
        <stp/>
        <stp>BDP|2389215975313957292</stp>
        <tr r="AH348" s="1"/>
      </tp>
      <tp t="b">
        <v>0</v>
        <stp/>
        <stp>BDP|8475634496488797915</stp>
        <tr r="AH381" s="1"/>
      </tp>
      <tp t="b">
        <v>0</v>
        <stp/>
        <stp>BDP|2403445653663445609</stp>
        <tr r="AI109" s="1"/>
      </tp>
      <tp t="b">
        <v>0</v>
        <stp/>
        <stp>BDP|7965158806615430595</stp>
        <tr r="AH340" s="1"/>
      </tp>
      <tp t="b">
        <v>0</v>
        <stp/>
        <stp>BDP|4162071456454177361</stp>
        <tr r="AI395" s="1"/>
      </tp>
      <tp t="b">
        <v>0</v>
        <stp/>
        <stp>BDP|6892931149319551432</stp>
        <tr r="AK386" s="1"/>
      </tp>
      <tp t="b">
        <v>0</v>
        <stp/>
        <stp>BDP|1499340812154030165</stp>
        <tr r="AK415" s="1"/>
      </tp>
      <tp t="b">
        <v>0</v>
        <stp/>
        <stp>BDP|8622523191390383228</stp>
        <tr r="AH384" s="1"/>
      </tp>
      <tp t="b">
        <v>0</v>
        <stp/>
        <stp>BDP|2727980285776633382</stp>
        <tr r="AK182" s="1"/>
      </tp>
      <tp t="b">
        <v>0</v>
        <stp/>
        <stp>BDP|6893265129443910242</stp>
        <tr r="AK8" s="1"/>
      </tp>
      <tp t="b">
        <v>0</v>
        <stp/>
        <stp>BDP|6921431388339899411</stp>
        <tr r="AH339" s="1"/>
      </tp>
      <tp t="b">
        <v>0</v>
        <stp/>
        <stp>BDP|6134976665538009683</stp>
        <tr r="AK259" s="1"/>
      </tp>
      <tp t="b">
        <v>0</v>
        <stp/>
        <stp>BDP|4428747775393492095</stp>
        <tr r="AI243" s="1"/>
      </tp>
      <tp t="b">
        <v>0</v>
        <stp/>
        <stp>BDP|4649253531896957430</stp>
        <tr r="AH274" s="1"/>
      </tp>
      <tp t="b">
        <v>0</v>
        <stp/>
        <stp>BDP|5881964571029601513</stp>
        <tr r="AH42" s="1"/>
      </tp>
      <tp t="b">
        <v>0</v>
        <stp/>
        <stp>BDP|5906379344377283202</stp>
        <tr r="AI476" s="1"/>
      </tp>
      <tp t="b">
        <v>0</v>
        <stp/>
        <stp>BDP|1945737536250187241</stp>
        <tr r="AH488" s="1"/>
      </tp>
      <tp t="b">
        <v>0</v>
        <stp/>
        <stp>BDP|6912154603940581035</stp>
        <tr r="AH218" s="1"/>
      </tp>
      <tp t="b">
        <v>0</v>
        <stp/>
        <stp>BDP|4812180374030435592</stp>
        <tr r="AH135" s="1"/>
      </tp>
      <tp t="b">
        <v>0</v>
        <stp/>
        <stp>BDP|5374128561212828761</stp>
        <tr r="AI324" s="1"/>
      </tp>
      <tp t="b">
        <v>0</v>
        <stp/>
        <stp>BDP|5201975388615467675</stp>
        <tr r="AK340" s="1"/>
      </tp>
      <tp t="b">
        <v>0</v>
        <stp/>
        <stp>BDP|9143850297358825755</stp>
        <tr r="AH451" s="1"/>
      </tp>
      <tp t="b">
        <v>0</v>
        <stp/>
        <stp>BDP|5055242353215840009</stp>
        <tr r="AK395" s="1"/>
      </tp>
      <tp t="b">
        <v>0</v>
        <stp/>
        <stp>BDP|5422793720665581272</stp>
        <tr r="AI307" s="1"/>
      </tp>
      <tp t="b">
        <v>0</v>
        <stp/>
        <stp>BDP|4689637273337078597</stp>
        <tr r="AK471" s="1"/>
      </tp>
      <tp t="b">
        <v>0</v>
        <stp/>
        <stp>BDP|1701004950851920211</stp>
        <tr r="AH237" s="1"/>
      </tp>
      <tp t="b">
        <v>0</v>
        <stp/>
        <stp>BDP|8355913438285678031</stp>
        <tr r="AH328" s="1"/>
      </tp>
      <tp t="b">
        <v>0</v>
        <stp/>
        <stp>BDP|2975322130617002244</stp>
        <tr r="AI255" s="1"/>
      </tp>
      <tp t="b">
        <v>0</v>
        <stp/>
        <stp>BDP|9726055302838816646</stp>
        <tr r="AK293" s="1"/>
      </tp>
      <tp t="b">
        <v>0</v>
        <stp/>
        <stp>BDP|7825512451412087241</stp>
        <tr r="AH243" s="1"/>
      </tp>
      <tp t="b">
        <v>0</v>
        <stp/>
        <stp>BDP|4061164526464420489</stp>
        <tr r="AH111" s="1"/>
      </tp>
      <tp t="b">
        <v>0</v>
        <stp/>
        <stp>BDP|8050957436245857077</stp>
        <tr r="AI67" s="1"/>
      </tp>
      <tp t="b">
        <v>0</v>
        <stp/>
        <stp>BDP|2905727883593416906</stp>
        <tr r="AH174" s="1"/>
      </tp>
      <tp t="b">
        <v>0</v>
        <stp/>
        <stp>BDP|8768382098272299782</stp>
        <tr r="AI399" s="1"/>
      </tp>
      <tp t="b">
        <v>0</v>
        <stp/>
        <stp>BDP|9623171410899566790</stp>
        <tr r="AH189" s="1"/>
      </tp>
      <tp t="b">
        <v>0</v>
        <stp/>
        <stp>BDP|7426955022538715393</stp>
        <tr r="AI185" s="1"/>
      </tp>
      <tp t="b">
        <v>0</v>
        <stp/>
        <stp>BDP|6104637628317435232</stp>
        <tr r="AI372" s="1"/>
      </tp>
      <tp t="b">
        <v>0</v>
        <stp/>
        <stp>BDP|4629311013778143984</stp>
        <tr r="AK91" s="1"/>
      </tp>
      <tp t="b">
        <v>0</v>
        <stp/>
        <stp>BDP|1089212137412310588</stp>
        <tr r="AI194" s="1"/>
      </tp>
      <tp t="b">
        <v>0</v>
        <stp/>
        <stp>BDP|6670135003308209896</stp>
        <tr r="AK188" s="1"/>
      </tp>
      <tp t="b">
        <v>0</v>
        <stp/>
        <stp>BDP|3874065203614770088</stp>
        <tr r="AH306" s="1"/>
      </tp>
      <tp t="b">
        <v>0</v>
        <stp/>
        <stp>BDP|9595401320229564121</stp>
        <tr r="AI58" s="1"/>
      </tp>
      <tp t="b">
        <v>0</v>
        <stp/>
        <stp>BDP|8587481004029235299</stp>
        <tr r="AH436" s="1"/>
      </tp>
      <tp t="b">
        <v>0</v>
        <stp/>
        <stp>BDP|2466945771102126927</stp>
        <tr r="AH413" s="1"/>
      </tp>
      <tp t="b">
        <v>0</v>
        <stp/>
        <stp>BDP|1152560856260292603</stp>
        <tr r="AI40" s="1"/>
      </tp>
      <tp t="b">
        <v>0</v>
        <stp/>
        <stp>BDP|6956701269414090439</stp>
        <tr r="AH57" s="1"/>
      </tp>
      <tp t="b">
        <v>0</v>
        <stp/>
        <stp>BDP|3785386047340310389</stp>
        <tr r="AK157" s="1"/>
      </tp>
      <tp t="b">
        <v>0</v>
        <stp/>
        <stp>BDP|8870959225124906028</stp>
        <tr r="AH418" s="1"/>
      </tp>
      <tp t="b">
        <v>0</v>
        <stp/>
        <stp>BDP|1853038226883814762</stp>
        <tr r="AH84" s="1"/>
      </tp>
      <tp t="b">
        <v>0</v>
        <stp/>
        <stp>BDP|5261869932820278940</stp>
        <tr r="AK392" s="1"/>
      </tp>
      <tp t="b">
        <v>0</v>
        <stp/>
        <stp>BDP|7424828095912570361</stp>
        <tr r="AI254" s="1"/>
      </tp>
      <tp t="b">
        <v>0</v>
        <stp/>
        <stp>BDP|6664567857346769703</stp>
        <tr r="AK345" s="1"/>
      </tp>
      <tp t="b">
        <v>0</v>
        <stp/>
        <stp>BDP|9939836217131417685</stp>
        <tr r="AI32" s="1"/>
      </tp>
      <tp t="b">
        <v>0</v>
        <stp/>
        <stp>BDP|6120610371243542356</stp>
        <tr r="AH439" s="1"/>
      </tp>
      <tp t="b">
        <v>0</v>
        <stp/>
        <stp>BDP|7631559311666444204</stp>
        <tr r="AK155" s="1"/>
      </tp>
      <tp t="b">
        <v>0</v>
        <stp/>
        <stp>BDP|9582828235532684728</stp>
        <tr r="AH69" s="1"/>
      </tp>
      <tp t="b">
        <v>0</v>
        <stp/>
        <stp>BDP|2591789142022152482</stp>
        <tr r="AH51" s="1"/>
      </tp>
      <tp t="b">
        <v>0</v>
        <stp/>
        <stp>BDP|3882170602677978235</stp>
        <tr r="AH80" s="1"/>
      </tp>
      <tp t="b">
        <v>0</v>
        <stp/>
        <stp>BDP|3871554378312213402</stp>
        <tr r="AH483" s="1"/>
      </tp>
      <tp t="b">
        <v>0</v>
        <stp/>
        <stp>BDP|6718745894726836985</stp>
        <tr r="AI155" s="1"/>
      </tp>
      <tp t="b">
        <v>0</v>
        <stp/>
        <stp>BDP|9581045203499385764</stp>
        <tr r="AK420" s="1"/>
      </tp>
      <tp t="b">
        <v>0</v>
        <stp/>
        <stp>BDP|4615552522100015452</stp>
        <tr r="AI177" s="1"/>
      </tp>
      <tp t="b">
        <v>0</v>
        <stp/>
        <stp>BDP|4734449736825008114</stp>
        <tr r="AI61" s="1"/>
      </tp>
      <tp t="b">
        <v>0</v>
        <stp/>
        <stp>BDP|4552735604185199168</stp>
        <tr r="AH435" s="1"/>
      </tp>
      <tp t="b">
        <v>0</v>
        <stp/>
        <stp>BDP|8130202389763783156</stp>
        <tr r="AH171" s="1"/>
      </tp>
      <tp t="b">
        <v>0</v>
        <stp/>
        <stp>BDP|2365317563367878038</stp>
        <tr r="AH383" s="1"/>
      </tp>
      <tp t="b">
        <v>0</v>
        <stp/>
        <stp>BDP|1307102633124227780</stp>
        <tr r="AK278" s="1"/>
      </tp>
      <tp t="b">
        <v>0</v>
        <stp/>
        <stp>BDP|7802275295885386933</stp>
        <tr r="AI233" s="1"/>
      </tp>
      <tp t="b">
        <v>0</v>
        <stp/>
        <stp>BDP|4218776951434895277</stp>
        <tr r="AK319" s="1"/>
      </tp>
      <tp t="b">
        <v>0</v>
        <stp/>
        <stp>BDP|5273587542491328502</stp>
        <tr r="AH255" s="1"/>
      </tp>
      <tp t="b">
        <v>0</v>
        <stp/>
        <stp>BDP|4840215620192183612</stp>
        <tr r="AI292" s="1"/>
      </tp>
      <tp t="b">
        <v>0</v>
        <stp/>
        <stp>BDP|3140149909733668131</stp>
        <tr r="AK407" s="1"/>
      </tp>
      <tp t="b">
        <v>0</v>
        <stp/>
        <stp>BDP|2768851283483034187</stp>
        <tr r="AK399" s="1"/>
      </tp>
      <tp t="b">
        <v>0</v>
        <stp/>
        <stp>BDP|8061385682414655726</stp>
        <tr r="AH421" s="1"/>
      </tp>
      <tp t="b">
        <v>0</v>
        <stp/>
        <stp>BDP|8494983407520385161</stp>
        <tr r="AK297" s="1"/>
      </tp>
      <tp t="b">
        <v>0</v>
        <stp/>
        <stp>BDP|2693232647462810654</stp>
        <tr r="AK501" s="1"/>
      </tp>
      <tp t="b">
        <v>0</v>
        <stp/>
        <stp>BDP|1801144212455708461</stp>
        <tr r="AI241" s="1"/>
      </tp>
      <tp t="b">
        <v>0</v>
        <stp/>
        <stp>BDP|3125295050045112161</stp>
        <tr r="AK312" s="1"/>
      </tp>
      <tp t="b">
        <v>0</v>
        <stp/>
        <stp>BDP|3561853469845585809</stp>
        <tr r="AI335" s="1"/>
      </tp>
      <tp t="b">
        <v>0</v>
        <stp/>
        <stp>BDP|1849258284558761321</stp>
        <tr r="AH287" s="1"/>
      </tp>
      <tp t="b">
        <v>0</v>
        <stp/>
        <stp>BDP|1262594931773240444</stp>
        <tr r="AH334" s="1"/>
      </tp>
      <tp t="b">
        <v>0</v>
        <stp/>
        <stp>BDP|8196624199230550722</stp>
        <tr r="AK146" s="1"/>
      </tp>
      <tp t="b">
        <v>0</v>
        <stp/>
        <stp>BDP|7971530805563433160</stp>
        <tr r="AK143" s="1"/>
      </tp>
      <tp t="b">
        <v>0</v>
        <stp/>
        <stp>BDP|1252345737568356909</stp>
        <tr r="AH159" s="1"/>
      </tp>
      <tp t="b">
        <v>0</v>
        <stp/>
        <stp>BDP|7607533742180084650</stp>
        <tr r="AH474" s="1"/>
      </tp>
      <tp t="b">
        <v>0</v>
        <stp/>
        <stp>BDP|3574188820674817476</stp>
        <tr r="AK440" s="1"/>
      </tp>
      <tp t="b">
        <v>0</v>
        <stp/>
        <stp>BDP|8946993342660517550</stp>
        <tr r="AH141" s="1"/>
      </tp>
      <tp t="b">
        <v>0</v>
        <stp/>
        <stp>BDP|7103667134316922480</stp>
        <tr r="AK39" s="1"/>
      </tp>
      <tp t="b">
        <v>0</v>
        <stp/>
        <stp>BDP|2755588074997185792</stp>
        <tr r="AK119" s="1"/>
      </tp>
      <tp t="b">
        <v>0</v>
        <stp/>
        <stp>BDP|3117576401524743237</stp>
        <tr r="AI478" s="1"/>
      </tp>
      <tp t="b">
        <v>0</v>
        <stp/>
        <stp>BDP|2987891940348377609</stp>
        <tr r="AK21" s="1"/>
      </tp>
      <tp t="b">
        <v>0</v>
        <stp/>
        <stp>BDP|8532584881851875441</stp>
        <tr r="AH284" s="1"/>
      </tp>
      <tp t="b">
        <v>0</v>
        <stp/>
        <stp>BDP|4940325564158814972</stp>
        <tr r="AK23" s="1"/>
      </tp>
      <tp t="b">
        <v>0</v>
        <stp/>
        <stp>BDP|5314732344332376470</stp>
        <tr r="AH216" s="1"/>
      </tp>
      <tp t="b">
        <v>0</v>
        <stp/>
        <stp>BDP|4306718052757270132</stp>
        <tr r="AH225" s="1"/>
      </tp>
      <tp t="b">
        <v>0</v>
        <stp/>
        <stp>BDP|7701131465566182612</stp>
        <tr r="AK33" s="1"/>
      </tp>
      <tp t="b">
        <v>0</v>
        <stp/>
        <stp>BDP|1055002074051374719</stp>
        <tr r="AK382" s="1"/>
      </tp>
      <tp t="b">
        <v>0</v>
        <stp/>
        <stp>BDP|8682978314825526561</stp>
        <tr r="AI468" s="1"/>
      </tp>
      <tp t="b">
        <v>0</v>
        <stp/>
        <stp>BDP|3339580516665988234</stp>
        <tr r="AI283" s="1"/>
      </tp>
      <tp t="b">
        <v>0</v>
        <stp/>
        <stp>BDP|5609743162911439538</stp>
        <tr r="AH496" s="1"/>
      </tp>
      <tp t="b">
        <v>0</v>
        <stp/>
        <stp>BDP|7615467801293267077</stp>
        <tr r="AH282" s="1"/>
      </tp>
      <tp t="b">
        <v>0</v>
        <stp/>
        <stp>BDP|9167233687036127503</stp>
        <tr r="AI443" s="1"/>
      </tp>
      <tp t="b">
        <v>0</v>
        <stp/>
        <stp>BDP|9226900744071047538</stp>
        <tr r="AI329" s="1"/>
      </tp>
      <tp t="b">
        <v>0</v>
        <stp/>
        <stp>BDP|1296246009200885324</stp>
        <tr r="AI52" s="1"/>
      </tp>
      <tp t="b">
        <v>0</v>
        <stp/>
        <stp>BDP|3268258200627512679</stp>
        <tr r="AI55" s="1"/>
      </tp>
      <tp t="b">
        <v>0</v>
        <stp/>
        <stp>BDP|7585672343881736436</stp>
        <tr r="AK199" s="1"/>
      </tp>
      <tp t="b">
        <v>0</v>
        <stp/>
        <stp>BDP|3080348346622190796</stp>
        <tr r="AI5" s="1"/>
      </tp>
      <tp t="b">
        <v>0</v>
        <stp/>
        <stp>BDP|4237130219617677248</stp>
        <tr r="AK360" s="1"/>
      </tp>
      <tp t="b">
        <v>0</v>
        <stp/>
        <stp>BDP|5914350488856738990</stp>
        <tr r="AH209" s="1"/>
      </tp>
      <tp t="b">
        <v>0</v>
        <stp/>
        <stp>BDP|1812580351123271398</stp>
        <tr r="AK153" s="1"/>
      </tp>
      <tp t="b">
        <v>0</v>
        <stp/>
        <stp>BDP|5812586279806357008</stp>
        <tr r="AI38" s="1"/>
      </tp>
      <tp t="b">
        <v>0</v>
        <stp/>
        <stp>BDP|6537011583358436797</stp>
        <tr r="AI488" s="1"/>
      </tp>
      <tp t="b">
        <v>0</v>
        <stp/>
        <stp>BDP|7132214691268805531</stp>
        <tr r="AI205" s="1"/>
      </tp>
      <tp t="b">
        <v>0</v>
        <stp/>
        <stp>BDP|9572293287522479052</stp>
        <tr r="AH460" s="1"/>
      </tp>
      <tp t="b">
        <v>0</v>
        <stp/>
        <stp>BDP|6348290604676233367</stp>
        <tr r="AK194" s="1"/>
      </tp>
      <tp t="b">
        <v>0</v>
        <stp/>
        <stp>BDP|5636928042760965942</stp>
        <tr r="AK455" s="1"/>
      </tp>
      <tp t="b">
        <v>0</v>
        <stp/>
        <stp>BDP|5016963868643409819</stp>
        <tr r="AK165" s="1"/>
      </tp>
      <tp t="b">
        <v>0</v>
        <stp/>
        <stp>BDP|7353612339650567358</stp>
        <tr r="AI279" s="1"/>
      </tp>
      <tp t="b">
        <v>0</v>
        <stp/>
        <stp>BDP|6938264591368697432</stp>
        <tr r="AK214" s="1"/>
      </tp>
      <tp t="b">
        <v>0</v>
        <stp/>
        <stp>BDP|6069985236799612435</stp>
        <tr r="AI117" s="1"/>
      </tp>
      <tp t="b">
        <v>0</v>
        <stp/>
        <stp>BDP|4402415952116946252</stp>
        <tr r="AK42" s="1"/>
      </tp>
      <tp t="b">
        <v>0</v>
        <stp/>
        <stp>BDP|6121004729943815682</stp>
        <tr r="AH67" s="1"/>
      </tp>
      <tp t="b">
        <v>0</v>
        <stp/>
        <stp>BDP|9584834532807975452</stp>
        <tr r="AH333" s="1"/>
      </tp>
      <tp t="b">
        <v>0</v>
        <stp/>
        <stp>BDP|9914694130459041480</stp>
        <tr r="AH341" s="1"/>
      </tp>
      <tp t="b">
        <v>0</v>
        <stp/>
        <stp>BDP|6523909598761690633</stp>
        <tr r="AK409" s="1"/>
      </tp>
      <tp t="b">
        <v>0</v>
        <stp/>
        <stp>BDP|2106003907026870576</stp>
        <tr r="AK427" s="1"/>
      </tp>
      <tp t="b">
        <v>0</v>
        <stp/>
        <stp>BDP|2074316819327425652</stp>
        <tr r="AH463" s="1"/>
      </tp>
      <tp t="b">
        <v>0</v>
        <stp/>
        <stp>BDP|2566297827886338565</stp>
        <tr r="AK454" s="1"/>
      </tp>
      <tp t="b">
        <v>0</v>
        <stp/>
        <stp>BDP|1862747363693177219</stp>
        <tr r="AI456" s="1"/>
      </tp>
      <tp t="b">
        <v>0</v>
        <stp/>
        <stp>BDP|6726592673183551677</stp>
        <tr r="AK84" s="1"/>
      </tp>
      <tp t="b">
        <v>0</v>
        <stp/>
        <stp>BDP|6068717957631817414</stp>
        <tr r="AH315" s="1"/>
      </tp>
      <tp t="b">
        <v>0</v>
        <stp/>
        <stp>BDP|4811644465450417525</stp>
        <tr r="AH96" s="1"/>
      </tp>
      <tp t="b">
        <v>0</v>
        <stp/>
        <stp>BDP|9803049108838300084</stp>
        <tr r="AI471" s="1"/>
      </tp>
      <tp t="b">
        <v>0</v>
        <stp/>
        <stp>BDP|4982012933013727502</stp>
        <tr r="AK351" s="1"/>
      </tp>
      <tp t="b">
        <v>0</v>
        <stp/>
        <stp>BDP|5274207291328960763</stp>
        <tr r="AH29" s="1"/>
      </tp>
      <tp t="b">
        <v>0</v>
        <stp/>
        <stp>BDP|9852102486005286414</stp>
        <tr r="AI341" s="1"/>
      </tp>
      <tp t="b">
        <v>0</v>
        <stp/>
        <stp>BDP|8371339560658553487</stp>
        <tr r="AH169" s="1"/>
      </tp>
      <tp t="b">
        <v>0</v>
        <stp/>
        <stp>BDP|2098491530260441402</stp>
        <tr r="AH8" s="1"/>
      </tp>
      <tp t="b">
        <v>0</v>
        <stp/>
        <stp>BDP|4143934081955980174</stp>
        <tr r="AH2" s="1"/>
      </tp>
      <tp t="b">
        <v>0</v>
        <stp/>
        <stp>BDP|6767511754932655562</stp>
        <tr r="AH239" s="1"/>
      </tp>
      <tp t="b">
        <v>0</v>
        <stp/>
        <stp>BDP|3726611237896378100</stp>
        <tr r="AI110" s="1"/>
      </tp>
      <tp t="b">
        <v>0</v>
        <stp/>
        <stp>BDP|5438873276722365940</stp>
        <tr r="AK487" s="1"/>
      </tp>
      <tp t="b">
        <v>0</v>
        <stp/>
        <stp>BDP|2731550865383041354</stp>
        <tr r="AK472" s="1"/>
      </tp>
      <tp t="b">
        <v>0</v>
        <stp/>
        <stp>BDP|9403965511593986388</stp>
        <tr r="AH123" s="1"/>
      </tp>
      <tp t="b">
        <v>0</v>
        <stp/>
        <stp>BDP|5525590663562935543</stp>
        <tr r="AI423" s="1"/>
      </tp>
      <tp t="b">
        <v>0</v>
        <stp/>
        <stp>BDP|7367528917616175442</stp>
        <tr r="AI203" s="1"/>
      </tp>
      <tp t="b">
        <v>0</v>
        <stp/>
        <stp>BDP|3077917597924350662</stp>
        <tr r="AK134" s="1"/>
      </tp>
      <tp t="b">
        <v>0</v>
        <stp/>
        <stp>BDP|3301461630331498428</stp>
        <tr r="AI260" s="1"/>
      </tp>
      <tp t="b">
        <v>0</v>
        <stp/>
        <stp>BDP|6912275847241895012</stp>
        <tr r="AK308" s="1"/>
      </tp>
      <tp t="b">
        <v>0</v>
        <stp/>
        <stp>BDP|6490145028376071284</stp>
        <tr r="AK326" s="1"/>
      </tp>
      <tp t="b">
        <v>0</v>
        <stp/>
        <stp>BDP|5424747121261338024</stp>
        <tr r="AH490" s="1"/>
      </tp>
      <tp t="b">
        <v>0</v>
        <stp/>
        <stp>BDP|3968099130478267935</stp>
        <tr r="AI159" s="1"/>
      </tp>
      <tp t="b">
        <v>0</v>
        <stp/>
        <stp>BDP|3637758046792602328</stp>
        <tr r="AH31" s="1"/>
      </tp>
      <tp t="b">
        <v>0</v>
        <stp/>
        <stp>BDP|2917996905543413979</stp>
        <tr r="AI82" s="1"/>
      </tp>
      <tp t="b">
        <v>0</v>
        <stp/>
        <stp>BDP|4833253671431950131</stp>
        <tr r="AI312" s="1"/>
      </tp>
      <tp t="b">
        <v>0</v>
        <stp/>
        <stp>BDP|4357865990267535362</stp>
        <tr r="AI500" s="1"/>
      </tp>
      <tp t="b">
        <v>0</v>
        <stp/>
        <stp>BDP|1319005771592128556</stp>
        <tr r="AI440" s="1"/>
      </tp>
      <tp t="b">
        <v>0</v>
        <stp/>
        <stp>BDP|1195810044115659957</stp>
        <tr r="AK262" s="1"/>
      </tp>
      <tp t="b">
        <v>0</v>
        <stp/>
        <stp>BDP|3858235645246000298</stp>
        <tr r="AK137" s="1"/>
      </tp>
      <tp t="b">
        <v>0</v>
        <stp/>
        <stp>BDP|6349454431062880287</stp>
        <tr r="AI469" s="1"/>
      </tp>
      <tp t="b">
        <v>0</v>
        <stp/>
        <stp>BDP|1717304223847723671</stp>
        <tr r="AK192" s="1"/>
      </tp>
      <tp t="b">
        <v>0</v>
        <stp/>
        <stp>BDP|9980166126938952341</stp>
        <tr r="AI229" s="1"/>
      </tp>
      <tp t="b">
        <v>0</v>
        <stp/>
        <stp>BDP|3468067556425044206</stp>
        <tr r="AI463" s="1"/>
      </tp>
      <tp t="b">
        <v>0</v>
        <stp/>
        <stp>BDP|6575398074442882158</stp>
        <tr r="AI59" s="1"/>
      </tp>
      <tp t="b">
        <v>0</v>
        <stp/>
        <stp>BDP|4618543689240932878</stp>
        <tr r="AK25" s="1"/>
      </tp>
      <tp t="b">
        <v>0</v>
        <stp/>
        <stp>BDP|3032981959428328678</stp>
        <tr r="AH288" s="1"/>
      </tp>
      <tp t="b">
        <v>0</v>
        <stp/>
        <stp>BDP|4673454058067949378</stp>
        <tr r="AK393" s="1"/>
      </tp>
      <tp t="b">
        <v>0</v>
        <stp/>
        <stp>BDP|2709167613442038175</stp>
        <tr r="AH398" s="1"/>
      </tp>
      <tp t="b">
        <v>0</v>
        <stp/>
        <stp>BDP|3318986850417842962</stp>
        <tr r="AK105" s="1"/>
      </tp>
      <tp t="b">
        <v>0</v>
        <stp/>
        <stp>BDP|5762578430783894228</stp>
        <tr r="AH208" s="1"/>
      </tp>
      <tp t="b">
        <v>0</v>
        <stp/>
        <stp>BDP|8019646276972136996</stp>
        <tr r="AK64" s="1"/>
      </tp>
      <tp t="b">
        <v>0</v>
        <stp/>
        <stp>BDP|1092123987848714288</stp>
        <tr r="AK221" s="1"/>
      </tp>
      <tp t="b">
        <v>0</v>
        <stp/>
        <stp>BDP|2035023449165330122</stp>
        <tr r="AH382" s="1"/>
      </tp>
      <tp t="b">
        <v>0</v>
        <stp/>
        <stp>BDP|9017927157586981172</stp>
        <tr r="AK142" s="1"/>
      </tp>
      <tp t="b">
        <v>0</v>
        <stp/>
        <stp>BDP|5738200204030013587</stp>
        <tr r="AK261" s="1"/>
      </tp>
      <tp t="b">
        <v>0</v>
        <stp/>
        <stp>BDP|3032395905232608010</stp>
        <tr r="AH100" s="1"/>
      </tp>
      <tp t="b">
        <v>0</v>
        <stp/>
        <stp>BDP|6005147657654065481</stp>
        <tr r="AK250" s="1"/>
      </tp>
      <tp t="b">
        <v>0</v>
        <stp/>
        <stp>BDP|6678012958753291242</stp>
        <tr r="AK458" s="1"/>
      </tp>
      <tp t="b">
        <v>0</v>
        <stp/>
        <stp>BDP|7970287229960618573</stp>
        <tr r="AK112" s="1"/>
      </tp>
      <tp t="b">
        <v>0</v>
        <stp/>
        <stp>BDP|9559299552155668916</stp>
        <tr r="AH251" s="1"/>
      </tp>
      <tp t="b">
        <v>0</v>
        <stp/>
        <stp>BDP|8180322387114864530</stp>
        <tr r="AI151" s="1"/>
      </tp>
      <tp t="b">
        <v>0</v>
        <stp/>
        <stp>BDP|8941411553412276967</stp>
        <tr r="AI439" s="1"/>
      </tp>
      <tp t="b">
        <v>0</v>
        <stp/>
        <stp>BDP|4708626908515106508</stp>
        <tr r="AI24" s="1"/>
      </tp>
      <tp t="b">
        <v>0</v>
        <stp/>
        <stp>BDP|3088680352390387248</stp>
        <tr r="AK334" s="1"/>
      </tp>
      <tp t="b">
        <v>0</v>
        <stp/>
        <stp>BDP|4963438245392250406</stp>
        <tr r="AH388" s="1"/>
      </tp>
      <tp t="b">
        <v>0</v>
        <stp/>
        <stp>BDP|3025182346924197025</stp>
        <tr r="AK34" s="1"/>
      </tp>
      <tp t="b">
        <v>0</v>
        <stp/>
        <stp>BDP|6303013325217082157</stp>
        <tr r="AI56" s="1"/>
      </tp>
      <tp t="b">
        <v>0</v>
        <stp/>
        <stp>BDP|3239328556594686323</stp>
        <tr r="AK237" s="1"/>
      </tp>
      <tp t="b">
        <v>0</v>
        <stp/>
        <stp>BDP|6698823884866386205</stp>
        <tr r="AI407" s="1"/>
      </tp>
      <tp t="b">
        <v>0</v>
        <stp/>
        <stp>BDP|7319627743565905282</stp>
        <tr r="AH390" s="1"/>
      </tp>
      <tp t="b">
        <v>0</v>
        <stp/>
        <stp>BDP|6103635170633241635</stp>
        <tr r="AK500" s="1"/>
      </tp>
      <tp t="b">
        <v>0</v>
        <stp/>
        <stp>BDP|8665104334549555147</stp>
        <tr r="AK460" s="1"/>
      </tp>
      <tp t="b">
        <v>0</v>
        <stp/>
        <stp>BDP|5793406625571754056</stp>
        <tr r="AK422" s="1"/>
      </tp>
      <tp t="b">
        <v>0</v>
        <stp/>
        <stp>BDP|2323661061963394379</stp>
        <tr r="AH73" s="1"/>
      </tp>
      <tp t="b">
        <v>0</v>
        <stp/>
        <stp>BDP|9532983685729824319</stp>
        <tr r="AI451" s="1"/>
      </tp>
      <tp t="b">
        <v>0</v>
        <stp/>
        <stp>BDP|2928369970010122480</stp>
        <tr r="AH212" s="1"/>
      </tp>
      <tp t="b">
        <v>0</v>
        <stp/>
        <stp>BDP|3009369456611371652</stp>
        <tr r="AK370" s="1"/>
      </tp>
      <tp t="b">
        <v>0</v>
        <stp/>
        <stp>BDP|2040210447270377630</stp>
        <tr r="AK316" s="1"/>
      </tp>
      <tp t="b">
        <v>0</v>
        <stp/>
        <stp>BDP|8781442989555864348</stp>
        <tr r="AK152" s="1"/>
      </tp>
      <tp t="b">
        <v>0</v>
        <stp/>
        <stp>BDP|2965474744074961454</stp>
        <tr r="AH102" s="1"/>
      </tp>
      <tp t="b">
        <v>0</v>
        <stp/>
        <stp>BDP|7556108645558132868</stp>
        <tr r="AI320" s="1"/>
      </tp>
      <tp t="b">
        <v>0</v>
        <stp/>
        <stp>BDP|4777750871632106455</stp>
        <tr r="AI49" s="1"/>
      </tp>
      <tp t="b">
        <v>0</v>
        <stp/>
        <stp>BDP|9056004100473608813</stp>
        <tr r="AK138" s="1"/>
      </tp>
      <tp t="b">
        <v>0</v>
        <stp/>
        <stp>BDP|1675781467333840159</stp>
        <tr r="AH26" s="1"/>
      </tp>
      <tp t="b">
        <v>0</v>
        <stp/>
        <stp>BDP|9716625715065192956</stp>
        <tr r="AK40" s="1"/>
      </tp>
      <tp t="b">
        <v>0</v>
        <stp/>
        <stp>BDP|5577159961444191449</stp>
        <tr r="AH429" s="1"/>
      </tp>
      <tp t="b">
        <v>0</v>
        <stp/>
        <stp>BDP|5633591233086897706</stp>
        <tr r="AI197" s="1"/>
      </tp>
      <tp t="b">
        <v>0</v>
        <stp/>
        <stp>BDP|7057279902341821684</stp>
        <tr r="AK323" s="1"/>
      </tp>
      <tp t="b">
        <v>0</v>
        <stp/>
        <stp>BDP|3361535705287537358</stp>
        <tr r="AK486" s="1"/>
      </tp>
      <tp t="b">
        <v>0</v>
        <stp/>
        <stp>BDP|1721336140522205635</stp>
        <tr r="AK465" s="1"/>
      </tp>
      <tp t="b">
        <v>0</v>
        <stp/>
        <stp>BDP|5618371164997853464</stp>
        <tr r="AK216" s="1"/>
      </tp>
      <tp t="b">
        <v>0</v>
        <stp/>
        <stp>BDP|9913801972647229229</stp>
        <tr r="AH41" s="1"/>
      </tp>
      <tp t="b">
        <v>0</v>
        <stp/>
        <stp>BDP|7383764666564951110</stp>
        <tr r="AK464" s="1"/>
      </tp>
      <tp t="b">
        <v>0</v>
        <stp/>
        <stp>BDP|3855501124572038572</stp>
        <tr r="AH228" s="1"/>
      </tp>
      <tp t="b">
        <v>0</v>
        <stp/>
        <stp>BDP|5125340474111887312</stp>
        <tr r="AK223" s="1"/>
      </tp>
      <tp t="b">
        <v>0</v>
        <stp/>
        <stp>BDP|5407386107480125530</stp>
        <tr r="AK32" s="1"/>
      </tp>
      <tp t="b">
        <v>0</v>
        <stp/>
        <stp>BDP|3557758635904519097</stp>
        <tr r="AK59" s="1"/>
      </tp>
      <tp t="b">
        <v>0</v>
        <stp/>
        <stp>BDP|1144599201156007171</stp>
        <tr r="AH313" s="1"/>
      </tp>
      <tp t="b">
        <v>0</v>
        <stp/>
        <stp>BDP|7373239109235424331</stp>
        <tr r="AK233" s="1"/>
      </tp>
      <tp t="b">
        <v>0</v>
        <stp/>
        <stp>BDP|7489975641649884043</stp>
        <tr r="AK364" s="1"/>
      </tp>
      <tp t="b">
        <v>0</v>
        <stp/>
        <stp>BDP|6475594312232142306</stp>
        <tr r="AH188" s="1"/>
      </tp>
      <tp t="b">
        <v>0</v>
        <stp/>
        <stp>BDP|1255201767073200592</stp>
        <tr r="AK158" s="1"/>
      </tp>
      <tp t="b">
        <v>0</v>
        <stp/>
        <stp>BDP|6337706781553403999</stp>
        <tr r="AI303" s="1"/>
      </tp>
      <tp t="b">
        <v>0</v>
        <stp/>
        <stp>BDP|4475758162907483187</stp>
        <tr r="AI470" s="1"/>
      </tp>
      <tp t="b">
        <v>0</v>
        <stp/>
        <stp>BDP|4900816975619428161</stp>
        <tr r="AK343" s="1"/>
      </tp>
      <tp t="b">
        <v>0</v>
        <stp/>
        <stp>BDP|1839696606773057782</stp>
        <tr r="AI295" s="1"/>
      </tp>
      <tp t="b">
        <v>0</v>
        <stp/>
        <stp>BDP|3144742277821625180</stp>
        <tr r="AK85" s="1"/>
      </tp>
      <tp t="b">
        <v>0</v>
        <stp/>
        <stp>BDP|8384373521852824812</stp>
        <tr r="AI127" s="1"/>
      </tp>
      <tp t="b">
        <v>0</v>
        <stp/>
        <stp>BDP|4847731419250975169</stp>
        <tr r="AH112" s="1"/>
      </tp>
      <tp t="b">
        <v>0</v>
        <stp/>
        <stp>BDP|4207583831651664000</stp>
        <tr r="AK185" s="1"/>
      </tp>
      <tp t="b">
        <v>0</v>
        <stp/>
        <stp>BDP|9286101347106625913</stp>
        <tr r="AK99" s="1"/>
      </tp>
      <tp t="b">
        <v>0</v>
        <stp/>
        <stp>BDP|5233398605730904550</stp>
        <tr r="AH12" s="1"/>
      </tp>
      <tp t="b">
        <v>0</v>
        <stp/>
        <stp>BDP|5546723611841752138</stp>
        <tr r="AK310" s="1"/>
      </tp>
      <tp t="b">
        <v>0</v>
        <stp/>
        <stp>BDP|9908409309808779653</stp>
        <tr r="AK439" s="1"/>
      </tp>
      <tp t="b">
        <v>0</v>
        <stp/>
        <stp>BDP|2316421244141642013</stp>
        <tr r="AH138" s="1"/>
      </tp>
      <tp t="b">
        <v>0</v>
        <stp/>
        <stp>BDP|6788591349363030740</stp>
        <tr r="AH479" s="1"/>
      </tp>
      <tp t="b">
        <v>0</v>
        <stp/>
        <stp>BDP|5858543199573114979</stp>
        <tr r="AI221" s="1"/>
      </tp>
      <tp t="b">
        <v>0</v>
        <stp/>
        <stp>BDP|4171359372950058352</stp>
        <tr r="AH373" s="1"/>
      </tp>
      <tp t="b">
        <v>0</v>
        <stp/>
        <stp>BDP|2335317853776022124</stp>
        <tr r="AK100" s="1"/>
      </tp>
      <tp t="b">
        <v>0</v>
        <stp/>
        <stp>BDP|2563319173446205352</stp>
        <tr r="AI126" s="1"/>
      </tp>
      <tp t="b">
        <v>0</v>
        <stp/>
        <stp>BDP|5056706035512541008</stp>
        <tr r="AH118" s="1"/>
      </tp>
      <tp t="b">
        <v>0</v>
        <stp/>
        <stp>BDP|1684259860432769443</stp>
        <tr r="AK120" s="1"/>
      </tp>
      <tp t="b">
        <v>0</v>
        <stp/>
        <stp>BDP|6633501314255231405</stp>
        <tr r="AI153" s="1"/>
      </tp>
      <tp t="b">
        <v>0</v>
        <stp/>
        <stp>BDP|8437685704928084590</stp>
        <tr r="AI172" s="1"/>
      </tp>
      <tp t="b">
        <v>0</v>
        <stp/>
        <stp>BDP|1609392640647195281</stp>
        <tr r="AI321" s="1"/>
      </tp>
      <tp t="b">
        <v>0</v>
        <stp/>
        <stp>BDP|6840352537780459583</stp>
        <tr r="AK311" s="1"/>
      </tp>
      <tp t="b">
        <v>0</v>
        <stp/>
        <stp>BDP|7344550208183863204</stp>
        <tr r="AI277" s="1"/>
      </tp>
      <tp t="b">
        <v>0</v>
        <stp/>
        <stp>BDP|9491179990647091558</stp>
        <tr r="AI12" s="1"/>
      </tp>
      <tp t="b">
        <v>0</v>
        <stp/>
        <stp>BDP|2610836028273960830</stp>
        <tr r="AK202" s="1"/>
      </tp>
      <tp t="b">
        <v>0</v>
        <stp/>
        <stp>BDP|1531345295709633168</stp>
        <tr r="AH267" s="1"/>
      </tp>
      <tp t="b">
        <v>0</v>
        <stp/>
        <stp>BDP|2597128868282857437</stp>
        <tr r="AI198" s="1"/>
      </tp>
      <tp t="b">
        <v>0</v>
        <stp/>
        <stp>BDP|2201497225447273098</stp>
        <tr r="AK251" s="1"/>
      </tp>
      <tp t="b">
        <v>0</v>
        <stp/>
        <stp>BDP|8436477935848470477</stp>
        <tr r="AH364" s="1"/>
      </tp>
      <tp t="b">
        <v>0</v>
        <stp/>
        <stp>BDP|6415505162586465075</stp>
        <tr r="AK19" s="1"/>
      </tp>
      <tp t="b">
        <v>0</v>
        <stp/>
        <stp>BDP|72228720371818832</stp>
        <tr r="AI447" s="1"/>
      </tp>
      <tp t="b">
        <v>0</v>
        <stp/>
        <stp>BDP|69914503619146807</stp>
        <tr r="AH285" s="1"/>
      </tp>
      <tp t="b">
        <v>0</v>
        <stp/>
        <stp>BDP|47900532783543542</stp>
        <tr r="AH248" s="1"/>
      </tp>
      <tp t="b">
        <v>0</v>
        <stp/>
        <stp>BDP|74631490930695191</stp>
        <tr r="AI190" s="1"/>
      </tp>
      <tp t="b">
        <v>0</v>
        <stp/>
        <stp>BDP|78677077071415048</stp>
        <tr r="AI484" s="1"/>
      </tp>
      <tp t="b">
        <v>0</v>
        <stp/>
        <stp>BDP|72495548082588289</stp>
        <tr r="AI240" s="1"/>
      </tp>
      <tp t="b">
        <v>0</v>
        <stp/>
        <stp>BDP|39144661804764761</stp>
        <tr r="AK406" s="1"/>
      </tp>
      <tp t="b">
        <v>0</v>
        <stp/>
        <stp>BDP|26471818980778380</stp>
        <tr r="AK322" s="1"/>
      </tp>
      <tp t="b">
        <v>0</v>
        <stp/>
        <stp>BDP|539164085538899449</stp>
        <tr r="AI29" s="1"/>
      </tp>
      <tp t="b">
        <v>0</v>
        <stp/>
        <stp>BDP|596945759409787043</stp>
        <tr r="AH254" s="1"/>
      </tp>
      <tp t="b">
        <v>0</v>
        <stp/>
        <stp>BDP|872336763036624699</stp>
        <tr r="AI4" s="1"/>
      </tp>
      <tp t="b">
        <v>0</v>
        <stp/>
        <stp>BDP|328786634642842378</stp>
        <tr r="AK467" s="1"/>
      </tp>
      <tp t="b">
        <v>0</v>
        <stp/>
        <stp>BDP|343776179945913062</stp>
        <tr r="AI66" s="1"/>
      </tp>
      <tp t="b">
        <v>0</v>
        <stp/>
        <stp>BDP|384460284170354905</stp>
        <tr r="AK247" s="1"/>
      </tp>
      <tp t="b">
        <v>0</v>
        <stp/>
        <stp>BDP|188424254492858726</stp>
        <tr r="AI376" s="1"/>
      </tp>
      <tp t="b">
        <v>0</v>
        <stp/>
        <stp>BDP|801309197637787976</stp>
        <tr r="AK423" s="1"/>
      </tp>
      <tp t="b">
        <v>0</v>
        <stp/>
        <stp>BDP|818523415520619009</stp>
        <tr r="AH60" s="1"/>
      </tp>
      <tp t="b">
        <v>0</v>
        <stp/>
        <stp>BDP|673054251224279577</stp>
        <tr r="AI206" s="1"/>
      </tp>
      <tp t="b">
        <v>0</v>
        <stp/>
        <stp>BDP|519377543885063607</stp>
        <tr r="AK286" s="1"/>
      </tp>
      <tp t="b">
        <v>0</v>
        <stp/>
        <stp>BDP|459008146627195715</stp>
        <tr r="AK476" s="1"/>
      </tp>
      <tp t="b">
        <v>0</v>
        <stp/>
        <stp>BDP|980617652537093096</stp>
        <tr r="AK66" s="1"/>
      </tp>
      <tp t="b">
        <v>0</v>
        <stp/>
        <stp>BDP|119485510875311707</stp>
        <tr r="AH497" s="1"/>
      </tp>
      <tp t="b">
        <v>0</v>
        <stp/>
        <stp>BDP|281316467905784763</stp>
        <tr r="AI367" s="1"/>
      </tp>
      <tp t="b">
        <v>0</v>
        <stp/>
        <stp>BDP|656970739175969874</stp>
        <tr r="AI448" s="1"/>
      </tp>
      <tp t="b">
        <v>0</v>
        <stp/>
        <stp>BDP|845535777254975168</stp>
        <tr r="AH414" s="1"/>
      </tp>
      <tp t="b">
        <v>0</v>
        <stp/>
        <stp>BDP|766456855122528412</stp>
        <tr r="AI83" s="1"/>
      </tp>
      <tp t="b">
        <v>0</v>
        <stp/>
        <stp>BDP|825395013747819295</stp>
        <tr r="AI432" s="1"/>
      </tp>
      <tp t="b">
        <v>0</v>
        <stp/>
        <stp>BDP|864348523161367626</stp>
        <tr r="AI416" s="1"/>
      </tp>
      <tp t="b">
        <v>0</v>
        <stp/>
        <stp>BDP|786426628576540601</stp>
        <tr r="AI411" s="1"/>
      </tp>
      <tp t="b">
        <v>0</v>
        <stp/>
        <stp>BDP|955783742346030337</stp>
        <tr r="AI179" s="1"/>
      </tp>
      <tp t="b">
        <v>0</v>
        <stp/>
        <stp>BDP|173034612904472364</stp>
        <tr r="AH316" s="1"/>
      </tp>
      <tp t="b">
        <v>0</v>
        <stp/>
        <stp>BDP|749573248633676367</stp>
        <tr r="AI261" s="1"/>
      </tp>
      <tp t="b">
        <v>0</v>
        <stp/>
        <stp>BDP|533389611974960710</stp>
        <tr r="AI461" s="1"/>
      </tp>
      <tp t="b">
        <v>0</v>
        <stp/>
        <stp>BDP|191456609532371786</stp>
        <tr r="AH266" s="1"/>
      </tp>
      <tp t="b">
        <v>0</v>
        <stp/>
        <stp>BDP|429615314283710502</stp>
        <tr r="AK271" s="1"/>
      </tp>
      <tp t="b">
        <v>0</v>
        <stp/>
        <stp>BDP|368728542217117554</stp>
        <tr r="AH175" s="1"/>
      </tp>
      <tp t="b">
        <v>0</v>
        <stp/>
        <stp>BDP|275310533144752570</stp>
        <tr r="AI27" s="1"/>
      </tp>
      <tp t="b">
        <v>0</v>
        <stp/>
        <stp>BDP|950805512529985134</stp>
        <tr r="AI370" s="1"/>
      </tp>
      <tp t="b">
        <v>0</v>
        <stp/>
        <stp>BDP|783084920537422492</stp>
        <tr r="AH342" s="1"/>
      </tp>
      <tp t="b">
        <v>0</v>
        <stp/>
        <stp>BDP|185005070245148255</stp>
        <tr r="AH79" s="1"/>
      </tp>
      <tp t="b">
        <v>0</v>
        <stp/>
        <stp>BDP|745335654565854395</stp>
        <tr r="AH30" s="1"/>
      </tp>
      <tp t="b">
        <v>0</v>
        <stp/>
        <stp>BDP|547269279853125693</stp>
        <tr r="AI496" s="1"/>
      </tp>
      <tp t="b">
        <v>0</v>
        <stp/>
        <stp>BDP|341549910011520517</stp>
        <tr r="AH155" s="1"/>
      </tp>
      <tp t="b">
        <v>0</v>
        <stp/>
        <stp>BDP|105115873761463746</stp>
        <tr r="AI248" s="1"/>
      </tp>
      <tp t="b">
        <v>0</v>
        <stp/>
        <stp>BDP|194032882808906341</stp>
        <tr r="AH166" s="1"/>
      </tp>
      <tp t="b">
        <v>0</v>
        <stp/>
        <stp>BDP|230713952993894276</stp>
        <tr r="AK177" s="1"/>
      </tp>
      <tp t="b">
        <v>0</v>
        <stp/>
        <stp>BDP|858459622272601700</stp>
        <tr r="AH353" s="1"/>
      </tp>
      <tp t="b">
        <v>0</v>
        <stp/>
        <stp>BDP|575769606613966766</stp>
        <tr r="AI473" s="1"/>
      </tp>
      <tp t="b">
        <v>0</v>
        <stp/>
        <stp>BDP|287343703238701802</stp>
        <tr r="AK294" s="1"/>
      </tp>
      <tp t="b">
        <v>0</v>
        <stp/>
        <stp>BDP|353196635070299006</stp>
        <tr r="AH52" s="1"/>
      </tp>
      <tp t="b">
        <v>0</v>
        <stp/>
        <stp>BDP|234119708577002433</stp>
        <tr r="AK317" s="1"/>
      </tp>
      <tp t="b">
        <v>0</v>
        <stp/>
        <stp>BDP|155137369796557396</stp>
        <tr r="AK268" s="1"/>
      </tp>
      <tp t="b">
        <v>0</v>
        <stp/>
        <stp>BDP|936183917922431013</stp>
        <tr r="AK400" s="1"/>
      </tp>
      <tp t="b">
        <v>0</v>
        <stp/>
        <stp>BDP|292586404661820658</stp>
        <tr r="AH480" s="1"/>
      </tp>
      <tp t="b">
        <v>0</v>
        <stp/>
        <stp>BDP|922921918382901767</stp>
        <tr r="AH375" s="1"/>
      </tp>
      <tp t="b">
        <v>0</v>
        <stp/>
        <stp>BDP|539003096054240088</stp>
        <tr r="AH442" s="1"/>
      </tp>
      <tp t="b">
        <v>0</v>
        <stp/>
        <stp>BDP|834569037888007320</stp>
        <tr r="AI6" s="1"/>
      </tp>
      <tp t="b">
        <v>0</v>
        <stp/>
        <stp>BDP|330192870793555899</stp>
        <tr r="AK160" s="1"/>
      </tp>
      <tp t="b">
        <v>0</v>
        <stp/>
        <stp>BDP|517335208939315676</stp>
        <tr r="AK197" s="1"/>
      </tp>
      <tp t="b">
        <v>0</v>
        <stp/>
        <stp>BDP|814886765974613696</stp>
        <tr r="AI313" s="1"/>
      </tp>
      <tp t="b">
        <v>0</v>
        <stp/>
        <stp>BDP|329276743912762826</stp>
        <tr r="AK266" s="1"/>
      </tp>
      <tp t="b">
        <v>0</v>
        <stp/>
        <stp>BDP|621623124859410175</stp>
        <tr r="AI103" s="1"/>
      </tp>
      <tp t="b">
        <v>0</v>
        <stp/>
        <stp>BDP|867310685881269529</stp>
        <tr r="AI317" s="1"/>
      </tp>
      <tp t="b">
        <v>0</v>
        <stp/>
        <stp>BDP|784871112705403313</stp>
        <tr r="AK321" s="1"/>
      </tp>
      <tp t="b">
        <v>0</v>
        <stp/>
        <stp>BDP|454240311379741516</stp>
        <tr r="AK253" s="1"/>
      </tp>
      <tp t="b">
        <v>0</v>
        <stp/>
        <stp>BDP|178108571341784845</stp>
        <tr r="AK494" s="1"/>
      </tp>
      <tp t="b">
        <v>0</v>
        <stp/>
        <stp>BDP|515426823690914811</stp>
        <tr r="AI234" s="1"/>
      </tp>
      <tp t="b">
        <v>0</v>
        <stp/>
        <stp>BDP|669878985919976714</stp>
        <tr r="AH253" s="1"/>
      </tp>
      <tp t="b">
        <v>0</v>
        <stp/>
        <stp>BDP|375717592158245892</stp>
        <tr r="AH286" s="1"/>
      </tp>
      <tp t="b">
        <v>0</v>
        <stp/>
        <stp>BDP|548926026676691339</stp>
        <tr r="AK44" s="1"/>
      </tp>
      <tp t="b">
        <v>0</v>
        <stp/>
        <stp>BDP|826879348010298258</stp>
        <tr r="AI315" s="1"/>
      </tp>
      <tp t="b">
        <v>0</v>
        <stp/>
        <stp>BDP|926918967784263336</stp>
        <tr r="AK47" s="1"/>
      </tp>
      <tp t="b">
        <v>0</v>
        <stp/>
        <stp>BDP|864921163162523563</stp>
        <tr r="AH350" s="1"/>
      </tp>
      <tp t="b">
        <v>0</v>
        <stp/>
        <stp>BDP|197599825966970908</stp>
        <tr r="AI171" s="1"/>
      </tp>
      <tp t="b">
        <v>0</v>
        <stp/>
        <stp>BDP|648465292504604110</stp>
        <tr r="AI176" s="1"/>
      </tp>
      <tp t="b">
        <v>0</v>
        <stp/>
        <stp>BDP|171885732992755209</stp>
        <tr r="AH423" s="1"/>
      </tp>
      <tp t="b">
        <v>0</v>
        <stp/>
        <stp>BDP|547435476719959144</stp>
        <tr r="AK79" s="1"/>
      </tp>
      <tp t="b">
        <v>0</v>
        <stp/>
        <stp>BDP|886731572242472926</stp>
        <tr r="AH192" s="1"/>
      </tp>
      <tp t="b">
        <v>0</v>
        <stp/>
        <stp>BDP|604824710922620068</stp>
        <tr r="AK475" s="1"/>
      </tp>
      <tp t="b">
        <v>0</v>
        <stp/>
        <stp>BDP|387421193110377641</stp>
        <tr r="AI428" s="1"/>
      </tp>
      <tp t="b">
        <v>0</v>
        <stp/>
        <stp>BDP|348144254299672636</stp>
        <tr r="AK114" s="1"/>
      </tp>
      <tp t="b">
        <v>0</v>
        <stp/>
        <stp>BDP|305937521573069318</stp>
        <tr r="AI195" s="1"/>
      </tp>
      <tp t="b">
        <v>0</v>
        <stp/>
        <stp>BDP|552683602904536831</stp>
        <tr r="AK101" s="1"/>
      </tp>
      <tp t="b">
        <v>0</v>
        <stp/>
        <stp>BDP|389278785534179447</stp>
        <tr r="AI278" s="1"/>
      </tp>
      <tp t="b">
        <v>0</v>
        <stp/>
        <stp>BDP|204122787406403536</stp>
        <tr r="AK37" s="1"/>
      </tp>
      <tp t="b">
        <v>0</v>
        <stp/>
        <stp>BDP|394855620054651414</stp>
        <tr r="AI479" s="1"/>
      </tp>
    </main>
  </volType>
</volTypes>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volatileDependencies" Target="volatileDependenci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69">
  <rv s="0">
    <v>https://www.bing.com/financeapi/forcetrigger?t=a1mnrw&amp;q=XNYS%3aA&amp;form=skydnc</v>
    <v>Learn more on Bing</v>
  </rv>
  <rv s="1">
    <v>en-US</v>
    <v>a1mnrw</v>
    <v>268435456</v>
    <v>1</v>
    <v>Powered by Refinitiv</v>
    <v>0</v>
    <v>AGILENT TECHNOLOGIES, INC. (XNYS:A)</v>
    <v>2</v>
    <v>3</v>
    <v>Finance</v>
    <v>4</v>
    <v>155.35</v>
    <v>124.16</v>
    <v>1.0651999999999999</v>
    <v>5.21</v>
    <v>0</v>
    <v>3.5355999999999999E-2</v>
    <v>0</v>
    <v>USD</v>
    <v>Agilent Technologies, Inc. is engaged in providing application focused solutions that include instruments, software, services and consumables for the entire laboratory workflow. The Company’s life sciences and applied markets segment provides application-focused solutions that include instruments, consumables and software that enable customers to identify, quantify and analyze the physical and biological properties of substances and products. Its diagnostics and genomics segment includes the cell analysis, advanced manufacturing partnerships contract manufacturing and research and development, pathology, companion diagnostics, reagent partnership, genomics and biomolecular analysis businesses. The Agilent CrossLab segment offers a service portfolio that includes repairs, parts, maintenance, installations and various other custom services to support the laboratory operations. It also offers contract development and manufacturing organization (CDMO) services.</v>
    <v>17900</v>
    <v>New York Stock Exchange</v>
    <v>XNYS</v>
    <v>XNYS</v>
    <v>5301 Stevens Creek Blvd, SANTA CLARA, CA, 95051 US</v>
    <v>153.18</v>
    <v>Healthcare Equipment &amp; Supplies</v>
    <v>Stock</v>
    <v>45678.885484375001</v>
    <v>0</v>
    <v>148.01</v>
    <v>43511896010</v>
    <v>AGILENT TECHNOLOGIES, INC.</v>
    <v>AGILENT TECHNOLOGIES, INC.</v>
    <v>148.66999999999999</v>
    <v>34.397500000000001</v>
    <v>147.36000000000001</v>
    <v>152.57</v>
    <v>152.57</v>
    <v>285193000</v>
    <v>A</v>
    <v>AGILENT TECHNOLOGIES, INC. (XNYS:A)</v>
    <v>2759536</v>
    <v>1584872</v>
    <v>1999</v>
  </rv>
  <rv s="2">
    <v>1</v>
  </rv>
  <rv s="0">
    <v>https://www.bing.com/financeapi/forcetrigger?t=a1moa2&amp;q=XNAS%3aAAL&amp;form=skydnc</v>
    <v>Learn more on Bing</v>
  </rv>
  <rv s="1">
    <v>en-US</v>
    <v>a1moa2</v>
    <v>268435456</v>
    <v>1</v>
    <v>Powered by Refinitiv</v>
    <v>0</v>
    <v>AMERICAN AIRLINES GROUP INC. (XNAS:AAL)</v>
    <v>2</v>
    <v>3</v>
    <v>Finance</v>
    <v>5</v>
    <v>18.649999999999999</v>
    <v>9.07</v>
    <v>1.3575999999999999</v>
    <v>0.37</v>
    <v>1.2865E-2</v>
    <v>2.0251999999999999E-2</v>
    <v>0.23980000000000001</v>
    <v>USD</v>
    <v>American Airlines Group Inc. is a holding company. Its primary business activity is the operation of a network air carrier. The Company, together with its regional airline subsidiaries and third-party regional carriers, operates under the American Eagle brand, providing scheduled air transportation for passengers and cargo through its hubs in Charlotte, Chicago, Dallas/Fort Worth, Los Angeles, Miami, New York, Philadelphia, Phoenix and Washington, D.C. and partner gateways, including in London, Doha, Madrid, Seattle/Tacoma, Sydney and Tokyo. Its cargo division provides a range of freight and mail services, with facilities and interline connections available across the globe. Its subsidiaries include American Airlines, Inc., Envoy Aviation Group Inc., PSA Airlines, Inc. and Piedmont Airlines, Inc. It operates approximately 965 mainline aircraft supported by its regional airline subsidiaries and third-party regional carriers, which together operated an additional 556 regional aircraft.</v>
    <v>134200</v>
    <v>Nasdaq Stock Market</v>
    <v>XNAS</v>
    <v>XNAS</v>
    <v>1 Skyview Drive, FORT WORTH, TX, 76155 US</v>
    <v>18.649999999999999</v>
    <v>Passenger Transportation Services</v>
    <v>Stock</v>
    <v>45678.901749050783</v>
    <v>3</v>
    <v>18.27</v>
    <v>12248921840</v>
    <v>AMERICAN AIRLINES GROUP INC.</v>
    <v>AMERICAN AIRLINES GROUP INC.</v>
    <v>18.52</v>
    <v>52.185099999999998</v>
    <v>18.27</v>
    <v>18.64</v>
    <v>18.879799999999999</v>
    <v>657131000</v>
    <v>AAL</v>
    <v>AMERICAN AIRLINES GROUP INC. (XNAS:AAL)</v>
    <v>30259539</v>
    <v>22287143</v>
    <v>1982</v>
  </rv>
  <rv s="2">
    <v>4</v>
  </rv>
  <rv s="0">
    <v>https://www.bing.com/financeapi/forcetrigger?t=a1mor7&amp;q=XNYS%3aAAP&amp;form=skydnc</v>
    <v>Learn more on Bing</v>
  </rv>
  <rv s="1">
    <v>en-US</v>
    <v>a1mor7</v>
    <v>268435456</v>
    <v>1</v>
    <v>Powered by Refinitiv</v>
    <v>0</v>
    <v>ADVANCE AUTO PARTS, INC. (XNYS:AAP)</v>
    <v>2</v>
    <v>3</v>
    <v>Finance</v>
    <v>4</v>
    <v>88.56</v>
    <v>35.590000000000003</v>
    <v>1.1719999999999999</v>
    <v>0.27</v>
    <v>0</v>
    <v>5.8809999999999999E-3</v>
    <v>0</v>
    <v>USD</v>
    <v>Advance Auto Parts, Inc. is an automotive aftermarket parts provider in North America, serving both professional installers (professional) and do-it-yourself (DIY) customers, as well as independently owned operators. The Company's stores and branches offer a range selection of brand names, original equipment manufacturer (OEM) and owned brand automotive replacement parts, accessories, batteries and maintenance items for domestic and imported cars, vans, sport utility vehicles and light and heavy-duty trucks. Its stores operate primarily under the Advance Auto Parts and Carquest trade names. The Company operates approximately 4,776 stores. The Company also serves approximately 1,138 independently owned Carquest branded stores across these locations in addition to Mexico and various Caribbean islands.</v>
    <v>40000</v>
    <v>New York Stock Exchange</v>
    <v>XNYS</v>
    <v>XNYS</v>
    <v>4200 Six Forks Road, RALEIGH, NC, 27609 US</v>
    <v>46.837000000000003</v>
    <v>Specialty Retailers</v>
    <v>Stock</v>
    <v>45678.88889395781</v>
    <v>6</v>
    <v>45.51</v>
    <v>2758539671</v>
    <v>ADVANCE AUTO PARTS, INC.</v>
    <v>ADVANCE AUTO PARTS, INC.</v>
    <v>45.97</v>
    <v>75.568600000000004</v>
    <v>45.91</v>
    <v>46.18</v>
    <v>46.18</v>
    <v>59734510</v>
    <v>AAP</v>
    <v>ADVANCE AUTO PARTS, INC. (XNYS:AAP)</v>
    <v>1684211</v>
    <v>1760010</v>
    <v>2001</v>
  </rv>
  <rv s="2">
    <v>7</v>
  </rv>
  <rv s="0">
    <v>https://www.bing.com/financeapi/forcetrigger?t=a1mou2&amp;q=XNAS%3aAAPL&amp;form=skydnc</v>
    <v>Learn more on Bing</v>
  </rv>
  <rv s="1">
    <v>en-US</v>
    <v>a1mou2</v>
    <v>268435456</v>
    <v>1</v>
    <v>Powered by Refinitiv</v>
    <v>0</v>
    <v>APPLE INC. (XNAS:AAPL)</v>
    <v>2</v>
    <v>3</v>
    <v>Finance</v>
    <v>5</v>
    <v>260.10000000000002</v>
    <v>164.07499999999999</v>
    <v>1.2034</v>
    <v>-7.34</v>
    <v>-3.4580000000000001E-3</v>
    <v>-3.1916E-2</v>
    <v>-0.77</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224.42</v>
    <v>Computers, Phones &amp; Household Electronics</v>
    <v>Stock</v>
    <v>45678.902083541405</v>
    <v>9</v>
    <v>219.38</v>
    <v>3348031376800</v>
    <v>APPLE INC.</v>
    <v>APPLE INC.</v>
    <v>224</v>
    <v>34.110999999999997</v>
    <v>229.98</v>
    <v>222.64</v>
    <v>221.87</v>
    <v>15037870000</v>
    <v>AAPL</v>
    <v>APPLE INC. (XNAS:AAPL)</v>
    <v>97221897</v>
    <v>49538517</v>
    <v>1977</v>
  </rv>
  <rv s="2">
    <v>10</v>
  </rv>
  <rv s="0">
    <v>https://www.bing.com/financeapi/forcetrigger?t=a1mpqh&amp;q=XNYS%3aABBV&amp;form=skydnc</v>
    <v>Learn more on Bing</v>
  </rv>
  <rv s="1">
    <v>en-US</v>
    <v>a1mpqh</v>
    <v>268435456</v>
    <v>1</v>
    <v>Powered by Refinitiv</v>
    <v>0</v>
    <v>ABBVIE INC. (XNYS:ABBV)</v>
    <v>2</v>
    <v>3</v>
    <v>Finance</v>
    <v>5</v>
    <v>207.32</v>
    <v>153.58000000000001</v>
    <v>0.55800000000000005</v>
    <v>1.04</v>
    <v>-3.4229999999999998E-3</v>
    <v>6.0619999999999997E-3</v>
    <v>-0.59079999999999999</v>
    <v>USD</v>
    <v>AbbVie Inc. is a global, diversified research-based biopharmaceutical company. It researches and develops, manufactures, commercializes and sells medicines and therapies. Its product portfolio includes immunology, oncology, aesthetics, neuroscience, eye care and Other Specialties. Immunology includes Rheumatology, Dermatology, and Gastroenterology. Oncology includes Acute Myeloid Leukemia, Acute Lymphoblastic Leukemia, Chronic Lymphocytic Leukemia and Diffuse large B-cell lymphoma.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Its NX-13 for the treatment of ulcerative colitis and Crohn's disease. Its CEL383 for the treatment of inflammatory bowel disease. Its ALIA-1758 for the treatment of patients with Alzheimer's disease.</v>
    <v>50000</v>
    <v>New York Stock Exchange</v>
    <v>XNYS</v>
    <v>XNYS</v>
    <v>1 N Waukegan Rd, NORTH CHICAGO, IL, 60064 US</v>
    <v>175.66</v>
    <v>Pharmaceuticals</v>
    <v>Stock</v>
    <v>45678.898587407028</v>
    <v>12</v>
    <v>171.22</v>
    <v>305008364000</v>
    <v>ABBVIE INC.</v>
    <v>ABBVIE INC.</v>
    <v>172.16</v>
    <v>60.2149</v>
    <v>171.56</v>
    <v>172.6</v>
    <v>172.01920000000001</v>
    <v>1767140000</v>
    <v>ABBV</v>
    <v>ABBVIE INC. (XNYS:ABBV)</v>
    <v>7534424</v>
    <v>5975525</v>
    <v>2012</v>
  </rv>
  <rv s="2">
    <v>13</v>
  </rv>
  <rv s="0">
    <v>https://www.bing.com/financeapi/forcetrigger?t=a1mptc&amp;q=XNYS%3aABC&amp;form=skydnc</v>
    <v>Learn more on Bing</v>
  </rv>
  <rv s="1">
    <v>en-US</v>
    <v>a1mptc</v>
    <v>268435456</v>
    <v>1</v>
    <v>Powered by Refinitiv</v>
    <v>0</v>
    <v>Cencora, Inc. (XNYS:COR)</v>
    <v>2</v>
    <v>3</v>
    <v>Finance</v>
    <v>5</v>
    <v>253.27</v>
    <v>214.76859999999999</v>
    <v>0.48620000000000002</v>
    <v>3.13</v>
    <v>6.2429999999999994E-3</v>
    <v>1.2931E-2</v>
    <v>1.53</v>
    <v>USD</v>
    <v>Cencora, Inc. is a global pharmaceutical sourcing and distribution services company. The Company is focused on improving the lives of people and animals around the world. It is engaged in the delivery of pharmaceuticals, healthcare products, and solutions. The Company operates through two segments: U.S. Healthcare Solutions and International Healthcare Solutions. The U.S. Healthcare Solutions segment distributes a comprehensive offering of brand-name, specialty brand-name and generic pharmaceuticals, over-the-counter healthcare products, home healthcare supplies and equipment, and related services to a variety of healthcare providers, including acute care hospitals and health systems, independent and chain retail pharmacies, long-term care and alternate site pharmacies, and other customers. The International Healthcare Solutions segment consists of businesses that focus on international pharmaceutical wholesale and related service operations and global commercialization services.</v>
    <v>42000</v>
    <v>New York Stock Exchange</v>
    <v>XNYS</v>
    <v>XNYS</v>
    <v>1 West First Avenue, CONSHOHOCKEN, PA, 19428 US</v>
    <v>245.36</v>
    <v>Healthcare Equipment &amp; Supplies</v>
    <v>Stock</v>
    <v>45678.901977337497</v>
    <v>15</v>
    <v>242.48</v>
    <v>47388414918</v>
    <v>Cencora, Inc.</v>
    <v>Cencora, Inc.</v>
    <v>243.58</v>
    <v>32.666699999999999</v>
    <v>242.05</v>
    <v>245.18</v>
    <v>246.6</v>
    <v>193280100</v>
    <v>COR</v>
    <v>Cencora, Inc. (XNYS:COR)</v>
    <v>1188839</v>
    <v>1188018</v>
    <v>2001</v>
  </rv>
  <rv s="2">
    <v>16</v>
  </rv>
  <rv s="0">
    <v>https://www.bing.com/financeapi/forcetrigger?t=a1mrar&amp;q=XNYS%3aABT&amp;form=skydnc</v>
    <v>Learn more on Bing</v>
  </rv>
  <rv s="1">
    <v>en-US</v>
    <v>a1mrar</v>
    <v>268435456</v>
    <v>1</v>
    <v>Powered by Refinitiv</v>
    <v>0</v>
    <v>ABBOTT LABORATORIES (XNYS:ABT)</v>
    <v>2</v>
    <v>3</v>
    <v>Finance</v>
    <v>5</v>
    <v>121.64</v>
    <v>99.71</v>
    <v>0.73099999999999998</v>
    <v>3.29</v>
    <v>-2.3969999999999998E-3</v>
    <v>2.8992E-2</v>
    <v>-0.28000000000000003</v>
    <v>USD</v>
    <v>Abbott Laboratories is a global healthcare company. The Company is engaged in the discovery, development, manufacture, and sale of a broad and diversified line of health care products. The Company operates through four segments: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114000</v>
    <v>New York Stock Exchange</v>
    <v>XNYS</v>
    <v>XNYS</v>
    <v>100 Abbott Park Road, Abbot Park, ABBOTT PARK, IL, 60064-3500 US</v>
    <v>116.9</v>
    <v>Healthcare Equipment &amp; Supplies</v>
    <v>Stock</v>
    <v>45678.900624293747</v>
    <v>18</v>
    <v>114.13500000000001</v>
    <v>202532310350</v>
    <v>ABBOTT LABORATORIES</v>
    <v>ABBOTT LABORATORIES</v>
    <v>114.25</v>
    <v>35.399900000000002</v>
    <v>113.48</v>
    <v>116.77</v>
    <v>116.51</v>
    <v>1734455000</v>
    <v>ABT</v>
    <v>ABBOTT LABORATORIES (XNYS:ABT)</v>
    <v>8460751</v>
    <v>4983591</v>
    <v>1900</v>
  </rv>
  <rv s="2">
    <v>19</v>
  </rv>
  <rv s="0">
    <v>https://www.bing.com/financeapi/forcetrigger?t=a1mscw&amp;q=XNAS%3aACGL&amp;form=skydnc</v>
    <v>Learn more on Bing</v>
  </rv>
  <rv s="1">
    <v>en-US</v>
    <v>a1mscw</v>
    <v>268435456</v>
    <v>1</v>
    <v>Powered by Refinitiv</v>
    <v>0</v>
    <v>ARCH CAPITAL GROUP LTD. (XNAS:ACGL)</v>
    <v>2</v>
    <v>3</v>
    <v>Finance</v>
    <v>4</v>
    <v>110.7512</v>
    <v>74.802499999999995</v>
    <v>0.64539999999999997</v>
    <v>-0.63</v>
    <v>0</v>
    <v>-6.5959999999999994E-3</v>
    <v>0</v>
    <v>USD</v>
    <v>Arch Capital Group Ltd. is a Bermuda-based company, which provides insurance, reinsurance and mortgage insurance through its subsidiaries. The insurance segment consists of the Company’s insurance underwriting units, which offer specialty product lines, including construction and national accounts; excess and surplus casualty; professional lines; programs; property, energy, marine and aviation; travel, accident and health; warranty and lenders solutions, and others (consisting of alternative markets, excess workers' compensation and surety business). The reinsurance segment consists of its reinsurance underwriting units, which offer specialty product lines, including casualty; marine and aviation; other specialty; property catastrophe; property excluding property catastrophe, and other (consisting of life reinsurance and other). The mortgage segment includes its United States primary mortgage insurance business, investment and services related to United States credit-risk transfer.</v>
    <v>6400</v>
    <v>Nasdaq Stock Market</v>
    <v>XNAS</v>
    <v>XNAS</v>
    <v>WATERLOO HOUSE, GROUND FLOOR, 100 PITTS BAY ROAD, PEMBROKE, HM 08 BM</v>
    <v>96.52</v>
    <v>Insurance</v>
    <v>Stock</v>
    <v>45678.88889395781</v>
    <v>21</v>
    <v>94.707099999999997</v>
    <v>35697831472</v>
    <v>ARCH CAPITAL GROUP LTD.</v>
    <v>ARCH CAPITAL GROUP LTD.</v>
    <v>96</v>
    <v>6.4161999999999999</v>
    <v>95.51</v>
    <v>94.88</v>
    <v>94.88</v>
    <v>376241900</v>
    <v>ACGL</v>
    <v>ARCH CAPITAL GROUP LTD. (XNAS:ACGL)</v>
    <v>1693970</v>
    <v>1985002</v>
    <v>2000</v>
  </rv>
  <rv s="2">
    <v>22</v>
  </rv>
  <rv s="0">
    <v>https://www.bing.com/financeapi/forcetrigger?t=a1mthw&amp;q=XNYS%3aACN&amp;form=skydnc</v>
    <v>Learn more on Bing</v>
  </rv>
  <rv s="1">
    <v>en-US</v>
    <v>a1mthw</v>
    <v>268435456</v>
    <v>1</v>
    <v>Powered by Refinitiv</v>
    <v>0</v>
    <v>ACCENTURE PUBLIC LIMITED COMPANY (XNYS:ACN)</v>
    <v>2</v>
    <v>3</v>
    <v>Finance</v>
    <v>5</v>
    <v>387.51</v>
    <v>278.69</v>
    <v>1.2277</v>
    <v>3.83</v>
    <v>5.6109999999999996E-5</v>
    <v>1.0862E-2</v>
    <v>0.02</v>
    <v>USD</v>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also specializes in advisory, management services and cybersecurity.</v>
    <v>774000</v>
    <v>New York Stock Exchange</v>
    <v>XNYS</v>
    <v>XNYS</v>
    <v>1 Grand Canal Square, Grand Canal Harbour, Dublin 2, DUBLIN, DUBLIN IE</v>
    <v>356.86</v>
    <v>Software &amp; IT Services</v>
    <v>Stock</v>
    <v>45678.900754930466</v>
    <v>24</v>
    <v>348</v>
    <v>240538341586</v>
    <v>ACCENTURE PUBLIC LIMITED COMPANY</v>
    <v>ACCENTURE PUBLIC LIMITED COMPANY</v>
    <v>349.25</v>
    <v>29.888200000000001</v>
    <v>352.59</v>
    <v>356.42</v>
    <v>356.44</v>
    <v>674873300</v>
    <v>ACN</v>
    <v>ACCENTURE PUBLIC LIMITED COMPANY (XNYS:ACN)</v>
    <v>2690053</v>
    <v>2634599</v>
    <v>2009</v>
  </rv>
  <rv s="2">
    <v>25</v>
  </rv>
  <rv s="0">
    <v>http://en.wikipedia.org/wiki/Public_domain</v>
    <v>Public domain</v>
  </rv>
  <rv s="0">
    <v>http://es.wikipedia.org/wiki/Adobe_(empresa)</v>
    <v>Wikipedia</v>
  </rv>
  <rv s="3">
    <v>27</v>
    <v>28</v>
  </rv>
  <rv s="4">
    <v>10</v>
    <v>https://www.bing.com/th?id=AMMS_503c684ccc667ad525fe1d703881df2c&amp;qlt=95</v>
    <v>29</v>
    <v>0</v>
    <v>https://www.bing.com/images/search?form=xlimg&amp;q=adobe+systems</v>
    <v>Image of ADOBE INC.</v>
  </rv>
  <rv s="0">
    <v>https://www.bing.com/financeapi/forcetrigger?t=a1mv7w&amp;q=XNAS%3aADBE&amp;form=skydnc</v>
    <v>Learn more on Bing</v>
  </rv>
  <rv s="5">
    <v>en-US</v>
    <v>a1mv7w</v>
    <v>268435456</v>
    <v>1</v>
    <v>Powered by Refinitiv</v>
    <v>6</v>
    <v>ADOBE INC. (XNAS:ADBE)</v>
    <v>8</v>
    <v>9</v>
    <v>Finance</v>
    <v>5</v>
    <v>638.25</v>
    <v>403.75</v>
    <v>1.3143</v>
    <v>6.37</v>
    <v>-1.1459999999999999E-4</v>
    <v>1.4814000000000001E-2</v>
    <v>-0.05</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439.98</v>
    <v>30</v>
    <v>Software &amp; IT Services</v>
    <v>Stock</v>
    <v>45678.901689628903</v>
    <v>31</v>
    <v>431.5</v>
    <v>189951478876</v>
    <v>ADOBE INC.</v>
    <v>ADOBE INC.</v>
    <v>433.26</v>
    <v>34.685299999999998</v>
    <v>429.99</v>
    <v>436.36</v>
    <v>436.31</v>
    <v>435309100</v>
    <v>ADBE</v>
    <v>ADOBE INC. (XNAS:ADBE)</v>
    <v>3700223</v>
    <v>5293007</v>
    <v>1997</v>
  </rv>
  <rv s="2">
    <v>32</v>
  </rv>
  <rv s="0">
    <v>https://www.bing.com/financeapi/forcetrigger?t=a1mvjc&amp;q=XNAS%3aADI&amp;form=skydnc</v>
    <v>Learn more on Bing</v>
  </rv>
  <rv s="1">
    <v>en-US</v>
    <v>a1mvjc</v>
    <v>268435456</v>
    <v>1</v>
    <v>Powered by Refinitiv</v>
    <v>0</v>
    <v>ANALOG DEVICES, INC. (XNAS:ADI)</v>
    <v>2</v>
    <v>3</v>
    <v>Finance</v>
    <v>5</v>
    <v>244.14</v>
    <v>182.57</v>
    <v>1.0428999999999999</v>
    <v>2.29</v>
    <v>-3.1199999999999999E-3</v>
    <v>1.0449E-2</v>
    <v>-0.69089999999999996</v>
    <v>USD</v>
    <v>Analog Devices, Inc. is a global semiconductor company. The Company combines analog, digital and software technologies into solutions that help drive advancements in digitized factories, mobility and digital healthcare, combat climate change, and connect humans and the world. It designs, manufactures, tests and markets a broad portfolio of solutions, including integrated circuits (ICs), software and subsystems that leverage high-performance analog, mixed-signal and digital signal processing technologies. The Company's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 sell its products globally through a direct sales force, third-party distributors, independent sales representatives and via its Website.</v>
    <v>24000</v>
    <v>Nasdaq Stock Market</v>
    <v>XNAS</v>
    <v>XNAS</v>
    <v>One Analog Way, WILMINGTON, MA, 01887 US</v>
    <v>223.65</v>
    <v>Semiconductors &amp; Semiconductor Equipment</v>
    <v>Stock</v>
    <v>45678.900122707812</v>
    <v>34</v>
    <v>219.16</v>
    <v>109904926360</v>
    <v>ANALOG DEVICES, INC.</v>
    <v>ANALOG DEVICES, INC.</v>
    <v>219.23</v>
    <v>66.998900000000006</v>
    <v>219.16</v>
    <v>221.45</v>
    <v>220.75909999999999</v>
    <v>496296800</v>
    <v>ADI</v>
    <v>ANALOG DEVICES, INC. (XNAS:ADI)</v>
    <v>3700037</v>
    <v>3004155</v>
    <v>1965</v>
  </rv>
  <rv s="2">
    <v>35</v>
  </rv>
  <rv s="0">
    <v>https://www.bing.com/financeapi/forcetrigger?t=a1mvm7&amp;q=XNYS%3aADM&amp;form=skydnc</v>
    <v>Learn more on Bing</v>
  </rv>
  <rv s="1">
    <v>en-US</v>
    <v>a1mvm7</v>
    <v>268435456</v>
    <v>1</v>
    <v>Powered by Refinitiv</v>
    <v>0</v>
    <v>ARCHER-DANIELS-MIDLAND COMPANY. (XNYS:ADM)</v>
    <v>2</v>
    <v>3</v>
    <v>Finance</v>
    <v>4</v>
    <v>66.08</v>
    <v>48.4</v>
    <v>0.71109999999999995</v>
    <v>-7.0000000000000007E-2</v>
    <v>0</v>
    <v>-1.3650000000000001E-3</v>
    <v>0</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40213</v>
    <v>New York Stock Exchange</v>
    <v>XNYS</v>
    <v>XNYS</v>
    <v>77 W. Wacker Dr., CHICAGO, IL, 60601 US</v>
    <v>51.74</v>
    <v>Food &amp; Tobacco</v>
    <v>Stock</v>
    <v>45678.885482800782</v>
    <v>37</v>
    <v>50.91</v>
    <v>24510485870</v>
    <v>ARCHER-DANIELS-MIDLAND COMPANY.</v>
    <v>ARCHER-DANIELS-MIDLAND COMPANY.</v>
    <v>51.17</v>
    <v>14.603400000000001</v>
    <v>51.29</v>
    <v>51.22</v>
    <v>51.22</v>
    <v>478533500</v>
    <v>ADM</v>
    <v>ARCHER-DANIELS-MIDLAND COMPANY. (XNYS:ADM)</v>
    <v>3061569</v>
    <v>3052386</v>
    <v>1923</v>
  </rv>
  <rv s="2">
    <v>38</v>
  </rv>
  <rv s="0">
    <v>https://www.bing.com/financeapi/forcetrigger?t=a1mw4c&amp;q=XNAS%3aADP&amp;form=skydnc</v>
    <v>Learn more on Bing</v>
  </rv>
  <rv s="1">
    <v>en-US</v>
    <v>a1mw4c</v>
    <v>268435456</v>
    <v>1</v>
    <v>Powered by Refinitiv</v>
    <v>0</v>
    <v>AUTOMATIC DATA PROCESSING, INC. (XNAS:ADP)</v>
    <v>2</v>
    <v>3</v>
    <v>Finance</v>
    <v>4</v>
    <v>309.63</v>
    <v>231.27</v>
    <v>0.80449999999999999</v>
    <v>1.97</v>
    <v>0</v>
    <v>6.6510000000000007E-3</v>
    <v>0</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1.1 million clients in 140 countries and territories.</v>
    <v>64000</v>
    <v>Nasdaq Stock Market</v>
    <v>XNAS</v>
    <v>XNAS</v>
    <v>One Adp Boulvard, ROSELAND, NJ, 07068 US</v>
    <v>299.10000000000002</v>
    <v>Software &amp; IT Services</v>
    <v>Stock</v>
    <v>45678.88889395781</v>
    <v>40</v>
    <v>296.44</v>
    <v>121483274734</v>
    <v>AUTOMATIC DATA PROCESSING, INC.</v>
    <v>AUTOMATIC DATA PROCESSING, INC.</v>
    <v>296.44</v>
    <v>31.644200000000001</v>
    <v>296.18</v>
    <v>298.14999999999998</v>
    <v>298.14999999999998</v>
    <v>407456900</v>
    <v>ADP</v>
    <v>AUTOMATIC DATA PROCESSING, INC. (XNAS:ADP)</v>
    <v>1651796</v>
    <v>1779117</v>
    <v>1961</v>
  </rv>
  <rv s="2">
    <v>41</v>
  </rv>
  <rv s="0">
    <v>https://www.bing.com/financeapi/forcetrigger?t=a1mwoc&amp;q=XNAS%3aADSK&amp;form=skydnc</v>
    <v>Learn more on Bing</v>
  </rv>
  <rv s="1">
    <v>en-US</v>
    <v>a1mwoc</v>
    <v>268435456</v>
    <v>1</v>
    <v>Powered by Refinitiv</v>
    <v>0</v>
    <v>AUTODESK, INC. (XNAS:ADSK)</v>
    <v>2</v>
    <v>3</v>
    <v>Finance</v>
    <v>4</v>
    <v>326.62</v>
    <v>195.32</v>
    <v>1.4287000000000001</v>
    <v>5.46</v>
    <v>0</v>
    <v>1.8734000000000001E-2</v>
    <v>0</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Autodesk Build; Revit; Computer-Aided Manufacturing (CAM) Solutions; Fusion 360; Product Design and Manufacturing Collection; Inventor; Vault; Maya; ShotGrid and 3ds Max. Its product development and manufacturing software provides manufacturers in automotive, transportation, industrial machinery, consumer products, and building product industries with comprehensive digital design, engineering, manufacturing, and production solutions. It also offers Wonder Studio, which is a cloud-based 3D animation and VFX solution.</v>
    <v>14100</v>
    <v>Nasdaq Stock Market</v>
    <v>XNAS</v>
    <v>XNAS</v>
    <v>One Market, Ste. 400., SAN FRANCISCO, CA, 94105 US</v>
    <v>297.75</v>
    <v>Software &amp; IT Services</v>
    <v>Stock</v>
    <v>45678.88889395781</v>
    <v>43</v>
    <v>294.05</v>
    <v>63835650000</v>
    <v>AUTODESK, INC.</v>
    <v>AUTODESK, INC.</v>
    <v>294.62</v>
    <v>59.0291</v>
    <v>291.45</v>
    <v>296.91000000000003</v>
    <v>296.91000000000003</v>
    <v>215000000</v>
    <v>ADSK</v>
    <v>AUTODESK, INC. (XNAS:ADSK)</v>
    <v>1158516</v>
    <v>1361134</v>
    <v>1994</v>
  </rv>
  <rv s="2">
    <v>44</v>
  </rv>
  <rv s="0">
    <v>https://www.bing.com/financeapi/forcetrigger?t=a1mxkr&amp;q=XNYS%3aAEE&amp;form=skydnc</v>
    <v>Learn more on Bing</v>
  </rv>
  <rv s="1">
    <v>en-US</v>
    <v>a1mxkr</v>
    <v>268435456</v>
    <v>1</v>
    <v>Powered by Refinitiv</v>
    <v>0</v>
    <v>AMEREN CORPORATION (XNYS:AEE)</v>
    <v>2</v>
    <v>3</v>
    <v>Finance</v>
    <v>5</v>
    <v>96.74</v>
    <v>67.03</v>
    <v>0.50190000000000001</v>
    <v>2.0499999999999998</v>
    <v>0</v>
    <v>2.1768999999999997E-2</v>
    <v>0</v>
    <v>USD</v>
    <v>Ameren Corporation is a public utility holding company. The Company operates through four segments: Ameren Missouri, Ameren Illinois Electric Distribution, Ameren Illinois Natural Gas, and Ameren Transmission. The Ameren Missouri segment includes all of the operations of Ameren Missouri. Ameren Missouri operates a rate-regulated electric generation, transmission, and distribution business and a rate-regulated natural gas distribution business in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Ameren Transmission Company of Illinois (ATXI). The Company owns an integrated transmission system that is composed of the transmission assets of Ameren Missouri, Ameren Illinois and ATXI.</v>
    <v>9372</v>
    <v>New York Stock Exchange</v>
    <v>XNYS</v>
    <v>XNYS</v>
    <v>1901 Chouteau Ave, ST. LOUIS, MO, 63103-3003 US</v>
    <v>96.74</v>
    <v>Multiline Utilities</v>
    <v>Stock</v>
    <v>45678.892008425784</v>
    <v>46</v>
    <v>95.16</v>
    <v>25683792916</v>
    <v>AMEREN CORPORATION</v>
    <v>AMEREN CORPORATION</v>
    <v>95.39</v>
    <v>22.621400000000001</v>
    <v>94.17</v>
    <v>96.22</v>
    <v>96.24</v>
    <v>266927800</v>
    <v>AEE</v>
    <v>AMEREN CORPORATION (XNYS:AEE)</v>
    <v>1505650</v>
    <v>1330571</v>
    <v>1995</v>
  </rv>
  <rv s="2">
    <v>47</v>
  </rv>
  <rv s="0">
    <v>https://www.bing.com/financeapi/forcetrigger?t=a1mybh&amp;q=XNAS%3aAEP&amp;form=skydnc</v>
    <v>Learn more on Bing</v>
  </rv>
  <rv s="1">
    <v>en-US</v>
    <v>a1mybh</v>
    <v>268435456</v>
    <v>1</v>
    <v>Powered by Refinitiv</v>
    <v>0</v>
    <v>AMERICAN ELECTRIC POWER COMPANY, INC. (XNAS:AEP)</v>
    <v>2</v>
    <v>3</v>
    <v>Finance</v>
    <v>5</v>
    <v>105.18</v>
    <v>75.22</v>
    <v>0.56259999999999999</v>
    <v>0.56000000000000005</v>
    <v>8.4140000000000007E-4</v>
    <v>5.7580000000000001E-3</v>
    <v>8.2299999999999998E-2</v>
    <v>USD</v>
    <v>American Electric Power Company, Inc. is an electric public utility holding company. It operates and maintains the electricity transmission system and distribution lines to deliver power. Its segments include Vertically Integrated Utilities, Transmission and Distribution Utilities, AEP Transmission Holdco, and Generation &amp; Marketing. Vertically Integrated Utilities segment is engaged in the generation, transmission, and distribution of electricity for sale to retail and wholesale customers. Transmission and Distribution Utilities segment is engaged in the transmission and distribution of electricity for sale to retail and wholesale customers. AEP Transmission Holdco segment is engaged in the development, construction, and operation of transmission facilities. Generation &amp; Marketing segment conducts marketing, risk management and retail activities. It is also an electricity producer with nearly 29,000 megawatts (MW) of generating capacity, including about 6,000 MW of renewable energy.</v>
    <v>17250</v>
    <v>Nasdaq Stock Market</v>
    <v>XNAS</v>
    <v>XNAS</v>
    <v>1 Riverside Plz, COLUMBUS, OH, 43215-2355 US</v>
    <v>98.73</v>
    <v>Electrical Utilities &amp; IPPs</v>
    <v>Stock</v>
    <v>45678.89512018516</v>
    <v>49</v>
    <v>97.594999999999999</v>
    <v>52090221774</v>
    <v>AMERICAN ELECTRIC POWER COMPANY, INC.</v>
    <v>AMERICAN ELECTRIC POWER COMPANY, INC.</v>
    <v>98</v>
    <v>19.532399999999999</v>
    <v>97.25</v>
    <v>97.81</v>
    <v>97.892300000000006</v>
    <v>532565400</v>
    <v>AEP</v>
    <v>AMERICAN ELECTRIC POWER COMPANY, INC. (XNAS:AEP)</v>
    <v>2439464</v>
    <v>2936101</v>
    <v>1925</v>
  </rv>
  <rv s="2">
    <v>50</v>
  </rv>
  <rv s="0">
    <v>https://www.bing.com/financeapi/forcetrigger?t=a1myk2&amp;q=XNYS%3aAES&amp;form=skydnc</v>
    <v>Learn more on Bing</v>
  </rv>
  <rv s="1">
    <v>en-US</v>
    <v>a1myk2</v>
    <v>268435456</v>
    <v>1</v>
    <v>Powered by Refinitiv</v>
    <v>0</v>
    <v>THE AES CORPORATION (XNYS:AES)</v>
    <v>2</v>
    <v>3</v>
    <v>Finance</v>
    <v>5</v>
    <v>22.21</v>
    <v>11.57</v>
    <v>0.99350000000000005</v>
    <v>-0.08</v>
    <v>4.2550000000000001E-3</v>
    <v>-6.7679999999999997E-3</v>
    <v>0.05</v>
    <v>USD</v>
    <v>The AES Corporation is an energy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owns and/or operates a generation portfolio of approximately 34,596 MW, including generation from its integrated utility, AES Indiana.</v>
    <v>9600</v>
    <v>New York Stock Exchange</v>
    <v>XNYS</v>
    <v>XNYS</v>
    <v>4300 Wilson Blvd, ARLINGTON, VA, 22203 US</v>
    <v>11.98</v>
    <v>Electrical Utilities &amp; IPPs</v>
    <v>Stock</v>
    <v>45678.901135821092</v>
    <v>52</v>
    <v>11.69</v>
    <v>8347456980</v>
    <v>THE AES CORPORATION</v>
    <v>THE AES CORPORATION</v>
    <v>11.95</v>
    <v>8.0798000000000005</v>
    <v>11.82</v>
    <v>11.74</v>
    <v>11.8</v>
    <v>711027000</v>
    <v>AES</v>
    <v>THE AES CORPORATION (XNYS:AES)</v>
    <v>13139898</v>
    <v>12025089</v>
    <v>1981</v>
  </rv>
  <rv s="2">
    <v>53</v>
  </rv>
  <rv s="0">
    <v>https://www.bing.com/financeapi/forcetrigger?t=a1mzjc&amp;q=XNYS%3aAFL&amp;form=skydnc</v>
    <v>Learn more on Bing</v>
  </rv>
  <rv s="1">
    <v>en-US</v>
    <v>a1mzjc</v>
    <v>268435456</v>
    <v>1</v>
    <v>Powered by Refinitiv</v>
    <v>0</v>
    <v>AFLAC INCORPORATED (XNYS:AFL)</v>
    <v>2</v>
    <v>3</v>
    <v>Finance</v>
    <v>4</v>
    <v>115.5</v>
    <v>75.075000000000003</v>
    <v>0.98719999999999997</v>
    <v>-0.1</v>
    <v>0</v>
    <v>-9.390999999999999E-4</v>
    <v>0</v>
    <v>USD</v>
    <v>Aflac Incorporated is a provider of supplemental health insurance products. The Company's insurance business is marketed and administered through Aflac Life Insurance Japan Ltd. (ALIJ) in Japan and through American Family Life Assurance Company of Columbus (Aflac), American Family Life Assurance Company of New York (Aflac New York), Continental American Insurance Company (CAIC), Tier One Insurance Company (TOIC) and Aflac Benefit Solutions, Inc. (ABS) in the United States.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v>
    <v>12785</v>
    <v>New York Stock Exchange</v>
    <v>XNYS</v>
    <v>XNYS</v>
    <v>1932 Wynnton Rd, COLUMBUS, GA, 31999-0001 US</v>
    <v>107.21</v>
    <v>Insurance</v>
    <v>Stock</v>
    <v>45678.888893969532</v>
    <v>55</v>
    <v>105.76</v>
    <v>59102666476</v>
    <v>AFLAC INCORPORATED</v>
    <v>AFLAC INCORPORATED</v>
    <v>106.32</v>
    <v>16.018999999999998</v>
    <v>106.49</v>
    <v>106.39</v>
    <v>106.39</v>
    <v>555528400</v>
    <v>AFL</v>
    <v>AFLAC INCORPORATED (XNYS:AFL)</v>
    <v>1658252</v>
    <v>1931929</v>
    <v>1973</v>
  </rv>
  <rv s="2">
    <v>56</v>
  </rv>
  <rv s="0">
    <v>https://www.bing.com/financeapi/forcetrigger?t=a1n6f2&amp;q=XNYS%3aAIG&amp;form=skydnc</v>
    <v>Learn more on Bing</v>
  </rv>
  <rv s="1">
    <v>en-US</v>
    <v>a1n6f2</v>
    <v>268435456</v>
    <v>1</v>
    <v>Powered by Refinitiv</v>
    <v>0</v>
    <v>AMERICAN INTERNATIONAL GROUP, INC. (XNYS:AIG)</v>
    <v>2</v>
    <v>3</v>
    <v>Finance</v>
    <v>4</v>
    <v>80.83</v>
    <v>67.53</v>
    <v>1.0714999999999999</v>
    <v>0.08</v>
    <v>0</v>
    <v>1.065E-3</v>
    <v>0</v>
    <v>USD</v>
    <v>American International Group, Inc. (AIG) is a global insurance company. The Company provides insurance solutions that help businesses and individuals in approximately 190 countries and jurisdictions protect their assets and manage risks through AIG operations and network partners. The Company’s segments include General Insurance and Other Operations. General Insurance business includes two operating segments: North America, which consists of insurance businesses in the United States, Canada and Bermuda and International segment consists of regional insurance businesses in Japan, the United Kingdom, Europe, Middle East and Africa (EMEA region), Asia Pacific, Latin America and Caribbean, and China. North America and International operating segments consist of the various products, including commercial lines, which consists of property, liability, financial lines and specialty and Personal Insurance, which consists of accident and health and personal lines.</v>
    <v>25200</v>
    <v>New York Stock Exchange</v>
    <v>XNYS</v>
    <v>XNYS</v>
    <v>1271 Ave Of The Americas, Fl 37, NEW YORK, NY, 10020-1304 US</v>
    <v>75.930000000000007</v>
    <v>Insurance</v>
    <v>Stock</v>
    <v>45678.885465474217</v>
    <v>58</v>
    <v>75.113500000000002</v>
    <v>46888738281</v>
    <v>AMERICAN INTERNATIONAL GROUP, INC.</v>
    <v>AMERICAN INTERNATIONAL GROUP, INC.</v>
    <v>75.41</v>
    <v>36.991300000000003</v>
    <v>75.09</v>
    <v>75.17</v>
    <v>75.17</v>
    <v>623769300</v>
    <v>AIG</v>
    <v>AMERICAN INTERNATIONAL GROUP, INC. (XNYS:AIG)</v>
    <v>3925801</v>
    <v>4439970</v>
    <v>1967</v>
  </rv>
  <rv s="2">
    <v>59</v>
  </rv>
  <rv s="0">
    <v>https://www.bing.com/financeapi/forcetrigger?t=a1n7mw&amp;q=XNYS%3aAIZ&amp;form=skydnc</v>
    <v>Learn more on Bing</v>
  </rv>
  <rv s="1">
    <v>en-US</v>
    <v>a1n7mw</v>
    <v>268435456</v>
    <v>1</v>
    <v>Powered by Refinitiv</v>
    <v>0</v>
    <v>ASSURANT, INC. (XNYS:AIZ)</v>
    <v>2</v>
    <v>3</v>
    <v>Finance</v>
    <v>4</v>
    <v>230.55</v>
    <v>160.12</v>
    <v>0.61870000000000003</v>
    <v>-1.97</v>
    <v>0</v>
    <v>-9.3100000000000006E-3</v>
    <v>0</v>
    <v>USD</v>
    <v>Assurant, Inc. is a global business services company, which supports, protects, and connects consumer purchases. The Company operates in North America, Latin America, Europe, and Asia Pacific through two segments: Global Lifestyle and Global Housing. The Global Lifestyle segment consists of Connected Living, which provides mobile device solutions, extended service contracts and related services for consumer electronics and appliances, and credit and other insurance products, as well as iSmash, a provider of mobile device solutions, and Global Automotive, which offers vehicle protection services, commercial equipment services and other related services. Through its Global Housing segment, it provides lender-placed homeowners, manufactured housing and flood insurance, as well as voluntary manufactured housing, condominium and homeowners insurance (Homeowners), and renters insurance and other products (Renters and Other).</v>
    <v>13600</v>
    <v>New York Stock Exchange</v>
    <v>XNYS</v>
    <v>XNYS</v>
    <v>260 INTERSTATE NORTH CIRCLE S.E., ATLANTA, GA, 30339 US</v>
    <v>214.76</v>
    <v>Insurance</v>
    <v>Stock</v>
    <v>45678.888893981253</v>
    <v>61</v>
    <v>209.125</v>
    <v>10750860595</v>
    <v>ASSURANT, INC.</v>
    <v>ASSURANT, INC.</v>
    <v>213.06</v>
    <v>14.970700000000001</v>
    <v>211.59</v>
    <v>209.62</v>
    <v>209.62</v>
    <v>51287380</v>
    <v>AIZ</v>
    <v>ASSURANT, INC. (XNYS:AIZ)</v>
    <v>313487</v>
    <v>316766</v>
    <v>2003</v>
  </rv>
  <rv s="2">
    <v>62</v>
  </rv>
  <rv s="0">
    <v>https://www.bing.com/financeapi/forcetrigger?t=a1n7pr&amp;q=XNYS%3aAJG&amp;form=skydnc</v>
    <v>Learn more on Bing</v>
  </rv>
  <rv s="1">
    <v>en-US</v>
    <v>a1n7pr</v>
    <v>268435456</v>
    <v>1</v>
    <v>Powered by Refinitiv</v>
    <v>0</v>
    <v>ARTHUR J. GALLAGHER &amp; CO. (XNYS:AJG)</v>
    <v>2</v>
    <v>3</v>
    <v>Finance</v>
    <v>4</v>
    <v>316.72000000000003</v>
    <v>227.08</v>
    <v>0.77090000000000003</v>
    <v>1.95</v>
    <v>0</v>
    <v>6.6140000000000001E-3</v>
    <v>0</v>
    <v>USD</v>
    <v>Arthur J. Gallagher &amp; Co. is a global insurance brokerage, risk management and consulting services company. Its segments include brokerage, risk management and corporate. Brokerage segment provides brokerage and consulting services to entities of all types, including commercial, nonprofit, public-sector entities, and, to a lesser extent, individuals, in the areas of insurance and reinsurance placements, risk of loss management, and management of employer sponsored benefit programs. Risk management segment provides contract claim settlement, claim administration, loss control services and risk management consulting for commercial, nonprofit, captive and public sector entities, and various other organizations that choose to self-insure property/casualty coverages or choose to use a third party claims management organization rather than the claim services provided by underwriting enterprises. It provides legal advice in relation to commercial and professional liability insurance matters.</v>
    <v>52000</v>
    <v>New York Stock Exchange</v>
    <v>XNYS</v>
    <v>XNYS</v>
    <v>2850 Golf Road, ROLLING MEADOWS, IL, 60008-4050 US</v>
    <v>299.01</v>
    <v>Insurance</v>
    <v>Stock</v>
    <v>45678.886173923434</v>
    <v>64</v>
    <v>293.85750000000002</v>
    <v>74133917602</v>
    <v>ARTHUR J. GALLAGHER &amp; CO.</v>
    <v>ARTHUR J. GALLAGHER &amp; CO.</v>
    <v>296.88</v>
    <v>56.4298</v>
    <v>294.82</v>
    <v>296.77</v>
    <v>296.77</v>
    <v>249802600</v>
    <v>AJG</v>
    <v>ARTHUR J. GALLAGHER &amp; CO. (XNYS:AJG)</v>
    <v>1609768</v>
    <v>2554948</v>
    <v>1972</v>
  </rv>
  <rv s="2">
    <v>65</v>
  </rv>
  <rv s="0">
    <v>https://www.bing.com/financeapi/forcetrigger?t=a1n7yc&amp;q=XNAS%3aAKAM&amp;form=skydnc</v>
    <v>Learn more on Bing</v>
  </rv>
  <rv s="1">
    <v>en-US</v>
    <v>a1n7yc</v>
    <v>268435456</v>
    <v>1</v>
    <v>Powered by Refinitiv</v>
    <v>0</v>
    <v>AKAMAI TECHNOLOGIES, INC. (XNAS:AKAM)</v>
    <v>2</v>
    <v>3</v>
    <v>Finance</v>
    <v>4</v>
    <v>129.16999999999999</v>
    <v>84.7</v>
    <v>0.64810000000000001</v>
    <v>3.7</v>
    <v>4.2229999999999996E-4</v>
    <v>4.0655000000000004E-2</v>
    <v>0.04</v>
    <v>USD</v>
    <v>Akamai Technologies, Inc. is a cloud company that develops and provides solutions for global enterprises to build, deliver and secure their digital experiences on its distributed worldwide network. Akamai Connected Cloud, the Company's platform, is comprised of an edge and cloud architecture and underlying network for cloud computing, security and content delivery services. Its cloud computing services include compute, storage, networking, database and container management services that are required to build, deploy and secure applications and workloads. Its security solutions are designed to keep infrastructure, websites, applications, application programming interfaces and users safe from a multitude of cyberattacks and online threats while improving performance. The Company's content delivery solutions consist of Web and mobile performance focused solutions and media delivery solutions. The Company also provides services and support for its customers as they utilize its solutions.</v>
    <v>10250</v>
    <v>Nasdaq Stock Market</v>
    <v>XNAS</v>
    <v>XNAS</v>
    <v>145 Broadway, CAMBRIDGE, MA, 02142 US</v>
    <v>94.97</v>
    <v>Software &amp; IT Services</v>
    <v>Stock</v>
    <v>45678.889343564064</v>
    <v>67</v>
    <v>91.86</v>
    <v>14227999170</v>
    <v>AKAMAI TECHNOLOGIES, INC.</v>
    <v>AKAMAI TECHNOLOGIES, INC.</v>
    <v>92</v>
    <v>26.9603</v>
    <v>91.01</v>
    <v>94.71</v>
    <v>94.75</v>
    <v>150227000</v>
    <v>AKAM</v>
    <v>AKAMAI TECHNOLOGIES, INC. (XNAS:AKAM)</v>
    <v>2960541</v>
    <v>1483821</v>
    <v>1998</v>
  </rv>
  <rv s="2">
    <v>68</v>
  </rv>
  <rv s="0">
    <v>https://www.bing.com/financeapi/forcetrigger?t=a1n977&amp;q=XNYS%3aALB&amp;form=skydnc</v>
    <v>Learn more on Bing</v>
  </rv>
  <rv s="6">
    <v>en-US</v>
    <v>a1n977</v>
    <v>268435456</v>
    <v>1</v>
    <v>Powered by Refinitiv</v>
    <v>11</v>
    <v>ALBEMARLE CORPORATION (XNYS:ALB)</v>
    <v>2</v>
    <v>12</v>
    <v>Finance</v>
    <v>5</v>
    <v>143.19</v>
    <v>71.97</v>
    <v>1.6029</v>
    <v>-3.4249999999999998</v>
    <v>1.382E-3</v>
    <v>-3.5131999999999997E-2</v>
    <v>0.13</v>
    <v>USD</v>
    <v>Albemarle Corporation is engaged in transforming essential resources into critical ingredients for mobility, energy, connectivity, and health. The Company is a global developer, manufacturer, and marketer of specialty chemicals. Its segments include Energy Storage, Specialties, and Ketjen. The Energy Storage segment develops and manufactures a range of basic lithium compounds, including lithium carbonate, lithium hydroxide, and lithium chloride. Its Specialties business optimizes its portfolio of bromine and highly specialized lithium solutions. Its Specialties business serves a variety of industries, including energy, mobility, connectivity, and health. Specialty products are essential in both internal combustion and electric vehicles, from high-voltage cables and powertrains to airbags and tires. Its three main product lines in its Ketjen segment are clean fuels technologies (CFT), fluidized catalytic cracking (FCC) catalysts and additives, and performance catalyst solutions (PCS).</v>
    <v>9000</v>
    <v>New York Stock Exchange</v>
    <v>XNYS</v>
    <v>XNYS</v>
    <v>4250 Congress Street, Suite 900, CHARLOTTE, NC, 28209 US</v>
    <v>97.1</v>
    <v>Chemicals</v>
    <v>Stock</v>
    <v>45678.901860635939</v>
    <v>70</v>
    <v>93.89</v>
    <v>11459010000</v>
    <v>ALBEMARLE CORPORATION</v>
    <v>ALBEMARLE CORPORATION</v>
    <v>97.1</v>
    <v>97.49</v>
    <v>94.064999999999998</v>
    <v>94.18</v>
    <v>117540300</v>
    <v>ALB</v>
    <v>ALBEMARLE CORPORATION (XNYS:ALB)</v>
    <v>1919812</v>
    <v>1905417</v>
    <v>1993</v>
  </rv>
  <rv s="2">
    <v>71</v>
  </rv>
  <rv s="7">
    <v>12</v>
    <v>P/E</v>
    <v>0</v>
  </rv>
  <rv s="0">
    <v>https://www.bing.com/financeapi/forcetrigger?t=a1na6h&amp;q=XNAS%3aALGN&amp;form=skydnc</v>
    <v>Learn more on Bing</v>
  </rv>
  <rv s="1">
    <v>en-US</v>
    <v>a1na6h</v>
    <v>268435456</v>
    <v>1</v>
    <v>Powered by Refinitiv</v>
    <v>0</v>
    <v>ALIGN TECHNOLOGY, INC. (XNAS:ALGN)</v>
    <v>2</v>
    <v>3</v>
    <v>Finance</v>
    <v>4</v>
    <v>335.4</v>
    <v>196.09</v>
    <v>1.6685000000000001</v>
    <v>3.77</v>
    <v>-1.7539999999999999E-3</v>
    <v>1.6813000000000002E-2</v>
    <v>-0.4</v>
    <v>USD</v>
    <v>Align Technology, Inc. is a global medical device company that designs, manufactures, and sells the Invisalign system of clear aligners, iTero intraoral scanners, and exocad computer-aided design and computer-aided manufacturing (CAD/CAM) software for digital orthodontics and restorative dentistry. The Company provides Align Digital Platform. Its segments include Clear Aligner, and Imaging Systems and CAD/CAM Services (Systems and Services). The Clear Aligner segment consists of comprehensive products, non-comprehensive products and non-case products. Its comprehensive products include Invisalign Comprehensive and Invisalign First. The Company's non-case products include retention products, Invisalign training and adjusting tools. It offers up to four sets of custom clear aligners called Vivera retainers. The Systems and Services segment consists of its iTero intraoral scanning systems. Its services include subscription software, disposables, rentals, leases and pay per scan services.</v>
    <v>21610</v>
    <v>Nasdaq Stock Market</v>
    <v>XNAS</v>
    <v>XNAS</v>
    <v>410 North Scottsdale Road, Suite 1300, TEMPE, AZ, 85288 US</v>
    <v>230.27</v>
    <v>Healthcare Equipment &amp; Supplies</v>
    <v>Stock</v>
    <v>45678.889779432815</v>
    <v>74</v>
    <v>226.8</v>
    <v>17020897680</v>
    <v>ALIGN TECHNOLOGY, INC.</v>
    <v>ALIGN TECHNOLOGY, INC.</v>
    <v>228.29</v>
    <v>38.218899999999998</v>
    <v>224.23</v>
    <v>228</v>
    <v>227.6</v>
    <v>74653060</v>
    <v>ALGN</v>
    <v>ALIGN TECHNOLOGY, INC. (XNAS:ALGN)</v>
    <v>740917</v>
    <v>637778</v>
    <v>1997</v>
  </rv>
  <rv s="2">
    <v>75</v>
  </rv>
  <rv s="0">
    <v>https://www.bing.com/financeapi/forcetrigger?t=a1nahw&amp;q=XNYS%3aALK&amp;form=skydnc</v>
    <v>Learn more on Bing</v>
  </rv>
  <rv s="1">
    <v>en-US</v>
    <v>a1nahw</v>
    <v>268435456</v>
    <v>1</v>
    <v>Powered by Refinitiv</v>
    <v>0</v>
    <v>ALASKA AIR GROUP, INC. (XNYS:ALK)</v>
    <v>2</v>
    <v>3</v>
    <v>Finance</v>
    <v>5</v>
    <v>69.099999999999994</v>
    <v>32.621000000000002</v>
    <v>1.5428999999999999</v>
    <v>2.5099999999999998</v>
    <v>2.0615999999999999E-2</v>
    <v>3.7835000000000001E-2</v>
    <v>1.42</v>
    <v>USD</v>
    <v>Alaska Air Group, Inc. is engaged in operating airlines. The Company operates through its subsidiaries Alaska Airlines, Inc., Hawaiian Holdings, Inc., Horizon Air Industries, Inc., and McGee Air Services. The Company’s segments include Alaska Airlines, Hawaiian Airlines, and Regional. Alaska Airlines segment includes scheduled air transportation on Alaska's Boeing jet aircraft for passengers and cargo. Hawaiian Airlines segment includes scheduled air transportation on Hawaiian's Boeing and Airbus jet aircraft for passengers and cargo. Regional segment includes Horizon's and other third-party carriers’ scheduled air transportation on E175 jet aircraft for passengers under a CPA. The Company serves more than 140 destinations throughout North America, Central America, Asia and across the Pacific. The Company offers group business travel services, such as group travel, meeting and convention travel, charter flights, world travel with partners, and Alaska Lounge.</v>
    <v>23178</v>
    <v>New York Stock Exchange</v>
    <v>XNYS</v>
    <v>XNYS</v>
    <v>19300 International Blvd, SEATTLE, WA, 98188 US</v>
    <v>68.89</v>
    <v>Passenger Transportation Services</v>
    <v>Stock</v>
    <v>45678.901508321091</v>
    <v>77</v>
    <v>66.760000000000005</v>
    <v>8740135710</v>
    <v>ALASKA AIR GROUP, INC.</v>
    <v>ALASKA AIR GROUP, INC.</v>
    <v>67.489999999999995</v>
    <v>27.691800000000001</v>
    <v>66.34</v>
    <v>68.849999999999994</v>
    <v>70.3</v>
    <v>126944600</v>
    <v>ALK</v>
    <v>ALASKA AIR GROUP, INC. (XNYS:ALK)</v>
    <v>2291197</v>
    <v>3110219</v>
    <v>1985</v>
  </rv>
  <rv s="2">
    <v>78</v>
  </rv>
  <rv s="0">
    <v>https://www.bing.com/financeapi/forcetrigger?t=br4ha2&amp;q=XNYS%3aALL+PR+H&amp;form=skydnc</v>
    <v>Learn more on Bing</v>
  </rv>
  <rv s="6">
    <v>en-US</v>
    <v>br4ha2</v>
    <v>268435456</v>
    <v>1</v>
    <v>Powered by Refinitiv</v>
    <v>11</v>
    <v>THE ALLSTATE CORPORATION (XNYS:ALL PR H)</v>
    <v>2</v>
    <v>12</v>
    <v>Finance</v>
    <v>4</v>
    <v>24.97</v>
    <v>20.79</v>
    <v>0.51719999999999999</v>
    <v>0.23</v>
    <v>4.44E-4</v>
    <v>1.0319E-2</v>
    <v>0.01</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It operates through five segments: Allstate Protection, Protection Services, Allstate Health and Benefits, Run-off Property-Liability, and Corporate &amp; Other. The Allstate Protection segment offers private passenger auto, homeowners, other personal lines, and commercial insurance through agents, contact centers and online. The Protection Services segment includes Allstate Protection Plans, Allstate Dealer Services, Allstate Roadside, Arity &amp; Allstate Identity Protection. The Allstate Health and Benefits segment offers voluntary benefits and individual life and health products, and other health insurance products. The Run-off Property-Liability segment includes property and casualty insurance coverage.</v>
    <v>53000</v>
    <v>New York Stock Exchange</v>
    <v>XNYS</v>
    <v>XNYS</v>
    <v>3100 SANDERS ROAD, NORTHBROOK, IL, 60062 US</v>
    <v>22.58</v>
    <v>Insurance</v>
    <v>Stock</v>
    <v>45678.881944490626</v>
    <v>80</v>
    <v>22.27</v>
    <v>50021380000</v>
    <v>THE ALLSTATE CORPORATION</v>
    <v>THE ALLSTATE CORPORATION</v>
    <v>22.36</v>
    <v>22.29</v>
    <v>22.52</v>
    <v>22.53</v>
    <v>264803500</v>
    <v>ALL PR H</v>
    <v>THE ALLSTATE CORPORATION (XNYS:ALL PR H)</v>
    <v>93317</v>
    <v>182583</v>
    <v>1992</v>
  </rv>
  <rv s="2">
    <v>81</v>
  </rv>
  <rv s="0">
    <v>https://www.bing.com/financeapi/forcetrigger?t=a1naqh&amp;q=XNYS%3aALLE&amp;form=skydnc</v>
    <v>Learn more on Bing</v>
  </rv>
  <rv s="1">
    <v>en-US</v>
    <v>a1naqh</v>
    <v>268435456</v>
    <v>1</v>
    <v>Powered by Refinitiv</v>
    <v>0</v>
    <v>ALLEGION PUBLIC LIMITED COMPANY (XNYS:ALLE)</v>
    <v>2</v>
    <v>3</v>
    <v>Finance</v>
    <v>4</v>
    <v>156.09700000000001</v>
    <v>113.27</v>
    <v>1.1201000000000001</v>
    <v>1.48</v>
    <v>0</v>
    <v>1.1079E-2</v>
    <v>0</v>
    <v>USD</v>
    <v>Allegion plc is a global security products and solutions provider. The Company secures people and assets with a range of solutions for homes, businesses, schools and institutions. Its Allegion Americas segment is a provider of security products, services and solutions throughout North America. The segment sells a range of products and solutions, including locks, locksets, key systems, door controls and systems, exit devices, doors, accessories, electronic security products, access control systems and software and service solutions to customers in commercial, institutional, and residential facilities. Its Allegion International segment provides security products, services and solutions primarily throughout Europe, Asia and Oceania. The segment offers end-users a range of products, services and solutions including locks, locksets, portable locks, key systems, door closers and systems, doors, and others. Its brands include CISA, Interflex, LCN, Schlage, SOSS, and others.</v>
    <v>12200</v>
    <v>New York Stock Exchange</v>
    <v>XNYS</v>
    <v>XNYS</v>
    <v>Block D Iveagh Court, Harcourt Road, Dublin 2, DUBLIN, DUBLIN IE</v>
    <v>136.27500000000001</v>
    <v>Communications &amp; Networking</v>
    <v>Stock</v>
    <v>45678.888923356251</v>
    <v>83</v>
    <v>134.47</v>
    <v>11741537849</v>
    <v>ALLEGION PUBLIC LIMITED COMPANY</v>
    <v>ALLEGION PUBLIC LIMITED COMPANY</v>
    <v>134.66999999999999</v>
    <v>20.7516</v>
    <v>133.59</v>
    <v>135.07</v>
    <v>135.07</v>
    <v>86929280</v>
    <v>ALLE</v>
    <v>ALLEGION PUBLIC LIMITED COMPANY (XNYS:ALLE)</v>
    <v>610082</v>
    <v>698878</v>
    <v>2013</v>
  </rv>
  <rv s="2">
    <v>84</v>
  </rv>
  <rv s="0">
    <v>https://www.bing.com/financeapi/forcetrigger?t=a1nda2&amp;q=XNAS%3aAMAT&amp;form=skydnc</v>
    <v>Learn more on Bing</v>
  </rv>
  <rv s="1">
    <v>en-US</v>
    <v>a1nda2</v>
    <v>268435456</v>
    <v>1</v>
    <v>Powered by Refinitiv</v>
    <v>0</v>
    <v>APPLIED MATERIALS, INC. (XNAS:AMAT)</v>
    <v>2</v>
    <v>3</v>
    <v>Finance</v>
    <v>5</v>
    <v>255.89</v>
    <v>158.958</v>
    <v>1.5225</v>
    <v>0.82</v>
    <v>6.2219999999999994E-4</v>
    <v>4.2699999999999995E-3</v>
    <v>0.12</v>
    <v>USD</v>
    <v>Applied Materials, Inc. is a materials engineering solution company. The Company provides equipment, services and software to the semiconductor, display, and related industries. It operates in three segments: Semiconductor Systems, Applied Global Services (AGS), and Display. The Semiconductor systems segment designs, develops, manufactures and sells a range of primarily 300 mm equipment used to fabricate semiconductor chips, also referred to as integrated circuits (ICs). The AGS segment provides services, spares and factory automation software to customer fabrication plants globally. The AGS segment also manufactures and sells 200mm and other equipment. The Display segment is comprised primarily of products for manufacturing liquid crystal displays (LCDs), organic light-emitting diodes (OLEDs), and other display technologies for televisions, monitors, laptops, personal computers (PCs), tablets, smartphones, and other consumer-oriented devices.</v>
    <v>35700</v>
    <v>Nasdaq Stock Market</v>
    <v>XNAS</v>
    <v>XNAS</v>
    <v>3050 Bowers Avenue, P.O. Box 58039, SANTA CLARA, CA, 95054-3299 US</v>
    <v>195.22</v>
    <v>Semiconductors &amp; Semiconductor Equipment</v>
    <v>Stock</v>
    <v>45678.901047198437</v>
    <v>86</v>
    <v>190.82</v>
    <v>156935348802</v>
    <v>APPLIED MATERIALS, INC.</v>
    <v>APPLIED MATERIALS, INC.</v>
    <v>194.74</v>
    <v>22.326499999999999</v>
    <v>192.05</v>
    <v>192.87</v>
    <v>192.99</v>
    <v>813684600</v>
    <v>AMAT</v>
    <v>APPLIED MATERIALS, INC. (XNAS:AMAT)</v>
    <v>7652520</v>
    <v>6401282</v>
    <v>1987</v>
  </rv>
  <rv s="2">
    <v>87</v>
  </rv>
  <rv s="0">
    <v>https://www.bing.com/financeapi/forcetrigger?t=bqejrw&amp;q=XNYS%3aAMCR&amp;form=skydnc</v>
    <v>Learn more on Bing</v>
  </rv>
  <rv s="1">
    <v>en-US</v>
    <v>bqejrw</v>
    <v>268435456</v>
    <v>1</v>
    <v>Powered by Refinitiv</v>
    <v>0</v>
    <v>Amcor plc (XNYS:AMCR)</v>
    <v>2</v>
    <v>3</v>
    <v>Finance</v>
    <v>4</v>
    <v>11.48</v>
    <v>8.7799999999999994</v>
    <v>0.84589999999999999</v>
    <v>0.09</v>
    <v>-4.0860000000000002E-3</v>
    <v>9.2779999999999998E-3</v>
    <v>-0.04</v>
    <v>USD</v>
    <v>Amcor plc is a packaging company. The Company is engaged in developing and producing solutions across a variety of materials for food, beverage, pharmaceutical, medical, home and personal-care, and other products. The Company operates through two segments: Flexibles and Rigid Packaging. The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range of predominantly beverage and food products, including carbonated soft drinks, water, juices, sports drinks, milk-based beverages, spirits and beer, sauces, dressings, spreads and personal care items, and plastic caps for a wide variety of applications. The Company's subsidiaries include Amcor Flexibles North America, Inc., Amcor Pty Ltd, and Amcor UK Finance plc.</v>
    <v>35000</v>
    <v>New York Stock Exchange</v>
    <v>XNYS</v>
    <v>XNYS</v>
    <v>83 Tower Road North, Warmley, WARMLEY, BRISTOL, BS30 8XP GB</v>
    <v>9.82</v>
    <v>Containers &amp; Packaging</v>
    <v>Stock</v>
    <v>45678.890707291408</v>
    <v>89</v>
    <v>9.7249999999999996</v>
    <v>14149907969</v>
    <v>Amcor plc</v>
    <v>Amcor plc</v>
    <v>9.73</v>
    <v>18.433399999999999</v>
    <v>9.6999999999999993</v>
    <v>9.7899999999999991</v>
    <v>9.75</v>
    <v>1445343000</v>
    <v>AMCR</v>
    <v>Amcor plc (XNYS:AMCR)</v>
    <v>19947420</v>
    <v>15684108</v>
    <v>2018</v>
  </rv>
  <rv s="2">
    <v>90</v>
  </rv>
  <rv s="0">
    <v>https://www.bing.com/financeapi/forcetrigger?t=a1ndww&amp;q=XNAS%3aAMD&amp;form=skydnc</v>
    <v>Learn more on Bing</v>
  </rv>
  <rv s="1">
    <v>en-US</v>
    <v>a1ndww</v>
    <v>268435456</v>
    <v>1</v>
    <v>Powered by Refinitiv</v>
    <v>0</v>
    <v>ADVANCED MICRO DEVICES, INC. (XNAS:AMD)</v>
    <v>2</v>
    <v>3</v>
    <v>Finance</v>
    <v>5</v>
    <v>227.3</v>
    <v>114.41</v>
    <v>1.6579999999999999</v>
    <v>0.82</v>
    <v>1.9629999999999999E-3</v>
    <v>6.7510000000000001E-3</v>
    <v>0.24</v>
    <v>USD</v>
    <v>Advanced Micro Devices, Inc. is a global semiconductor company. It is focused on high-performance computing, graphics and visualization technologies. It operates in four segments. The Data Center segment includes server central processing units (CPUs), graphics processing units (GPUs), accelerated processing units (APUs), data processing units (DPUs), field programmable gate arrays (FPGAs), smart network interface cards (SmartNICs), artificial intelligence (AI) accelerators and adaptive system-on-chip (SoC) products for data centers. The Client segment includes CPUs, APUs, and chipsets for desktop, notebook and handheld personal computers. Gaming segment includes discrete GPUs, semi-custom SoC products and development services. Embedded segment includes embedded CPUs, GPUs, APUs, FPGAs, system on modules (SOMs), and adaptive SoC products. Its products include AMD Ryzen AI, Radeon PRO and AMD Advantage Premium. It also accelerates development and deployment of AI Models on its hardware.</v>
    <v>26000</v>
    <v>Nasdaq Stock Market</v>
    <v>XNAS</v>
    <v>XNAS</v>
    <v>2485 Augustine Drive, SANTA CLARA, CA, 95054 US</v>
    <v>123.75</v>
    <v>Semiconductors &amp; Semiconductor Equipment</v>
    <v>Stock</v>
    <v>45678.902054860941</v>
    <v>92</v>
    <v>121.12009999999999</v>
    <v>198436839960</v>
    <v>ADVANCED MICRO DEVICES, INC.</v>
    <v>ADVANCED MICRO DEVICES, INC.</v>
    <v>122.39</v>
    <v>108.57250000000001</v>
    <v>121.46</v>
    <v>122.28</v>
    <v>122.52</v>
    <v>1622807000</v>
    <v>AMD</v>
    <v>ADVANCED MICRO DEVICES, INC. (XNAS:AMD)</v>
    <v>30136963</v>
    <v>40703122</v>
    <v>1969</v>
  </rv>
  <rv s="2">
    <v>93</v>
  </rv>
  <rv s="0">
    <v>https://www.bing.com/financeapi/forcetrigger?t=a1ne3m&amp;q=XNYS%3aAME&amp;form=skydnc</v>
    <v>Learn more on Bing</v>
  </rv>
  <rv s="1">
    <v>en-US</v>
    <v>a1ne3m</v>
    <v>268435456</v>
    <v>1</v>
    <v>Powered by Refinitiv</v>
    <v>0</v>
    <v>AMETEK, INC. (XNYS:AME)</v>
    <v>2</v>
    <v>3</v>
    <v>Finance</v>
    <v>4</v>
    <v>198.33</v>
    <v>149.03</v>
    <v>1.1646000000000001</v>
    <v>3.97</v>
    <v>0</v>
    <v>2.1965999999999999E-2</v>
    <v>0</v>
    <v>USD</v>
    <v>AMETEK, Inc. is a global provider of industrial technology solutions serving a diverse set of niche markets. The Company’s segments include Electronic Instruments (EIG) and Electromechanical (EMG). The EIG segment manufactures advanced instruments for the process, power and industrial, and aerospace markets. It provides process and analytical instruments for the oil and gas, petrochemical, pharmaceutical, semiconductor, automation, and food and beverage industries. The EIG segment also provides instruments to the laboratory equipment, ultra-precision manufacturing, medical, and test and measurement markets. The EMG segment designs and manufactures engineered medical components and devices, automation solutions, thermal management systems, specialty metals and electrical interconnects. The Company’s EMG segment makes precision motion control products for data storage, medical devices, business equipment, automation, and other applications.</v>
    <v>21500</v>
    <v>New York Stock Exchange</v>
    <v>XNYS</v>
    <v>XNYS</v>
    <v>1100 Cassatt Road, BERWYN, PA, 19312 US</v>
    <v>185.09</v>
    <v>Machinery, Equipment &amp; Components</v>
    <v>Stock</v>
    <v>45678.888893981253</v>
    <v>95</v>
    <v>180.84</v>
    <v>42722532190</v>
    <v>AMETEK, INC.</v>
    <v>AMETEK, INC.</v>
    <v>182.21</v>
    <v>32.188899999999997</v>
    <v>180.73</v>
    <v>184.7</v>
    <v>184.7</v>
    <v>231307700</v>
    <v>AME</v>
    <v>AMETEK, INC. (XNYS:AME)</v>
    <v>2765859</v>
    <v>1007119</v>
    <v>1986</v>
  </rv>
  <rv s="2">
    <v>96</v>
  </rv>
  <rv s="0">
    <v>http://en.wikipedia.org/wiki/Amgen</v>
    <v>Wikipedia</v>
  </rv>
  <rv s="3">
    <v>27</v>
    <v>98</v>
  </rv>
  <rv s="4">
    <v>10</v>
    <v>https://www.bing.com/th?id=AMMS_7651d2e878d4df4bb82a200be2db03e3&amp;qlt=95</v>
    <v>99</v>
    <v>0</v>
    <v>https://www.bing.com/images/search?form=xlimg&amp;q=amgen</v>
    <v>Image of AMGEN INC.</v>
  </rv>
  <rv s="0">
    <v>https://www.bing.com/financeapi/forcetrigger?t=a1nec7&amp;q=XNAS%3aAMGN&amp;form=skydnc</v>
    <v>Learn more on Bing</v>
  </rv>
  <rv s="5">
    <v>en-US</v>
    <v>a1nec7</v>
    <v>268435456</v>
    <v>1</v>
    <v>Powered by Refinitiv</v>
    <v>6</v>
    <v>AMGEN INC. (XNAS:AMGN)</v>
    <v>8</v>
    <v>9</v>
    <v>Finance</v>
    <v>5</v>
    <v>346.85</v>
    <v>253.3</v>
    <v>0.55179999999999996</v>
    <v>2.7</v>
    <v>-1.5866000000000002E-2</v>
    <v>9.9220000000000003E-3</v>
    <v>-4.3600000000000003</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276.5</v>
    <v>100</v>
    <v>Pharmaceuticals</v>
    <v>Stock</v>
    <v>45678.897646805468</v>
    <v>101</v>
    <v>270.27999999999997</v>
    <v>147719361287</v>
    <v>AMGEN INC.</v>
    <v>AMGEN INC.</v>
    <v>272.14</v>
    <v>35.232300000000002</v>
    <v>272.11</v>
    <v>274.81</v>
    <v>270.45</v>
    <v>537532700</v>
    <v>AMGN</v>
    <v>AMGEN INC. (XNAS:AMGN)</v>
    <v>3497519</v>
    <v>3590251</v>
    <v>1986</v>
  </rv>
  <rv s="2">
    <v>102</v>
  </rv>
  <rv s="0">
    <v>https://www.bing.com/financeapi/forcetrigger?t=a1nfvh&amp;q=XNYS%3aAMP&amp;form=skydnc</v>
    <v>Learn more on Bing</v>
  </rv>
  <rv s="1">
    <v>en-US</v>
    <v>a1nfvh</v>
    <v>268435456</v>
    <v>1</v>
    <v>Powered by Refinitiv</v>
    <v>0</v>
    <v>AMERIPRISE FINANCIAL, INC. (XNYS:AMP)</v>
    <v>2</v>
    <v>3</v>
    <v>Finance</v>
    <v>4</v>
    <v>577</v>
    <v>370.12</v>
    <v>1.3534999999999999</v>
    <v>6.55</v>
    <v>0</v>
    <v>1.1861999999999999E-2</v>
    <v>0</v>
    <v>USD</v>
    <v>Ameriprise Financial, Inc. is a diversified financial services company. The Company offers a range of financial planning and advice products and services designed to achieve individual and institutional clients' financial objectives. Its segments include Advice &amp; Wealth Management, Asset Management, and Retirement &amp; Protection Solutions. Advice &amp; Wealth Management segment provides financial planning and advice, as well as service brokerage services, primarily to retail clients through the Company's advisors. Asset Management segment provides investment management, advice and products to retail and institutional clients on a global scale through Columbia Threadneedle Investments brand. Retirement &amp; Protection Solutions segment includes retirement solutions (variable annuities and payout annuities) and Protection Solutions (life and disability insurance). It offers diversified products and services through brands: Ameriprise Financial, Columbia Threadneedle Investments, and RiverSource.</v>
    <v>13800</v>
    <v>New York Stock Exchange</v>
    <v>XNYS</v>
    <v>XNYS</v>
    <v>1099 Ameriprise Financial Center, MINNEAPOLIS, MN, 55474 US</v>
    <v>560.51</v>
    <v>Investment Banking &amp; Investment Services</v>
    <v>Stock</v>
    <v>45678.888893992967</v>
    <v>104</v>
    <v>554.62</v>
    <v>54205920841</v>
    <v>AMERIPRISE FINANCIAL, INC.</v>
    <v>AMERIPRISE FINANCIAL, INC.</v>
    <v>554.62</v>
    <v>21.4498</v>
    <v>552.19000000000005</v>
    <v>558.74</v>
    <v>558.74</v>
    <v>97014570</v>
    <v>AMP</v>
    <v>AMERIPRISE FINANCIAL, INC. (XNYS:AMP)</v>
    <v>469325</v>
    <v>480811</v>
    <v>1983</v>
  </rv>
  <rv s="2">
    <v>105</v>
  </rv>
  <rv s="0">
    <v>https://www.bing.com/financeapi/forcetrigger?t=a1ngur&amp;q=XNYS%3aAMT&amp;form=skydnc</v>
    <v>Learn more on Bing</v>
  </rv>
  <rv s="1">
    <v>en-US</v>
    <v>a1ngur</v>
    <v>268435456</v>
    <v>1</v>
    <v>Powered by Refinitiv</v>
    <v>0</v>
    <v>AMERICAN TOWER CORPORATION (XNYS:AMT)</v>
    <v>2</v>
    <v>3</v>
    <v>Finance</v>
    <v>5</v>
    <v>243.56</v>
    <v>170.46</v>
    <v>0.84819999999999995</v>
    <v>-0.45</v>
    <v>4.0539999999999994E-3</v>
    <v>-2.3639999999999998E-3</v>
    <v>0.77</v>
    <v>USD</v>
    <v>American Tower Corporation is a real estate investment trust (REIT), and is an independent owner, operator and developer of multitenant communications real estate with a portfolio of over 148,000 communications sites and a highly interconnected footprint of U.S. data center facilities. Its segments include U.S. &amp; Canada property, Asia-Pacific property, Africa property, Europe property, Latin America property, Data Centers and Services. The Company’s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it owns and operates in the United States. Its Services segment offers tower-related services in the United States, including AZP, structural and mount analyses, and construction management.</v>
    <v>5643</v>
    <v>New York Stock Exchange</v>
    <v>XNYS</v>
    <v>XNYS</v>
    <v>116 Huntington Ave, BOSTON, MA, 02116-5749 US</v>
    <v>193.77</v>
    <v>Residential &amp; Commercial REIT</v>
    <v>Stock</v>
    <v>45678.900357753904</v>
    <v>107</v>
    <v>189.33</v>
    <v>88756948636</v>
    <v>AMERICAN TOWER CORPORATION</v>
    <v>AMERICAN TOWER CORPORATION</v>
    <v>191.31</v>
    <v>38.304400000000001</v>
    <v>190.39</v>
    <v>189.94</v>
    <v>190.7</v>
    <v>467289400</v>
    <v>AMT</v>
    <v>AMERICAN TOWER CORPORATION (XNYS:AMT)</v>
    <v>2460501</v>
    <v>2574718</v>
    <v>1996</v>
  </rv>
  <rv s="2">
    <v>108</v>
  </rv>
  <rv s="0">
    <v>https://www.bing.com/financeapi/forcetrigger?t=a1nhlh&amp;q=XNAS%3aAMZN&amp;form=skydnc</v>
    <v>Learn more on Bing</v>
  </rv>
  <rv s="1">
    <v>en-US</v>
    <v>a1nhlh</v>
    <v>268435456</v>
    <v>1</v>
    <v>Powered by Refinitiv</v>
    <v>0</v>
    <v>AMAZON.COM, INC. (XNAS:AMZN)</v>
    <v>2</v>
    <v>3</v>
    <v>Finance</v>
    <v>5</v>
    <v>233</v>
    <v>151.61000000000001</v>
    <v>1.1523000000000001</v>
    <v>4.7699999999999996</v>
    <v>3.5539999999999999E-3</v>
    <v>2.1112000000000002E-2</v>
    <v>0.82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Avenue North, SEATTLE, WA, 98109 US</v>
    <v>231.78</v>
    <v>Diversified Retail</v>
    <v>Stock</v>
    <v>45678.902092303128</v>
    <v>110</v>
    <v>226.94</v>
    <v>2425917957100</v>
    <v>AMAZON.COM, INC.</v>
    <v>AMAZON.COM, INC.</v>
    <v>228.9</v>
    <v>49.445999999999998</v>
    <v>225.94</v>
    <v>230.71</v>
    <v>231.53</v>
    <v>10515010000</v>
    <v>AMZN</v>
    <v>AMAZON.COM, INC. (XNAS:AMZN)</v>
    <v>39326807</v>
    <v>32429662</v>
    <v>1996</v>
  </rv>
  <rv s="2">
    <v>111</v>
  </rv>
  <rv s="0">
    <v>https://www.bing.com/financeapi/forcetrigger?t=a1nihw&amp;q=XNYS%3aANET&amp;form=skydnc</v>
    <v>Learn more on Bing</v>
  </rv>
  <rv s="1">
    <v>en-US</v>
    <v>a1nihw</v>
    <v>268435456</v>
    <v>1</v>
    <v>Powered by Refinitiv</v>
    <v>0</v>
    <v>ARISTA NETWORKS, INC. (XNYS:ANET)</v>
    <v>2</v>
    <v>3</v>
    <v>Finance</v>
    <v>5</v>
    <v>121.92</v>
    <v>60.08</v>
    <v>1.0919000000000001</v>
    <v>1.57</v>
    <v>4.1149999999999997E-3</v>
    <v>1.3089E-2</v>
    <v>0.5</v>
    <v>USD</v>
    <v>Arista Networks, Inc. (Arista’s) is a provider of data-driven, client to cloud networking for large data center, campus and routing environments. The Company’s platforms deliver availability, agility, automation, analytics and security through an advanced network operating stack. Its portfolio of offerings includes three product categories: Core, Cognitive Adjacencies and Network Software and Services. Its Core product categories consist of high-speed Data Center and Cloud Networking systems, including newer artificial intelligence Ethernet switching platforms. Its Cognitive Adjacencies consists of campus wired and wireless products and advanced routing systems addressing Core Routing, Edge Routing, Multi-cloud and Wide Area Networking use cases. Its Network Software and Services consist of a suite of value-add software solutions that leverage Arista’s Extensible Operating System (EOS) to provide advanced end-to-end orchestration, automation, analytics, network monitoring and security.</v>
    <v>4023</v>
    <v>New York Stock Exchange</v>
    <v>XNYS</v>
    <v>XNYS</v>
    <v>5453 Great America Pkwy, SANTA CLARA, CA, 95054 US</v>
    <v>121.92</v>
    <v>Communications &amp; Networking</v>
    <v>Stock</v>
    <v>45678.901517673439</v>
    <v>113</v>
    <v>119.5001</v>
    <v>153086035200</v>
    <v>ARISTA NETWORKS, INC.</v>
    <v>ARISTA NETWORKS, INC.</v>
    <v>121.56</v>
    <v>58.336100000000002</v>
    <v>119.95</v>
    <v>121.52</v>
    <v>122</v>
    <v>1259760000</v>
    <v>ANET</v>
    <v>ARISTA NETWORKS, INC. (XNYS:ANET)</v>
    <v>6328659</v>
    <v>5903531</v>
    <v>2011</v>
  </rv>
  <rv s="2">
    <v>114</v>
  </rv>
  <rv s="0">
    <v>http://de.wikipedia.org/wiki/Ansys_(Software)</v>
    <v>Wikipedia</v>
  </rv>
  <rv s="3">
    <v>27</v>
    <v>116</v>
  </rv>
  <rv s="4">
    <v>10</v>
    <v>https://www.bing.com/th?id=AMMS_f3897dd33ba834ff757faa162430cee7&amp;qlt=95</v>
    <v>117</v>
    <v>0</v>
    <v>https://www.bing.com/images/search?form=xlimg&amp;q=ansys</v>
    <v>Image of ANSYS, INC.</v>
  </rv>
  <rv s="0">
    <v>https://www.bing.com/financeapi/forcetrigger?t=a1njh7&amp;q=XNAS%3aANSS&amp;form=skydnc</v>
    <v>Learn more on Bing</v>
  </rv>
  <rv s="5">
    <v>en-US</v>
    <v>a1njh7</v>
    <v>268435456</v>
    <v>1</v>
    <v>Powered by Refinitiv</v>
    <v>6</v>
    <v>ANSYS, INC. (XNAS:ANSS)</v>
    <v>8</v>
    <v>9</v>
    <v>Finance</v>
    <v>4</v>
    <v>363.03</v>
    <v>289.82</v>
    <v>1.115</v>
    <v>2.14</v>
    <v>0</v>
    <v>6.1159999999999999E-3</v>
    <v>0</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Structures; Fluids; Electronics; Semiconductors; Optics, Virtual Reality (VR) and Photonics; Digital Mission Engineering; Three-Dimensional (3D) Design; Platform; Embedded Software, Digital Twin, Autonomous Vehicle Simulation, and others.</v>
    <v>6200</v>
    <v>Nasdaq Stock Market</v>
    <v>XNAS</v>
    <v>XNAS</v>
    <v>2600 Ansys Drive, Southpointe, CANONSBURG, PA, 15317 US</v>
    <v>354.22</v>
    <v>118</v>
    <v>Software &amp; IT Services</v>
    <v>Stock</v>
    <v>45678.885481585159</v>
    <v>119</v>
    <v>349.51</v>
    <v>30788503896</v>
    <v>ANSYS, INC.</v>
    <v>ANSYS, INC.</v>
    <v>350.61</v>
    <v>54.043199999999999</v>
    <v>349.93</v>
    <v>352.07</v>
    <v>352.07</v>
    <v>87449950</v>
    <v>ANSS</v>
    <v>ANSYS, INC. (XNAS:ANSS)</v>
    <v>446301</v>
    <v>474626</v>
    <v>1994</v>
  </rv>
  <rv s="2">
    <v>120</v>
  </rv>
  <rv s="0">
    <v>http://commons.wikimedia.org/wiki/File:2006-06-07_840x1500_chicago_aon_building.jpg</v>
    <v>J. Crocker</v>
  </rv>
  <rv s="0">
    <v>http://es.wikipedia.org/wiki/Aon</v>
    <v>Wikipedia</v>
  </rv>
  <rv s="3">
    <v>122</v>
    <v>123</v>
  </rv>
  <rv s="4">
    <v>10</v>
    <v>https://www.bing.com/th?id=AMMS_7617e91f3c55e615e2b5e1f75761cfe5&amp;qlt=95</v>
    <v>124</v>
    <v>0</v>
    <v>https://www.bing.com/images/search?form=xlimg&amp;q=aon+company</v>
    <v>Image of AON PUBLIC LIMITED COMPANY</v>
  </rv>
  <rv s="0">
    <v>https://www.bing.com/financeapi/forcetrigger?t=a1nkgh&amp;q=XNYS%3aAON&amp;form=skydnc</v>
    <v>Learn more on Bing</v>
  </rv>
  <rv s="5">
    <v>en-US</v>
    <v>a1nkgh</v>
    <v>268435456</v>
    <v>1</v>
    <v>Powered by Refinitiv</v>
    <v>6</v>
    <v>AON PUBLIC LIMITED COMPANY (XNYS:AON)</v>
    <v>8</v>
    <v>9</v>
    <v>Finance</v>
    <v>5</v>
    <v>395.33</v>
    <v>268.06</v>
    <v>0.92900000000000005</v>
    <v>1.79</v>
    <v>0</v>
    <v>4.888E-3</v>
    <v>0</v>
    <v>USD</v>
    <v>Aon PLC is a global professional services company. The Company provides advice and solutions to clients focused on risk, health and wealth through four principal products and services: commercial risk solutions, reinsurance solutions, health solutions, and wealth solutions. Commercial Risk Solutions includes retail brokerage, specialty solutions, global risk consulting and captives’ management, and Affinity programs. Reinsurance Solutions includes treaty reinsurance, facultative reinsurance, and capital markets. Health Solutions includes consulting and brokerage, voluntary benefits and enrollment solutions, and human capital solutions. Wealth Solutions includes retirement consulting, pension administration, and investments consulting. Data &amp; analytic services include Affinity, Aon Inpoint, CoverWallet, and ReView. Retirement consulting specializes in providing clients with strategic design consulting on their retirement programs, actuarial services, and risk management.</v>
    <v>50000</v>
    <v>New York Stock Exchange</v>
    <v>XNYS</v>
    <v>XNYS</v>
    <v>Metropolitan Building, James Joyce Street, DUBLIN, D01 K0Y8 IE</v>
    <v>369.48500000000001</v>
    <v>125</v>
    <v>Insurance</v>
    <v>Stock</v>
    <v>45678.900513853907</v>
    <v>126</v>
    <v>364.17</v>
    <v>79577347748</v>
    <v>AON PUBLIC LIMITED COMPANY</v>
    <v>AON PUBLIC LIMITED COMPANY</v>
    <v>367.73</v>
    <v>30.99</v>
    <v>366.17</v>
    <v>367.96</v>
    <v>368.08</v>
    <v>216266300</v>
    <v>AON</v>
    <v>AON PUBLIC LIMITED COMPANY (XNYS:AON)</v>
    <v>1139273</v>
    <v>873183</v>
    <v>2017</v>
  </rv>
  <rv s="2">
    <v>127</v>
  </rv>
  <rv s="0">
    <v>https://www.bing.com/financeapi/forcetrigger?t=a1nkm7&amp;q=XNYS%3aAOS&amp;form=skydnc</v>
    <v>Learn more on Bing</v>
  </rv>
  <rv s="1">
    <v>en-US</v>
    <v>a1nkm7</v>
    <v>268435456</v>
    <v>1</v>
    <v>Powered by Refinitiv</v>
    <v>0</v>
    <v>A. O. SMITH CORPORATION (XNYS:AOS)</v>
    <v>2</v>
    <v>3</v>
    <v>Finance</v>
    <v>4</v>
    <v>92.444999999999993</v>
    <v>67.165000000000006</v>
    <v>1.1671</v>
    <v>0.88</v>
    <v>0</v>
    <v>1.2255E-2</v>
    <v>0</v>
    <v>USD</v>
    <v>A. O. Smith Corporation applies technologies and solutions to products manufactured and marketed worldwide. The Company operates through two segments: North America and Rest of World. Both the segments manufacture and market a comprehensive line of residential and commercial gas and electric water heaters, boilers, tanks, and water treatment products. Its Rest of World segment is primarily comprised of China, Europe, and India. The North America segment serves residential and commercial end markets with a range of products, including water heaters, boilers, water treatment products, and other. The Company also manufactures expansion tanks, commercial solar water heating systems, swimming pool and spa heaters, related products and parts. Its Lochinvar brand is a residential and commercial boiler brand in the United States. Its water softener branded products and problem well water solutions include the Hague, Impact Water, Water-Right, Master Water, Atlantic Filter and Water Tec brands.</v>
    <v>12000</v>
    <v>New York Stock Exchange</v>
    <v>XNYS</v>
    <v>XNYS</v>
    <v>11270 W Park Pl, MILWAUKEE, WI, 53224-3623 US</v>
    <v>73.16</v>
    <v>Machinery, Equipment &amp; Components</v>
    <v>Stock</v>
    <v>45678.886173020313</v>
    <v>129</v>
    <v>72.290000000000006</v>
    <v>8658105900</v>
    <v>A. O. SMITH CORPORATION</v>
    <v>A. O. SMITH CORPORATION</v>
    <v>72.5</v>
    <v>19.150099999999998</v>
    <v>71.81</v>
    <v>72.69</v>
    <v>72.69</v>
    <v>119110000</v>
    <v>AOS</v>
    <v>A. O. SMITH CORPORATION (XNYS:AOS)</v>
    <v>972601</v>
    <v>1074195</v>
    <v>1986</v>
  </rv>
  <rv s="2">
    <v>130</v>
  </rv>
  <rv s="0">
    <v>https://www.bing.com/financeapi/forcetrigger?t=a1nkur&amp;q=XNAS%3aAPA&amp;form=skydnc</v>
    <v>Learn more on Bing</v>
  </rv>
  <rv s="1">
    <v>en-US</v>
    <v>a1nkur</v>
    <v>268435456</v>
    <v>1</v>
    <v>Powered by Refinitiv</v>
    <v>0</v>
    <v>APA CORPORATION (XNAS:APA)</v>
    <v>2</v>
    <v>3</v>
    <v>Finance</v>
    <v>5</v>
    <v>36.045000000000002</v>
    <v>20.319800000000001</v>
    <v>3.1705999999999999</v>
    <v>-0.7</v>
    <v>8.5229999999999995E-4</v>
    <v>-2.8688999999999999E-2</v>
    <v>2.0199999999999999E-2</v>
    <v>USD</v>
    <v>APA Corporation is an independent energy company. The Company owns subsidiaries that explore for and produce oil and natural gas in the United States, Egypt, and the United Kingdom, and that explore for oil and natural gas offshore Suriname. The Company’s upstream business has oil and gas operations in three geographic areas: the United States, Egypt and offshore the United Kingdom in the North Sea (North Sea). It also has active exploration and appraisal operations ongoing in Suriname, as well as interests in Uruguay and other international locations. It maintains a diversified asset portfolio, including conventional and unconventional, onshore and offshore, oil and natural gas exploration and production interests. In the United States, operations are primarily focused on the Permian Basin of West Texas and Eastern New Mexico, with additional operations located in the Eagle Ford shale and Austin Chalk areas of Southeast Texas, offshore in the Gulf of Mexico, and along the Gulf Coast.</v>
    <v>2271</v>
    <v>Nasdaq Stock Market</v>
    <v>XNAS</v>
    <v>XNAS</v>
    <v>2000 W Sam Houston Pkwy S, Suite 200, HOUSTON, TX, 77042 US</v>
    <v>24.199300000000001</v>
    <v>Oil &amp; Gas</v>
    <v>Stock</v>
    <v>45678.901276515622</v>
    <v>132</v>
    <v>23.62</v>
    <v>8767753380</v>
    <v>APA CORPORATION</v>
    <v>APA CORPORATION</v>
    <v>23.99</v>
    <v>3.3843000000000001</v>
    <v>24.4</v>
    <v>23.7</v>
    <v>23.720199999999998</v>
    <v>369947400</v>
    <v>APA</v>
    <v>APA CORPORATION (XNAS:APA)</v>
    <v>7694652</v>
    <v>6609662</v>
    <v>2021</v>
  </rv>
  <rv s="2">
    <v>133</v>
  </rv>
  <rv s="0">
    <v>https://www.bing.com/financeapi/forcetrigger?t=a1nl77&amp;q=XNYS%3aAPD&amp;form=skydnc</v>
    <v>Learn more on Bing</v>
  </rv>
  <rv s="1">
    <v>en-US</v>
    <v>a1nl77</v>
    <v>268435456</v>
    <v>1</v>
    <v>Powered by Refinitiv</v>
    <v>0</v>
    <v>AIR PRODUCTS AND CHEMICALS, INC. (XNYS:APD)</v>
    <v>2</v>
    <v>3</v>
    <v>Finance</v>
    <v>5</v>
    <v>337</v>
    <v>212.24</v>
    <v>0.85650000000000004</v>
    <v>1.89</v>
    <v>-2.1890000000000001E-4</v>
    <v>5.947E-3</v>
    <v>-7.0000000000000007E-2</v>
    <v>USD</v>
    <v>Air Products and Chemicals, Inc. is an industrial gases company. The Company is focused on serving energy, environmental, and emerging markets. Its base business provides essential industrial gases, related equipment and applications expertise to customers in dozens of industries, including refining, chemicals, metals, electronics, manufacturing, and food. The Company also develops, engineers, builds, owns and operates clean hydrogen projects supporting the transition to low- and zero-carbon energy in the heavy-duty transportation and industrial sectors. In addition, the Company provides turbomachinery, membrane systems and cryogenic containers globally. The Company has operations in approximately 50 countries. Its industries include aerospace, analytical labs &amp; research/science, automotive, beverages, bioenergy, biotechnology, cement and lime, chemicals, electronics, food, glass and frit, hydrogen energy, medical, metals and materials processing, metals production, medical and others.</v>
    <v>21850</v>
    <v>New York Stock Exchange</v>
    <v>XNYS</v>
    <v>XNYS</v>
    <v>1940 Air Products Blvd., ALLENTOWN, PA, 18106-5500 US</v>
    <v>321.01</v>
    <v>Chemicals</v>
    <v>Stock</v>
    <v>45678.897497753904</v>
    <v>135</v>
    <v>318.25</v>
    <v>71093781115</v>
    <v>AIR PRODUCTS AND CHEMICALS, INC.</v>
    <v>AIR PRODUCTS AND CHEMICALS, INC.</v>
    <v>318.92</v>
    <v>18.537299999999998</v>
    <v>317.8</v>
    <v>319.69</v>
    <v>319.69</v>
    <v>222383500</v>
    <v>APD</v>
    <v>AIR PRODUCTS AND CHEMICALS, INC. (XNYS:APD)</v>
    <v>1974643</v>
    <v>1241656</v>
    <v>1961</v>
  </rv>
  <rv s="2">
    <v>136</v>
  </rv>
  <rv s="0">
    <v>https://www.bing.com/financeapi/forcetrigger?t=a1nllh&amp;q=XNYS%3aAPH&amp;form=skydnc</v>
    <v>Learn more on Bing</v>
  </rv>
  <rv s="1">
    <v>en-US</v>
    <v>a1nllh</v>
    <v>268435456</v>
    <v>1</v>
    <v>Powered by Refinitiv</v>
    <v>0</v>
    <v>AMPHENOL CORPORATION (XNYS:APH)</v>
    <v>2</v>
    <v>3</v>
    <v>Finance</v>
    <v>5</v>
    <v>75.78</v>
    <v>48.52</v>
    <v>1.2369000000000001</v>
    <v>3.3</v>
    <v>1.6913999999999998E-2</v>
    <v>4.7537000000000003E-2</v>
    <v>1.23</v>
    <v>USD</v>
    <v>Amphenol Corporation is a designer, manufacturer, and marketer of electrical, electronic and fiber optic connectors and interconnect systems, antennas, sensors and sensor-based products, and coaxial and high-speed specialty cables. The Company’s segments include Harsh Environment Solutions, Communications Solutions, and Interconnect and Sensor Systems. The Harsh Environment Solutions designs, manufactures and markets a range of ruggedized interconnect products, including connectors and interconnect systems, printed circuits and printed circuit assemblies and other products. Communications Solutions designs, manufactures and markets a range of connector and interconnect systems, including high speed, radio frequency, power, fiber optic and other products, together with antennas. The Interconnect and Sensor Systems designs, manufactures, and markets a range of sensors, sensor-based systems, connectors, and value-added interconnect systems. It also offers wireless technology solutions.</v>
    <v>95000</v>
    <v>New York Stock Exchange</v>
    <v>XNYS</v>
    <v>XNYS</v>
    <v>358 HALL AVE, WALLINGFORD, CT, 06492 US</v>
    <v>72.83</v>
    <v>Electronic Equipment &amp; Parts</v>
    <v>Stock</v>
    <v>45678.901725219534</v>
    <v>138</v>
    <v>70.2</v>
    <v>87672177360</v>
    <v>AMPHENOL CORPORATION</v>
    <v>AMPHENOL CORPORATION</v>
    <v>70.7</v>
    <v>41.723599999999998</v>
    <v>69.42</v>
    <v>72.72</v>
    <v>73.95</v>
    <v>1205613000</v>
    <v>APH</v>
    <v>AMPHENOL CORPORATION (XNYS:APH)</v>
    <v>11150024</v>
    <v>6043180</v>
    <v>1986</v>
  </rv>
  <rv s="2">
    <v>139</v>
  </rv>
  <rv s="0">
    <v>https://www.bing.com/financeapi/forcetrigger?t=awagjc&amp;q=XNYS%3aAPTV&amp;form=skydnc</v>
    <v>Learn more on Bing</v>
  </rv>
  <rv s="1">
    <v>en-US</v>
    <v>awagjc</v>
    <v>268435456</v>
    <v>1</v>
    <v>Powered by Refinitiv</v>
    <v>0</v>
    <v>APTIV PLC (XNYS:APTV)</v>
    <v>2</v>
    <v>3</v>
    <v>Finance</v>
    <v>5</v>
    <v>88.89</v>
    <v>51.47</v>
    <v>1.7452000000000001</v>
    <v>0.64</v>
    <v>3.3989999999999997E-3</v>
    <v>1.0463999999999999E-2</v>
    <v>0.21</v>
    <v>USD</v>
    <v>Aptiv PLC is a global technology company that develops connected solutions enabling a more sustainable future of mobility. The Company delivers end-to-end mobility solutions enabling its customers’ transition to more electrified, software-defined vehicles. The Company’s segments include Signal and Power Solutions and Advanced Safety and User Experience. The Signal and Power Solutions segment includes complete electrical architecture and component products. The Advanced Safety and User Experience segment includes vehicle technology and services in advanced safety, user experience and smart vehicle compute and software, as well as cloud-native software platforms, autonomous driving technologies and DevOps tools. It designs and manufactures vehicle components and provides electrical, electronic and active safety technology solutions to the global automotive and commercial vehicle markets. It operates manufacturing facilities and technical centers utilizing a regional service model.</v>
    <v>154000</v>
    <v>New York Stock Exchange</v>
    <v>XNYS</v>
    <v>XNYS</v>
    <v>Spitalstrasse 5, SCHAFFHAUSEN, SCHAFFHAUSEN, 8200 CH</v>
    <v>61.97</v>
    <v>Automobiles &amp; Auto Parts</v>
    <v>Stock</v>
    <v>45678.894895867968</v>
    <v>141</v>
    <v>60.68</v>
    <v>14374790000</v>
    <v>APTIV PLC</v>
    <v>APTIV PLC</v>
    <v>61.16</v>
    <v>6.9020999999999999</v>
    <v>61.16</v>
    <v>61.8</v>
    <v>62</v>
    <v>235035700</v>
    <v>APTV</v>
    <v>APTIV PLC (XNYS:APTV)</v>
    <v>2296955</v>
    <v>3730296</v>
    <v>2024</v>
  </rv>
  <rv s="2">
    <v>142</v>
  </rv>
  <rv s="0">
    <v>https://www.bing.com/financeapi/forcetrigger?t=a1np4c&amp;q=XNYS%3aARE&amp;form=skydnc</v>
    <v>Learn more on Bing</v>
  </rv>
  <rv s="1">
    <v>en-US</v>
    <v>a1np4c</v>
    <v>268435456</v>
    <v>1</v>
    <v>Powered by Refinitiv</v>
    <v>0</v>
    <v>ALEXANDRIA REAL ESTATE EQUITIES, INC. (XNYS:ARE)</v>
    <v>2</v>
    <v>3</v>
    <v>Finance</v>
    <v>4</v>
    <v>130.13999999999999</v>
    <v>94.344999999999999</v>
    <v>1.1802999999999999</v>
    <v>1.02</v>
    <v>1.1476999999999999E-2</v>
    <v>1.0021E-2</v>
    <v>1.18</v>
    <v>USD</v>
    <v>Alexandria Real Estate Equities, Inc. is a life science real estate investment trust. The Company is an owner, operator and developer of collaborative life science, agricultural technology (agtech), and advanced technology mega campuses in AAA innovation cluster locations, including Greater Boston, the San Francisco Bay Area, New York City, San Diego, Seattle, Maryland, and Research Triangle. The Company, through its venture capital platform, provides strategic capital to life science, agrifoodtech, climate innovation, and technology companies. Its tenants include multinational pharmaceutical companies; public and private biotechnology companies; life science product, service and medical device companies; digital health, technology, and agtech companies; academic and medical research institutions; United States government research agencies; non-profit organizations, and venture capital firms. It has a Labspace asset base predominantly concentrated in markets with barriers to entry.</v>
    <v>568</v>
    <v>New York Stock Exchange</v>
    <v>XNYS</v>
    <v>XNYS</v>
    <v>26 North Euclid Avenue, PASADENA, CA, 91101 US</v>
    <v>103.49</v>
    <v>Residential &amp; Commercial REIT</v>
    <v>Stock</v>
    <v>45678.888464536722</v>
    <v>144</v>
    <v>102.18</v>
    <v>17967312063</v>
    <v>ALEXANDRIA REAL ESTATE EQUITIES, INC.</v>
    <v>ALEXANDRIA REAL ESTATE EQUITIES, INC.</v>
    <v>102.28</v>
    <v>62.692799999999998</v>
    <v>101.79</v>
    <v>102.81</v>
    <v>103.99</v>
    <v>174762300</v>
    <v>ARE</v>
    <v>ALEXANDRIA REAL ESTATE EQUITIES, INC. (XNYS:ARE)</v>
    <v>1164730</v>
    <v>1401824</v>
    <v>1994</v>
  </rv>
  <rv s="2">
    <v>145</v>
  </rv>
  <rv s="0">
    <v>https://www.bing.com/financeapi/forcetrigger?t=a1nwgh&amp;q=XNYS%3aATO&amp;form=skydnc</v>
    <v>Learn more on Bing</v>
  </rv>
  <rv s="1">
    <v>en-US</v>
    <v>a1nwgh</v>
    <v>268435456</v>
    <v>1</v>
    <v>Powered by Refinitiv</v>
    <v>0</v>
    <v>ATMOS ENERGY CORPORATION (XNYS:ATO)</v>
    <v>2</v>
    <v>3</v>
    <v>Finance</v>
    <v>4</v>
    <v>152.64500000000001</v>
    <v>110.46</v>
    <v>0.71340000000000003</v>
    <v>0.09</v>
    <v>0</v>
    <v>6.1910000000000003E-4</v>
    <v>0</v>
    <v>USD</v>
    <v>Atmos Energy Corporation is a natural gas-only distributor. The Company delivers natural gas to over 3.3 million distribution customers in over 1,400 communities across eight states located primarily in the South. It manages proprietary pipeline and storage assets, including intrastate natural gas pipeline systems in Texas. Its segments include distribution and pipeline and storage. The distribution segment comprises its regulated natural gas distribution and related sales operations in eight states. The pipeline and storage segment are consists of regulated pipeline and storage operations of its Atmos Pipeline-Texas (APT) division and its natural gas transmission operations in Louisiana. APT is an intrastate pipeline operation in Texas with a heavy concentration in the established natural gas-producing areas of central, northern, and eastern Texas, extending into or near the major producing areas of the Barnett Shale, the Texas Gulf Coast, and the Permian Basin of West Texas.</v>
    <v>5260</v>
    <v>New York Stock Exchange</v>
    <v>XNYS</v>
    <v>XNYS</v>
    <v>1800 Three Lincoln Ctr, 5430 Lbj Freeway, DALLAS, TX, 75240 US</v>
    <v>147.69999999999999</v>
    <v>Natural Gas Utilities</v>
    <v>Stock</v>
    <v>45678.888894003903</v>
    <v>147</v>
    <v>145.35</v>
    <v>22604527638</v>
    <v>ATMOS ENERGY CORPORATION</v>
    <v>ATMOS ENERGY CORPORATION</v>
    <v>146.31</v>
    <v>21.3047</v>
    <v>145.37</v>
    <v>145.46</v>
    <v>145.46</v>
    <v>155400300</v>
    <v>ATO</v>
    <v>ATMOS ENERGY CORPORATION (XNYS:ATO)</v>
    <v>1251825</v>
    <v>824003</v>
    <v>1981</v>
  </rv>
  <rv s="2">
    <v>148</v>
  </rv>
  <rv s="0">
    <v>https://www.bing.com/financeapi/forcetrigger?t=a1nxoc&amp;q=XNAS%3aATVI&amp;form=skydnc</v>
    <v>Learn more on Bing</v>
  </rv>
  <rv s="8">
    <v>en-US</v>
    <v>a1nxoc</v>
    <v>268435456</v>
    <v>1</v>
    <v>1</v>
    <v>Powered by Refinitiv</v>
    <v>13</v>
    <v>ACTIVISION BLIZZARD, INC. (XNAS:ATVI)</v>
    <v>2</v>
    <v>3</v>
    <v>Finance</v>
    <v>4</v>
    <v>87.01</v>
    <v>70.94</v>
    <v>0.41610000000000003</v>
    <v>-0.64</v>
    <v>2.6810000000000002E-3</v>
    <v>-8.5070000000000007E-3</v>
    <v>0.2</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Others. Activision segment delivers content through both premium and free-to-play offerings and also includes the activities of the Call of Duty League, a global professional e-sports league. Blizzard segment delivers content through both premium and free-to-play offerings and maintains an online gaming service, Blizzard Battle.net, which facilitates the digital distribution of Blizzard content and selected Activision content. King segment delivers content on the mobile platform. Kings’ product franchise is Candy Crush, a match-three franchise.</v>
    <v>13000</v>
    <v>Nasdaq Stock Market</v>
    <v>XNAS</v>
    <v>XNAS</v>
    <v>2701 Olympic Boulevard, Building B, SANTA MONICA, CA, 90404 US</v>
    <v>74.924999999999997</v>
    <v>Software &amp; IT Services</v>
    <v>Stock</v>
    <v>45050.999899524999</v>
    <v>150</v>
    <v>73.605000000000004</v>
    <v>58499005119</v>
    <v>ACTIVISION BLIZZARD, INC.</v>
    <v>ACTIVISION BLIZZARD, INC.</v>
    <v>74.900000000000006</v>
    <v>32.014899999999997</v>
    <v>75.23</v>
    <v>74.59</v>
    <v>74.790000000000006</v>
    <v>784274100</v>
    <v>ATVI</v>
    <v>ACTIVISION BLIZZARD, INC. (XNAS:ATVI)</v>
    <v>9622267</v>
    <v>8643801</v>
    <v>2000</v>
  </rv>
  <rv s="2">
    <v>151</v>
  </rv>
  <rv s="0">
    <v>https://www.bing.com/financeapi/forcetrigger?t=a1nyw7&amp;q=XNYS%3aAVB&amp;form=skydnc</v>
    <v>Learn more on Bing</v>
  </rv>
  <rv s="1">
    <v>en-US</v>
    <v>a1nyw7</v>
    <v>268435456</v>
    <v>1</v>
    <v>Powered by Refinitiv</v>
    <v>0</v>
    <v>AVALONBAY COMMUNITIES, INC. (XNYS:AVB)</v>
    <v>2</v>
    <v>3</v>
    <v>Finance</v>
    <v>4</v>
    <v>239.29</v>
    <v>169.37</v>
    <v>1.0085</v>
    <v>1.1000000000000001</v>
    <v>0</v>
    <v>5.0429999999999997E-3</v>
    <v>0</v>
    <v>USD</v>
    <v>AvalonBay Communities, Inc. is a real estate investment trust (REIT).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Company's segments include Same Store, Other Stabilized and Development/Redevelopment. The Company owns or holds a direct or indirect ownership interest in approximately 279 operating apartment communities containing over 83,655 apartment homes in 12 states and the District of Columbia and 19 wholly owned apartment communities under development. The Company operates under four core brands, which include Avalon, AVA, eaves by Avalon, and Kanso.</v>
    <v>3039</v>
    <v>New York Stock Exchange</v>
    <v>XNYS</v>
    <v>XNYS</v>
    <v>4040 Wilson Boulevard, Ste 1000, ARLINGTON, VA, 22203 US</v>
    <v>221.09</v>
    <v>Residential &amp; Commercial REIT</v>
    <v>Stock</v>
    <v>45678.885479698438</v>
    <v>153</v>
    <v>217.64</v>
    <v>31184083728</v>
    <v>AVALONBAY COMMUNITIES, INC.</v>
    <v>AVALONBAY COMMUNITIES, INC.</v>
    <v>218.55</v>
    <v>29.958600000000001</v>
    <v>218.14</v>
    <v>219.24</v>
    <v>219.24</v>
    <v>142237200</v>
    <v>AVB</v>
    <v>AVALONBAY COMMUNITIES, INC. (XNYS:AVB)</v>
    <v>568573</v>
    <v>617490</v>
    <v>1995</v>
  </rv>
  <rv s="2">
    <v>154</v>
  </rv>
  <rv s="0">
    <v>https://www.bing.com/financeapi/forcetrigger?t=a1nz8m&amp;q=XNAS%3aAVGO&amp;form=skydnc</v>
    <v>Learn more on Bing</v>
  </rv>
  <rv s="1">
    <v>en-US</v>
    <v>a1nz8m</v>
    <v>268435456</v>
    <v>1</v>
    <v>Powered by Refinitiv</v>
    <v>0</v>
    <v>BROADCOM INC. (XNAS:AVGO)</v>
    <v>2</v>
    <v>3</v>
    <v>Finance</v>
    <v>5</v>
    <v>251.88</v>
    <v>117.431</v>
    <v>1.0474000000000001</v>
    <v>2.87</v>
    <v>-1.248E-4</v>
    <v>1.2087000000000001E-2</v>
    <v>-0.03</v>
    <v>USD</v>
    <v>Broadcom Inc. is a global technology firm that designs, develops, and supplies a range of semiconductors, enterprise software and security solutions. The Company operates through two segments: semiconductor solutions and infrastructure software. Its semiconductor solutions segment includes all of its product lines and intellectual property (IP) licensing. It provides a variety of radio frequency semiconductor devices, wireless connectivity solutions, custom touch controllers, and inductive charging solutions for mobile applications. Its infrastructure software segment includes its private and hybrid cloud, application development and delivery, software-defined edge, application networking and security, mainframe, distributed and cybersecurity solutions, and its FC SAN business. It provides a portfolio of software solutions that enable customers to plan, develop, automate, manage and secure applications across mainframe, distributed, mobile and cloud platforms.</v>
    <v>37000</v>
    <v>Nasdaq Stock Market</v>
    <v>XNAS</v>
    <v>XNAS</v>
    <v>3421 Hillview Avenue, PALO ALTO, CA, 94304 US</v>
    <v>242.75</v>
    <v>Semiconductors &amp; Semiconductor Equipment</v>
    <v>Stock</v>
    <v>45678.902052742967</v>
    <v>156</v>
    <v>237.4</v>
    <v>1126418520360</v>
    <v>BROADCOM INC.</v>
    <v>BROADCOM INC.</v>
    <v>241.5</v>
    <v>185.63050000000001</v>
    <v>237.44</v>
    <v>240.31</v>
    <v>240.28</v>
    <v>4687356000</v>
    <v>AVGO</v>
    <v>BROADCOM INC. (XNAS:AVGO)</v>
    <v>28370650</v>
    <v>42490440</v>
    <v>2018</v>
  </rv>
  <rv s="2">
    <v>157</v>
  </rv>
  <rv s="0">
    <v>https://www.bing.com/financeapi/forcetrigger?t=a1o1ar&amp;q=XNYS%3aAVY&amp;form=skydnc</v>
    <v>Learn more on Bing</v>
  </rv>
  <rv s="1">
    <v>en-US</v>
    <v>a1o1ar</v>
    <v>268435456</v>
    <v>1</v>
    <v>Powered by Refinitiv</v>
    <v>0</v>
    <v>AVERY DENNISON CORPORATION (XNYS:AVY)</v>
    <v>2</v>
    <v>3</v>
    <v>Finance</v>
    <v>4</v>
    <v>233.47499999999999</v>
    <v>181.99</v>
    <v>0.89990000000000003</v>
    <v>1.18</v>
    <v>0</v>
    <v>6.1679999999999999E-3</v>
    <v>0</v>
    <v>USD</v>
    <v>Avery Dennison Corporation is a materials science and digital identification solutions company. The Company provides a range of branding and information solutions that optimize labor and supply chain efficiency, reduce waste, advance sustainability, circularity and transparency, and connect brands and consumers. Its Materials Group segment manufactures and sells pressure-sensitive label materials, films for graphic and reflective products, performance tapes and other adhesive products for industrial, medical and other applications, as well as fastener solutions. Its Solutions Group segment designs, manufactures and sells a variety of branding and information solutions, including brand and price tickets, tags and labels (including radio-frequency identification (RFID) inlays), and related services, supplies and equipment. It serves an array of industries worldwide, including home and personal care, apparel, e-commerce, logistics, food and grocery, pharmaceuticals and automotive.</v>
    <v>35000</v>
    <v>New York Stock Exchange</v>
    <v>XNYS</v>
    <v>XNYS</v>
    <v>8080 Norton Parkway, MENTOR, OH, 44060 US</v>
    <v>193.97</v>
    <v>Containers &amp; Packaging</v>
    <v>Stock</v>
    <v>45678.888894003903</v>
    <v>159</v>
    <v>191.47</v>
    <v>15466683925</v>
    <v>AVERY DENNISON CORPORATION</v>
    <v>AVERY DENNISON CORPORATION</v>
    <v>192.18</v>
    <v>23.1067</v>
    <v>191.32</v>
    <v>192.5</v>
    <v>192.5</v>
    <v>80346410</v>
    <v>AVY</v>
    <v>AVERY DENNISON CORPORATION (XNYS:AVY)</v>
    <v>805333</v>
    <v>569043</v>
    <v>1977</v>
  </rv>
  <rv s="2">
    <v>160</v>
  </rv>
  <rv s="0">
    <v>https://www.bing.com/financeapi/forcetrigger?t=a1o1jc&amp;q=XNYS%3aAWK&amp;form=skydnc</v>
    <v>Learn more on Bing</v>
  </rv>
  <rv s="1">
    <v>en-US</v>
    <v>a1o1jc</v>
    <v>268435456</v>
    <v>1</v>
    <v>Powered by Refinitiv</v>
    <v>0</v>
    <v>AMERICAN WATER WORKS COMPANY, INC. (XNYS:AWK)</v>
    <v>2</v>
    <v>3</v>
    <v>Finance</v>
    <v>4</v>
    <v>150.68</v>
    <v>113.34</v>
    <v>0.7167</v>
    <v>-0.27</v>
    <v>0</v>
    <v>-2.1329999999999999E-3</v>
    <v>0</v>
    <v>USD</v>
    <v>American Water Works Company, Inc. is a water and wastewater utility company. The Company's primary business involves the ownership of utilities that provide water and wastewater services to residential, commercial, industrial, public authority, fire service and sale for resale customers. It also operates other market-based businesses that provide water and wastewater services to the United States government on military installations, as well as municipalities. The Company operates its business primarily through one segment: the Regulated Businesses segment. The Regulated Businesses segment includes subsidiaries that provide water and wastewater services to customers in approximately 14 states. The Company's utility operates in the states, such as Georgia, Hawaii, Indiana, Iowa, Kentucky, Maryland, Tennessee, Virginia and West Virginia. The Company's utilities operate in approximately 1,700 communities. The Company also operates Wood Heights water and wastewater systems in Ray County.</v>
    <v>6500</v>
    <v>New York Stock Exchange</v>
    <v>XNYS</v>
    <v>XNYS</v>
    <v>1 Water Street, CAMDEN, NJ, 08102-1658 US</v>
    <v>128.38999999999999</v>
    <v>Water Utilities</v>
    <v>Stock</v>
    <v>45678.888920983591</v>
    <v>162</v>
    <v>126</v>
    <v>24620946387</v>
    <v>AMERICAN WATER WORKS COMPANY, INC.</v>
    <v>AMERICAN WATER WORKS COMPANY, INC.</v>
    <v>127.18</v>
    <v>25.0824</v>
    <v>126.6</v>
    <v>126.33</v>
    <v>126.33</v>
    <v>194893900</v>
    <v>AWK</v>
    <v>AMERICAN WATER WORKS COMPANY, INC. (XNYS:AWK)</v>
    <v>1036034</v>
    <v>1056678</v>
    <v>1936</v>
  </rv>
  <rv s="2">
    <v>163</v>
  </rv>
  <rv s="0">
    <v>https://www.bing.com/financeapi/forcetrigger?t=a1o2lh&amp;q=XNYS%3aAXP&amp;form=skydnc</v>
    <v>Learn more on Bing</v>
  </rv>
  <rv s="1">
    <v>en-US</v>
    <v>a1o2lh</v>
    <v>268435456</v>
    <v>1</v>
    <v>Powered by Refinitiv</v>
    <v>0</v>
    <v>AMERICAN EXPRESS COMPANY (XNYS:AXP)</v>
    <v>2</v>
    <v>3</v>
    <v>Finance</v>
    <v>5</v>
    <v>319.7</v>
    <v>184.06</v>
    <v>1.2370000000000001</v>
    <v>5.335</v>
    <v>-1.573E-4</v>
    <v>1.7069000000000001E-2</v>
    <v>-0.05</v>
    <v>USD</v>
    <v>American Express Company is a globally integrated payments company. The Company provides its customers with access to products, insights, and experiences that build business. It provides credit and charge cards to consumers, small businesses, mid-sized companies, and corporations.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v>
    <v>74600</v>
    <v>New York Stock Exchange</v>
    <v>XNYS</v>
    <v>XNYS</v>
    <v>200 Vesey Street, 50Th Floor, NEW YORK, NY, 10285 US</v>
    <v>319.7</v>
    <v>Banking Services</v>
    <v>Stock</v>
    <v>45678.899437337503</v>
    <v>165</v>
    <v>315</v>
    <v>223939511485</v>
    <v>AMERICAN EXPRESS COMPANY</v>
    <v>AMERICAN EXPRESS COMPANY</v>
    <v>316.94</v>
    <v>23.391100000000002</v>
    <v>312.56</v>
    <v>317.89499999999998</v>
    <v>317.89999999999998</v>
    <v>704444900</v>
    <v>AXP</v>
    <v>AMERICAN EXPRESS COMPANY (XNYS:AXP)</v>
    <v>2702299</v>
    <v>2363417</v>
    <v>1965</v>
  </rv>
  <rv s="2">
    <v>166</v>
  </rv>
  <rv s="0">
    <v>https://www.bing.com/financeapi/forcetrigger?t=a1o3tc&amp;q=XNYS%3aAZO&amp;form=skydnc</v>
    <v>Learn more on Bing</v>
  </rv>
  <rv s="1">
    <v>en-US</v>
    <v>a1o3tc</v>
    <v>268435456</v>
    <v>1</v>
    <v>Powered by Refinitiv</v>
    <v>0</v>
    <v>AUTOZONE, INC. (XNYS:AZO)</v>
    <v>2</v>
    <v>3</v>
    <v>Finance</v>
    <v>4</v>
    <v>3416.71</v>
    <v>2672.31</v>
    <v>0.70079999999999998</v>
    <v>69.319999999999993</v>
    <v>0</v>
    <v>2.1472000000000002E-2</v>
    <v>0</v>
    <v>USD</v>
    <v>AutoZone, Inc. is a retailer and distributor of automotive replacement parts and accessories in the Americas. Its Auto Parts Stores segment is a retailer and distributor of automotive parts and accessories through its approximately 7,353 stores in the United States, Mexico and Brazil. Each store carries an extensive product line for cars, sport utility vehicles, vans and light duty trucks, including new and remanufactured automotive hard parts, maintenance items, accessories and non-automotive products. The Company also sells automotive hard parts, maintenance items, accessories and non-automotive products through www.autozone.com, and its commercial customers can make purchases through www.autozonepro.com. In addition, the Company sells the ALLDATA brand of automotive diagnostic, repair, collision and shop management software through www.alldata.com. It also provides product information on its Duralast branded products through www.duralastparts.com.</v>
    <v>75600</v>
    <v>New York Stock Exchange</v>
    <v>XNYS</v>
    <v>XNYS</v>
    <v>123 South Front St, MEMPHIS, TN, 38103 US</v>
    <v>3312.59</v>
    <v>Specialty Retailers</v>
    <v>Stock</v>
    <v>45678.888894003903</v>
    <v>168</v>
    <v>3205.23</v>
    <v>55342864675</v>
    <v>AUTOZONE, INC.</v>
    <v>AUTOZONE, INC.</v>
    <v>3237.21</v>
    <v>22.054500000000001</v>
    <v>3228.4</v>
    <v>3297.72</v>
    <v>3297.72</v>
    <v>16782160</v>
    <v>AZO</v>
    <v>AUTOZONE, INC. (XNYS:AZO)</v>
    <v>103363</v>
    <v>121946</v>
    <v>1991</v>
  </rv>
  <rv s="2">
    <v>169</v>
  </rv>
  <rv s="0">
    <v>https://www.bing.com/financeapi/forcetrigger?t=a1o4ec&amp;q=XNYS%3aBA&amp;form=skydnc</v>
    <v>Learn more on Bing</v>
  </rv>
  <rv s="6">
    <v>en-US</v>
    <v>a1o4ec</v>
    <v>268435456</v>
    <v>1</v>
    <v>Powered by Refinitiv</v>
    <v>11</v>
    <v>THE BOEING COMPANY (XNYS:BA)</v>
    <v>2</v>
    <v>12</v>
    <v>Finance</v>
    <v>5</v>
    <v>217.59</v>
    <v>137.03</v>
    <v>1.5244</v>
    <v>4.41</v>
    <v>2.307E-4</v>
    <v>2.5776E-2</v>
    <v>4.0500000000000001E-2</v>
    <v>USD</v>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171000</v>
    <v>New York Stock Exchange</v>
    <v>XNYS</v>
    <v>XNYS</v>
    <v>929 Long Bridge Drive, ARLINGTON, VA, 22202 US</v>
    <v>177.09</v>
    <v>Aerospace &amp; Defense</v>
    <v>Stock</v>
    <v>45678.90186443281</v>
    <v>171</v>
    <v>171.93209999999999</v>
    <v>131304888000</v>
    <v>THE BOEING COMPANY</v>
    <v>THE BOEING COMPANY</v>
    <v>172.38</v>
    <v>171.09</v>
    <v>175.5</v>
    <v>175.60050000000001</v>
    <v>748176000</v>
    <v>BA</v>
    <v>THE BOEING COMPANY (XNYS:BA)</v>
    <v>8671505</v>
    <v>10261936</v>
    <v>1934</v>
  </rv>
  <rv s="2">
    <v>172</v>
  </rv>
  <rv s="0">
    <v>https://www.bing.com/financeapi/forcetrigger?t=a1o4sm&amp;q=XNYS%3aBAC&amp;form=skydnc</v>
    <v>Learn more on Bing</v>
  </rv>
  <rv s="1">
    <v>en-US</v>
    <v>a1o4sm</v>
    <v>268435456</v>
    <v>1</v>
    <v>Powered by Refinitiv</v>
    <v>0</v>
    <v>BANK OF AMERICA CORPORATION (XNYS:BAC)</v>
    <v>2</v>
    <v>3</v>
    <v>Finance</v>
    <v>5</v>
    <v>48.08</v>
    <v>32.32</v>
    <v>1.3421000000000001</v>
    <v>0.15</v>
    <v>-6.4289999999999996E-4</v>
    <v>3.2240000000000003E-3</v>
    <v>-0.03</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47.15</v>
    <v>Banking Services</v>
    <v>Stock</v>
    <v>45678.901872765622</v>
    <v>174</v>
    <v>46.54</v>
    <v>355275038160</v>
    <v>BANK OF AMERICA CORPORATION</v>
    <v>BANK OF AMERICA CORPORATION</v>
    <v>46.62</v>
    <v>14.5421</v>
    <v>46.53</v>
    <v>46.68</v>
    <v>46.63</v>
    <v>7610862000</v>
    <v>BAC</v>
    <v>BANK OF AMERICA CORPORATION (XNYS:BAC)</v>
    <v>50081112</v>
    <v>34110816</v>
    <v>1998</v>
  </rv>
  <rv s="2">
    <v>175</v>
  </rv>
  <rv s="0">
    <v>https://www.bing.com/financeapi/forcetrigger?t=a1oma2&amp;q=XNYS%3aBALL&amp;form=skydnc</v>
    <v>Learn more on Bing</v>
  </rv>
  <rv s="1">
    <v>en-US</v>
    <v>a1oma2</v>
    <v>268435456</v>
    <v>1</v>
    <v>Powered by Refinitiv</v>
    <v>0</v>
    <v>BALL CORPORATION (XNYS:BALL)</v>
    <v>2</v>
    <v>3</v>
    <v>Finance</v>
    <v>4</v>
    <v>71.319999999999993</v>
    <v>51.96</v>
    <v>0.94279999999999997</v>
    <v>0.75</v>
    <v>0</v>
    <v>1.3814999999999999E-2</v>
    <v>0</v>
    <v>USD</v>
    <v>Ball Corporation (Ball) supplies sustainable aluminum packaging solutions for beverage, personal care and household products customers. Its packaging products are produced for a variety of end uses. The Company sell its aluminum packaging products mainly to large, multinational beverage, personal care and household products companies. The Company operates in three segments: Beverage packaging, North and Central America; Beverage packaging, EMEA, and Beverage packaging, South America. The Beverage packaging North and Central America segment manufactures and sells aluminum beverage containers throughout the United States, Canada, and Mexico. The Beverage packaging, EMEA segment manufactures and sells aluminum beverage containers in various countries throughout Europe, as well as Egypt and Turkey. Beverage packaging. The South America segment manufactures and sells aluminum beverage containers in Brazil, Argentina, Paraguay and Chile.</v>
    <v>21000</v>
    <v>New York Stock Exchange</v>
    <v>XNYS</v>
    <v>XNYS</v>
    <v>9200 W. 108th Circle, P.O. Box 5000, WESTMINSTER, CO, 80021-2510 US</v>
    <v>55.4</v>
    <v>Containers &amp; Packaging</v>
    <v>Stock</v>
    <v>45678.888894027346</v>
    <v>177</v>
    <v>54.37</v>
    <v>16425367040</v>
    <v>BALL CORPORATION</v>
    <v>BALL CORPORATION</v>
    <v>54.5</v>
    <v>29.537400000000002</v>
    <v>54.29</v>
    <v>55.04</v>
    <v>55.04</v>
    <v>298426000</v>
    <v>BALL</v>
    <v>BALL CORPORATION (XNYS:BALL)</v>
    <v>2089678</v>
    <v>2265084</v>
    <v>1922</v>
  </rv>
  <rv s="2">
    <v>178</v>
  </rv>
  <rv s="0">
    <v>https://www.bing.com/financeapi/forcetrigger?t=a1o76h&amp;q=XNYS%3aBAX&amp;form=skydnc</v>
    <v>Learn more on Bing</v>
  </rv>
  <rv s="6">
    <v>en-US</v>
    <v>a1o76h</v>
    <v>268435456</v>
    <v>1</v>
    <v>Powered by Refinitiv</v>
    <v>11</v>
    <v>BAXTER INTERNATIONAL INC. (XNYS:BAX)</v>
    <v>2</v>
    <v>12</v>
    <v>Finance</v>
    <v>5</v>
    <v>44.005000000000003</v>
    <v>28.335000000000001</v>
    <v>0.60589999999999999</v>
    <v>0.505</v>
    <v>0</v>
    <v>1.6301E-2</v>
    <v>0</v>
    <v>USD</v>
    <v>Baxter International Inc., through its subsidiaries, provides a portfolio of essential healthcare products. The Company’s Medical Products and Therapies segment includes sales of sterile IV solutions, infusion systems, administration sets, parenteral nutrition therapies and surgical hemostat, sealant and adhesion prevention products. Its Healthcare Systems and Technologies segment includes connected care solutions and collaboration tools, including smart bed systems, patient monitoring systems and diagnostic technologies, respiratory health devices and advanced equipment for the surgical space, including surgical video technologies and precision positioning devices. Its Pharmaceuticals segment includes specialty injectable pharmaceuticals, inhaled anesthesia and drug compounding. Its Kidney Care segment includes chronic and acute dialysis therapies and services, including peritoneal dialysis, hemodialysis, continuous renal replacement therapies (CRRT) and other organ support therapies.</v>
    <v>60000</v>
    <v>New York Stock Exchange</v>
    <v>XNYS</v>
    <v>XNYS</v>
    <v>1 Baxter Parkway,, DEERFIELD, IL, 60015 US</v>
    <v>31.6</v>
    <v>Healthcare Equipment &amp; Supplies</v>
    <v>Stock</v>
    <v>45678.899492800781</v>
    <v>180</v>
    <v>31.11</v>
    <v>16062941736</v>
    <v>BAXTER INTERNATIONAL INC.</v>
    <v>BAXTER INTERNATIONAL INC.</v>
    <v>31.17</v>
    <v>30.98</v>
    <v>31.484999999999999</v>
    <v>31.48</v>
    <v>510177600</v>
    <v>BAX</v>
    <v>BAXTER INTERNATIONAL INC. (XNYS:BAX)</v>
    <v>6266586</v>
    <v>4968101</v>
    <v>1931</v>
  </rv>
  <rv s="2">
    <v>181</v>
  </rv>
  <rv s="0">
    <v>https://www.bing.com/financeapi/forcetrigger?t=a1wrf2&amp;q=XNYS%3aBBWI&amp;form=skydnc</v>
    <v>Learn more on Bing</v>
  </rv>
  <rv s="1">
    <v>en-US</v>
    <v>a1wrf2</v>
    <v>268435456</v>
    <v>1</v>
    <v>Powered by Refinitiv</v>
    <v>0</v>
    <v>BATH &amp; BODY WORKS, INC. (XNYS:BBWI)</v>
    <v>2</v>
    <v>3</v>
    <v>Finance</v>
    <v>4</v>
    <v>52.984999999999999</v>
    <v>26.204999999999998</v>
    <v>1.8411999999999999</v>
    <v>0.54</v>
    <v>0</v>
    <v>1.4694E-2</v>
    <v>0</v>
    <v>USD</v>
    <v>Bath &amp; Body Works, Inc. is an omnichannel retailer focused on personal care and home fragrance. The Company sells merchandise through its retail stores in the United States (U.S.) and Canada, and through its websites and other channels, under the Bath &amp; Body Works, White Barn and other brand names. Its international business is conducted through franchise, license and wholesale partners. It offers a range of care and home fragrance, including collections of fine fragrance mist, body lotion and body cream, 3-wick candles, home fragrance diffusers and liquid hand soap. Its products are differentiated through a combination of fragrance, packaging and quality at accessible prices. It also sells products under its sub brands, including White Barn. Its merchandise is sold through about 1,850 Company-operated stores and e-commerce sites in U.S. and Canada, and in 485 stores and 28 e-commerce sites in more than 40 other countries operating under franchise, license and wholesale arrangements.</v>
    <v>8981</v>
    <v>New York Stock Exchange</v>
    <v>XNYS</v>
    <v>XNYS</v>
    <v>THREE LIMITED PKWY, P O BOX 16000, COLUMBUS, OH, 43230 US</v>
    <v>37.58</v>
    <v>Specialty Retailers</v>
    <v>Stock</v>
    <v>45678.886172870312</v>
    <v>183</v>
    <v>36.835000000000001</v>
    <v>8076346509</v>
    <v>BATH &amp; BODY WORKS, INC.</v>
    <v>BATH &amp; BODY WORKS, INC.</v>
    <v>37.17</v>
    <v>9.1437000000000008</v>
    <v>36.75</v>
    <v>37.29</v>
    <v>37.29</v>
    <v>216582100</v>
    <v>BBWI</v>
    <v>BATH &amp; BODY WORKS, INC. (XNYS:BBWI)</v>
    <v>2316258</v>
    <v>3467986</v>
    <v>1982</v>
  </rv>
  <rv s="2">
    <v>184</v>
  </rv>
  <rv s="0">
    <v>https://www.bing.com/financeapi/forcetrigger?t=a1o9gh&amp;q=XNYS%3aBBY&amp;form=skydnc</v>
    <v>Learn more on Bing</v>
  </rv>
  <rv s="1">
    <v>en-US</v>
    <v>a1o9gh</v>
    <v>268435456</v>
    <v>1</v>
    <v>Powered by Refinitiv</v>
    <v>0</v>
    <v>Best Buy Co., Inc. (XNYS:BBY)</v>
    <v>2</v>
    <v>3</v>
    <v>Finance</v>
    <v>5</v>
    <v>103.71</v>
    <v>69.290000000000006</v>
    <v>1.4484999999999999</v>
    <v>2.63</v>
    <v>1.668E-3</v>
    <v>3.2112000000000002E-2</v>
    <v>0.14099999999999999</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85000</v>
    <v>New York Stock Exchange</v>
    <v>XNYS</v>
    <v>XNYS</v>
    <v>7601 Penn Ave S, RICHFIELD, MN, 55423 US</v>
    <v>84.62</v>
    <v>Specialty Retailers</v>
    <v>Stock</v>
    <v>45678.899442823436</v>
    <v>186</v>
    <v>82.165000000000006</v>
    <v>18072142068</v>
    <v>Best Buy Co., Inc.</v>
    <v>Best Buy Co., Inc.</v>
    <v>82.21</v>
    <v>14.4572</v>
    <v>81.900000000000006</v>
    <v>84.53</v>
    <v>84.671000000000006</v>
    <v>213795600</v>
    <v>BBY</v>
    <v>Best Buy Co., Inc. (XNYS:BBY)</v>
    <v>2682697</v>
    <v>2607494</v>
    <v>1966</v>
  </rv>
  <rv s="2">
    <v>187</v>
  </rv>
  <rv s="0">
    <v>https://www.bing.com/financeapi/forcetrigger?t=bumkcw&amp;q=XNYS%3aBDXB&amp;form=skydnc</v>
    <v>Learn more on Bing</v>
  </rv>
  <rv s="9">
    <v>en-US</v>
    <v>bumkcw</v>
    <v>268435456</v>
    <v>1</v>
    <v>1</v>
    <v>Powered by Refinitiv</v>
    <v>14</v>
    <v>BECTON, DICKINSON AND COMPANY (XNYS:BDXB)</v>
    <v>2</v>
    <v>12</v>
    <v>Finance</v>
    <v>4</v>
    <v>52.52</v>
    <v>45.85</v>
    <v>0.55449999999999999</v>
    <v>-0.42</v>
    <v>9.9940000000000011E-4</v>
    <v>-8.3250000000000008E-3</v>
    <v>0.05</v>
    <v>USD</v>
    <v>Becton, Dickinson and Company is a global medical technology company. The Company is engaged in the development, manufacture and sale of a range of medical supplies, devices, laboratory equipment and diagnostic products used by healthcare institutions, physicians, life science researchers, and others. The Company's BD Medical segment produces an array of medical technologies and devices that are used to help improve healthcare delivery in a wide range of settings. The BD Medical segment consists of various business units, including medication delivery solutions, medication management solutions, and pharmaceutical systems. The Company's BD Life Sciences segment provides products for the collection and transport of diagnostics specimens, and instruments and reagent systems to detect a broad range of infectious diseases, healthcare-associated infections and cancers. The Company's BD Interventional segment provides vascular, urology, oncology and surgical specialty products.</v>
    <v>77000</v>
    <v>New York Stock Exchange</v>
    <v>XNYS</v>
    <v>XNYS</v>
    <v>One Becton Drive, FRANKLIN LAKES, NJ, 07417-1880 US</v>
    <v>50.26</v>
    <v>Healthcare Equipment &amp; Supplies</v>
    <v>Stock</v>
    <v>45050.958333356248</v>
    <v>189</v>
    <v>50.03</v>
    <v>74839310000</v>
    <v>BECTON, DICKINSON AND COMPANY</v>
    <v>BECTON, DICKINSON AND COMPANY</v>
    <v>50.21</v>
    <v>50.45</v>
    <v>50.03</v>
    <v>50.08</v>
    <v>283901600</v>
    <v>BDXB</v>
    <v>BECTON, DICKINSON AND COMPANY (XNYS:BDXB)</v>
    <v>395955</v>
    <v>328740</v>
    <v>1906</v>
  </rv>
  <rv s="2">
    <v>190</v>
  </rv>
  <rv s="0">
    <v>https://www.bing.com/financeapi/forcetrigger?t=a1odgh&amp;q=XNYS%3aBEN&amp;form=skydnc</v>
    <v>Learn more on Bing</v>
  </rv>
  <rv s="1">
    <v>en-US</v>
    <v>a1odgh</v>
    <v>268435456</v>
    <v>1</v>
    <v>Powered by Refinitiv</v>
    <v>0</v>
    <v>FRANKLIN RESOURCES, INC. (XNYS:BEN)</v>
    <v>2</v>
    <v>3</v>
    <v>Finance</v>
    <v>5</v>
    <v>28.61</v>
    <v>18.824999999999999</v>
    <v>1.4334</v>
    <v>0.25</v>
    <v>4.0309999999999999E-3</v>
    <v>1.2781000000000001E-2</v>
    <v>7.9899999999999999E-2</v>
    <v>USD</v>
    <v>Franklin Resources, Inc. is a global investment management company with subsidiaries operating as Franklin Templeton and serving clients in over 150 countries. Through its specialist investment managers, the Company offers specialization on a global scale, bringing capabilities in equity, fixed income, alternatives and multi-asset solutions. It provides its investment management and related services to retail, institutional and high-net-worth investors in jurisdictions worldwide. Its investment products include its sponsored funds, as well as institutional and high-net-worth separate accounts, retail separately managed account programs, sub-advised products, and other investment vehicles. Its funds include registered funds (including exchange-traded funds) and unregistered funds. It offers its services and products under its various distinct brand names, including, but not limited to, Alcentra, Benefit Street Partners, Brandywine Global Investment Management, Canvas, and others.</v>
    <v>10200</v>
    <v>New York Stock Exchange</v>
    <v>XNYS</v>
    <v>XNYS</v>
    <v>One Franklin Parkway, Building 920/2, SAN MATEO, CA, 94403 US</v>
    <v>19.96</v>
    <v>Investment Banking &amp; Investment Services</v>
    <v>Stock</v>
    <v>45678.892805925781</v>
    <v>192</v>
    <v>19.650099999999998</v>
    <v>10380099268</v>
    <v>FRANKLIN RESOURCES, INC.</v>
    <v>FRANKLIN RESOURCES, INC.</v>
    <v>19.690000000000001</v>
    <v>23.586099999999998</v>
    <v>19.559999999999999</v>
    <v>19.809999999999999</v>
    <v>19.899899999999999</v>
    <v>523982800</v>
    <v>BEN</v>
    <v>FRANKLIN RESOURCES, INC. (XNYS:BEN)</v>
    <v>3606749</v>
    <v>3940364</v>
    <v>1969</v>
  </rv>
  <rv s="2">
    <v>193</v>
  </rv>
  <rv s="0">
    <v>https://www.bing.com/financeapi/forcetrigger?t=a1odur&amp;q=XNYS%3aBF.A&amp;form=skydnc</v>
    <v>Learn more on Bing</v>
  </rv>
  <rv s="6">
    <v>en-US</v>
    <v>a1odur</v>
    <v>268435456</v>
    <v>1</v>
    <v>Powered by Refinitiv</v>
    <v>11</v>
    <v>BROWN-FORMAN CORPORATION (XNYS:BF.A)</v>
    <v>2</v>
    <v>12</v>
    <v>Finance</v>
    <v>4</v>
    <v>61.321800000000003</v>
    <v>33.15</v>
    <v>0.75039999999999996</v>
    <v>-0.4</v>
    <v>0</v>
    <v>-1.1768000000000001E-2</v>
    <v>0</v>
    <v>USD</v>
    <v>Brown-Forman Corporation manufactures, distills, bottles, imports, exports, markets, and sells a range of beverage alcohol products. Its brands include Jack Daniel's Tennessee Whiskey, Jack Daniel's Tennessee Honey, Gentleman Jack Rare Tennessee Whiskey, Jack Daniel's Tennessee Fire, Jack Daniel's Tennessee Apple, Jack Daniel's Bonded Tennessee Whiskey, Old Forester Whiskey Row Series, Jack Daniel's Sinatra Select, Old Forester Kentucky Straight Bourbon Whisky, Jack Daniel's Tennessee Rye, Old Forester Kentucky Straight Rye Whiskey, Jack Daniel’s Winter Jack, Woodford Reserve Kentucky Bourbon, Woodford Reserve Double Oaked, Fords Gin, Woodford Reserve Kentucky Rye Whiskey, Slane Irish Whiskey, Woodford Reserve Kentucky Straight Wheat Whiskey, Coopers' Craft Kentucky Bourbon, Woodford Reserve Kentucky Straight Malt Whiskey, The GlenDronach, el Jimador and Part Time Rangers RTDs. The Company's brands are sold in more than 170 countries worldwide.</v>
    <v>5700</v>
    <v>New York Stock Exchange</v>
    <v>XNYS</v>
    <v>XNYS</v>
    <v>850 DIXIE HWY, LOUISVILLE, KY, 40210 US</v>
    <v>34.22</v>
    <v>Beverages</v>
    <v>Stock</v>
    <v>45678.888894015625</v>
    <v>195</v>
    <v>33.43</v>
    <v>16156820000</v>
    <v>BROWN-FORMAN CORPORATION</v>
    <v>BROWN-FORMAN CORPORATION</v>
    <v>34.17</v>
    <v>33.99</v>
    <v>33.590000000000003</v>
    <v>33.590000000000003</v>
    <v>472661300</v>
    <v>BF.A</v>
    <v>BROWN-FORMAN CORPORATION (XNYS:BF.A)</v>
    <v>131928</v>
    <v>152256</v>
    <v>1933</v>
  </rv>
  <rv s="2">
    <v>196</v>
  </rv>
  <rv s="0">
    <v>https://www.bing.com/financeapi/forcetrigger?t=a1ohur&amp;q=XNAS%3aBIIB&amp;form=skydnc</v>
    <v>Learn more on Bing</v>
  </rv>
  <rv s="1">
    <v>en-US</v>
    <v>a1ohur</v>
    <v>268435456</v>
    <v>1</v>
    <v>Powered by Refinitiv</v>
    <v>0</v>
    <v>BIOGEN INC. (XNAS:BIIB)</v>
    <v>2</v>
    <v>3</v>
    <v>Finance</v>
    <v>5</v>
    <v>252.17</v>
    <v>140.05000000000001</v>
    <v>-8.2299999999999998E-2</v>
    <v>0.43</v>
    <v>-1.9400000000000001E-3</v>
    <v>3.0590000000000001E-3</v>
    <v>-0.27350000000000002</v>
    <v>USD</v>
    <v>Biogen Inc. is a global biopharmaceutical company focused on discovering, developing, and delivering advanced therapies for people living with serious and complex diseases worldwide. It has a portfolio of medicines to treat multiple sclerosis (MS), spinal muscular atrophy (SMA), Alzheimer's disease, and amyotrophic lateral sclerosis (ALS). It is focused on advancing its pipeline in neurology, specialized immunology, and rare diseases. The Company’s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It also has collaborations for the commercialization of LEQEMBI, ZURZUVAE, RITUXAN, RITUXAN HYCELA, GAZYVA, OCREVUS, LUNSUMIO, and COLUMVI. It commercializes a portfolio of biosimilars of advanced biologics including BENEPALI, IMRALDI, FLIXABI, and BYOOVIZ.</v>
    <v>7570</v>
    <v>Nasdaq Stock Market</v>
    <v>XNAS</v>
    <v>XNAS</v>
    <v>225 Binney Street, CAMBRIDGE, MA, 02142 US</v>
    <v>142.09</v>
    <v>Pharmaceuticals</v>
    <v>Stock</v>
    <v>45678.900177337498</v>
    <v>198</v>
    <v>140.59</v>
    <v>20543506914</v>
    <v>BIOGEN INC.</v>
    <v>BIOGEN INC.</v>
    <v>141</v>
    <v>12.6999</v>
    <v>140.55000000000001</v>
    <v>140.97999999999999</v>
    <v>140.70650000000001</v>
    <v>145719300</v>
    <v>BIIB</v>
    <v>BIOGEN INC. (XNAS:BIIB)</v>
    <v>1122708</v>
    <v>1454814</v>
    <v>1997</v>
  </rv>
  <rv s="2">
    <v>199</v>
  </rv>
  <rv s="0">
    <v>https://www.bing.com/financeapi/forcetrigger?t=a1oi1h&amp;q=XNYS%3aBIO&amp;form=skydnc</v>
    <v>Learn more on Bing</v>
  </rv>
  <rv s="6">
    <v>en-US</v>
    <v>a1oi1h</v>
    <v>268435456</v>
    <v>1</v>
    <v>Powered by Refinitiv</v>
    <v>11</v>
    <v>BIO-RAD LABORATORIES, INC. (XNYS:BIO)</v>
    <v>2</v>
    <v>12</v>
    <v>Finance</v>
    <v>4</v>
    <v>387.99</v>
    <v>262.12</v>
    <v>0.89980000000000004</v>
    <v>11.45</v>
    <v>0</v>
    <v>3.3439000000000003E-2</v>
    <v>0</v>
    <v>USD</v>
    <v>Bio-Rad Laboratories, Inc. is engaged in developing, manufacturing, and marketing a range of products for the life science research and clinical diagnostics markets. The Company offers a range of products and systems used to separate complex chemical and biological materials and to identify, analyze and purify their components. The Company operates through two segments: Life Science and Clinical Diagnostics. Its Life Science segment develops, manufactures, and markets instruments, systems, reagents, and consumables used for biological research, biopharmaceutical production processes and food testing regimes. The Clinical Diagnostics segment designs, manufactures, markets and supports test systems, informatics systems, test kits and specialized quality controls that serve clinical laboratories in the global diagnostics market. These products are primarily sold to hospital laboratories, diagnostic reference laboratories, transfusion laboratories, and physician office laboratories.</v>
    <v>8030</v>
    <v>New York Stock Exchange</v>
    <v>XNYS</v>
    <v>XNYS</v>
    <v>1000 ALFRED NOBEL DR, HERCULES, CA, 94547 US</v>
    <v>354.73</v>
    <v>Healthcare Equipment &amp; Supplies</v>
    <v>Stock</v>
    <v>45678.888894027346</v>
    <v>201</v>
    <v>342.95499999999998</v>
    <v>9579217000</v>
    <v>BIO-RAD LABORATORIES, INC.</v>
    <v>BIO-RAD LABORATORIES, INC.</v>
    <v>344.51</v>
    <v>342.41</v>
    <v>353.86</v>
    <v>353.86</v>
    <v>27996760</v>
    <v>BIO</v>
    <v>BIO-RAD LABORATORIES, INC. (XNYS:BIO)</v>
    <v>144397</v>
    <v>162500</v>
    <v>1975</v>
  </rv>
  <rv s="2">
    <v>202</v>
  </rv>
  <rv s="0">
    <v>https://www.bing.com/financeapi/forcetrigger?t=a1ojc7&amp;q=XNYS%3aBK&amp;form=skydnc</v>
    <v>Learn more on Bing</v>
  </rv>
  <rv s="1">
    <v>en-US</v>
    <v>a1ojc7</v>
    <v>268435456</v>
    <v>1</v>
    <v>Powered by Refinitiv</v>
    <v>0</v>
    <v>THE BANK OF NEW YORK MELLON CORPORATION (XNYS:BK)</v>
    <v>2</v>
    <v>3</v>
    <v>Finance</v>
    <v>5</v>
    <v>85</v>
    <v>52.64</v>
    <v>1.0673999999999999</v>
    <v>1.63</v>
    <v>8.2419999999999998E-4</v>
    <v>1.9570000000000001E-2</v>
    <v>7.0000000000000007E-2</v>
    <v>USD</v>
    <v>The Bank of New York Mellon Corporation is a global financial services company. The Company’s business segment includes Securities Services, Market and Wealth Services and Investment and Wealth Management. The Securities Services business segment consists of Asset Servicing and Issuer Services, which provide business solutions across the transaction life cycle to its global asset owner and asset manager clients. The Market and Wealth Services business segment consists of three lines of business, Pershing, Treasury Services and Clearance and Collateral Management, which provide business services and technology solutions. Its Investment and Wealth Management business segment deliver a diversified portfolio of investment strategies independently, and through its global distribution network, to institutional and retail clients globally. It provides investment management, custody, wealth and estate planning, private banking services, investment servicing and information management.</v>
    <v>52600</v>
    <v>New York Stock Exchange</v>
    <v>XNYS</v>
    <v>XNYS</v>
    <v>240 Greenwich Street, NEW YORK, NY, 10286 US</v>
    <v>85</v>
    <v>Investment Banking &amp; Investment Services</v>
    <v>Stock</v>
    <v>45678.896632904689</v>
    <v>204</v>
    <v>83.34</v>
    <v>60945385600</v>
    <v>THE BANK OF NEW YORK MELLON CORPORATION</v>
    <v>THE BANK OF NEW YORK MELLON CORPORATION</v>
    <v>83.34</v>
    <v>14.624499999999999</v>
    <v>83.29</v>
    <v>84.92</v>
    <v>85</v>
    <v>717680000</v>
    <v>BK</v>
    <v>THE BANK OF NEW YORK MELLON CORPORATION (XNYS:BK)</v>
    <v>4817247</v>
    <v>4190492</v>
    <v>2007</v>
  </rv>
  <rv s="2">
    <v>205</v>
  </rv>
  <rv s="0">
    <v>https://www.bing.com/financeapi/forcetrigger?t=az6g8m&amp;q=XNAS%3aBKNG&amp;form=skydnc</v>
    <v>Learn more on Bing</v>
  </rv>
  <rv s="1">
    <v>en-US</v>
    <v>az6g8m</v>
    <v>268435456</v>
    <v>1</v>
    <v>Powered by Refinitiv</v>
    <v>0</v>
    <v>BOOKING HOLDINGS INC. (XNAS:BKNG)</v>
    <v>2</v>
    <v>3</v>
    <v>Finance</v>
    <v>5</v>
    <v>5337.24</v>
    <v>3180</v>
    <v>1.3983000000000001</v>
    <v>-240.39</v>
    <v>5.8250000000000001E-4</v>
    <v>-4.8792000000000002E-2</v>
    <v>2.73</v>
    <v>USD</v>
    <v>Booking Holdings Inc. is a provider of travel and restaurant online reservation and related services. The Company offers its services through five consumer-facing brands: Booking.com, Priceline.com, agoda.com, KAYAK and OpenTable, Inc. (OpenTable). Through the Company's brands, consumers can: book a range of accommodations (including hotels, motels, resorts, homes, apartments, bed and breakfasts, hostels, and other accommodation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online travel platforms at once. Booking.com offers accommodation reservation services for approximately 3.4 million properties in over 220 countries and territories, and in over 40 languages.</v>
    <v>23600</v>
    <v>Nasdaq Stock Market</v>
    <v>XNAS</v>
    <v>XNAS</v>
    <v>800 CONNECTICUT AVE, NORWALK, CT, 06854-1631 US</v>
    <v>4934.62</v>
    <v>Hotels &amp; Entertainment Services</v>
    <v>Stock</v>
    <v>45678.901466203126</v>
    <v>207</v>
    <v>4615</v>
    <v>155104752711</v>
    <v>BOOKING HOLDINGS INC.</v>
    <v>BOOKING HOLDINGS INC.</v>
    <v>4925.45</v>
    <v>31.798500000000001</v>
    <v>4926.8</v>
    <v>4686.41</v>
    <v>4689.1400000000003</v>
    <v>33096710</v>
    <v>BKNG</v>
    <v>BOOKING HOLDINGS INC. (XNAS:BKNG)</v>
    <v>401773</v>
    <v>211413</v>
    <v>1998</v>
  </rv>
  <rv s="2">
    <v>208</v>
  </rv>
  <rv s="0">
    <v>https://www.bing.com/financeapi/forcetrigger?t=a1ogsm&amp;q=XNAS%3aBKR&amp;form=skydnc</v>
    <v>Learn more on Bing</v>
  </rv>
  <rv s="1">
    <v>en-US</v>
    <v>a1ogsm</v>
    <v>268435456</v>
    <v>1</v>
    <v>Powered by Refinitiv</v>
    <v>0</v>
    <v>BAKER HUGHES COMPANY (XNAS:BKR)</v>
    <v>2</v>
    <v>3</v>
    <v>Finance</v>
    <v>5</v>
    <v>47.47</v>
    <v>28.32</v>
    <v>1.3729</v>
    <v>0.5</v>
    <v>6.378E-4</v>
    <v>1.0743000000000001E-2</v>
    <v>0.03</v>
    <v>USD</v>
    <v>Baker Hughes Company is an energy technology company with a portfolio of technologies and services that span the energy and industrial value chain. The Company operates in two segments: Oilfield Services &amp; Equipment (OFSE) and Industrial &amp; Energy Technology (IET). OFSE segment provides products and services for onshore and offshore oilfield operations across the lifecycle of a well, ranging from exploration, appraisal, and development, to production, rejuvenation, and decommissioning. OFSE is organized into four product lines: Well Construction; Completions, Intervention, and Measurements; Production Solutions, and Subsea and Surface Pressure Systems. IET segment provides technology solutions and services for mechanical-drive, compression and power-generation applications across the energy industry, including oil and gas, liquefied natural gas (LNG) operations, downstream refining and petrochemical markets, as well as lower carbon solutions to broader energy and industrial sectors.</v>
    <v>57000</v>
    <v>Nasdaq Stock Market</v>
    <v>XNAS</v>
    <v>XNAS</v>
    <v>575 NORTH DAIRY ASHFORD ROAD, SUITE 100, HOUSTON, TX, 77079-1121 US</v>
    <v>47.075000000000003</v>
    <v>Oil &amp; Gas Related Equipment and Services</v>
    <v>Stock</v>
    <v>45678.900062071094</v>
    <v>210</v>
    <v>45.82</v>
    <v>46547293632</v>
    <v>BAKER HUGHES COMPANY</v>
    <v>BAKER HUGHES COMPANY</v>
    <v>46.69</v>
    <v>20.840399999999999</v>
    <v>46.54</v>
    <v>47.04</v>
    <v>47.07</v>
    <v>989525800</v>
    <v>BKR</v>
    <v>BAKER HUGHES COMPANY (XNAS:BKR)</v>
    <v>9469184</v>
    <v>6173751</v>
    <v>2016</v>
  </rv>
  <rv s="2">
    <v>211</v>
  </rv>
  <rv s="0">
    <v>https://www.bing.com/financeapi/forcetrigger?t=a1om4c&amp;q=XNYS%3aBLK&amp;form=skydnc</v>
    <v>Learn more on Bing</v>
  </rv>
  <rv s="1">
    <v>en-US</v>
    <v>a1om4c</v>
    <v>268435456</v>
    <v>1</v>
    <v>Powered by Refinitiv</v>
    <v>0</v>
    <v>BLACKROCK, INC. (XNYS:BLK)</v>
    <v>2</v>
    <v>3</v>
    <v>Finance</v>
    <v>5</v>
    <v>1082.45</v>
    <v>745.55139999999994</v>
    <v>1.2945</v>
    <v>6.41</v>
    <v>0</v>
    <v>6.378E-3</v>
    <v>0</v>
    <v>USD</v>
    <v>BlackRock, Inc., formerly BlackRock Funding, Inc., is an investment management company. It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and exchange-traded funds, separate accounts, collective investment funds and other pooled investment vehicles. It also offers technology services, including the investment and risk management technology platform, Aladdin, Aladdin Wealth, eFront, and Cachematrix, as well as advisory services and solutions.</v>
    <v>20400</v>
    <v>New York Stock Exchange</v>
    <v>XNYS</v>
    <v>XNYS</v>
    <v>50 Hudson Yards, NEW YORK, NY, 10001 US</v>
    <v>1026.95</v>
    <v>Investment Banking &amp; Investment Services</v>
    <v>Stock</v>
    <v>45678.900056446095</v>
    <v>213</v>
    <v>1003.72</v>
    <v>156661213000</v>
    <v>BLACKROCK, INC.</v>
    <v>BLACKROCK, INC.</v>
    <v>1014.02</v>
    <v>24.077000000000002</v>
    <v>1004.96</v>
    <v>1011.37</v>
    <v>1012.09</v>
    <v>154900000</v>
    <v>BLK</v>
    <v>BLACKROCK, INC. (XNYS:BLK)</v>
    <v>670152</v>
    <v>796390</v>
    <v>2024</v>
  </rv>
  <rv s="2">
    <v>214</v>
  </rv>
  <rv s="0">
    <v>https://www.bing.com/financeapi/forcetrigger?t=a1ook2&amp;q=XNYS%3aBMY&amp;form=skydnc</v>
    <v>Learn more on Bing</v>
  </rv>
  <rv s="6">
    <v>en-US</v>
    <v>a1ook2</v>
    <v>268435456</v>
    <v>1</v>
    <v>Powered by Refinitiv</v>
    <v>11</v>
    <v>BRISTOL-MYERS SQUIBB CO (XNYS:BMY)</v>
    <v>2</v>
    <v>12</v>
    <v>Finance</v>
    <v>5</v>
    <v>61.08</v>
    <v>39.35</v>
    <v>0.44779999999999998</v>
    <v>0.755</v>
    <v>8.7660000000000006E-4</v>
    <v>1.3413E-2</v>
    <v>0.05</v>
    <v>USD</v>
    <v>Bristol-Myers Squibb Company is a biopharmaceutical company engaged in the discovery, development and delivering advanced medicines that help patients prevail over serious diseases. It offers products for various therapeutic classes, which includes oncology, hematology, immunology, cardiovascular and neuroscience. Its pharmaceutical products include chemically synthesized or small molecule drugs, products produced from biological processes, called biologics and chimeric antigen receptor (CAR-T) cell therapies. Small molecule drugs are typically administered orally in the form of a tablet or capsule, although other drug delivery mechanisms are used as well. Biologics are administered to patients through injections or by intravenous infusion. Its in-line products include Eliquis, Opdivo, Orencia, Pomalyst/Imnovid, Yervoy, Sprycel, Reblozyl, Opdualag, Abecma, Zeposia, and others. The Company's product pipeline includes Krazati, MRTX1719, RYZ101, KarXT, ORM-6151, and Repotrectinib.</v>
    <v>34100</v>
    <v>New York Stock Exchange</v>
    <v>XNYS</v>
    <v>XNYS</v>
    <v>Route 206 And Province Line Road, PRINCETON, NJ, 08543 US</v>
    <v>57.68</v>
    <v>Pharmaceuticals</v>
    <v>Stock</v>
    <v>45678.897265196094</v>
    <v>216</v>
    <v>56.55</v>
    <v>115697356965</v>
    <v>BRISTOL-MYERS SQUIBB CO</v>
    <v>BRISTOL-MYERS SQUIBB CO</v>
    <v>56.625</v>
    <v>56.29</v>
    <v>57.045000000000002</v>
    <v>57.09</v>
    <v>2028177000</v>
    <v>BMY</v>
    <v>BRISTOL-MYERS SQUIBB CO (XNYS:BMY)</v>
    <v>9052402</v>
    <v>11170156</v>
    <v>1933</v>
  </rv>
  <rv s="2">
    <v>217</v>
  </rv>
  <rv s="0">
    <v>https://www.bing.com/financeapi/forcetrigger?t=a1ossm&amp;q=XNYS%3aBR&amp;form=skydnc</v>
    <v>Learn more on Bing</v>
  </rv>
  <rv s="1">
    <v>en-US</v>
    <v>a1ossm</v>
    <v>268435456</v>
    <v>1</v>
    <v>Powered by Refinitiv</v>
    <v>0</v>
    <v>BROADRIDGE FINANCIAL SOLUTIONS, INC. (XNYS:BR)</v>
    <v>2</v>
    <v>3</v>
    <v>Finance</v>
    <v>4</v>
    <v>237.96</v>
    <v>188.30009999999999</v>
    <v>1.0871</v>
    <v>3.15</v>
    <v>0</v>
    <v>1.3672E-2</v>
    <v>0</v>
    <v>USD</v>
    <v>Broadridge Financial Solutions, Inc. is a financial technology company. It provides investor communications and technology-driven solutions to banks, broker-dealers, asset and wealth managers, investors, and others. Its Investor Communication Solutions (ICS) segment provides Regulatory Solutions, Data-Driven Fund Solutions, Corporate Issuer Solutions, and Customer Communications Solutions. ICS business involves the processing and distribution of proxy materials to investors in equity securities and mutual funds, and the facilitation of related vote processing. Its Global Technology and Operations (GTO) segment provides solutions that automate the front-to-back transaction lifecycle of equity, mutual fund, foreign exchange, and exchange-traded derivatives, from order capture and execution through trade confirmation, margin, reconciliations, and others. It also operates a Securities Industry Services (SIS) transaction processing platform for the security brokerage industry in Canada.</v>
    <v>14600</v>
    <v>New York Stock Exchange</v>
    <v>XNYS</v>
    <v>XNYS</v>
    <v>5 Dakota Drive, LAKE SUCCESS, NY, 11042 US</v>
    <v>234.19749999999999</v>
    <v>Professional &amp; Commercial Services</v>
    <v>Stock</v>
    <v>45678.888923182814</v>
    <v>219</v>
    <v>231.65</v>
    <v>27299519370</v>
    <v>BROADRIDGE FINANCIAL SOLUTIONS, INC.</v>
    <v>BROADRIDGE FINANCIAL SOLUTIONS, INC.</v>
    <v>232.49</v>
    <v>40.432499999999997</v>
    <v>230.4</v>
    <v>233.55</v>
    <v>233.55</v>
    <v>116889400</v>
    <v>BR</v>
    <v>BROADRIDGE FINANCIAL SOLUTIONS, INC. (XNYS:BR)</v>
    <v>465114</v>
    <v>468918</v>
    <v>2006</v>
  </rv>
  <rv s="2">
    <v>220</v>
  </rv>
  <rv s="0">
    <v>https://www.bing.com/financeapi/forcetrigger?t=a1otrw&amp;q=XNYS%3aBRK.B&amp;form=skydnc</v>
    <v>Learn more on Bing</v>
  </rv>
  <rv s="1">
    <v>en-US</v>
    <v>a1otrw</v>
    <v>268435456</v>
    <v>1</v>
    <v>Powered by Refinitiv</v>
    <v>0</v>
    <v>BERKSHIRE HATHAWAY INC. (XNYS:BRK.B)</v>
    <v>2</v>
    <v>3</v>
    <v>Finance</v>
    <v>5</v>
    <v>491.67</v>
    <v>366.53</v>
    <v>0.88429999999999997</v>
    <v>0.63</v>
    <v>0</v>
    <v>1.346E-3</v>
    <v>0</v>
    <v>USD</v>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v>396500</v>
    <v>New York Stock Exchange</v>
    <v>XNYS</v>
    <v>XNYS</v>
    <v>3555 Farnam Street, OMAHA, NE, 68131 US</v>
    <v>473.17</v>
    <v>Consumer Goods Conglomerates</v>
    <v>Stock</v>
    <v>45678.901167464843</v>
    <v>222</v>
    <v>467.72</v>
    <v>1009554000000</v>
    <v>BERKSHIRE HATHAWAY INC.</v>
    <v>BERKSHIRE HATHAWAY INC.</v>
    <v>471</v>
    <v>9.4663000000000004</v>
    <v>467.95</v>
    <v>468.58</v>
    <v>468.57</v>
    <v>1437610</v>
    <v>BRK.B</v>
    <v>BERKSHIRE HATHAWAY INC. (XNYS:BRK.B)</v>
    <v>4623813</v>
    <v>4185334</v>
    <v>1998</v>
  </rv>
  <rv s="2">
    <v>223</v>
  </rv>
  <rv s="0">
    <v>https://www.bing.com/financeapi/forcetrigger?t=a1ou77&amp;q=XNYS%3aBRO&amp;form=skydnc</v>
    <v>Learn more on Bing</v>
  </rv>
  <rv s="1">
    <v>en-US</v>
    <v>a1ou77</v>
    <v>268435456</v>
    <v>1</v>
    <v>Powered by Refinitiv</v>
    <v>0</v>
    <v>BROWN &amp; BROWN, INC. (XNYS:BRO)</v>
    <v>2</v>
    <v>3</v>
    <v>Finance</v>
    <v>4</v>
    <v>114.15</v>
    <v>74.69</v>
    <v>0.86560000000000004</v>
    <v>0.14000000000000001</v>
    <v>0</v>
    <v>1.3259999999999999E-3</v>
    <v>0</v>
    <v>USD</v>
    <v>Brown &amp; Brown, Inc. is an insurance brokerage company engaged in delivering risk management solutions to individuals and businesses. It markets and sells insurance products and services, primarily in the property, casualty and employee benefits areas. Its segments include Retail, Programs, and Wholesale Brokerage. The Retail segment provides a range of insurance products and services to commercial, public and quasi-public entities, and to professional and individual customers, and non-insurance risk-mitigating products through its F&amp;I businesses. The Programs segment acts as managing general underwriters, provides professional liability and related package products for certain professionals, a range of insurance products for individuals, flood coverage, and targeted products and services designated for specific industries, trade groups, governmental entities and market niches. The Wholesale Brokerage segment markets and sells excess and surplus commercial and personal lines insurance.</v>
    <v>16152</v>
    <v>New York Stock Exchange</v>
    <v>XNYS</v>
    <v>XNYS</v>
    <v>300 N. Beach Street, DAYTONA BEACH, FL, 32114 US</v>
    <v>106.74</v>
    <v>Insurance</v>
    <v>Stock</v>
    <v>45678.888894039061</v>
    <v>225</v>
    <v>105.62</v>
    <v>30222943296</v>
    <v>BROWN &amp; BROWN, INC.</v>
    <v>BROWN &amp; BROWN, INC.</v>
    <v>106</v>
    <v>28.7897</v>
    <v>105.55</v>
    <v>105.69</v>
    <v>105.69</v>
    <v>285958400</v>
    <v>BRO</v>
    <v>BROWN &amp; BROWN, INC. (XNYS:BRO)</v>
    <v>1782711</v>
    <v>1376219</v>
    <v>1959</v>
  </rv>
  <rv s="2">
    <v>226</v>
  </rv>
  <rv s="0">
    <v>https://www.bing.com/financeapi/forcetrigger?t=buml3m&amp;q=XNYS%3aBSX+PR+A&amp;form=skydnc</v>
    <v>Learn more on Bing</v>
  </rv>
  <rv s="8">
    <v>en-US</v>
    <v>buml3m</v>
    <v>268435456</v>
    <v>1</v>
    <v>1</v>
    <v>Powered by Refinitiv</v>
    <v>13</v>
    <v>BOSTON SCIENTIFIC CORPORATION (XNYS:BSX PR A)</v>
    <v>2</v>
    <v>3</v>
    <v>Finance</v>
    <v>4</v>
    <v>128.33000000000001</v>
    <v>97.37</v>
    <v>0.7913</v>
    <v>-1.9</v>
    <v>6.3929999999999998E-4</v>
    <v>-1.4957E-2</v>
    <v>0.08</v>
    <v>USD</v>
    <v>Boston Scientific Corporation is a developer, manufacturer, and marketer of medical devices. The Company’s segments include MedSurg and Cardiovascular. The MedSurg segment includes Endoscopy and Urology and Neuromodulation. Its Endoscopy business develops and manufactures devices to diagnose and treat a range of gastrointestinal and pulmonary conditions. Its Urology and Neuromodulation business develops and manufactures devices to treat various urological, neurological movement disorders and pelvic conditions. Its Cardiac Rhythm Management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 Its product offerings include 360 Clips and RESONATE, among others.</v>
    <v>45000</v>
    <v>New York Stock Exchange</v>
    <v>XNYS</v>
    <v>XNYS</v>
    <v>300 Boston Scientific Way, MARLBOROUGH, MA, 01752-1234 US</v>
    <v>126.62</v>
    <v>Healthcare Equipment &amp; Supplies</v>
    <v>Stock</v>
    <v>45050.958333356248</v>
    <v>228</v>
    <v>125.13</v>
    <v>75732810000</v>
    <v>BOSTON SCIENTIFIC CORPORATION</v>
    <v>BOSTON SCIENTIFIC CORPORATION</v>
    <v>126.36</v>
    <v>0</v>
    <v>127.03</v>
    <v>125.13</v>
    <v>125.21</v>
    <v>1437328000</v>
    <v>BSX PR A</v>
    <v>BOSTON SCIENTIFIC CORPORATION (XNYS:BSX PR A)</v>
    <v>419167</v>
    <v>151179</v>
    <v>1979</v>
  </rv>
  <rv s="2">
    <v>229</v>
  </rv>
  <rv s="0">
    <v>https://www.bing.com/financeapi/forcetrigger?t=a1p18m&amp;q=XNYS%3aBWA&amp;form=skydnc</v>
    <v>Learn more on Bing</v>
  </rv>
  <rv s="1">
    <v>en-US</v>
    <v>a1p18m</v>
    <v>268435456</v>
    <v>1</v>
    <v>Powered by Refinitiv</v>
    <v>0</v>
    <v>BORGWARNER INC. (XNYS:BWA)</v>
    <v>2</v>
    <v>3</v>
    <v>Finance</v>
    <v>4</v>
    <v>38.225000000000001</v>
    <v>29.51</v>
    <v>1.1839</v>
    <v>0.43</v>
    <v>0</v>
    <v>1.3317000000000001E-2</v>
    <v>0</v>
    <v>USD</v>
    <v>BorgWarner Inc. is engaged in clean technology solutions for combustion, hybrid and electric vehicles. The Company operates through four segments. The Turbos &amp; Thermal Technologies segment’s products include turbochargers, e-boosters, e-turbos, emissions systems, thermal systems, gasoline ignition technology, smart remote actuators, and others. The Drivetrain &amp; Morse Systems segment’s products include control modules, friction and mechanical clutch products for automatic transmissions, torque-management products and rear-wheel drive (RWD) and all-wheel drive (AWD) transfer case systems and coupling systems. The PowerDrive Systems segment’s products include power electronics such as inverters, onboard chargers, DC/DC converters and combination boxes, and others. The Battery &amp; Charging Systems segment’s products include lithium-ion battery systems for electrified bus, truck and off-highway applications and DC fast chargers suitable for all types of electric vehicles.</v>
    <v>39900</v>
    <v>New York Stock Exchange</v>
    <v>XNYS</v>
    <v>XNYS</v>
    <v>3850 Hamlin Rd, AUBURN HILLS, MI, 48326 US</v>
    <v>32.734999999999999</v>
    <v>Automobiles &amp; Auto Parts</v>
    <v>Stock</v>
    <v>45678.88194446719</v>
    <v>231</v>
    <v>32.03</v>
    <v>7155860728</v>
    <v>BORGWARNER INC.</v>
    <v>BORGWARNER INC.</v>
    <v>32.57</v>
    <v>8.1096000000000004</v>
    <v>32.29</v>
    <v>32.72</v>
    <v>32.72</v>
    <v>218699900</v>
    <v>BWA</v>
    <v>BORGWARNER INC. (XNYS:BWA)</v>
    <v>2752134</v>
    <v>2395168</v>
    <v>1987</v>
  </rv>
  <rv s="2">
    <v>232</v>
  </rv>
  <rv s="0">
    <v>https://www.bing.com/financeapi/forcetrigger?t=a1p2p2&amp;q=XNYS%3aBXP&amp;form=skydnc</v>
    <v>Learn more on Bing</v>
  </rv>
  <rv s="1">
    <v>en-US</v>
    <v>a1p2p2</v>
    <v>268435456</v>
    <v>1</v>
    <v>Powered by Refinitiv</v>
    <v>0</v>
    <v>BXP, INC. (XNYS:BXP)</v>
    <v>2</v>
    <v>3</v>
    <v>Finance</v>
    <v>4</v>
    <v>90.109899999999996</v>
    <v>56.46</v>
    <v>1.2039</v>
    <v>0.85</v>
    <v>0</v>
    <v>1.1613999999999999E-2</v>
    <v>0</v>
    <v>USD</v>
    <v>BXP, Inc. is a fully integrated, self-administered and self-managed real estate investment trust. The Company develops, owns and manages premier workplaces in the United States. The Company's segments by geographic area are Boston, Los Angeles, New York, San Francisco, Seattle, and Washington, DC. Its segment by property type includes Office (which includes office, life sciences and retail), Residential, and Hotel. Its portfolio totals 53.0 million square feet and 184 properties, including nine properties under construction/redevelopment. Its properties consist of 162 office and life sciences properties (including seven properties under construction/redevelopment); 14 retail properties (including one property under construction); seven residential properties (including two properties under construction), and one hotel. Its properties include Times Square Tower, 100 Federal Street, 767 Fifth Avenue, 601 Lexington Avenue, Atlantic Wharf Office Building, 343 Madison Avenue, and others.</v>
    <v>836</v>
    <v>New York Stock Exchange</v>
    <v>XNYS</v>
    <v>XNYS</v>
    <v>800 Boylston St Ste 1900, BOSTON, MA, 02199 US</v>
    <v>74.52</v>
    <v>Residential &amp; Commercial REIT</v>
    <v>Stock</v>
    <v>45678.888894039061</v>
    <v>234</v>
    <v>73.45</v>
    <v>11706516228</v>
    <v>BXP, INC.</v>
    <v>BXP, INC.</v>
    <v>73.62</v>
    <v>32.111699999999999</v>
    <v>73.19</v>
    <v>74.040000000000006</v>
    <v>74.040000000000006</v>
    <v>158110700</v>
    <v>BXP</v>
    <v>BXP, INC. (XNYS:BXP)</v>
    <v>961440</v>
    <v>1169759</v>
    <v>1997</v>
  </rv>
  <rv s="2">
    <v>235</v>
  </rv>
  <rv s="0">
    <v>https://www.bing.com/financeapi/forcetrigger?t=a1p3ww&amp;q=XNYS%3aC&amp;form=skydnc</v>
    <v>Learn more on Bing</v>
  </rv>
  <rv s="1">
    <v>en-US</v>
    <v>a1p3ww</v>
    <v>268435456</v>
    <v>1</v>
    <v>Powered by Refinitiv</v>
    <v>0</v>
    <v>CITIGROUP INC. (XNYS:C)</v>
    <v>2</v>
    <v>3</v>
    <v>Finance</v>
    <v>5</v>
    <v>81.844999999999999</v>
    <v>51.95</v>
    <v>1.4221999999999999</v>
    <v>1.68</v>
    <v>-8.5709999999999996E-4</v>
    <v>2.1002999999999997E-2</v>
    <v>-7.0000000000000007E-2</v>
    <v>USD</v>
    <v>Citigroup Inc. is a diversified financial services holding company. Its segments include Services, Markets, Banking, U.S. Personal Banking (USPB) and Wealth. Services segment includes treasury and trade solutions (TTS) and securities services. TTS provides an integrated suite of tailored cash management, trade and working capital solutions to multinational corporations, financial institutions and public sector organizations. Markets segment provides corporate, institutional and public sector clients around the world with a full range of sales and trading services across equities, foreign exchange, rates, spread products and commodities. Banking segment includes investment banking, which supports client capital-raising needs to help strengthen and grow their businesses. USPB segment includes branded cards and retail services, which have proprietary card portfolios and co-branded card portfolios. Wealth includes private bank, wealth at work and Citigold and provides financial services.</v>
    <v>229000</v>
    <v>New York Stock Exchange</v>
    <v>XNYS</v>
    <v>XNYS</v>
    <v>388 Greenwich Street, 17th Floor, NEW YORK, NY, 10013 US</v>
    <v>81.844999999999999</v>
    <v>Investment Banking &amp; Investment Services</v>
    <v>Stock</v>
    <v>45678.899932522654</v>
    <v>237</v>
    <v>79.920400000000001</v>
    <v>154459612550</v>
    <v>CITIGROUP INC.</v>
    <v>CITIGROUP INC.</v>
    <v>80.424999999999997</v>
    <v>13.730700000000001</v>
    <v>79.989999999999995</v>
    <v>81.67</v>
    <v>81.599999999999994</v>
    <v>1891265000</v>
    <v>C</v>
    <v>CITIGROUP INC. (XNYS:C)</v>
    <v>21031345</v>
    <v>15090298</v>
    <v>1988</v>
  </rv>
  <rv s="2">
    <v>238</v>
  </rv>
  <rv s="0">
    <v>https://www.bing.com/financeapi/forcetrigger?t=a1p55r&amp;q=XNYS%3aCAG&amp;form=skydnc</v>
    <v>Learn more on Bing</v>
  </rv>
  <rv s="1">
    <v>en-US</v>
    <v>a1p55r</v>
    <v>268435456</v>
    <v>1</v>
    <v>Powered by Refinitiv</v>
    <v>0</v>
    <v>CONAGRA BRANDS, INC. (XNYS:CAG)</v>
    <v>2</v>
    <v>3</v>
    <v>Finance</v>
    <v>5</v>
    <v>33.24</v>
    <v>25.35</v>
    <v>0.27710000000000001</v>
    <v>-0.13</v>
    <v>5.058E-3</v>
    <v>-5.0349999999999995E-3</v>
    <v>0.13</v>
    <v>USD</v>
    <v>Conagra Brands, Inc. is a consumer-packaged goods food company. The Company’s segments include Grocery &amp; Snacks that includes branded, shelf-stable food products sold in various retail channels in the United States; Refrigerated &amp; Frozen segment includes branded, temperature-controlled food products sold in various retail channels in the United States; International segment principally includes branded food products in various temperature states, sold in various retail and foodservice channels outside of the United States, and Foodservice segment includes branded and customized food products, including meals, entrees, sauces, and a variety of custom-manufactured culinary products packaged for sale to restaurants and other foodservice establishments primarily in the United States. Its brands include Birds Eye, Duncan Hines, Healthy Choice, Marie Callender’s, Reddi-wip, and BOOMCHICKAPOP. It also offers FATTY Smoked Meat Sticks made with quality pork and beef smoked with hickory wood.</v>
    <v>18500</v>
    <v>New York Stock Exchange</v>
    <v>XNYS</v>
    <v>XNYS</v>
    <v>222 W. Merchandise Mart Plaza, Suite 1300, CHICAGO, IL, 60654 US</v>
    <v>26.09</v>
    <v>Food &amp; Tobacco</v>
    <v>Stock</v>
    <v>45678.897660323441</v>
    <v>240</v>
    <v>25.57</v>
    <v>12324410000</v>
    <v>CONAGRA BRANDS, INC.</v>
    <v>CONAGRA BRANDS, INC.</v>
    <v>25.83</v>
    <v>25.0928</v>
    <v>25.82</v>
    <v>25.69</v>
    <v>25.83</v>
    <v>477320500</v>
    <v>CAG</v>
    <v>CONAGRA BRANDS, INC. (XNYS:CAG)</v>
    <v>6583083</v>
    <v>5396706</v>
    <v>1975</v>
  </rv>
  <rv s="2">
    <v>241</v>
  </rv>
  <rv s="0">
    <v>https://www.bing.com/financeapi/forcetrigger?t=a1p58m&amp;q=XNYS%3aCAH&amp;form=skydnc</v>
    <v>Learn more on Bing</v>
  </rv>
  <rv s="1">
    <v>en-US</v>
    <v>a1p58m</v>
    <v>268435456</v>
    <v>1</v>
    <v>Powered by Refinitiv</v>
    <v>0</v>
    <v>CARDINAL HEALTH, INC. (XNYS:CAH)</v>
    <v>2</v>
    <v>3</v>
    <v>Finance</v>
    <v>5</v>
    <v>127.89</v>
    <v>93.17</v>
    <v>0.64670000000000005</v>
    <v>1.57</v>
    <v>-1.2520000000000001E-3</v>
    <v>1.2434000000000001E-2</v>
    <v>-0.16</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The Company’s segments include Pharmaceutical and Specialty Solutions and Global Medical Products and Distribution (GMPD). The Pharmaceutical and Specialty Solutions segment distributes branded and generic pharmaceuticals, specialty pharmaceuticals and over-the-counter healthcare and consumer products in the United States. Its GMPD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v>
    <v>48900</v>
    <v>New York Stock Exchange</v>
    <v>XNYS</v>
    <v>XNYS</v>
    <v>7000 Cardinal Pl, DUBLIN, OH, 43017 US</v>
    <v>127.89</v>
    <v>Pharmaceuticals</v>
    <v>Stock</v>
    <v>45678.894501839844</v>
    <v>243</v>
    <v>126.51</v>
    <v>30938622320</v>
    <v>CARDINAL HEALTH, INC.</v>
    <v>CARDINAL HEALTH, INC.</v>
    <v>126.96</v>
    <v>24.8643</v>
    <v>126.27</v>
    <v>127.84</v>
    <v>127.67</v>
    <v>242010500</v>
    <v>CAH</v>
    <v>CARDINAL HEALTH, INC. (XNYS:CAH)</v>
    <v>1587657</v>
    <v>2173873</v>
    <v>1979</v>
  </rv>
  <rv s="2">
    <v>244</v>
  </rv>
  <rv s="0">
    <v>https://www.bing.com/financeapi/forcetrigger?t=bu3ew7&amp;q=XNYS%3aCARR&amp;form=skydnc</v>
    <v>Learn more on Bing</v>
  </rv>
  <rv s="1">
    <v>en-US</v>
    <v>bu3ew7</v>
    <v>268435456</v>
    <v>1</v>
    <v>Powered by Refinitiv</v>
    <v>0</v>
    <v>CARRIER GLOBAL CORPORATION (XNYS:CARR)</v>
    <v>2</v>
    <v>3</v>
    <v>Finance</v>
    <v>4</v>
    <v>83.32</v>
    <v>53.13</v>
    <v>1.2359</v>
    <v>0.89</v>
    <v>4.8190000000000004E-3</v>
    <v>1.2776000000000001E-2</v>
    <v>0.34</v>
    <v>USD</v>
    <v>Carrier Global Corporation is engaged in offering intelligent climate and energy solutions with a focus on providing differentiated, digitally enabled lifecycle solutions to its customers. The Company operates through two segments: HVAC and Refrigeration. Its HVAC segment provides products, controls, services and solutions to meet the heating, cooling and ventilation needs of residential and commercial customers. Its Refrigeration segment includes transport refrigeration and monitoring products, services and digital solutions for trucks, trailers, shipping containers, intermodal and rail. The Company's portfolio includes brands, such as Carrier, Viessmann, Toshiba, Automated Logic and Carrier Transicold. The Company also provides an array of related building services, including audit, design, installation, system integration, repair, maintenance and monitoring.</v>
    <v>53000</v>
    <v>New York Stock Exchange</v>
    <v>XNYS</v>
    <v>XNYS</v>
    <v>13995 Pasteur Boulevard, PALM BEACH GARDENS, FL, 33418 US</v>
    <v>70.900000000000006</v>
    <v>Machinery, Equipment &amp; Components</v>
    <v>Stock</v>
    <v>45678.891310265622</v>
    <v>246</v>
    <v>70.2</v>
    <v>63299393070</v>
    <v>CARRIER GLOBAL CORPORATION</v>
    <v>CARRIER GLOBAL CORPORATION</v>
    <v>70.37</v>
    <v>17.833200000000001</v>
    <v>69.66</v>
    <v>70.55</v>
    <v>70.89</v>
    <v>897227400</v>
    <v>CARR</v>
    <v>CARRIER GLOBAL CORPORATION (XNYS:CARR)</v>
    <v>7316949</v>
    <v>4671403</v>
    <v>2019</v>
  </rv>
  <rv s="2">
    <v>247</v>
  </rv>
  <rv s="0">
    <v>https://www.bing.com/financeapi/forcetrigger?t=a1p7zr&amp;q=XNYS%3aCAT&amp;form=skydnc</v>
    <v>Learn more on Bing</v>
  </rv>
  <rv s="1">
    <v>en-US</v>
    <v>a1p7zr</v>
    <v>268435456</v>
    <v>1</v>
    <v>Powered by Refinitiv</v>
    <v>0</v>
    <v>CATERPILLAR INC. (XNYS:CAT)</v>
    <v>2</v>
    <v>3</v>
    <v>Finance</v>
    <v>5</v>
    <v>418.5</v>
    <v>286.10000000000002</v>
    <v>1.1096999999999999</v>
    <v>13.86</v>
    <v>0</v>
    <v>3.6037E-2</v>
    <v>0</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402.58</v>
    <v>Machinery, Equipment &amp; Components</v>
    <v>Stock</v>
    <v>45678.900055693754</v>
    <v>249</v>
    <v>390.8</v>
    <v>186371400000</v>
    <v>CATERPILLAR INC.</v>
    <v>CATERPILLAR INC.</v>
    <v>391</v>
    <v>18.479900000000001</v>
    <v>384.61</v>
    <v>398.47</v>
    <v>398.36</v>
    <v>482802500</v>
    <v>CAT</v>
    <v>CATERPILLAR INC. (XNYS:CAT)</v>
    <v>3134884</v>
    <v>1991551</v>
    <v>1986</v>
  </rv>
  <rv s="2">
    <v>250</v>
  </rv>
  <rv s="0">
    <v>https://www.bing.com/financeapi/forcetrigger?t=a1p8tc&amp;q=XNYS%3aCB&amp;form=skydnc</v>
    <v>Learn more on Bing</v>
  </rv>
  <rv s="1">
    <v>en-US</v>
    <v>a1p8tc</v>
    <v>268435456</v>
    <v>1</v>
    <v>Powered by Refinitiv</v>
    <v>0</v>
    <v>Chubb Ltd (XNYS:CB)</v>
    <v>2</v>
    <v>3</v>
    <v>Finance</v>
    <v>5</v>
    <v>302.048</v>
    <v>237.67</v>
    <v>0.68140000000000001</v>
    <v>-0.54</v>
    <v>1.1679E-2</v>
    <v>-2.0040000000000001E-3</v>
    <v>3.14</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40000</v>
    <v>New York Stock Exchange</v>
    <v>XNYS</v>
    <v>XNYS</v>
    <v>Baerengasse 32, ZUERICH, ZUERICH, 8001 CH</v>
    <v>272.79000000000002</v>
    <v>Insurance</v>
    <v>Stock</v>
    <v>45678.893330439059</v>
    <v>252</v>
    <v>268.02</v>
    <v>108626900000</v>
    <v>Chubb Ltd</v>
    <v>Chubb Ltd</v>
    <v>270</v>
    <v>11.011900000000001</v>
    <v>269.48</v>
    <v>268.94</v>
    <v>272</v>
    <v>403098000</v>
    <v>CB</v>
    <v>Chubb Ltd (XNYS:CB)</v>
    <v>1930398</v>
    <v>1787424</v>
    <v>2008</v>
  </rv>
  <rv s="2">
    <v>253</v>
  </rv>
  <rv s="0">
    <v>https://www.bing.com/financeapi/forcetrigger?t=a1pap2&amp;q=BATS%3aCBOE&amp;form=skydnc</v>
    <v>Learn more on Bing</v>
  </rv>
  <rv s="1">
    <v>en-US</v>
    <v>a1pap2</v>
    <v>268435456</v>
    <v>1</v>
    <v>Powered by Refinitiv</v>
    <v>0</v>
    <v>Cboe Global Markets, Inc. (BATS:CBOE)</v>
    <v>2</v>
    <v>3</v>
    <v>Finance</v>
    <v>15</v>
    <v>221.66</v>
    <v>166.13</v>
    <v>0.67749999999999999</v>
    <v>2.39</v>
    <v>-1.1006E-2</v>
    <v>1.2270000000000001E-2</v>
    <v>-2.17</v>
    <v>USD</v>
    <v>Cboe Global Markets, Inc. is a provider of derivatives and securities exchange network, and delivers trading, clearing and investment solutions to customers. The Company operates through six segments. The Options segment includes options on market indices (index options), as well as on the stocks of individual corporations (equity options). The North American Equities segment includes United States equities and ETP transaction services. The Europe and Asia Pacific segment includes the pan-European listed equities and derivatives transaction services, ETPs, exchange-traded commodities, and international depository receipts. Futures segment includes transaction services provided by Cboe Futures Exchange, LLC (CFE), an electronic futures exchange that offers trading of VIX futures and other futures products. The Global FX segment includes institutional FX trading services. Digital segment includes a digital asset spot market, a regulated futures exchange, and a regulated clearinghouse.</v>
    <v>1647</v>
    <v>CBOE BZX Exchange</v>
    <v>BATS</v>
    <v>BATS</v>
    <v>433 WEST VAN BUREN STREET, CHICAGO, IL, 60607 US</v>
    <v>197.36</v>
    <v>Investment Banking &amp; Investment Services</v>
    <v>Stock</v>
    <v>45678.881956978905</v>
    <v>255</v>
    <v>193.56</v>
    <v>20640899186</v>
    <v>Cboe Global Markets, Inc.</v>
    <v>Cboe Global Markets, Inc.</v>
    <v>195.85</v>
    <v>101.0973</v>
    <v>194.78</v>
    <v>197.17</v>
    <v>195</v>
    <v>104685800</v>
    <v>CBOE</v>
    <v>Cboe Global Markets, Inc. (BATS:CBOE)</v>
    <v>789118</v>
    <v>800551</v>
    <v>2006</v>
  </rv>
  <rv s="2">
    <v>256</v>
  </rv>
  <rv s="0">
    <v>https://www.bing.com/financeapi/forcetrigger?t=azetdm&amp;q=XNYS%3aCBRE&amp;form=skydnc</v>
    <v>Learn more on Bing</v>
  </rv>
  <rv s="1">
    <v>en-US</v>
    <v>azetdm</v>
    <v>268435456</v>
    <v>1</v>
    <v>Powered by Refinitiv</v>
    <v>0</v>
    <v>CBRE GROUP, INC. (XNYS:CBRE)</v>
    <v>2</v>
    <v>3</v>
    <v>Finance</v>
    <v>4</v>
    <v>142</v>
    <v>82.75</v>
    <v>1.3927</v>
    <v>4.03</v>
    <v>-1.2487999999999999E-2</v>
    <v>2.9434999999999999E-2</v>
    <v>-1.76</v>
    <v>USD</v>
    <v>CBRE Group, Inc. is a commercial real estate services and investment firm. Its Advisory Services segment provides a range of services globally, including property leasing; capital markets, which includes property sales and mortgage origination; mortgage servicing; property management and valuation. Its Global Workplace Solutions segment provides integrated facilities management and project management solutions for major occupiers of commercial real estate. Its Real Estate Investments segment consists of two businesses: investment management and real estate development. Its investment management services are provided to pension funds, insurance companies, sovereign wealth funds, foundations, endowments, and other institutional investors. Its development services consist of real estate development and investment activities. It provides engineering services, base support operations and facilities maintenance for the U.S. federal government. It also provides data center infrastructure.</v>
    <v>130000</v>
    <v>New York Stock Exchange</v>
    <v>XNYS</v>
    <v>XNYS</v>
    <v>2121 North Pearl Street, Suite 300, DALLAS, TX, 75201 US</v>
    <v>141.13</v>
    <v>Real Estate Operations</v>
    <v>Stock</v>
    <v>45678.881944455468</v>
    <v>258</v>
    <v>138.5</v>
    <v>43130176920</v>
    <v>CBRE GROUP, INC.</v>
    <v>CBRE GROUP, INC.</v>
    <v>138.83000000000001</v>
    <v>45.353299999999997</v>
    <v>136.91</v>
    <v>140.94</v>
    <v>139.18</v>
    <v>306018000</v>
    <v>CBRE</v>
    <v>CBRE GROUP, INC. (XNYS:CBRE)</v>
    <v>2018296</v>
    <v>1959789</v>
    <v>2001</v>
  </rv>
  <rv s="2">
    <v>259</v>
  </rv>
  <rv s="0">
    <v>https://www.bing.com/financeapi/forcetrigger?t=a1pcf2&amp;q=XNYS%3aCCI&amp;form=skydnc</v>
    <v>Learn more on Bing</v>
  </rv>
  <rv s="1">
    <v>en-US</v>
    <v>a1pcf2</v>
    <v>268435456</v>
    <v>1</v>
    <v>Powered by Refinitiv</v>
    <v>0</v>
    <v>CROWN CASTLE INC. (XNYS:CCI)</v>
    <v>2</v>
    <v>3</v>
    <v>Finance</v>
    <v>5</v>
    <v>120.92</v>
    <v>84.2</v>
    <v>0.89339999999999997</v>
    <v>-0.38</v>
    <v>4.4099999999999999E-4</v>
    <v>-4.1729999999999996E-3</v>
    <v>0.04</v>
    <v>USD</v>
    <v>Crown Castle Inc. owns, operates and leases shared communications infrastructure. Its core business is providing access, including space or capacity, to its shared communications infrastructure via long-term contracts in various forms, including lease, license, sublease and service agreements. The Company has two segments: Towers and Fiber, which include both small cells and fiber solutions. Towers segment provides access, including space or capacity, to the Company's more than 40,000 towers geographically dispersed throughout the United States. The segment also reflects certain ancillary services relating to the Company's towers, predominately consisting of site development services and installation services. Fiber segment provides access, including space or capacity, to the Company's approximately 115,000 small cells on air or under contract and 90,000 route miles of fiber primarily supporting small cells and fiber solutions geographically dispersed throughout the United States.</v>
    <v>4700</v>
    <v>New York Stock Exchange</v>
    <v>XNYS</v>
    <v>XNYS</v>
    <v>8020 Katy Freeway, HOUSTON, TX, 77024 US</v>
    <v>92.71</v>
    <v>Residential &amp; Commercial REIT</v>
    <v>Stock</v>
    <v>45678.897551017966</v>
    <v>261</v>
    <v>90.57</v>
    <v>39409364776</v>
    <v>CROWN CASTLE INC.</v>
    <v>CROWN CASTLE INC.</v>
    <v>91.47</v>
    <v>32.118400000000001</v>
    <v>91.06</v>
    <v>90.68</v>
    <v>90.74</v>
    <v>434598200</v>
    <v>CCI</v>
    <v>CROWN CASTLE INC. (XNYS:CCI)</v>
    <v>4237994</v>
    <v>3930148</v>
    <v>2014</v>
  </rv>
  <rv s="2">
    <v>262</v>
  </rv>
  <rv s="0">
    <v>https://www.bing.com/financeapi/forcetrigger?t=a1pctc&amp;q=XNYS%3aCCL&amp;form=skydnc</v>
    <v>Learn more on Bing</v>
  </rv>
  <rv s="1">
    <v>en-US</v>
    <v>a1pctc</v>
    <v>268435456</v>
    <v>1</v>
    <v>Powered by Refinitiv</v>
    <v>0</v>
    <v>Carnival Corp (XNYS:CCL)</v>
    <v>2</v>
    <v>3</v>
    <v>Finance</v>
    <v>5</v>
    <v>27.164999999999999</v>
    <v>13.78</v>
    <v>2.6438999999999999</v>
    <v>-0.24</v>
    <v>6.6410000000000002E-3</v>
    <v>-9.2840000000000006E-3</v>
    <v>0.17</v>
    <v>USD</v>
    <v>Carnival Corporation is a leisure travel company. The Company’s portfolio of cruise lines, including AIDA Cruises, Carnival Cruise Line, Costa Cruises, Cunard, Holland America Line, P&amp;O Cruises (Australia), P&amp;O Cruises (UK), Princess Cruises and Seabourn. The Company's segment includes North America and Australia (NAA), Europe, Cruise Support and Tour and Other. The NAA Segment include Carnival Cruise Line, Princess Cruises, Holland America Line, P&amp;O Cruises (Australia) and Seabourn. The Europe Segment include Costa Cruises (Costa), AIDA Cruises (AIDA), P&amp;O Cruises (UK) and Cunard. Its Cruise Support segment includes its portfolio of port destinations and other services. Its Tour and Other segment represent the hotel and transportation operations of Holland America Princess Alaska Tours and other operations. Its tour company owns and operates hotels, lodges, glass-domed railcars and motorcoaches which comprise its Tour and Other segment.</v>
    <v>104000</v>
    <v>New York Stock Exchange</v>
    <v>XNYS</v>
    <v>XNYS</v>
    <v>3655 North West 87th Avenue, PO Box 1347, MIAMI, FL, 33178 US</v>
    <v>26.77</v>
    <v>Hotels &amp; Entertainment Services</v>
    <v>Stock</v>
    <v>45678.901972685155</v>
    <v>264</v>
    <v>25.53</v>
    <v>33212250000</v>
    <v>Carnival Corp</v>
    <v>Carnival Corp</v>
    <v>26.44</v>
    <v>22.8172</v>
    <v>25.85</v>
    <v>25.61</v>
    <v>25.77</v>
    <v>1298972000</v>
    <v>CCL</v>
    <v>Carnival Corp (XNYS:CCL)</v>
    <v>30099523</v>
    <v>20254901</v>
    <v>1974</v>
  </rv>
  <rv s="2">
    <v>265</v>
  </rv>
  <rv s="0">
    <v>https://www.bing.com/financeapi/forcetrigger?t=azqpjc&amp;q=XNYS%3aCDAY&amp;form=skydnc</v>
    <v>Learn more on Bing</v>
  </rv>
  <rv s="1">
    <v>en-US</v>
    <v>azqpjc</v>
    <v>268435456</v>
    <v>1</v>
    <v>Powered by Refinitiv</v>
    <v>0</v>
    <v>DAYFORCE, INC. (XNYS:DAY)</v>
    <v>2</v>
    <v>3</v>
    <v>Finance</v>
    <v>5</v>
    <v>82.69</v>
    <v>47.08</v>
    <v>1.2656000000000001</v>
    <v>-3.5000000000000003E-2</v>
    <v>-2.6279999999999997E-3</v>
    <v>-5.0270000000000002E-4</v>
    <v>-0.18290000000000001</v>
    <v>USD</v>
    <v>Dayforce, Inc. is a global human capital management (HCM) software company. The Company’s Dayforce, which is a flagship cloud HCM platform, provides a full suite of HCM functionality, including global human resources (HR), payroll and tax, workforce management, benefits, and talent intelligence functionality. The Company also sells Powerpay, a cloud HR and payroll solution for the Canadian small business market, through both direct sales and established partner channels. Dayforce Human Resources provides HR professionals, managers, and employees a single, complete record of all of their HR information. Dayforce Workforce Management helps organizations manage their workforces by configuring the system to meet complex employment and working time rules and policies. Dayforce Wallet is a digital payment solution that gives employees instant access to their net earnings. The Company also offer payroll and payroll-related services using legacy technology and on-premises technology.</v>
    <v>9084</v>
    <v>New York Stock Exchange</v>
    <v>XNYS</v>
    <v>XNYS</v>
    <v>3311 EAST OLD SHAKOPEE ROAD, MINNEAPOLIS, MN, 55425 US</v>
    <v>70.5</v>
    <v>Software &amp; IT Services</v>
    <v>Stock</v>
    <v>45678.894872650002</v>
    <v>267</v>
    <v>68.47</v>
    <v>10979070000</v>
    <v>DAYFORCE, INC.</v>
    <v>DAYFORCE, INC.</v>
    <v>70.12</v>
    <v>209.90950000000001</v>
    <v>69.62</v>
    <v>69.584999999999994</v>
    <v>69.4071</v>
    <v>157700000</v>
    <v>DAY</v>
    <v>DAYFORCE, INC. (XNYS:DAY)</v>
    <v>2382978</v>
    <v>1262479</v>
    <v>2013</v>
  </rv>
  <rv s="2">
    <v>268</v>
  </rv>
  <rv s="0">
    <v>https://www.bing.com/financeapi/forcetrigger?t=a1pejc&amp;q=XNAS%3aCDNS&amp;form=skydnc</v>
    <v>Learn more on Bing</v>
  </rv>
  <rv s="1">
    <v>en-US</v>
    <v>a1pejc</v>
    <v>268435456</v>
    <v>1</v>
    <v>Powered by Refinitiv</v>
    <v>0</v>
    <v>CADENCE DESIGN SYSTEMS, INC. (XNAS:CDNS)</v>
    <v>2</v>
    <v>3</v>
    <v>Finance</v>
    <v>5</v>
    <v>328.99</v>
    <v>241.29</v>
    <v>1.036</v>
    <v>5.37</v>
    <v>9.6469999999999989E-5</v>
    <v>1.7572000000000001E-2</v>
    <v>0.03</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12703</v>
    <v>Nasdaq Stock Market</v>
    <v>XNAS</v>
    <v>XNAS</v>
    <v>2655 Seely Avenue Bldg 5, SAN JOSE, CA, 95134 US</v>
    <v>311.58</v>
    <v>Software &amp; IT Services</v>
    <v>Stock</v>
    <v>45678.895594073438</v>
    <v>270</v>
    <v>304.39</v>
    <v>85287565110</v>
    <v>CADENCE DESIGN SYSTEMS, INC.</v>
    <v>CADENCE DESIGN SYSTEMS, INC.</v>
    <v>307.27999999999997</v>
    <v>80.366100000000003</v>
    <v>305.60000000000002</v>
    <v>310.97000000000003</v>
    <v>311</v>
    <v>274263000</v>
    <v>CDNS</v>
    <v>CADENCE DESIGN SYSTEMS, INC. (XNAS:CDNS)</v>
    <v>1757575</v>
    <v>1432095</v>
    <v>1987</v>
  </rv>
  <rv s="2">
    <v>271</v>
  </rv>
  <rv s="0">
    <v>https://www.bing.com/financeapi/forcetrigger?t=a1pf4c&amp;q=XNAS%3aCDW&amp;form=skydnc</v>
    <v>Learn more on Bing</v>
  </rv>
  <rv s="1">
    <v>en-US</v>
    <v>a1pf4c</v>
    <v>268435456</v>
    <v>1</v>
    <v>Powered by Refinitiv</v>
    <v>0</v>
    <v>CDW CORPORATION (XNAS:CDW)</v>
    <v>2</v>
    <v>3</v>
    <v>Finance</v>
    <v>4</v>
    <v>263.37</v>
    <v>168.43</v>
    <v>1.0039</v>
    <v>2.86</v>
    <v>5.219E-5</v>
    <v>1.5154000000000001E-2</v>
    <v>0.01</v>
    <v>USD</v>
    <v>CDW Corporation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 operates through three segments: Corporate, Small Business and Public. The Corporate segment primarily serves United States private sector business customers. The Small Business segment primarily serves United States private sector business customers. The Public segment comprises government agencies and education and healthcare institutions in the United States. The Company’s solutions are delivered in physical, virtual and cloud-based environments. It provides integrated IT solutions in more than 150 countries.</v>
    <v>15100</v>
    <v>Nasdaq Stock Market</v>
    <v>XNAS</v>
    <v>XNAS</v>
    <v>200 N Milwaukee Ave, VERNON HILLS, IL, 60061 US</v>
    <v>192.54</v>
    <v>Integrated Hardware &amp; Software</v>
    <v>Stock</v>
    <v>45678.89083954844</v>
    <v>273</v>
    <v>189.1</v>
    <v>25532068919</v>
    <v>CDW CORPORATION</v>
    <v>CDW CORPORATION</v>
    <v>189.89</v>
    <v>23.059200000000001</v>
    <v>188.73</v>
    <v>191.59</v>
    <v>191.6</v>
    <v>133264100</v>
    <v>CDW</v>
    <v>CDW CORPORATION (XNAS:CDW)</v>
    <v>902640</v>
    <v>1257526</v>
    <v>2007</v>
  </rv>
  <rv s="2">
    <v>274</v>
  </rv>
  <rv s="0">
    <v>https://www.bing.com/financeapi/forcetrigger?t=a1pffr&amp;q=XNYS%3aCE&amp;form=skydnc</v>
    <v>Learn more on Bing</v>
  </rv>
  <rv s="1">
    <v>en-US</v>
    <v>a1pffr</v>
    <v>268435456</v>
    <v>1</v>
    <v>Powered by Refinitiv</v>
    <v>0</v>
    <v>CELANESE CORPORATION (XNYS:CE)</v>
    <v>2</v>
    <v>3</v>
    <v>Finance</v>
    <v>5</v>
    <v>172.16</v>
    <v>64.05</v>
    <v>1.1649</v>
    <v>1.35</v>
    <v>9.7269999999999995E-3</v>
    <v>1.8592000000000001E-2</v>
    <v>0.72</v>
    <v>USD</v>
    <v>Celanese Corporation is a global chemical and specialty materials company. It is a producer of engineered polymers that are used in a variety of applications. Its segments include Engineered Materials and Acetyl Chain. The Engineered Materials segment includes the engineered materials business and certain strategic affiliates. The Engineered Materials business develops, produces and supplies a portfolio of high-performance specialty polymers for automotive and medical applications, as well as industrial products and consumer electronics. The Acetyl Chain segment includes the integrated chain of intermediate chemistry, emulsion polymers, ethylene vinyl acetate polymers, redispersible powders (RDP), and acetate tow businesses. Its intermediate chemistry business produces and supplies acetyl products, including acetic acid, vinyl acetate monomer, acetic anhydride and acetate esters. It also produces organic solvents and intermediates for pharmaceutical, agricultural and chemical products.</v>
    <v>12410</v>
    <v>New York Stock Exchange</v>
    <v>XNYS</v>
    <v>XNYS</v>
    <v>222 W. Las Colinas Blvd., Suite 900N, IRVING, TX, 75039-5421 US</v>
    <v>74.84</v>
    <v>Chemicals</v>
    <v>Stock</v>
    <v>45678.892633089847</v>
    <v>276</v>
    <v>73.260000000000005</v>
    <v>8084730311</v>
    <v>CELANESE CORPORATION</v>
    <v>CELANESE CORPORATION</v>
    <v>73.260000000000005</v>
    <v>7.3700999999999999</v>
    <v>72.61</v>
    <v>73.959999999999994</v>
    <v>74.739999999999995</v>
    <v>109312200</v>
    <v>CE</v>
    <v>CELANESE CORPORATION (XNYS:CE)</v>
    <v>2504521</v>
    <v>2316884</v>
    <v>2004</v>
  </rv>
  <rv s="2">
    <v>277</v>
  </rv>
  <rv s="0">
    <v>https://www.bing.com/financeapi/forcetrigger?t=c4xjc7&amp;q=XNAS%3aCEG&amp;form=skydnc</v>
    <v>Learn more on Bing</v>
  </rv>
  <rv s="1">
    <v>en-US</v>
    <v>c4xjc7</v>
    <v>268435456</v>
    <v>1</v>
    <v>Powered by Refinitiv</v>
    <v>0</v>
    <v>CONSTELLATION ENERGY CORPORATION. (XNAS:CEG)</v>
    <v>2</v>
    <v>3</v>
    <v>Finance</v>
    <v>5</v>
    <v>330.3399</v>
    <v>114.33</v>
    <v>1.022</v>
    <v>7.28</v>
    <v>-2.085E-3</v>
    <v>2.3012000000000001E-2</v>
    <v>-0.67469999999999997</v>
    <v>USD</v>
    <v>Constellation Energy Corporation is a producer of carbon-free energy and a supplier of energy products and services. The Company’s segments include Mid-Atlantic, Midwest, New York, ERCOT and Other Power Regions. Its generation fleet of nuclear, hydro, wind, and solar generation facilities has the generating capacity to power the equivalent of 16 million homes, producing about 10% of the carbon-free energy in the United States. Through its integrated business operations, it sells electricity, natural gas, and other energy-related products and sustainable solutions to various types of customers. The Company serves industries, including distribution utilities, municipalities, cooperatives, and commercial, industrial, public sector, and residential customers in markets across multiple geographic regions. The Company owns a 44% ownership interest in the jointly owned South Texas Project (STP), a 2,645 megawatt, dual-unit nuclear plant located in Bay City, Texas.</v>
    <v>13871</v>
    <v>Nasdaq Stock Market</v>
    <v>XNAS</v>
    <v>XNAS</v>
    <v>1310 Point Street, BALTIMORE, MD, 21231 US</v>
    <v>330.3399</v>
    <v>Electrical Utilities &amp; IPPs</v>
    <v>Stock</v>
    <v>45678.901711689061</v>
    <v>279</v>
    <v>318.33</v>
    <v>101223782424</v>
    <v>CONSTELLATION ENERGY CORPORATION.</v>
    <v>CONSTELLATION ENERGY CORPORATION.</v>
    <v>326</v>
    <v>34.923299999999998</v>
    <v>316.36</v>
    <v>323.64</v>
    <v>322.96530000000001</v>
    <v>312766600</v>
    <v>CEG</v>
    <v>CONSTELLATION ENERGY CORPORATION. (XNAS:CEG)</v>
    <v>3995252</v>
    <v>3829537</v>
    <v>2021</v>
  </rv>
  <rv s="2">
    <v>280</v>
  </rv>
  <rv s="0">
    <v>https://www.bing.com/financeapi/forcetrigger?t=a1pidm&amp;q=XNYS%3aCF&amp;form=skydnc</v>
    <v>Learn more on Bing</v>
  </rv>
  <rv s="1">
    <v>en-US</v>
    <v>a1pidm</v>
    <v>268435456</v>
    <v>1</v>
    <v>Powered by Refinitiv</v>
    <v>0</v>
    <v>CF INDUSTRIES HOLDINGS, INC. (XNYS:CF)</v>
    <v>2</v>
    <v>3</v>
    <v>Finance</v>
    <v>4</v>
    <v>98.25</v>
    <v>69.13</v>
    <v>0.9667</v>
    <v>-3.35</v>
    <v>0</v>
    <v>-3.4533000000000001E-2</v>
    <v>0</v>
    <v>USD</v>
    <v>CF Industries Holdings, Inc. is a manufacturer of hydrogen and nitrogen products. It owns and operates eight nitrogen manufacturing facilities in North America, including six nitrogen manufacturing facilities in the United States, and two in Canada. Its segments include Ammonia, Granular Urea, UAN, AN and Other. The Ammonia segment produces anhydrous ammonia (ammonia), which is the base product that it manufactures, containing 82% nitrogen and 18% hydrogen. The results of its Ammonia segment consist of sales of ammonia to external customers for its nitrogen content as a fertilizer, in emissions control and in other industrial applications. The Granular Urea segment produces granular urea, which contains 46% nitrogen. Granular urea is produced at its Donaldsonville, Port Neal, and Medicine Hat complexes. The UAN segment produces urea ammonium nitrate solution (UAN). The AN segment produces ammonium nitrate. Its Other segment includes diesel exhaust fluid, urea liquor, and nitric acid.</v>
    <v>2700</v>
    <v>New York Stock Exchange</v>
    <v>XNYS</v>
    <v>XNYS</v>
    <v>2375 Waterview Drive, NORTHBROOK, IL, 60062 US</v>
    <v>96.03</v>
    <v>Chemicals</v>
    <v>Stock</v>
    <v>45678.888894050782</v>
    <v>282</v>
    <v>92.192099999999996</v>
    <v>16298703834</v>
    <v>CF INDUSTRIES HOLDINGS, INC.</v>
    <v>CF INDUSTRIES HOLDINGS, INC.</v>
    <v>95.5</v>
    <v>14.837</v>
    <v>97.01</v>
    <v>93.66</v>
    <v>93.66</v>
    <v>174019900</v>
    <v>CF</v>
    <v>CF INDUSTRIES HOLDINGS, INC. (XNYS:CF)</v>
    <v>2627279</v>
    <v>1773051</v>
    <v>2005</v>
  </rv>
  <rv s="2">
    <v>283</v>
  </rv>
  <rv s="0">
    <v>https://www.bing.com/financeapi/forcetrigger?t=bsjhmw&amp;q=XNYS%3aCFG+PR+E&amp;form=skydnc</v>
    <v>Learn more on Bing</v>
  </rv>
  <rv s="6">
    <v>en-US</v>
    <v>bsjhmw</v>
    <v>268435456</v>
    <v>1</v>
    <v>Powered by Refinitiv</v>
    <v>11</v>
    <v>CITIZENS FINANCIAL GROUP, INC. (XNYS:CFG PR E)</v>
    <v>2</v>
    <v>12</v>
    <v>Finance</v>
    <v>4</v>
    <v>23.38</v>
    <v>18.59</v>
    <v>1.3393999999999999</v>
    <v>0.48</v>
    <v>-9.8229999999999997E-4</v>
    <v>2.4145E-2</v>
    <v>-0.02</v>
    <v>USD</v>
    <v>Citizens Financial Group, Inc. offers a range of retail and commercial banking products and services to individuals, small businesses, middle-market companies, large corporations and institutions. The Company operates through two segments: Consumer Banking and Commercial Banking. Consumer Banking segment serves consumer customers and small businesses, with products and services that include deposits, mortgage and home equity lending, credit cards, small business loans, wealth management and investment services largely across its 4-state traditional banking footprint. Consumer Banking segment operates approximately 1,100 branches, including 187 in-store locations, and approximately 3,200 ATMs. Commercial Banking segment primarily serves companies and institutions with financial products and solutions, including lending and leasing, deposit and treasury management services, foreign exchange, interest rate and commodity risk management solutions, as well as syndicated loans, and others.</v>
    <v>17287</v>
    <v>New York Stock Exchange</v>
    <v>XNYS</v>
    <v>XNYS</v>
    <v>1 CITIZENS PLAZA, PROVIDENCE, RI, 02903 US</v>
    <v>20.41</v>
    <v>Banking Services</v>
    <v>Stock</v>
    <v>45678.881944490626</v>
    <v>285</v>
    <v>20.0001</v>
    <v>20943430000</v>
    <v>CITIZENS FINANCIAL GROUP, INC.</v>
    <v>CITIZENS FINANCIAL GROUP, INC.</v>
    <v>20.100000000000001</v>
    <v>19.88</v>
    <v>20.36</v>
    <v>20.34</v>
    <v>440543400</v>
    <v>CFG PR E</v>
    <v>CITIZENS FINANCIAL GROUP, INC. (XNYS:CFG PR E)</v>
    <v>67655</v>
    <v>81291</v>
    <v>1984</v>
  </rv>
  <rv s="2">
    <v>286</v>
  </rv>
  <rv s="0">
    <v>https://www.bing.com/financeapi/forcetrigger?t=a1pl8m&amp;q=XNYS%3aCHD&amp;form=skydnc</v>
    <v>Learn more on Bing</v>
  </rv>
  <rv s="1">
    <v>en-US</v>
    <v>a1pl8m</v>
    <v>268435456</v>
    <v>1</v>
    <v>Powered by Refinitiv</v>
    <v>0</v>
    <v>CHURCH &amp; DWIGHT CO., INC. (XNYS:CHD)</v>
    <v>2</v>
    <v>3</v>
    <v>Finance</v>
    <v>4</v>
    <v>113.5</v>
    <v>96.09</v>
    <v>0.58660000000000001</v>
    <v>0.19</v>
    <v>0</v>
    <v>1.7849999999999999E-3</v>
    <v>0</v>
    <v>USD</v>
    <v>Church &amp; Dwight Co., Inc. develops, manufactures, and markets a range of consumer household and personal care products and specialty products focused on animal and food production, chemicals, and cleaners. The Company’s segments include Consumer Domestic, Consumer International and the Specialty Products Division (SPD). Its Consumer Domestic segment includes each of its seven power brands, as well as other brands and household and personal care products. Its Consumer International segment markets a variety of personal care, household, and over-the-counter products in international subsidiary markets, including Australia, Canada, France, Germany, Mexico, and the United Kingdom. Its SPD segment focuses on sales to businesses and participates in three product areas: animal and food production, specialty chemicals and specialty cleaners. The Company’s brands include ARM &amp; HAMMER, OXICLEAN, VITAFUSION and L’IL CRITTERS, BATISTE, WATERPIK, THERABREATH, and HERO.</v>
    <v>5550</v>
    <v>New York Stock Exchange</v>
    <v>XNYS</v>
    <v>XNYS</v>
    <v>500 Charles Ewing Blvd, EWING, NJ, 08628-3448 US</v>
    <v>107.47</v>
    <v>Personal &amp; Household Products &amp; Services</v>
    <v>Stock</v>
    <v>45678.888894050782</v>
    <v>288</v>
    <v>106.08</v>
    <v>26131433350</v>
    <v>CHURCH &amp; DWIGHT CO., INC.</v>
    <v>CHURCH &amp; DWIGHT CO., INC.</v>
    <v>106.95</v>
    <v>47.909100000000002</v>
    <v>106.47</v>
    <v>106.66</v>
    <v>106.66</v>
    <v>244997500</v>
    <v>CHD</v>
    <v>CHURCH &amp; DWIGHT CO., INC. (XNYS:CHD)</v>
    <v>1229909</v>
    <v>1421746</v>
    <v>1925</v>
  </rv>
  <rv s="2">
    <v>289</v>
  </rv>
  <rv s="0">
    <v>https://www.bing.com/financeapi/forcetrigger?t=a1pnu2&amp;q=XNAS%3aCHRW&amp;form=skydnc</v>
    <v>Learn more on Bing</v>
  </rv>
  <rv s="1">
    <v>en-US</v>
    <v>a1pnu2</v>
    <v>268435456</v>
    <v>1</v>
    <v>Powered by Refinitiv</v>
    <v>0</v>
    <v>C.H. ROBINSON WORLDWIDE, INC. (XNAS:CHRW)</v>
    <v>2</v>
    <v>3</v>
    <v>Finance</v>
    <v>4</v>
    <v>114.82</v>
    <v>65</v>
    <v>0.83109999999999995</v>
    <v>1.81</v>
    <v>0</v>
    <v>1.7474E-2</v>
    <v>0</v>
    <v>USD</v>
    <v>C.H. Robinson Worldwide, Inc. is a global logistics company. The Company operates through two segments: North American Surface Transportation (NAST) and Global Forwarding.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transportation and logistics services through an international network of offices in North America, Europe, Asia, Oceania, and South America and also contracts with independent agents worldwide. The primary services provided by Global Forwarding include ocean freight services, air freight services, and customs brokerage. The Company through, Robinson Fresh, provides sourcing services that primarily include the buying, selling, and/or marketing of fresh fruits, vegetables, and other value-added perishable items.</v>
    <v>14537</v>
    <v>Nasdaq Stock Market</v>
    <v>XNAS</v>
    <v>XNAS</v>
    <v>14701 Charlson Rd, EDEN PRAIRIE, MN, 55347 US</v>
    <v>105.49</v>
    <v>Freight &amp; Logistics Services</v>
    <v>Stock</v>
    <v>45678.888894062497</v>
    <v>291</v>
    <v>103.66</v>
    <v>12243690000</v>
    <v>C.H. ROBINSON WORLDWIDE, INC.</v>
    <v>C.H. ROBINSON WORLDWIDE, INC.</v>
    <v>103.91</v>
    <v>35.8247</v>
    <v>103.58</v>
    <v>105.39</v>
    <v>105.39</v>
    <v>118205200</v>
    <v>CHRW</v>
    <v>C.H. ROBINSON WORLDWIDE, INC. (XNAS:CHRW)</v>
    <v>824953</v>
    <v>980335</v>
    <v>1997</v>
  </rv>
  <rv s="2">
    <v>292</v>
  </rv>
  <rv s="0">
    <v>https://www.bing.com/financeapi/forcetrigger?t=a1pokr&amp;q=XNAS%3aCHTR&amp;form=skydnc</v>
    <v>Learn more on Bing</v>
  </rv>
  <rv s="1">
    <v>en-US</v>
    <v>a1pokr</v>
    <v>268435456</v>
    <v>1</v>
    <v>Powered by Refinitiv</v>
    <v>0</v>
    <v>CHARTER COMMUNICATIONS, INC. (XNAS:CHTR)</v>
    <v>2</v>
    <v>3</v>
    <v>Finance</v>
    <v>5</v>
    <v>415.27</v>
    <v>236.08</v>
    <v>1.1129</v>
    <v>-0.81</v>
    <v>1.426E-4</v>
    <v>-2.3050000000000002E-3</v>
    <v>0.05</v>
    <v>USD</v>
    <v>Charter Communications, Inc. is a broadband connectivity company and cable operator serving more than 32 million customers in 41 states through its Spectrum brand. The Company offers a full range of residential and business services including Spectrum Internet, television (TV), Mobile and Voice. Its Spectrum Business delivers a range of broadband products and services coupled with features and applications to enhance productivity of small and medium-sized companies. Spectrum Enterprise provides highly customized, fiber-based solutions for larger businesses and government entities. Its Spectrum Reach delivers tailored advertising and production for the modern media landscape. The Company also distributes news coverage and sports programming to its customers through Spectrum Networks. Its Spectrum Mobile service is offered to customers subscribing to its Internet service, and runs on the Verizon Communications Inc.(Verizon) mobile network, combined with Spectrum WiFi.</v>
    <v>101100</v>
    <v>Nasdaq Stock Market</v>
    <v>XNAS</v>
    <v>XNAS</v>
    <v>400 Washington Blvd., STAMFORD, CT, 06902 US</v>
    <v>354.14</v>
    <v>Telecommunications Services</v>
    <v>Stock</v>
    <v>45678.900062025001</v>
    <v>294</v>
    <v>349.46</v>
    <v>49963320000</v>
    <v>CHARTER COMMUNICATIONS, INC.</v>
    <v>CHARTER COMMUNICATIONS, INC.</v>
    <v>349.66</v>
    <v>10.971500000000001</v>
    <v>351.37</v>
    <v>350.56</v>
    <v>350.61</v>
    <v>142195800</v>
    <v>CHTR</v>
    <v>CHARTER COMMUNICATIONS, INC. (XNAS:CHTR)</v>
    <v>1046497</v>
    <v>969394</v>
    <v>2003</v>
  </rv>
  <rv s="2">
    <v>295</v>
  </rv>
  <rv s="0">
    <v>https://www.bing.com/financeapi/forcetrigger?t=a1pp5r&amp;q=XNYS%3aCI&amp;form=skydnc</v>
    <v>Learn more on Bing</v>
  </rv>
  <rv s="1">
    <v>en-US</v>
    <v>a1pp5r</v>
    <v>268435456</v>
    <v>1</v>
    <v>Powered by Refinitiv</v>
    <v>0</v>
    <v>THE CIGNA GROUP (XNYS:CI)</v>
    <v>2</v>
    <v>3</v>
    <v>Finance</v>
    <v>5</v>
    <v>370.82499999999999</v>
    <v>262.03030000000001</v>
    <v>0.54290000000000005</v>
    <v>4.59</v>
    <v>1.0399999999999999E-3</v>
    <v>1.6163E-2</v>
    <v>0.3</v>
    <v>USD</v>
    <v>The Cigna Group is a global health company. The Company has two growth platforms: Evernorth Health Services and Cigna Healthcare. The Company’s portfolio of offerings solves diverse challenges across the healthcare system. Evernorth Health Services includes a range of independent and coordinated health solutions and capabilities designed to enable the healthcare system to help people live richer, healthier lives. Health plans, employers, governmental organizations and health care providers partner with Evernorth Health Services to solve their challenges in the areas of pharmacy benefits, home delivery pharmacy, specialty pharmacy, specialty distribution, and care delivery and management solutions. Cigna Healthcare includes the United States healthcare and international health businesses, which provide comprehensive medical and coordinated solutions to clients and customers. Its Other Operations include corporate-owned life insurance (COLI) and the Company's run-off operations.</v>
    <v>72500</v>
    <v>New York Stock Exchange</v>
    <v>XNYS</v>
    <v>XNYS</v>
    <v>900 Cottage Grove Road, BLOOMFIELD, CT, 06002 US</v>
    <v>288.60000000000002</v>
    <v>Healthcare Providers &amp; Services</v>
    <v>Stock</v>
    <v>45678.893455983591</v>
    <v>297</v>
    <v>283</v>
    <v>80269277308</v>
    <v>THE CIGNA GROUP</v>
    <v>THE CIGNA GROUP</v>
    <v>283.99</v>
    <v>27.2181</v>
    <v>283.99</v>
    <v>288.58</v>
    <v>288.89</v>
    <v>278152600</v>
    <v>CI</v>
    <v>THE CIGNA GROUP (XNYS:CI)</v>
    <v>1521133</v>
    <v>2277364</v>
    <v>2018</v>
  </rv>
  <rv s="2">
    <v>298</v>
  </rv>
  <rv s="0">
    <v>https://www.bing.com/financeapi/forcetrigger?t=a1pqur&amp;q=XNAS%3aCINF&amp;form=skydnc</v>
    <v>Learn more on Bing</v>
  </rv>
  <rv s="1">
    <v>en-US</v>
    <v>a1pqur</v>
    <v>268435456</v>
    <v>1</v>
    <v>Powered by Refinitiv</v>
    <v>0</v>
    <v>CINCINNATI FINANCIAL CORPORATION (XNAS:CINF)</v>
    <v>2</v>
    <v>3</v>
    <v>Finance</v>
    <v>4</v>
    <v>161.745</v>
    <v>104.78</v>
    <v>0.72540000000000004</v>
    <v>-0.53</v>
    <v>0</v>
    <v>-3.7680000000000001E-3</v>
    <v>0</v>
    <v>USD</v>
    <v>Cincinnati Financial Corporation is engaged in property casualty insurance marketed through independent insurance agencies in 46 states. Its segments include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offers commercial casualty and commercial property. The Life insurance segment includes term life insurance, worksite products, whole life insurance, and universal life insurance. The Investments segment invests in fixed-maturity investments and equity investments. Its commercial property provides coverage for loss or damage to buildings.</v>
    <v>5426</v>
    <v>Nasdaq Stock Market</v>
    <v>XNAS</v>
    <v>XNAS</v>
    <v>6200 S Gilmore Rd, FAIRFIELD, OH, 45014 US</v>
    <v>142.43</v>
    <v>Insurance</v>
    <v>Stock</v>
    <v>45678.879737267969</v>
    <v>300</v>
    <v>138.17500000000001</v>
    <v>21904434963</v>
    <v>CINCINNATI FINANCIAL CORPORATION</v>
    <v>CINCINNATI FINANCIAL CORPORATION</v>
    <v>141.16</v>
    <v>7.2285000000000004</v>
    <v>140.66</v>
    <v>140.13</v>
    <v>140.13</v>
    <v>156315100</v>
    <v>CINF</v>
    <v>CINCINNATI FINANCIAL CORPORATION (XNAS:CINF)</v>
    <v>823625</v>
    <v>671290</v>
    <v>1992</v>
  </rv>
  <rv s="2">
    <v>301</v>
  </rv>
  <rv s="0">
    <v>https://www.bing.com/financeapi/forcetrigger?t=a1pshw&amp;q=XNYS%3aCL&amp;form=skydnc</v>
    <v>Learn more on Bing</v>
  </rv>
  <rv s="1">
    <v>en-US</v>
    <v>a1pshw</v>
    <v>268435456</v>
    <v>1</v>
    <v>Powered by Refinitiv</v>
    <v>0</v>
    <v>COLGATE-PALMOLIVE COMPANY (XNYS:CL)</v>
    <v>2</v>
    <v>3</v>
    <v>Finance</v>
    <v>5</v>
    <v>109.3</v>
    <v>79.69</v>
    <v>0.43519999999999998</v>
    <v>7.0000000000000007E-2</v>
    <v>-4.5339999999999996E-4</v>
    <v>7.9369999999999994E-4</v>
    <v>-0.04</v>
    <v>USD</v>
    <v>Colgate-Palmolive Company manufactures a range of products for the personal and home care markets. It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The Company sells its products under brands, such as Colgate, Palmolive, elmex, hello, meridol, Sorriso, Tom’s of Maine, EltaMD, Filorga, Irish Spring, PCA SKIN, Protex, Sanex, Softsoap, Speed Stick, Ajax, Axion, Fabuloso, Soupline and Suavitel, as well as Hill’s Science Diet and Hill’s Prescription Diet. Through Hill's Pet Nutrition, it is also engaged in the pet nutrition market, selling products principally through authorized pet supply retailers, veterinarians and e-commerce retailers.</v>
    <v>34000</v>
    <v>New York Stock Exchange</v>
    <v>XNYS</v>
    <v>XNYS</v>
    <v>300 PARK AVE, NEW YORK, NY, 10022 US</v>
    <v>89.43</v>
    <v>Personal &amp; Household Products &amp; Services</v>
    <v>Stock</v>
    <v>45678.893203957814</v>
    <v>303</v>
    <v>87.85</v>
    <v>72460700000</v>
    <v>COLGATE-PALMOLIVE COMPANY</v>
    <v>COLGATE-PALMOLIVE COMPANY</v>
    <v>88.53</v>
    <v>25.3584</v>
    <v>88.19</v>
    <v>88.26</v>
    <v>88.19</v>
    <v>817011000</v>
    <v>CL</v>
    <v>COLGATE-PALMOLIVE COMPANY (XNYS:CL)</v>
    <v>5013683</v>
    <v>4554331</v>
    <v>1923</v>
  </rv>
  <rv s="2">
    <v>304</v>
  </rv>
  <rv s="0">
    <v>https://www.bing.com/financeapi/forcetrigger?t=a1pvu2&amp;q=XNYS%3aCLX&amp;form=skydnc</v>
    <v>Learn more on Bing</v>
  </rv>
  <rv s="1">
    <v>en-US</v>
    <v>a1pvu2</v>
    <v>268435456</v>
    <v>1</v>
    <v>Powered by Refinitiv</v>
    <v>0</v>
    <v>THE CLOROX COMPANY (XNYS:CLX)</v>
    <v>2</v>
    <v>3</v>
    <v>Finance</v>
    <v>5</v>
    <v>171.37</v>
    <v>127.6</v>
    <v>0.4118</v>
    <v>-0.3</v>
    <v>3.7500000000000001E-4</v>
    <v>-1.872E-3</v>
    <v>0.06</v>
    <v>USD</v>
    <v>The Clorox Company is a multinational manufacturer and marketer of consumer and professional products. The Company operates through four segments: Health and Wellness, Household, Lifestyle, and International. Its Health and Wellness segment consists of cleaning, disinfecting and professional products marketed and sold under the Clorox, Clorox2, Pine-Sol, Scentiva, Tilex, Liquid-Plumr and Formula 409 brands in the United States. Its Household segment consists of bags and wraps, cat litter and grilling products marketed and sold under the Glad, Fresh Step and Scoop Away, and Kingsford brands in the United States. The lifestyle segment consists of food, water-filtration and natural personal care products marketed and sold under the Hidden Valley, Brita and Burt’s Bees brands. International consists of products sold outside the United States. Its products within this segment include laundry additives, home care products, bags and wraps, cat litter, water-filtration products and others.</v>
    <v>7400</v>
    <v>New York Stock Exchange</v>
    <v>XNYS</v>
    <v>XNYS</v>
    <v>1221 Broadway, OAKLAND, CA, 94612-1888 US</v>
    <v>162.1</v>
    <v>Personal &amp; Household Products &amp; Services</v>
    <v>Stock</v>
    <v>45678.897575462499</v>
    <v>306</v>
    <v>159.32</v>
    <v>19802532374</v>
    <v>THE CLOROX COMPANY</v>
    <v>THE CLOROX COMPANY</v>
    <v>161.37</v>
    <v>55.9938</v>
    <v>160.28</v>
    <v>159.97999999999999</v>
    <v>160.05000000000001</v>
    <v>123781300</v>
    <v>CLX</v>
    <v>THE CLOROX COMPANY (XNYS:CLX)</v>
    <v>1477523</v>
    <v>1062148</v>
    <v>1986</v>
  </rv>
  <rv s="2">
    <v>307</v>
  </rv>
  <rv s="0">
    <v>https://www.bing.com/financeapi/forcetrigger?t=a1pw9c&amp;q=XNYS%3aCMA&amp;form=skydnc</v>
    <v>Learn more on Bing</v>
  </rv>
  <rv s="1">
    <v>en-US</v>
    <v>a1pw9c</v>
    <v>268435456</v>
    <v>1</v>
    <v>Powered by Refinitiv</v>
    <v>0</v>
    <v>COMERICA INCORPORATED (XNYS:CMA)</v>
    <v>2</v>
    <v>3</v>
    <v>Finance</v>
    <v>4</v>
    <v>73.45</v>
    <v>45.32</v>
    <v>1.27</v>
    <v>0.28000000000000003</v>
    <v>-6.0260000000000001E-4</v>
    <v>4.2360000000000002E-3</v>
    <v>-0.04</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7496</v>
    <v>New York Stock Exchange</v>
    <v>XNYS</v>
    <v>XNYS</v>
    <v>1717 Main Street Mc6404, Kelly Gage, DALLAS, TX, 75201 US</v>
    <v>67.12</v>
    <v>Banking Services</v>
    <v>Stock</v>
    <v>45678.88194446719</v>
    <v>309</v>
    <v>65.930000000000007</v>
    <v>8729912596</v>
    <v>COMERICA INCORPORATED</v>
    <v>COMERICA INCORPORATED</v>
    <v>66.12</v>
    <v>16.609500000000001</v>
    <v>66.099999999999994</v>
    <v>66.38</v>
    <v>66.34</v>
    <v>131514200</v>
    <v>CMA</v>
    <v>COMERICA INCORPORATED (XNYS:CMA)</v>
    <v>2616385</v>
    <v>2773740</v>
    <v>1972</v>
  </rv>
  <rv s="2">
    <v>310</v>
  </rv>
  <rv s="0">
    <v>https://www.bing.com/financeapi/forcetrigger?t=a1pwqh&amp;q=XNAS%3aCMCSA&amp;form=skydnc</v>
    <v>Learn more on Bing</v>
  </rv>
  <rv s="1">
    <v>en-US</v>
    <v>a1pwqh</v>
    <v>268435456</v>
    <v>1</v>
    <v>Powered by Refinitiv</v>
    <v>0</v>
    <v>COMCAST CORPORATION (XNAS:CMCSA)</v>
    <v>2</v>
    <v>3</v>
    <v>Finance</v>
    <v>5</v>
    <v>47.11</v>
    <v>36.15</v>
    <v>1.0105999999999999</v>
    <v>0.39</v>
    <v>-1.0820000000000001E-3</v>
    <v>1.0662E-2</v>
    <v>-0.04</v>
    <v>USD</v>
    <v>Comcast Corporation is a global media and technology company. It delivers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It operates through two primary businesses: Connectivity &amp; Platforms and Content &amp; Experiences. The Connectivity &amp; Platforms segment contains its broadband, wireless, video and wireline voice businesses in the United States, United Kingdom and Italy. It also includes the operations of its Sky-branded entertainment television networks in the United Kingdom, and Italy. The Content &amp; Experiences segment contains media and entertainment businesses that produce and distribute entertainment, sports, news and other content for audiences and that own and operate theme parks and attractions in the United States and Asia.</v>
    <v>186000</v>
    <v>Nasdaq Stock Market</v>
    <v>XNAS</v>
    <v>XNAS</v>
    <v>One Comcast Center, PHILADELPHIA, PA, 19103-2838 US</v>
    <v>37.25</v>
    <v>Telecommunications Services</v>
    <v>Stock</v>
    <v>45678.900061851564</v>
    <v>312</v>
    <v>36.54</v>
    <v>141467183800</v>
    <v>COMCAST CORPORATION</v>
    <v>COMCAST CORPORATION</v>
    <v>36.58</v>
    <v>9.8478999999999992</v>
    <v>36.58</v>
    <v>36.97</v>
    <v>36.93</v>
    <v>3826540000</v>
    <v>CMCSA</v>
    <v>COMCAST CORPORATION (XNAS:CMCSA)</v>
    <v>20974935</v>
    <v>22381406</v>
    <v>2001</v>
  </rv>
  <rv s="2">
    <v>313</v>
  </rv>
  <rv s="0">
    <v>https://www.bing.com/financeapi/forcetrigger?t=a1px2w&amp;q=XNAS%3aCME&amp;form=skydnc</v>
    <v>Learn more on Bing</v>
  </rv>
  <rv s="1">
    <v>en-US</v>
    <v>a1px2w</v>
    <v>268435456</v>
    <v>1</v>
    <v>Powered by Refinitiv</v>
    <v>0</v>
    <v>CME GROUP INC. (XNAS:CME)</v>
    <v>2</v>
    <v>3</v>
    <v>Finance</v>
    <v>4</v>
    <v>249.02</v>
    <v>190.7</v>
    <v>0.58069999999999999</v>
    <v>-0.46</v>
    <v>0</v>
    <v>-1.977E-3</v>
    <v>0</v>
    <v>USD</v>
    <v>CME Group Inc. provides a derivatives marketplace. The Company enables clients to trade futures, options, cash and over the counter (OTC) markets, optimize portfolios, and analyze data. It exchanges offer a range of global benchmark products across all major asset classes based on interest rates, equity indexes, foreign exchange, energy, agricultural products and metals. It offers futures and options on futures trading through the CME Globex platform, fixed income trading via BrokerTec and foreign exchange trading on the EBS platform. In addition, it operates central counterparty clearing provider, CME Clearing. Its products provide a means for hedging, speculation and asset allocation related to the risks associated with, among other things, interest rate sensitive instruments, and changes in the prices of agricultural, energy and metal commodities. It provides clearing and settlement services for a range of exchange-traded futures and options on futures contracts and OTC derivatives.</v>
    <v>3565</v>
    <v>Nasdaq Stock Market</v>
    <v>XNAS</v>
    <v>XNAS</v>
    <v>20 S. Wacker Dr., CHICAGO, IL, 60606 US</v>
    <v>234.2799</v>
    <v>Investment Banking &amp; Investment Services</v>
    <v>Stock</v>
    <v>45678.885470253903</v>
    <v>315</v>
    <v>230.19</v>
    <v>83693400975</v>
    <v>CME GROUP INC.</v>
    <v>CME GROUP INC.</v>
    <v>232.89</v>
    <v>24.461300000000001</v>
    <v>232.71</v>
    <v>232.25</v>
    <v>232.25</v>
    <v>360359100</v>
    <v>CME</v>
    <v>CME GROUP INC. (XNAS:CME)</v>
    <v>2040470</v>
    <v>1949364</v>
    <v>2001</v>
  </rv>
  <rv s="2">
    <v>316</v>
  </rv>
  <rv s="0">
    <v>https://www.bing.com/financeapi/forcetrigger?t=a1pxbh&amp;q=XNYS%3aCMG&amp;form=skydnc</v>
    <v>Learn more on Bing</v>
  </rv>
  <rv s="1">
    <v>en-US</v>
    <v>a1pxbh</v>
    <v>268435456</v>
    <v>1</v>
    <v>Powered by Refinitiv</v>
    <v>0</v>
    <v>CHIPOTLE MEXICAN GRILL, INC. (XNYS:CMG)</v>
    <v>2</v>
    <v>3</v>
    <v>Finance</v>
    <v>5</v>
    <v>69.261399999999995</v>
    <v>46.012300000000003</v>
    <v>1.2719</v>
    <v>-1.32</v>
    <v>-1.7790000000000001E-4</v>
    <v>-2.2949000000000001E-2</v>
    <v>-0.01</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57.84</v>
    <v>Hotels &amp; Entertainment Services</v>
    <v>Stock</v>
    <v>45678.901705428128</v>
    <v>318</v>
    <v>56.055</v>
    <v>76577726600</v>
    <v>CHIPOTLE MEXICAN GRILL, INC.</v>
    <v>CHIPOTLE MEXICAN GRILL, INC.</v>
    <v>57.725000000000001</v>
    <v>52.230499999999999</v>
    <v>57.52</v>
    <v>56.2</v>
    <v>56.19</v>
    <v>1362593000</v>
    <v>CMG</v>
    <v>CHIPOTLE MEXICAN GRILL, INC. (XNYS:CMG)</v>
    <v>13470152</v>
    <v>7783196</v>
    <v>1998</v>
  </rv>
  <rv s="2">
    <v>319</v>
  </rv>
  <rv s="0">
    <v>https://www.bing.com/financeapi/forcetrigger?t=a1pxec&amp;q=XNYS%3aCMI&amp;form=skydnc</v>
    <v>Learn more on Bing</v>
  </rv>
  <rv s="1">
    <v>en-US</v>
    <v>a1pxec</v>
    <v>268435456</v>
    <v>1</v>
    <v>Powered by Refinitiv</v>
    <v>0</v>
    <v>CUMMINS INC. (XNYS:CMI)</v>
    <v>2</v>
    <v>3</v>
    <v>Finance</v>
    <v>4</v>
    <v>387.9</v>
    <v>229.5</v>
    <v>0.99890000000000001</v>
    <v>0.83</v>
    <v>2.261E-3</v>
    <v>2.2659999999999998E-3</v>
    <v>0.83</v>
    <v>USD</v>
    <v>Cummins Inc. offers complementary business segments that design, manufacture, distribute and service a portfolio of power solutions. Its segments include Components, Engine, Distribution, Power Systems and Accelera. The Components segment sells axles, drivelines, brakes and suspension systems. The Engine segment produces engines and associated parts for sale to customers in on-highway and various off-highway markets. The Distribution segment includes distributorships engaged in wholesaling engines, generator sets, service parts, performing service and repair activities. The Power Systems segment is an integrated power provider, which designs, manufactures and sells engines for industrial applications, standby and prime power generator sets, alternators and others. The Accelera segment designs, manufactures, sells and supports hydrogen production technologies as well as electrified power systems. It sells products to OEMs, distributors, dealers and other customers worldwide.</v>
    <v>75500</v>
    <v>New York Stock Exchange</v>
    <v>XNYS</v>
    <v>XNYS</v>
    <v>500 JACKSON ST, BOX 3005 MAIL CODE 93050, COLUMBUS, IN, 47202-3005 US</v>
    <v>369.68</v>
    <v>Automobiles &amp; Auto Parts</v>
    <v>Stock</v>
    <v>45678.889841631251</v>
    <v>321</v>
    <v>365.64</v>
    <v>50339007000</v>
    <v>CUMMINS INC.</v>
    <v>CUMMINS INC.</v>
    <v>367.92</v>
    <v>24.3978</v>
    <v>366.34</v>
    <v>367.17</v>
    <v>368</v>
    <v>137100000</v>
    <v>CMI</v>
    <v>CUMMINS INC. (XNYS:CMI)</v>
    <v>1038782</v>
    <v>639918</v>
    <v>1919</v>
  </rv>
  <rv s="2">
    <v>322</v>
  </rv>
  <rv s="0">
    <v>https://www.bing.com/financeapi/forcetrigger?t=bp5rjc&amp;q=XNYS%3aCMSD&amp;form=skydnc</v>
    <v>Learn more on Bing</v>
  </rv>
  <rv s="6">
    <v>en-US</v>
    <v>bp5rjc</v>
    <v>268435456</v>
    <v>1</v>
    <v>Powered by Refinitiv</v>
    <v>11</v>
    <v>CMS ENERGY CORPORATION (XNYS:CMSD)</v>
    <v>2</v>
    <v>12</v>
    <v>Finance</v>
    <v>4</v>
    <v>25.31</v>
    <v>23.06</v>
    <v>0.42209999999999998</v>
    <v>0.41</v>
    <v>-5.7499999999999999E-3</v>
    <v>1.738E-2</v>
    <v>-0.13800000000000001</v>
    <v>USD</v>
    <v>CMS Energy Corporation is an energy company operating primarily in Michigan. The Company manages its businesses by the nature of services each provides, and operates principally in three segments: Electric Utility, Gas Utility, and NorthStar Clean Energy. The Electric Utility segment consists of regulated activities associated with the generation, purchase, distribution, and sale of electricity in Michigan. The Gas Utility segment consists of regulated activities associated with the purchase, transmission, storage, distribution, and sale of natural gas in Michigan. NorthStar Clean Energy segment consists of various subsidiaries engaging in domestic independent power production, including the development and operation of renewable generation, and the marketing of independent power production. Its gas transmission, storage, and distribution system consists of over 2,371 miles of transmission lines with 15 gas storage fields with a total storage capacity of 309 billion cubic feet (bcf).</v>
    <v>8356</v>
    <v>New York Stock Exchange</v>
    <v>XNYS</v>
    <v>XNYS</v>
    <v>One Energy Plaza, JACKSON, MI, 49201 US</v>
    <v>24.05</v>
    <v>Multiline Utilities</v>
    <v>Stock</v>
    <v>45678.881944490626</v>
    <v>324</v>
    <v>23.64</v>
    <v>20341270000</v>
    <v>CMS ENERGY CORPORATION</v>
    <v>CMS ENERGY CORPORATION</v>
    <v>23.64</v>
    <v>23.59</v>
    <v>24</v>
    <v>23.861999999999998</v>
    <v>298784900</v>
    <v>CMSD</v>
    <v>CMS ENERGY CORPORATION (XNYS:CMSD)</v>
    <v>69100</v>
    <v>83995</v>
    <v>1987</v>
  </rv>
  <rv s="2">
    <v>325</v>
  </rv>
  <rv s="0">
    <v>https://www.bing.com/financeapi/forcetrigger?t=a1pzfr&amp;q=XNYS%3aCNC&amp;form=skydnc</v>
    <v>Learn more on Bing</v>
  </rv>
  <rv s="1">
    <v>en-US</v>
    <v>a1pzfr</v>
    <v>268435456</v>
    <v>1</v>
    <v>Powered by Refinitiv</v>
    <v>0</v>
    <v>CENTENE CORPORATION (XNYS:CNC)</v>
    <v>2</v>
    <v>3</v>
    <v>Finance</v>
    <v>4</v>
    <v>81.415000000000006</v>
    <v>55.03</v>
    <v>0.45150000000000001</v>
    <v>1.41</v>
    <v>0</v>
    <v>2.2650999999999998E-2</v>
    <v>0</v>
    <v>USD</v>
    <v>Centene Corporation is a healthcare company. The Company provides services to government-sponsored and commercial healthcare programs, focusing on under-insured and uninsured individuals. It provides a range of managed healthcare products and services, primarily through Medicaid, Medicare, and commercial products. Its segments include Medicaid, Medicare, Commercial and Other. It offers Medicaid and Medicare members (including Medicare Prescription Drug Plans) as well as individuals and families served by the Health Insurance Marketplace and the TRICARE program. It also contracts with other healthcare and commercial organizations to provide a variety of specialty services focused on treating the whole person. Medicaid program provides health insurance to low-income families and individuals with disabilities. Medicare is a federal health insurance program for people ages 65 and over, which also covers people under 65 with certain disabilities and people with end-stage renal diseases.</v>
    <v>67700</v>
    <v>New York Stock Exchange</v>
    <v>XNYS</v>
    <v>XNYS</v>
    <v>7700 Forsyth Blvd, ST. LOUIS, MO, 63105-1807 US</v>
    <v>63.75</v>
    <v>Healthcare Providers &amp; Services</v>
    <v>Stock</v>
    <v>45678.886173113278</v>
    <v>327</v>
    <v>62.27</v>
    <v>32139705900</v>
    <v>CENTENE CORPORATION</v>
    <v>CENTENE CORPORATION</v>
    <v>62.79</v>
    <v>11.04</v>
    <v>62.25</v>
    <v>63.66</v>
    <v>63.66</v>
    <v>504865000</v>
    <v>CNC</v>
    <v>CENTENE CORPORATION (XNYS:CNC)</v>
    <v>4760066</v>
    <v>5830631</v>
    <v>2001</v>
  </rv>
  <rv s="2">
    <v>328</v>
  </rv>
  <rv s="0">
    <v>https://www.bing.com/financeapi/forcetrigger?t=a1q1tc&amp;q=XNYS%3aCNP&amp;form=skydnc</v>
    <v>Learn more on Bing</v>
  </rv>
  <rv s="1">
    <v>en-US</v>
    <v>a1q1tc</v>
    <v>268435456</v>
    <v>1</v>
    <v>Powered by Refinitiv</v>
    <v>0</v>
    <v>CENTERPOINT ENERGY, INC. (XNYS:CNP)</v>
    <v>2</v>
    <v>3</v>
    <v>Finance</v>
    <v>4</v>
    <v>33.119999999999997</v>
    <v>25.41</v>
    <v>0.9466</v>
    <v>0.5</v>
    <v>0</v>
    <v>1.5356000000000002E-2</v>
    <v>0</v>
    <v>USD</v>
    <v>CenterPoint Energy, Inc. is an energy delivery company. The Company, through its subsidiaries, owns and operates electric transmission, distribution and generation facilities and natural gas distribution facilities that serve customers in Indiana, Louisiana, Minnesota, Mississippi, Ohio and Texas. The Company's segments include Electric and Natural Gas. The Electric segment comprises Houston Electric and Indiana Electric businesses. The Natural Gas segment includes intrastate natural gas sales to,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home appliance maintenance and repair services to customers in Minnesota and home repair protection plans to natural gas customers in Indiana, Mississippi, Ohio and Texas through a third party.</v>
    <v>8827</v>
    <v>New York Stock Exchange</v>
    <v>XNYS</v>
    <v>XNYS</v>
    <v>1111 Louisiana St., HOUSTON, TX, 77002 US</v>
    <v>33.119999999999997</v>
    <v>Multiline Utilities</v>
    <v>Stock</v>
    <v>45678.881944478904</v>
    <v>330</v>
    <v>32.69</v>
    <v>21545902872</v>
    <v>CENTERPOINT ENERGY, INC.</v>
    <v>CENTERPOINT ENERGY, INC.</v>
    <v>32.75</v>
    <v>21.917300000000001</v>
    <v>32.56</v>
    <v>33.06</v>
    <v>33.06</v>
    <v>651721200</v>
    <v>CNP</v>
    <v>CENTERPOINT ENERGY, INC. (XNYS:CNP)</v>
    <v>4466219</v>
    <v>4691268</v>
    <v>2001</v>
  </rv>
  <rv s="2">
    <v>331</v>
  </rv>
  <rv s="0">
    <v>https://www.bing.com/financeapi/forcetrigger?t=a1q3jc&amp;q=XNYS%3aCOF&amp;form=skydnc</v>
    <v>Learn more on Bing</v>
  </rv>
  <rv s="1">
    <v>en-US</v>
    <v>a1q3jc</v>
    <v>268435456</v>
    <v>1</v>
    <v>Powered by Refinitiv</v>
    <v>0</v>
    <v>CAPITAL ONE FINANCIAL CORPORATION (XNYS:COF)</v>
    <v>2</v>
    <v>3</v>
    <v>Finance</v>
    <v>5</v>
    <v>198.3</v>
    <v>128.22499999999999</v>
    <v>1.4652000000000001</v>
    <v>2.2599999999999998</v>
    <v>-3.4160000000000002E-3</v>
    <v>1.1834000000000001E-2</v>
    <v>-0.66</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 operates through three segments: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Its subsidiary includes Capital One, National Association, and Capital One Bank (USA), National Association.</v>
    <v>52500</v>
    <v>New York Stock Exchange</v>
    <v>XNYS</v>
    <v>XNYS</v>
    <v>1680 Capital One Drive, Suite 1400, MCLEAN, VA, 22102 US</v>
    <v>194.14</v>
    <v>Banking Services</v>
    <v>Stock</v>
    <v>45678.90078102969</v>
    <v>333</v>
    <v>191</v>
    <v>73665130869</v>
    <v>CAPITAL ONE FINANCIAL CORPORATION</v>
    <v>CAPITAL ONE FINANCIAL CORPORATION</v>
    <v>191</v>
    <v>18.242699999999999</v>
    <v>190.97</v>
    <v>193.23</v>
    <v>192.55</v>
    <v>381230300</v>
    <v>COF</v>
    <v>CAPITAL ONE FINANCIAL CORPORATION (XNYS:COF)</v>
    <v>4115812</v>
    <v>2678125</v>
    <v>1994</v>
  </rv>
  <rv s="2">
    <v>334</v>
  </rv>
  <rv s="0">
    <v>https://www.bing.com/financeapi/forcetrigger?t=a1q5hw&amp;q=XNYS%3aCOO&amp;form=skydnc</v>
    <v>Learn more on Bing</v>
  </rv>
  <rv s="1">
    <v>en-US</v>
    <v>a1q5hw</v>
    <v>268435456</v>
    <v>1</v>
    <v>Powered by Refinitiv</v>
    <v>0</v>
    <v>THE COOPER COMPANIES, INC. (XNAS:COO)</v>
    <v>2</v>
    <v>3</v>
    <v>Finance</v>
    <v>4</v>
    <v>112.375</v>
    <v>84.76</v>
    <v>0.99519999999999997</v>
    <v>2.08</v>
    <v>0</v>
    <v>2.2301000000000001E-2</v>
    <v>0</v>
    <v>USD</v>
    <v>The Cooper Companies, Inc. is a global medical device company. The Company operates in two business units: CooperVision and CooperSurgical. CooperVision segment is involved in the contact lens industry. CooperSurgical segment is involved in the fertility and women's health care market through its diversified portfolio of products and services, including fertility products and services, medical devices, cryostorage (such as cord blood and cord tissue storage) and contraception. CooperVision’s products include MyDay daily disposable, MyDay daily disposable toric, MyDay Energys, MyDay multifocal, Biofinity &amp; Biofinity XR, Biofinity Energys. CooperSurgical’s portfolio includes INSORB, Lone Star, and the Doppler Blood Flow Monitor. It also offers a suite of single-use cordless surgical retractors with an integrated multi-light-emitting diode (LED) light source and dual smoke evacuation channels, and single-use surgical suction devices with an integrated, cordless radial LED light source.</v>
    <v>16000</v>
    <v>Nasdaq Stock Market</v>
    <v>XNAS</v>
    <v>XNAS</v>
    <v>6101 Bollinger Canyon Road, Suite 500, SAN RAMON, CA, 94583 US</v>
    <v>95.81</v>
    <v>Healthcare Equipment &amp; Supplies</v>
    <v>Stock</v>
    <v>45678.879733495312</v>
    <v>336</v>
    <v>93.51</v>
    <v>19030200910</v>
    <v>THE COOPER COMPANIES, INC.</v>
    <v>THE COOPER COMPANIES, INC.</v>
    <v>93.53</v>
    <v>48.722499999999997</v>
    <v>93.27</v>
    <v>95.35</v>
    <v>95.35</v>
    <v>199582600</v>
    <v>COO</v>
    <v>THE COOPER COMPANIES, INC. (XNAS:COO)</v>
    <v>1672679</v>
    <v>1404191</v>
    <v>1980</v>
  </rv>
  <rv s="2">
    <v>337</v>
  </rv>
  <rv s="0">
    <v>https://www.bing.com/financeapi/forcetrigger?t=a1q5nm&amp;q=XNYS%3aCOP&amp;form=skydnc</v>
    <v>Learn more on Bing</v>
  </rv>
  <rv s="1">
    <v>en-US</v>
    <v>a1q5nm</v>
    <v>268435456</v>
    <v>1</v>
    <v>Powered by Refinitiv</v>
    <v>0</v>
    <v>CONOCOPHILLIPS (XNYS:COP)</v>
    <v>2</v>
    <v>3</v>
    <v>Finance</v>
    <v>5</v>
    <v>135.18</v>
    <v>94.23</v>
    <v>1.1931</v>
    <v>-1.56</v>
    <v>4.5069999999999997E-3</v>
    <v>-1.4737999999999999E-2</v>
    <v>0.47</v>
    <v>USD</v>
    <v>ConocoPhillips is an exploration and production company. The Company operates through six segments.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Asia Pacific segment has exploration and production operations in China, Malaysia, Australia and commercial operations in China, Singapore, and Japan. The Other International segment includes interests in Colombia as well as contingencies associated with prior operations in other countries.</v>
    <v>10300</v>
    <v>New York Stock Exchange</v>
    <v>XNYS</v>
    <v>XNYS</v>
    <v>925 N. Eldridge Parkway, HOUSTON, TX, 77079-2703 US</v>
    <v>105.73</v>
    <v>Oil &amp; Gas</v>
    <v>Stock</v>
    <v>45678.901339628908</v>
    <v>339</v>
    <v>104.0368</v>
    <v>134905580980</v>
    <v>CONOCOPHILLIPS</v>
    <v>CONOCOPHILLIPS</v>
    <v>105</v>
    <v>12.381600000000001</v>
    <v>105.85</v>
    <v>104.29</v>
    <v>104.75</v>
    <v>1293562000</v>
    <v>COP</v>
    <v>CONOCOPHILLIPS (XNYS:COP)</v>
    <v>7140090</v>
    <v>7249967</v>
    <v>2001</v>
  </rv>
  <rv s="2">
    <v>340</v>
  </rv>
  <rv s="0">
    <v>https://www.bing.com/financeapi/forcetrigger?t=a1q6k2&amp;q=XNAS%3aCOST&amp;form=skydnc</v>
    <v>Learn more on Bing</v>
  </rv>
  <rv s="1">
    <v>en-US</v>
    <v>a1q6k2</v>
    <v>268435456</v>
    <v>1</v>
    <v>Powered by Refinitiv</v>
    <v>0</v>
    <v>COSTCO WHOLESALE CORPORATION (XNAS:COST)</v>
    <v>2</v>
    <v>3</v>
    <v>Finance</v>
    <v>5</v>
    <v>1008.25</v>
    <v>675.96</v>
    <v>0.83650000000000002</v>
    <v>4.54</v>
    <v>-6.3839999999999991E-4</v>
    <v>4.8130000000000004E-3</v>
    <v>-0.60499999999999998</v>
    <v>USD</v>
    <v>Costco Wholesale Corporation (Costco) operates membership warehouses and e-commerce sites that offer a selection of nationally branded and private-label products in a wide range of categories. The Company buys the majority of its merchandise directly from suppliers and route it to cross-docking consolidation points (depots) or directly to its warehouses. It operates 891 warehouses, including 614 in the United States and Puerto Rico, 108 in Canada, 40 in Mexico, 35 in Japan, 29 in the United Kingdom, 19 in Korea, 15 in Australia, 14 in Taiwan, seven in China, five in Spain, two in France, and one each in Iceland, New Zealand and Sweden. It also operates e-commerce sites in the United States, Canada, the United Kingdom, Mexico, Korea, Taiwan, Japan and Australia. The Company provides wide selection of merchandise, plus the convenience of specialty departments and exclusive member services.</v>
    <v>333000</v>
    <v>Nasdaq Stock Market</v>
    <v>XNAS</v>
    <v>XNAS</v>
    <v>999 Lake Dr, ISSAQUAH, WA, 98027- US</v>
    <v>956.55</v>
    <v>Diversified Retail</v>
    <v>Stock</v>
    <v>45678.901701585157</v>
    <v>342</v>
    <v>943.5</v>
    <v>420696304497</v>
    <v>COSTCO WHOLESALE CORPORATION</v>
    <v>COSTCO WHOLESALE CORPORATION</v>
    <v>945.25</v>
    <v>55.384399999999999</v>
    <v>943.19</v>
    <v>947.73</v>
    <v>947.125</v>
    <v>443898900</v>
    <v>COST</v>
    <v>COSTCO WHOLESALE CORPORATION (XNAS:COST)</v>
    <v>2036956</v>
    <v>2104018</v>
    <v>1987</v>
  </rv>
  <rv s="2">
    <v>343</v>
  </rv>
  <rv s="0">
    <v>https://www.bing.com/financeapi/forcetrigger?t=a1q7jc&amp;q=XNYS%3aCPB&amp;form=skydnc</v>
    <v>Learn more on Bing</v>
  </rv>
  <rv s="1">
    <v>en-US</v>
    <v>a1q7jc</v>
    <v>268435456</v>
    <v>1</v>
    <v>Powered by Refinitiv</v>
    <v>0</v>
    <v>THE CAMPBELL'S COMPANY (XNAS:CPB)</v>
    <v>2</v>
    <v>3</v>
    <v>Finance</v>
    <v>4</v>
    <v>52.805</v>
    <v>37.61</v>
    <v>0.18440000000000001</v>
    <v>0.08</v>
    <v>0</v>
    <v>2.052E-3</v>
    <v>0</v>
    <v>USD</v>
    <v>The Campbell's Company, formerly Campbell Soup Company, provides affordable food and beverages. The Company is focused on brand powerhouse, across two divisions: Meals &amp; Beverages and Snacks. The Company’s portfolio of approximately 16 brands includes Campbell’s, Cape Cod, Chunky, Goldfish, Kettle Brand, Lance, Late July, Pace, Pacific Foods, Pepperidge Farm, Prego, Rao’s, Snack Factory Pretzel Crisps, Snyder’s of Hanover, Swanson and V8. It offers nutritious, convenient food for Canadian families. Its North American Foodservice division offers food, recipes, and tailored solutions for a wide range of segments, including healthcare facilities, restaurants and specialty coffee shops, schools, vending and micro-markets, and lodging throughout North America. Pacific Foods is a producer of organic broth and soup. Offering a wide range of tasty organic and plant-based options, soups include Creamy Roasted Red Pepper &amp; Tomato and new ready-to-serve canned soups.</v>
    <v>14400</v>
    <v>Nasdaq Stock Market</v>
    <v>XNAS</v>
    <v>XNAS</v>
    <v>Campbell Pl, CAMDEN, NJ, 08103 US</v>
    <v>39.454999999999998</v>
    <v>Food &amp; Tobacco</v>
    <v>Stock</v>
    <v>45678.879736191404</v>
    <v>345</v>
    <v>38.880000000000003</v>
    <v>11644149258</v>
    <v>THE CAMPBELL'S COMPANY</v>
    <v>THE CAMPBELL'S COMPANY</v>
    <v>38.979999999999997</v>
    <v>21.226299999999998</v>
    <v>38.979999999999997</v>
    <v>39.06</v>
    <v>39.06</v>
    <v>298109300</v>
    <v>CPB</v>
    <v>THE CAMPBELL'S COMPANY (XNAS:CPB)</v>
    <v>2551294</v>
    <v>2862578</v>
    <v>1922</v>
  </rv>
  <rv s="2">
    <v>346</v>
  </rv>
  <rv s="0">
    <v>https://www.bing.com/financeapi/forcetrigger?t=a1q8r7&amp;q=XNAS%3aCPRT&amp;form=skydnc</v>
    <v>Learn more on Bing</v>
  </rv>
  <rv s="1">
    <v>en-US</v>
    <v>a1q8r7</v>
    <v>268435456</v>
    <v>1</v>
    <v>Powered by Refinitiv</v>
    <v>0</v>
    <v>COPART, INC. (XNAS:CPRT)</v>
    <v>2</v>
    <v>3</v>
    <v>Finance</v>
    <v>4</v>
    <v>64.38</v>
    <v>47.73</v>
    <v>1.3345</v>
    <v>0.54</v>
    <v>0</v>
    <v>9.4900000000000002E-3</v>
    <v>0</v>
    <v>USD</v>
    <v>Copart, Inc.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principally to licensed vehicle dismantlers, rebuilders, repair licensees, used vehicle dealers, exporters, and directly to the general public. Vehicle sellers consist primarily of insurance companies, but also include dealers, individuals, charities, rental, banks, finance companies, and fleet operators. It operates more than 200 locations in 11 countries and has more than 175,000 vehicles up for auction every day. The Company operates in United States, the United Kingdom, Germany, Brazil, Canada, the United Arab Emirates, Spain, Finland, Oman, the Republic of Ireland, and Bahrain. It operates both as an agent and on a principal basis.</v>
    <v>11700</v>
    <v>Nasdaq Stock Market</v>
    <v>XNAS</v>
    <v>XNAS</v>
    <v>14185 Dallas Pkwy Ste 300, DALLAS, TX, 75254 US</v>
    <v>57.552</v>
    <v>Software &amp; IT Services</v>
    <v>Stock</v>
    <v>45678.886173842191</v>
    <v>348</v>
    <v>57.12</v>
    <v>55345071296</v>
    <v>COPART, INC.</v>
    <v>COPART, INC.</v>
    <v>57.23</v>
    <v>39.880299999999998</v>
    <v>56.9</v>
    <v>57.44</v>
    <v>57.44</v>
    <v>963528400</v>
    <v>CPRT</v>
    <v>COPART, INC. (XNAS:CPRT)</v>
    <v>3592463</v>
    <v>3580749</v>
    <v>2012</v>
  </rv>
  <rv s="2">
    <v>349</v>
  </rv>
  <rv s="0">
    <v>https://www.bing.com/financeapi/forcetrigger?t=a1q9c7&amp;q=XNYS%3aCPT&amp;form=skydnc</v>
    <v>Learn more on Bing</v>
  </rv>
  <rv s="10">
    <v>en-US</v>
    <v>a1q9c7</v>
    <v>268435456</v>
    <v>1</v>
    <v>Powered by Refinitiv</v>
    <v>16</v>
    <v>CAMDEN PROPERTY TRUST (XNYS:CPT)</v>
    <v>2</v>
    <v>17</v>
    <v>Finance</v>
    <v>4</v>
    <v>127.69</v>
    <v>90.5</v>
    <v>0.95979999999999999</v>
    <v>0.17</v>
    <v>4.8770000000000003E-3</v>
    <v>1.5100000000000001E-3</v>
    <v>0.55000000000000004</v>
    <v>USD</v>
    <v>Camden Property Trust is a real estate investment trust (REIT). The Company and its subsidiaries are primarily engaged in the ownership, management, development, reposition, redevelopment, acquisition, and construction of multifamily apartment communities. It owns interests in, operates and develops 176 multifamily properties comprised of 59,800 apartment homes across the United States. Its four properties were under construction and consist of a total of 1,166 apartment homes. The Company’s properties consist of mid-rise buildings or two- and three-story buildings in a landscaped setting, as well as high-rise buildings, and provide residents with a variety of amenities common to multifamily rental properties. The Company's properties include Camden Chandler, Camden Copper Square, Camden Foothills, Camden Legacy, and others. Its properties are located in Arizona, California, Colorado, Florida, Georgia, North Carolina, Washington District of Columbia (DC) Metro and Texas, among others.</v>
    <v>1640</v>
    <v>New York Stock Exchange</v>
    <v>XNYS</v>
    <v>XNYS</v>
    <v>SUITE 2400, 11 GREENWAY PLAZA, HOUSTON, TX, 77046 US</v>
    <v>114.1</v>
    <v>Residential &amp; Commercial REIT</v>
    <v>Stock</v>
    <v>45678.886604907035</v>
    <v>351</v>
    <v>111.78</v>
    <v>12012320000</v>
    <v>CAMDEN PROPERTY TRUST</v>
    <v>CAMDEN PROPERTY TRUST</v>
    <v>113.01</v>
    <v>35.9621</v>
    <v>112.6</v>
    <v>112.77</v>
    <v>113.32</v>
    <v>106681300</v>
    <v>CPT</v>
    <v>CAMDEN PROPERTY TRUST (XNYS:CPT)</v>
    <v>861354</v>
    <v>745501</v>
  </rv>
  <rv s="2">
    <v>352</v>
  </rv>
  <rv s="0">
    <v>https://www.bing.com/financeapi/forcetrigger?t=a1qbxm&amp;q=XNYS%3aCRL&amp;form=skydnc</v>
    <v>Learn more on Bing</v>
  </rv>
  <rv s="1">
    <v>en-US</v>
    <v>a1qbxm</v>
    <v>268435456</v>
    <v>1</v>
    <v>Powered by Refinitiv</v>
    <v>0</v>
    <v>CHARLES RIVER LABORATORIES INTERNATIONAL, INC. (XNYS:CRL)</v>
    <v>2</v>
    <v>3</v>
    <v>Finance</v>
    <v>5</v>
    <v>275</v>
    <v>160.845</v>
    <v>1.3776999999999999</v>
    <v>6.27</v>
    <v>7.6560000000000007E-4</v>
    <v>3.8349000000000001E-2</v>
    <v>0.13</v>
    <v>USD</v>
    <v>Charles River Laboratories International, Inc. provides essential products and services to help pharmaceutical and biotechnology companies, government agencies and academic institutions around the globe accelerate their research and drug development efforts. The Company's Research Models and Services segment is comprised of three businesses that provide foundational tools that enables its clients to discover new molecules: Research Models, Research Model Services, and Cell Solutions. Its Discovery and Safety Assessment segment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Its Manufacturing Solutions segment includes Microbial Solutions and Biologics Solutions.</v>
    <v>20000</v>
    <v>New York Stock Exchange</v>
    <v>XNYS</v>
    <v>XNYS</v>
    <v>251 Ballardvale St, WILMINGTON, MA, 01887 US</v>
    <v>171.75</v>
    <v>Biotechnology &amp; Medical Research</v>
    <v>Stock</v>
    <v>45678.893360832815</v>
    <v>354</v>
    <v>165</v>
    <v>8681389278</v>
    <v>CHARLES RIVER LABORATORIES INTERNATIONAL, INC.</v>
    <v>CHARLES RIVER LABORATORIES INTERNATIONAL, INC.</v>
    <v>165.28</v>
    <v>21.192399999999999</v>
    <v>163.5</v>
    <v>169.77</v>
    <v>169.94</v>
    <v>51136180</v>
    <v>CRL</v>
    <v>CHARLES RIVER LABORATORIES INTERNATIONAL, INC. (XNYS:CRL)</v>
    <v>1356279</v>
    <v>759139</v>
    <v>1994</v>
  </rv>
  <rv s="2">
    <v>355</v>
  </rv>
  <rv s="0">
    <v>https://www.bing.com/financeapi/forcetrigger?t=a1qc1h&amp;q=XNYS%3aCRM&amp;form=skydnc</v>
    <v>Learn more on Bing</v>
  </rv>
  <rv s="1">
    <v>en-US</v>
    <v>a1qc1h</v>
    <v>268435456</v>
    <v>1</v>
    <v>Powered by Refinitiv</v>
    <v>0</v>
    <v>SALESFORCE, INC. (XNYS:CRM)</v>
    <v>2</v>
    <v>3</v>
    <v>Finance</v>
    <v>5</v>
    <v>369</v>
    <v>212</v>
    <v>1.3059000000000001</v>
    <v>2.2799999999999998</v>
    <v>6.5780000000000005E-3</v>
    <v>7.025E-3</v>
    <v>2.15</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329.52</v>
    <v>Software &amp; IT Services</v>
    <v>Stock</v>
    <v>45678.901990068749</v>
    <v>357</v>
    <v>322.45</v>
    <v>312785880000</v>
    <v>SALESFORCE, INC.</v>
    <v>SALESFORCE, INC.</v>
    <v>329.4</v>
    <v>53.744199999999999</v>
    <v>324.56</v>
    <v>326.83999999999997</v>
    <v>328.99</v>
    <v>957000000</v>
    <v>CRM</v>
    <v>SALESFORCE, INC. (XNYS:CRM)</v>
    <v>6296285</v>
    <v>5580864</v>
    <v>1999</v>
  </rv>
  <rv s="2">
    <v>358</v>
  </rv>
  <rv s="0">
    <v>https://www.bing.com/financeapi/forcetrigger?t=a1qe5r&amp;q=XNAS%3aCSCO&amp;form=skydnc</v>
    <v>Learn more on Bing</v>
  </rv>
  <rv s="1">
    <v>en-US</v>
    <v>a1qe5r</v>
    <v>268435456</v>
    <v>1</v>
    <v>Powered by Refinitiv</v>
    <v>0</v>
    <v>CISCO SYSTEMS, INC. (XNAS:CSCO)</v>
    <v>2</v>
    <v>3</v>
    <v>Finance</v>
    <v>5</v>
    <v>61.33</v>
    <v>44.5</v>
    <v>0.8266</v>
    <v>0.8</v>
    <v>-9.8309999999999999E-4</v>
    <v>1.3282E-2</v>
    <v>-0.06</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61.33</v>
    <v>Communications &amp; Networking</v>
    <v>Stock</v>
    <v>45678.90191907344</v>
    <v>360</v>
    <v>60.28</v>
    <v>243067720740</v>
    <v>CISCO SYSTEMS, INC.</v>
    <v>CISCO SYSTEMS, INC.</v>
    <v>60.47</v>
    <v>26.276599999999998</v>
    <v>60.23</v>
    <v>61.03</v>
    <v>60.97</v>
    <v>3982758000</v>
    <v>CSCO</v>
    <v>CISCO SYSTEMS, INC. (XNAS:CSCO)</v>
    <v>18138826</v>
    <v>20122910</v>
    <v>2021</v>
  </rv>
  <rv s="2">
    <v>361</v>
  </rv>
  <rv s="0">
    <v>https://www.bing.com/financeapi/forcetrigger?t=a1qeh7&amp;q=XNAS%3aCSGP&amp;form=skydnc</v>
    <v>Learn more on Bing</v>
  </rv>
  <rv s="1">
    <v>en-US</v>
    <v>a1qeh7</v>
    <v>268435456</v>
    <v>1</v>
    <v>Powered by Refinitiv</v>
    <v>0</v>
    <v>COSTAR GROUP, INC. (XNAS:CSGP)</v>
    <v>2</v>
    <v>3</v>
    <v>Finance</v>
    <v>4</v>
    <v>100.38</v>
    <v>68.256</v>
    <v>0.86560000000000004</v>
    <v>0.31</v>
    <v>1.6180000000000001E-3</v>
    <v>4.1980000000000003E-3</v>
    <v>0.12</v>
    <v>USD</v>
    <v>CoStar Group, Inc. is a provider of online real estate marketplaces, information, and analytics in the property markets. It conducts expansive, ongoing research to produce and maintain a comprehensive database of real estate information. It manages its business in two segments: North America, which includes the United States and Canada, and International, which primarily includes Europe, Asia-Pacific and Latin America. Its portfolio of information, analytics and online marketplaces is branded and marketed to its customers and marketplace end users under the primary brands of CoStar, LoopNet, Apartments.com, Homes.com, OnTheMarket, Ten-X, STR, Land.com and BizBuySell. CoStar is a subscription-based integrated platform for commercial real estate intelligence. Ten-X offers a platform for conducting commercial real estate online auctions and negotiating bids. OnTheMarket is a residential property portal in the United Kingdom. LoopNet is an online commercial real estate marketplace.</v>
    <v>6152</v>
    <v>Nasdaq Stock Market</v>
    <v>XNAS</v>
    <v>XNAS</v>
    <v>1331 L Street, Nw, WASHINGTON, DC, 20005 US</v>
    <v>74.989999999999995</v>
    <v>Software &amp; IT Services</v>
    <v>Stock</v>
    <v>45678.885683946093</v>
    <v>363</v>
    <v>73.97</v>
    <v>30402596520</v>
    <v>COSTAR GROUP, INC.</v>
    <v>COSTAR GROUP, INC.</v>
    <v>74.45</v>
    <v>171.62440000000001</v>
    <v>73.849999999999994</v>
    <v>74.16</v>
    <v>74.28</v>
    <v>409959500</v>
    <v>CSGP</v>
    <v>COSTAR GROUP, INC. (XNAS:CSGP)</v>
    <v>2194181</v>
    <v>2599346</v>
    <v>1998</v>
  </rv>
  <rv s="2">
    <v>364</v>
  </rv>
  <rv s="0">
    <v>https://www.bing.com/financeapi/forcetrigger?t=a1qga2&amp;q=XNAS%3aCSX&amp;form=skydnc</v>
    <v>Learn more on Bing</v>
  </rv>
  <rv s="1">
    <v>en-US</v>
    <v>a1qga2</v>
    <v>268435456</v>
    <v>1</v>
    <v>Powered by Refinitiv</v>
    <v>0</v>
    <v>CSX Corporation (XNAS:CSX)</v>
    <v>2</v>
    <v>3</v>
    <v>Finance</v>
    <v>5</v>
    <v>40.119999999999997</v>
    <v>31.43</v>
    <v>1.2245999999999999</v>
    <v>0.54</v>
    <v>1.142E-3</v>
    <v>1.6499E-2</v>
    <v>3.7999999999999999E-2</v>
    <v>USD</v>
    <v>CSX Corp. is a transportation company. The Company provides rail-based freight transportation services, including traditional rail service, the transport of intermodal containers and trailers, as well as other transportation services, such as rail-to-truck transfers and bulk commodity operations. It provides rail, intermodal and rail-to-truck transload services and solutions to customers across a broad array of markets, including energy, industrial, construction, agricultural, and consumer products. Through its subsidiary, CSX Transportation, Inc. (CSXT), it provides a link to the transportation supply chain through its approximately 20,000-route mile rail network and serves major population centers in 26 states east of the Mississippi River, the District of Columbia and the Canadian provinces of Ontario and Quebec. CSXT is also engaged in real estate sales, leasing, acquisition and management and development activities. It serves merchandise, intermodal, coal, and trucking businesses.</v>
    <v>23400</v>
    <v>Nasdaq Stock Market</v>
    <v>XNAS</v>
    <v>XNAS</v>
    <v>500 Water Street, 15th Floor, JACKSONVILLE, FL, 32202 US</v>
    <v>33.28</v>
    <v>Freight &amp; Logistics Services</v>
    <v>Stock</v>
    <v>45678.902028078126</v>
    <v>366</v>
    <v>32.774999999999999</v>
    <v>64158500130</v>
    <v>CSX Corporation</v>
    <v>CSX Corporation</v>
    <v>33.020000000000003</v>
    <v>17.929500000000001</v>
    <v>32.729999999999997</v>
    <v>33.270000000000003</v>
    <v>33.308</v>
    <v>1928419000</v>
    <v>CSX</v>
    <v>CSX Corporation (XNAS:CSX)</v>
    <v>9324078</v>
    <v>12806637</v>
    <v>1978</v>
  </rv>
  <rv s="2">
    <v>367</v>
  </rv>
  <rv s="0">
    <v>https://www.bing.com/financeapi/forcetrigger?t=a1qgcw&amp;q=XNAS%3aCTAS&amp;form=skydnc</v>
    <v>Learn more on Bing</v>
  </rv>
  <rv s="1">
    <v>en-US</v>
    <v>a1qgcw</v>
    <v>268435456</v>
    <v>1</v>
    <v>Powered by Refinitiv</v>
    <v>0</v>
    <v>CINTAS CORPORATION (XNAS:CTAS)</v>
    <v>2</v>
    <v>3</v>
    <v>Finance</v>
    <v>4</v>
    <v>228.12</v>
    <v>148.75</v>
    <v>1.3716999999999999</v>
    <v>2.92</v>
    <v>0</v>
    <v>1.4723999999999999E-2</v>
    <v>0</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46500</v>
    <v>Nasdaq Stock Market</v>
    <v>XNAS</v>
    <v>XNAS</v>
    <v>6800 Cintas Blvd, P O Box 625737, CINCINNATI, OH, 45262 US</v>
    <v>202.32</v>
    <v>Professional &amp; Commercial Services</v>
    <v>Stock</v>
    <v>45678.888894108597</v>
    <v>369</v>
    <v>198.96</v>
    <v>81205138997</v>
    <v>CINTAS CORPORATION</v>
    <v>CINTAS CORPORATION</v>
    <v>198.96</v>
    <v>47.869700000000002</v>
    <v>198.31</v>
    <v>201.23</v>
    <v>201.23</v>
    <v>403543900</v>
    <v>CTAS</v>
    <v>CINTAS CORPORATION (XNAS:CTAS)</v>
    <v>2213238</v>
    <v>2421512</v>
    <v>1986</v>
  </rv>
  <rv s="2">
    <v>370</v>
  </rv>
  <rv s="0">
    <v>https://www.bing.com/financeapi/forcetrigger?t=a1qh3m&amp;q=XNYS%3aCTLT&amp;form=skydnc</v>
    <v>Learn more on Bing</v>
  </rv>
  <rv s="8">
    <v>en-US</v>
    <v>a1qh3m</v>
    <v>268435456</v>
    <v>1</v>
    <v>1</v>
    <v>Powered by Refinitiv</v>
    <v>13</v>
    <v>Catalent, Inc. (XNYS:CTLT)</v>
    <v>2</v>
    <v>3</v>
    <v>Finance</v>
    <v>4</v>
    <v>115.33499999999999</v>
    <v>40.69</v>
    <v>1.1722999999999999</v>
    <v>0.39</v>
    <v>-2.4985E-2</v>
    <v>7.984999999999999E-3</v>
    <v>-1.23</v>
    <v>USD</v>
    <v>Catalent, Inc. is a provider of development and manufacturing solutions for drug, cell and gene therapies biologics, vaccines, and consumer health products. The Company’s segments include Biologics, Softgel and Oral Technologies, Oral and Specialty Delivery, and Clinical Supply Services. Its Biologics segment provides development and manufacturing for protein, plasmid DNA mRNA, cell therapy, viral vaccines and viral-based gene therapies. Its Softgel and Oral Technologies segment provide formulation, development, and manufacturing services for soft capsules, as well as large-scale manufacturing of oral solid dose forms. Its Oral and Specialty Delivery segment provides formulation development and manufacturing across a range of technologies along with integrated downstream clinical development and commercial supply solutions. Its Clinical Supply Services segment provides manufacturing, packaging, storage, distribution, and inventory management for, drugs, biologics and clinical trials.</v>
    <v>19000</v>
    <v>New York Stock Exchange</v>
    <v>XNYS</v>
    <v>XNYS</v>
    <v>14 Schoolhouse Rd, SOMERSET, NJ, 08873-1213 US</v>
    <v>50.3</v>
    <v>Pharmaceuticals</v>
    <v>Stock</v>
    <v>45050.958333356248</v>
    <v>372</v>
    <v>48.3</v>
    <v>8865855315</v>
    <v>Catalent, Inc.</v>
    <v>Catalent, Inc.</v>
    <v>48.88</v>
    <v>21.613800000000001</v>
    <v>48.84</v>
    <v>49.23</v>
    <v>48</v>
    <v>180090500</v>
    <v>CTLT</v>
    <v>Catalent, Inc. (XNYS:CTLT)</v>
    <v>3421175</v>
    <v>4347953</v>
    <v>2007</v>
  </rv>
  <rv s="2">
    <v>373</v>
  </rv>
  <rv s="0">
    <v>https://www.bing.com/financeapi/forcetrigger?t=a1q44c&amp;q=XNYS%3aCTRA&amp;form=skydnc</v>
    <v>Learn more on Bing</v>
  </rv>
  <rv s="1">
    <v>en-US</v>
    <v>a1q44c</v>
    <v>268435456</v>
    <v>1</v>
    <v>Powered by Refinitiv</v>
    <v>0</v>
    <v>Coterra Energy Inc. (XNYS:CTRA)</v>
    <v>2</v>
    <v>3</v>
    <v>Finance</v>
    <v>5</v>
    <v>29.95</v>
    <v>22.3</v>
    <v>0.24740000000000001</v>
    <v>-0.33</v>
    <v>-2.7439999999999999E-3</v>
    <v>-1.1198E-2</v>
    <v>-0.08</v>
    <v>USD</v>
    <v>Coterra Energy Inc. is an independent oil and gas company. The Company is engaged in the development, exploration and production of oil, natural gas and natural gas liquids (NGLs). Its operations are primarily concentrated in three core operating areas: the Permian Basin in west Texas and southeast New Mexico, the Marcellus Shale in northeast Pennsylvania and the Anadarko Basin in the Mid-Continent region in Oklahoma. Its Permian Basin properties hold approximately 296,000 net acres in its core operating area in the Delaware Basin. Its Marcellus Shale properties hold approximately 186,000 net acres in the dry gas window of the Marcellus Shale. The Anadarko Basin properties hold approximately 182,000 net acres and its development activities are primarily focused on both the Woodford Shale and the Meramec formations. It sells oil, natural gas and NGLs to industrial customers, local distribution companies, oil and gas marketers, pipeline companies and power generation facilities.</v>
    <v>894</v>
    <v>New York Stock Exchange</v>
    <v>XNYS</v>
    <v>XNYS</v>
    <v>840 Gessner Rd Ste 1400, HOUSTON, TX, 77024 US</v>
    <v>29.175000000000001</v>
    <v>Oil &amp; Gas</v>
    <v>Stock</v>
    <v>45678.901019050783</v>
    <v>375</v>
    <v>28.46</v>
    <v>21460004386</v>
    <v>Coterra Energy Inc.</v>
    <v>Coterra Energy Inc.</v>
    <v>29.02</v>
    <v>17.694900000000001</v>
    <v>29.47</v>
    <v>29.14</v>
    <v>29.07</v>
    <v>736444900</v>
    <v>CTRA</v>
    <v>Coterra Energy Inc. (XNYS:CTRA)</v>
    <v>8645564</v>
    <v>6884162</v>
    <v>1989</v>
  </rv>
  <rv s="2">
    <v>376</v>
  </rv>
  <rv s="0">
    <v>https://www.bing.com/financeapi/forcetrigger?t=a1qhz2&amp;q=XNAS%3aCTSH&amp;form=skydnc</v>
    <v>Learn more on Bing</v>
  </rv>
  <rv s="1">
    <v>en-US</v>
    <v>a1qhz2</v>
    <v>268435456</v>
    <v>1</v>
    <v>Powered by Refinitiv</v>
    <v>0</v>
    <v>COGNIZANT TECHNOLOGY SOLUTIONS CORPORATION (XNAS:CTSH)</v>
    <v>2</v>
    <v>3</v>
    <v>Finance</v>
    <v>5</v>
    <v>82.46</v>
    <v>63.79</v>
    <v>1.0633999999999999</v>
    <v>0.64</v>
    <v>1.147E-3</v>
    <v>8.2249999999999997E-3</v>
    <v>0.09</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Its HS segment consists of healthcare providers and payers, and life sciences companies, including pharmaceutical, biotech and medical device companies. Its P&amp;R segment includes manufacturers, automakers, retailers and travel and hospitality companies, as well as companies providing logistics, energy and utility services. Its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and infrastructure and security.</v>
    <v>340100</v>
    <v>Nasdaq Stock Market</v>
    <v>XNAS</v>
    <v>XNAS</v>
    <v>300 Frank W. Burr Blvd., Ste. 36, 6 Fl., TEANECK, NJ, 07666 US</v>
    <v>78.87</v>
    <v>Software &amp; IT Services</v>
    <v>Stock</v>
    <v>45678.897377870315</v>
    <v>378</v>
    <v>77.545000000000002</v>
    <v>38897408490</v>
    <v>COGNIZANT TECHNOLOGY SOLUTIONS CORPORATION</v>
    <v>COGNIZANT TECHNOLOGY SOLUTIONS CORPORATION</v>
    <v>78.03</v>
    <v>17.214200000000002</v>
    <v>77.81</v>
    <v>78.45</v>
    <v>78.540000000000006</v>
    <v>495824200</v>
    <v>CTSH</v>
    <v>COGNIZANT TECHNOLOGY SOLUTIONS CORPORATION (XNAS:CTSH)</v>
    <v>3384393</v>
    <v>2687033</v>
    <v>1988</v>
  </rv>
  <rv s="2">
    <v>379</v>
  </rv>
  <rv s="0">
    <v>https://www.bing.com/financeapi/forcetrigger?t=bq89dm&amp;q=XNYS%3aCTVA&amp;form=skydnc</v>
    <v>Learn more on Bing</v>
  </rv>
  <rv s="1">
    <v>en-US</v>
    <v>bq89dm</v>
    <v>268435456</v>
    <v>1</v>
    <v>Powered by Refinitiv</v>
    <v>0</v>
    <v>CORTEVA, INC. (XNYS:CTVA)</v>
    <v>2</v>
    <v>3</v>
    <v>Finance</v>
    <v>4</v>
    <v>64.2</v>
    <v>44.8</v>
    <v>0.77739999999999998</v>
    <v>0.8</v>
    <v>0</v>
    <v>1.2837000000000001E-2</v>
    <v>0</v>
    <v>USD</v>
    <v>Corteva, Inc. is a global pure-play agriculture company. The Company is a global provider of seed and crop protection solutions focused on the agriculture industry and contributing to a healthier food supply. The Company's Seed segment is developing and supplying advanced germplasm and traits that produce optimum yield for farms around the world. The segment is engaged in the seed markets, such as North America corn and soybeans, Europe corn and sunflower, as well as Brazil, India, South Africa, and Argentina corn. The segment also offers trait technologies that improve resistance to weather, disease, insects and enhance food. The Company's Crop Protection segment offers crop protection solutions and digital solutions that provide farmers with the tools they need to improve productivity and profitability, and help keep fields free of weeds, insects and diseases. The segment offers herbicides, insecticides, nitrogen stabilizers, pasture and range management herbicides and biologicals.</v>
    <v>22500</v>
    <v>New York Stock Exchange</v>
    <v>XNYS</v>
    <v>XNYS</v>
    <v>9330 ZIONSVILLE ROAD, INDIANAPOLIS, IN, 46268 US</v>
    <v>63.16</v>
    <v>Chemicals</v>
    <v>Stock</v>
    <v>45678.888922950784</v>
    <v>381</v>
    <v>62.22</v>
    <v>43381934160</v>
    <v>CORTEVA, INC.</v>
    <v>CORTEVA, INC.</v>
    <v>62.86</v>
    <v>66.344300000000004</v>
    <v>62.32</v>
    <v>63.12</v>
    <v>63.12</v>
    <v>687293000</v>
    <v>CTVA</v>
    <v>CORTEVA, INC. (XNYS:CTVA)</v>
    <v>2146315</v>
    <v>3206389</v>
    <v>2018</v>
  </rv>
  <rv s="2">
    <v>382</v>
  </rv>
  <rv s="0">
    <v>https://www.bing.com/financeapi/forcetrigger?t=a1qlnm&amp;q=XNYS%3aCVS&amp;form=skydnc</v>
    <v>Learn more on Bing</v>
  </rv>
  <rv s="1">
    <v>en-US</v>
    <v>a1qlnm</v>
    <v>268435456</v>
    <v>1</v>
    <v>Powered by Refinitiv</v>
    <v>0</v>
    <v>CVS HEALTH CORPORATION (XNYS:CVS)</v>
    <v>2</v>
    <v>3</v>
    <v>Finance</v>
    <v>5</v>
    <v>80.75</v>
    <v>43.56</v>
    <v>0.59150000000000003</v>
    <v>0.54</v>
    <v>3.7629999999999999E-4</v>
    <v>1.0262E-2</v>
    <v>0.02</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53.27</v>
    <v>Healthcare Providers &amp; Services</v>
    <v>Stock</v>
    <v>45678.89993461797</v>
    <v>384</v>
    <v>52.21</v>
    <v>66896969279</v>
    <v>CVS HEALTH CORPORATION</v>
    <v>CVS HEALTH CORPORATION</v>
    <v>52.94</v>
    <v>13.5068</v>
    <v>52.62</v>
    <v>53.16</v>
    <v>53.17</v>
    <v>1258408000</v>
    <v>CVS</v>
    <v>CVS HEALTH CORPORATION (XNYS:CVS)</v>
    <v>9946267</v>
    <v>16465117</v>
    <v>1996</v>
  </rv>
  <rv s="2">
    <v>385</v>
  </rv>
  <rv s="0">
    <v>https://www.bing.com/financeapi/forcetrigger?t=a1qlz2&amp;q=XNYS%3aCVX&amp;form=skydnc</v>
    <v>Learn more on Bing</v>
  </rv>
  <rv s="1">
    <v>en-US</v>
    <v>a1qlz2</v>
    <v>268435456</v>
    <v>1</v>
    <v>Powered by Refinitiv</v>
    <v>0</v>
    <v>CHEVRON CORPORATION (XNYS:CVX)</v>
    <v>2</v>
    <v>3</v>
    <v>Finance</v>
    <v>5</v>
    <v>167.11</v>
    <v>135.3672</v>
    <v>1.1021000000000001</v>
    <v>-3.23</v>
    <v>3.792E-4</v>
    <v>-2.0004000000000001E-2</v>
    <v>0.06</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5001 EXECUTIVE PARKWAY, SUITE 200, SAN RAMON, CA, 94583 US</v>
    <v>161.4</v>
    <v>Oil &amp; Gas</v>
    <v>Stock</v>
    <v>45678.901926712497</v>
    <v>387</v>
    <v>157.49</v>
    <v>284371679840</v>
    <v>CHEVRON CORPORATION</v>
    <v>CHEVRON CORPORATION</v>
    <v>161.15</v>
    <v>17.4147</v>
    <v>161.47</v>
    <v>158.24</v>
    <v>158.30000000000001</v>
    <v>1797091000</v>
    <v>CVX</v>
    <v>CHEVRON CORPORATION (XNYS:CVX)</v>
    <v>10081404</v>
    <v>9220227</v>
    <v>1926</v>
  </rv>
  <rv s="2">
    <v>388</v>
  </rv>
  <rv s="0">
    <v>https://www.bing.com/financeapi/forcetrigger?t=a1s5xm&amp;q=XNAS%3aCZR&amp;form=skydnc</v>
    <v>Learn more on Bing</v>
  </rv>
  <rv s="1">
    <v>en-US</v>
    <v>a1s5xm</v>
    <v>268435456</v>
    <v>1</v>
    <v>Powered by Refinitiv</v>
    <v>0</v>
    <v>CAESARS ENTERTAINMENT, INC. (XNAS:CZR)</v>
    <v>2</v>
    <v>3</v>
    <v>Finance</v>
    <v>5</v>
    <v>47.989899999999999</v>
    <v>30.783799999999999</v>
    <v>2.8976999999999999</v>
    <v>0.18</v>
    <v>-1.4023000000000001E-2</v>
    <v>5.2859999999999999E-3</v>
    <v>-0.48</v>
    <v>USD</v>
    <v>Caesars Entertainment, Inc. is a casino-entertainment company in the United States and a diversified casino-entertainment provider. The Company's resorts operate primarily under the Caesars, Harrah’s, Horseshoe, and Eldorado brand names. It offers diversified gaming, entertainment and hospitality amenities, destinations, and a full suite of mobile and online gaming and sports betting experiences. It operates through four segments: Las Vegas, Regional, Caesars Digital, and Managed and Branded, in addition to Corporate and Other. The Company’s operations for retail and online sports betting, iGaming, and horse racing are included under the Caesars Digital segment. The Company owns, leases, brands or manages an aggregate of about 53 domestic properties in 18 states with approximately 50,900 slot machines, video lottery terminals and e-tables, approximately 2,700 table games and approximately 44,900 hotel rooms. It also owns WynnBET, a digital sports betting and casino gaming business.</v>
    <v>51000</v>
    <v>Nasdaq Stock Market</v>
    <v>XNAS</v>
    <v>XNAS</v>
    <v>100 West Liberty Street, 12Th Floor, RENO, NV, 89501 US</v>
    <v>34.615000000000002</v>
    <v>Hotels &amp; Entertainment Services</v>
    <v>Stock</v>
    <v>45678.899738066408</v>
    <v>390</v>
    <v>33.86</v>
    <v>7273204091</v>
    <v>CAESARS ENTERTAINMENT, INC.</v>
    <v>CAESARS ENTERTAINMENT, INC.</v>
    <v>34.39</v>
    <v>0</v>
    <v>34.049999999999997</v>
    <v>34.229999999999997</v>
    <v>33.75</v>
    <v>212480400</v>
    <v>CZR</v>
    <v>CAESARS ENTERTAINMENT, INC. (XNAS:CZR)</v>
    <v>4596198</v>
    <v>4770557</v>
    <v>2020</v>
  </rv>
  <rv s="2">
    <v>391</v>
  </rv>
  <rv s="0">
    <v>https://www.bing.com/financeapi/forcetrigger?t=a1qpw7&amp;q=XNYS%3aD&amp;form=skydnc</v>
    <v>Learn more on Bing</v>
  </rv>
  <rv s="1">
    <v>en-US</v>
    <v>a1qpw7</v>
    <v>268435456</v>
    <v>1</v>
    <v>Powered by Refinitiv</v>
    <v>0</v>
    <v>Dominion Energy, Inc. (XNYS:D)</v>
    <v>2</v>
    <v>3</v>
    <v>Finance</v>
    <v>5</v>
    <v>61.97</v>
    <v>43.53</v>
    <v>0.60519999999999996</v>
    <v>0.63500000000000001</v>
    <v>7.1540000000000004E-4</v>
    <v>1.1487000000000001E-2</v>
    <v>0.04</v>
    <v>USD</v>
    <v>Dominion Energy, Inc. is a provider of regulated electricity service to about 3.6 million homes and businesses in Virginia, North Carolina, and South Carolina, and regulated natural gas service to 500,000 customers in South Carolina. It is a developer and operator of regulated offshore wind and solar power and the producer of carbon-free electricity in New England. Its Dominion Energy Virginia segment is composed of Virginia Power’s regulated electric transmission, distribution, and generation operations, which serve homes and businesses in Virginia and North Carolina. Dominion Energy South Carolina segment consists of DESC’s generation, transmission, and distribution of electricity to customers in the central, southern and southwestern portions of South Carolina and the distribution of natural gas to residential, commercial and industrial customers in South Carolina. Its Contracted Energy segment includes nonregulated electric generation fleet and renewable natural gas operations.</v>
    <v>17700</v>
    <v>New York Stock Exchange</v>
    <v>XNYS</v>
    <v>XNYS</v>
    <v>120 Tredegar St, RICHMOND, VA, 23219-4306 US</v>
    <v>56.58</v>
    <v>Electrical Utilities &amp; IPPs</v>
    <v>Stock</v>
    <v>45678.897722546091</v>
    <v>393</v>
    <v>55.24</v>
    <v>46969136784</v>
    <v>Dominion Energy, Inc.</v>
    <v>Dominion Energy, Inc.</v>
    <v>55.61</v>
    <v>21.089700000000001</v>
    <v>55.28</v>
    <v>55.914999999999999</v>
    <v>55.95</v>
    <v>840009600</v>
    <v>D</v>
    <v>Dominion Energy, Inc. (XNYS:D)</v>
    <v>5656862</v>
    <v>4033352</v>
    <v>1983</v>
  </rv>
  <rv s="2">
    <v>394</v>
  </rv>
  <rv s="0">
    <v>https://www.bing.com/financeapi/forcetrigger?t=a1qqbh&amp;q=XNYS%3aDAL&amp;form=skydnc</v>
    <v>Learn more on Bing</v>
  </rv>
  <rv s="1">
    <v>en-US</v>
    <v>a1qqbh</v>
    <v>268435456</v>
    <v>1</v>
    <v>Powered by Refinitiv</v>
    <v>0</v>
    <v>DELTA AIR LINES, INC. (XNYS:DAL)</v>
    <v>2</v>
    <v>3</v>
    <v>Finance</v>
    <v>5</v>
    <v>68.989999999999995</v>
    <v>36.979999999999997</v>
    <v>1.3572</v>
    <v>2.5099999999999998</v>
    <v>1.873E-2</v>
    <v>3.8134000000000001E-2</v>
    <v>1.28</v>
    <v>USD</v>
    <v>Delta Air Lines, Inc. provides scheduled air transportation for passengers and cargo throughout the United States and around the world. The Company has hubs and markets in Amsterdam, Atlanta, Bogota, Boston, Detroit, Lima, London-Heathrow, Los Angeles, Mexico City, Minneapolis-St. Paul, New York-JFK and LaGuardia, Paris-Charles de Gaulle, Salt Lake City, Santiago (Chile), Sao Paulo, Seattle, Seoul-Incheon and Tokyo. Its segments include Airline and Refinery. Its airline segment is managed as a single business unit that provides scheduled air transportation for passengers and cargo throughout the United States and around the world and includes its loyalty program, as well as other ancillary businesses.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v>
    <v>103000</v>
    <v>New York Stock Exchange</v>
    <v>XNYS</v>
    <v>XNYS</v>
    <v>1030 DELTA BLVD, HARTSFIELD ATLANTA INTL AIRPORT, ATLANTA, GA, 30354-1989 US</v>
    <v>68.510000000000005</v>
    <v>Passenger Transportation Services</v>
    <v>Stock</v>
    <v>45678.901848842186</v>
    <v>396</v>
    <v>66.760000000000005</v>
    <v>44092071229</v>
    <v>DELTA AIR LINES, INC.</v>
    <v>DELTA AIR LINES, INC.</v>
    <v>66.760000000000005</v>
    <v>12.8194</v>
    <v>65.819999999999993</v>
    <v>68.33</v>
    <v>69.62</v>
    <v>645281300</v>
    <v>DAL</v>
    <v>DELTA AIR LINES, INC. (XNYS:DAL)</v>
    <v>11739811</v>
    <v>8369355</v>
    <v>1967</v>
  </rv>
  <rv s="2">
    <v>397</v>
  </rv>
  <rv s="0">
    <v>https://www.bing.com/financeapi/forcetrigger?t=a1rfsm&amp;q=XNYS%3aDD&amp;form=skydnc</v>
    <v>Learn more on Bing</v>
  </rv>
  <rv s="1">
    <v>en-US</v>
    <v>a1rfsm</v>
    <v>268435456</v>
    <v>1</v>
    <v>Powered by Refinitiv</v>
    <v>0</v>
    <v>DuPont de Nemours, Inc. (XNYS:DD)</v>
    <v>2</v>
    <v>3</v>
    <v>Finance</v>
    <v>5</v>
    <v>90.06</v>
    <v>61.14</v>
    <v>1.3271999999999999</v>
    <v>0.98499999999999999</v>
    <v>-3.9509999999999997E-3</v>
    <v>1.2715000000000001E-2</v>
    <v>-0.31</v>
    <v>USD</v>
    <v>DuPont de Nemours, Inc. provides technology-based materials and solutions. Its Electronics &amp; Industrial segment is a global supplier of differentiated materials and systems for a range of consumer electronics, including mobile devices, television monitors, personal computers and electronics used in a variety of industries. The segment provides materials and solutions for the fabrication and packaging of semiconductors and integrated circuits and provides solutions for thermal management and electromagnetic shielding and metallization processes for metal finishing, decorative, and industrial applications. Its Water &amp; Protection segment provides engineered products and integrated systems for a number of industries, including worker safety, water purification and separation, aerospace, energy, medical packaging and building materials. Its brands include NOMEX, KEVLAR, TYVEK, FILMTEC, AMBERLITE, and STYROFOAM. It also offers advanced injection molding manufacturing capabilities.</v>
    <v>24000</v>
    <v>New York Stock Exchange</v>
    <v>XNYS</v>
    <v>XNYS</v>
    <v>974 Centre Rd Bldg 730, WILMINGTON, DE, 19805 US</v>
    <v>78.72</v>
    <v>Chemicals</v>
    <v>Stock</v>
    <v>45678.90011012656</v>
    <v>399</v>
    <v>77.95</v>
    <v>32790690907</v>
    <v>DuPont de Nemours, Inc.</v>
    <v>DuPont de Nemours, Inc.</v>
    <v>78.040000000000006</v>
    <v>64.070999999999998</v>
    <v>77.47</v>
    <v>78.454999999999998</v>
    <v>78.150000000000006</v>
    <v>417955400</v>
    <v>DD</v>
    <v>DuPont de Nemours, Inc. (XNYS:DD)</v>
    <v>1858587</v>
    <v>2127592</v>
    <v>2015</v>
  </rv>
  <rv s="2">
    <v>400</v>
  </rv>
  <rv s="0">
    <v>https://www.bing.com/financeapi/forcetrigger?t=a1qvjc&amp;q=XNYS%3aDE&amp;form=skydnc</v>
    <v>Learn more on Bing</v>
  </rv>
  <rv s="1">
    <v>en-US</v>
    <v>a1qvjc</v>
    <v>268435456</v>
    <v>1</v>
    <v>Powered by Refinitiv</v>
    <v>0</v>
    <v>DEERE &amp; COMPANY (XNYS:DE)</v>
    <v>2</v>
    <v>3</v>
    <v>Finance</v>
    <v>5</v>
    <v>469.39</v>
    <v>340.20010000000002</v>
    <v>0.98240000000000005</v>
    <v>7.85</v>
    <v>-5.398E-4</v>
    <v>1.7236000000000001E-2</v>
    <v>-0.25</v>
    <v>USD</v>
    <v>Deere &amp; Company is engaged in the delivery of agricultural, construction and forestry equipment. The Company defines, develops and delivers global equipment and technology solutions. Its segments include production and precision agriculture (PPA), small agriculture and turf (SAT), construction and forestry (CF), and financial services (FS). PPA segment provides solutions for production-scale growers of large grains, small grains, cotton and sugarcane. SAT segment provides solutions for dairy and livestock producers, high-value crop producers, and turf and utility customers. CF segment provides a range of machines and technology solutions organized along the earthmoving, forestry and roadbuilding production systems. FS segment finances sales and leases by John Deere dealers of new and used production and precision agriculture equipment, SAT equipment, and construction and forestry equipment. Its technology-enabled products include John Deere Autonomous 8R Tractor and E-Power Backhoe.</v>
    <v>75800</v>
    <v>New York Stock Exchange</v>
    <v>XNYS</v>
    <v>XNYS</v>
    <v>One John Deere Place, MOLINE, IL, 61265 US</v>
    <v>465.59</v>
    <v>Machinery, Equipment &amp; Components</v>
    <v>Stock</v>
    <v>45678.897187140625</v>
    <v>402</v>
    <v>453.55</v>
    <v>126177448461</v>
    <v>DEERE &amp; COMPANY</v>
    <v>DEERE &amp; COMPANY</v>
    <v>458.47</v>
    <v>18.100000000000001</v>
    <v>455.44</v>
    <v>463.29</v>
    <v>462.9</v>
    <v>272350900</v>
    <v>DE</v>
    <v>DEERE &amp; COMPANY (XNYS:DE)</v>
    <v>1726259</v>
    <v>1220508</v>
    <v>1958</v>
  </rv>
  <rv s="2">
    <v>403</v>
  </rv>
  <rv s="0">
    <v>https://www.bing.com/financeapi/forcetrigger?t=a1qyk2&amp;q=XNYS%3aDFS&amp;form=skydnc</v>
    <v>Learn more on Bing</v>
  </rv>
  <rv s="1">
    <v>en-US</v>
    <v>a1qyk2</v>
    <v>268435456</v>
    <v>1</v>
    <v>Powered by Refinitiv</v>
    <v>0</v>
    <v>DISCOVER FINANCIAL SERVICES (XNYS:DFS)</v>
    <v>2</v>
    <v>3</v>
    <v>Finance</v>
    <v>5</v>
    <v>190.13</v>
    <v>97.694999999999993</v>
    <v>1.4431</v>
    <v>1.95</v>
    <v>1.268E-3</v>
    <v>1.0418E-2</v>
    <v>0.24</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processing services covers four functional areas such as card personalization, print/mail, remittance processing and item processing. Its private student loans are primarily available to students attending eligible non-profit undergraduate and graduate schools.</v>
    <v>21100</v>
    <v>New York Stock Exchange</v>
    <v>XNYS</v>
    <v>XNYS</v>
    <v>2500 Lake Cook Rd, RIVERWOODS, IL, 60015 US</v>
    <v>190.13</v>
    <v>Banking Services</v>
    <v>Stock</v>
    <v>45678.898782777345</v>
    <v>405</v>
    <v>187.8</v>
    <v>47530525082</v>
    <v>DISCOVER FINANCIAL SERVICES</v>
    <v>DISCOVER FINANCIAL SERVICES</v>
    <v>187.84</v>
    <v>13.3695</v>
    <v>187.18</v>
    <v>189.13</v>
    <v>189.5</v>
    <v>251311400</v>
    <v>DFS</v>
    <v>DISCOVER FINANCIAL SERVICES (XNYS:DFS)</v>
    <v>1989788</v>
    <v>1283077</v>
    <v>1960</v>
  </rv>
  <rv s="2">
    <v>406</v>
  </rv>
  <rv s="0">
    <v>https://www.bing.com/financeapi/forcetrigger?t=a1qyvh&amp;q=XNYS%3aDG&amp;form=skydnc</v>
    <v>Learn more on Bing</v>
  </rv>
  <rv s="1">
    <v>en-US</v>
    <v>a1qyvh</v>
    <v>268435456</v>
    <v>1</v>
    <v>Powered by Refinitiv</v>
    <v>0</v>
    <v>DOLLAR GENERAL CORPORATION (XNYS:DG)</v>
    <v>2</v>
    <v>3</v>
    <v>Finance</v>
    <v>5</v>
    <v>168.07</v>
    <v>66.430000000000007</v>
    <v>0.43369999999999997</v>
    <v>3.51</v>
    <v>-5.4200000000000003E-3</v>
    <v>5.1285999999999998E-2</v>
    <v>-0.38990000000000002</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basic items for infants, toddlers, girls, boys, women and men, as well as socks, underwear, disposable diapers, shoes and accessories.</v>
    <v>185800</v>
    <v>New York Stock Exchange</v>
    <v>XNYS</v>
    <v>XNYS</v>
    <v>100 Mission Ridge, GOODLETTSVILLE, TN, 37072-2171 US</v>
    <v>72.55</v>
    <v>Diversified Retail</v>
    <v>Stock</v>
    <v>45678.901453240622</v>
    <v>408</v>
    <v>69.09</v>
    <v>15823654115</v>
    <v>DOLLAR GENERAL CORPORATION</v>
    <v>DOLLAR GENERAL CORPORATION</v>
    <v>69.09</v>
    <v>11.849299999999999</v>
    <v>68.44</v>
    <v>71.95</v>
    <v>71.5501</v>
    <v>219925700</v>
    <v>DG</v>
    <v>DOLLAR GENERAL CORPORATION (XNYS:DG)</v>
    <v>7569652</v>
    <v>3761975</v>
    <v>1998</v>
  </rv>
  <rv s="2">
    <v>409</v>
  </rv>
  <rv s="0">
    <v>https://www.bing.com/financeapi/forcetrigger?t=a1r177&amp;q=XNYS%3aDGX&amp;form=skydnc</v>
    <v>Learn more on Bing</v>
  </rv>
  <rv s="1">
    <v>en-US</v>
    <v>a1r177</v>
    <v>268435456</v>
    <v>1</v>
    <v>Powered by Refinitiv</v>
    <v>0</v>
    <v>QUEST DIAGNOSTICS INCORPORATED (XNYS:DGX)</v>
    <v>2</v>
    <v>3</v>
    <v>Finance</v>
    <v>4</v>
    <v>165.32</v>
    <v>123.04</v>
    <v>0.90369999999999995</v>
    <v>1.45</v>
    <v>0</v>
    <v>9.5899999999999996E-3</v>
    <v>0</v>
    <v>USD</v>
    <v>Quest Diagnostics Incorporated is a provider of diagnostic information services. The Company provides diagnostic insights from the results of its laboratory testing to enable people, physicians, and organizations to take action to improve health outcomes. It operates through the DIS segment, which provides diagnostic information services to a range of customers within its primary customer channels: physicians, hospitals, and patients and consumers. It offers broad access to clinical testing through a nationwide network of laboratories, patient service centers, phlebotomists in physician offices, and connectivity resources, including call centers and mobile phlebotomists, nurses and other health and wellness professionals. The Company also focuses on artificial intelligence (AI) and digital pathology solutions for biopharmaceutical companies and pathology laboratories. It has implemented AI, digital and automation technologies across several laboratory and business functions.</v>
    <v>40000</v>
    <v>New York Stock Exchange</v>
    <v>XNYS</v>
    <v>XNYS</v>
    <v>500 Plaza Drive, SECAUCUS, NJ, 07094 US</v>
    <v>152.99</v>
    <v>Healthcare Providers &amp; Services</v>
    <v>Stock</v>
    <v>45678.886173032028</v>
    <v>411</v>
    <v>150.80000000000001</v>
    <v>16876210000</v>
    <v>QUEST DIAGNOSTICS INCORPORATED</v>
    <v>QUEST DIAGNOSTICS INCORPORATED</v>
    <v>151.31</v>
    <v>20.492100000000001</v>
    <v>151.19999999999999</v>
    <v>152.65</v>
    <v>152.65</v>
    <v>111615200</v>
    <v>DGX</v>
    <v>QUEST DIAGNOSTICS INCORPORATED (XNYS:DGX)</v>
    <v>1048836</v>
    <v>752519</v>
    <v>1996</v>
  </rv>
  <rv s="2">
    <v>412</v>
  </rv>
  <rv s="0">
    <v>https://www.bing.com/financeapi/forcetrigger?t=a1r1lh&amp;q=XNYS%3aDHI&amp;form=skydnc</v>
    <v>Learn more on Bing</v>
  </rv>
  <rv s="1">
    <v>en-US</v>
    <v>a1r1lh</v>
    <v>268435456</v>
    <v>1</v>
    <v>Powered by Refinitiv</v>
    <v>0</v>
    <v>D.R. HORTON, INC. (XNYS:DHI)</v>
    <v>2</v>
    <v>3</v>
    <v>Finance</v>
    <v>5</v>
    <v>199.85</v>
    <v>133.02000000000001</v>
    <v>1.7662</v>
    <v>-4</v>
    <v>-3.1319999999999998E-3</v>
    <v>-2.7090999999999997E-2</v>
    <v>-0.45</v>
    <v>USD</v>
    <v>D.R. Horton, Inc. is a homebuilding company. The Company constructs and sells homes through its operating divisions in 125 markets across 36 states. The Company’s segments include Homebuilding, Rental, Forestar, Financial Services, and Other. The Homebuilding divisions are primarily engaged in the acquisition and development of land and the construction and sale of residential homes. The Company’s rental segment consists of single-family and multifamily rental operations. The single-family rental operations construct and lease single-family homes within a community and then generally market each community for a bulk sale of rental homes. The Forestar segment is a residential lot development company with operations in 59 markets across 24 states. The Financial services segment provides mortgage financing and title agency services to homebuyers in many of the Company’s homebuilding markets. It also conducts insurance-related operations.</v>
    <v>14766</v>
    <v>New York Stock Exchange</v>
    <v>XNYS</v>
    <v>XNYS</v>
    <v>1341 Horton Circle, ARLINGTON, TX, 76011 US</v>
    <v>154.2175</v>
    <v>Homebuilding &amp; Construction Supplies</v>
    <v>Stock</v>
    <v>45678.902076712497</v>
    <v>414</v>
    <v>143.5</v>
    <v>46087114580</v>
    <v>D.R. HORTON, INC.</v>
    <v>D.R. HORTON, INC.</v>
    <v>151.9</v>
    <v>10.1515</v>
    <v>147.65</v>
    <v>143.65</v>
    <v>143.25</v>
    <v>320829200</v>
    <v>DHI</v>
    <v>D.R. HORTON, INC. (XNYS:DHI)</v>
    <v>5986701</v>
    <v>3323737</v>
    <v>1991</v>
  </rv>
  <rv s="2">
    <v>415</v>
  </rv>
  <rv s="0">
    <v>https://www.bing.com/financeapi/forcetrigger?t=a1r1r7&amp;q=XNYS%3aDHR&amp;form=skydnc</v>
    <v>Learn more on Bing</v>
  </rv>
  <rv s="1">
    <v>en-US</v>
    <v>a1r1r7</v>
    <v>268435456</v>
    <v>1</v>
    <v>Powered by Refinitiv</v>
    <v>0</v>
    <v>DANAHER CORPORATION (XNYS:DHR)</v>
    <v>2</v>
    <v>3</v>
    <v>Finance</v>
    <v>5</v>
    <v>281.7</v>
    <v>225.42</v>
    <v>0.84209999999999996</v>
    <v>5.78</v>
    <v>-4.9569999999999996E-3</v>
    <v>2.4249E-2</v>
    <v>-1.21</v>
    <v>USD</v>
    <v>Danaher Corporation is a global life sciences and diagnostics innovator. The Company operates through three business segments: Biotechnology, Life Sciences and Diagnostics.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Life Sciences segment offers a range of instruments, consumables, services and software that are primarily used by customers to study genomics and the basic building blocks of life, including deoxyribonucleic acid (DNA)and ribonucleic acid (RNA), nucleic acid, proteins, metabolites and cells. The Diagnostics segment offers clinical instruments, consumables, software and services that hospitals, physicians’ offices, reference laboratories and other critical care settings use to diagnose disease and make treatment decisions.</v>
    <v>61000</v>
    <v>New York Stock Exchange</v>
    <v>XNYS</v>
    <v>XNYS</v>
    <v>2200 Pennsylvania Ave NW Ste 800W, WASHINGTON, DC, 20037-1701 US</v>
    <v>244.49</v>
    <v>Healthcare Equipment &amp; Supplies</v>
    <v>Stock</v>
    <v>45678.899436828127</v>
    <v>417</v>
    <v>239</v>
    <v>176336242914</v>
    <v>DANAHER CORPORATION</v>
    <v>DANAHER CORPORATION</v>
    <v>239.95</v>
    <v>46.087600000000002</v>
    <v>238.36</v>
    <v>244.14</v>
    <v>242.9</v>
    <v>722275100</v>
    <v>DHR</v>
    <v>DANAHER CORPORATION (XNYS:DHR)</v>
    <v>2323914</v>
    <v>3233067</v>
    <v>1986</v>
  </rv>
  <rv s="2">
    <v>418</v>
  </rv>
  <rv s="0">
    <v>http://en.wikipedia.org/wiki/The_Walt_Disney_Company</v>
    <v>Wikipedia</v>
  </rv>
  <rv s="3">
    <v>27</v>
    <v>420</v>
  </rv>
  <rv s="4">
    <v>10</v>
    <v>https://www.bing.com/th?id=AMMS_0aa288ba528f6f45e3de87d97e250136&amp;qlt=95</v>
    <v>421</v>
    <v>0</v>
    <v>https://www.bing.com/images/search?form=xlimg&amp;q=the+walt+disney+company</v>
    <v>Image of THE WALT DISNEY COMPANY</v>
  </rv>
  <rv s="0">
    <v>https://www.bing.com/financeapi/forcetrigger?t=a1r2z2&amp;q=XNYS%3aDIS&amp;form=skydnc</v>
    <v>Learn more on Bing</v>
  </rv>
  <rv s="5">
    <v>en-US</v>
    <v>a1r2z2</v>
    <v>268435456</v>
    <v>1</v>
    <v>Powered by Refinitiv</v>
    <v>6</v>
    <v>THE WALT DISNEY COMPANY (XNYS:DIS)</v>
    <v>8</v>
    <v>9</v>
    <v>Finance</v>
    <v>5</v>
    <v>123.74</v>
    <v>83.91</v>
    <v>1.4256</v>
    <v>1.78</v>
    <v>2.2355E-2</v>
    <v>1.6632000000000001E-2</v>
    <v>2.4300000000000002</v>
    <v>USD</v>
    <v>The Walt Disney Company is a diversified worldwide entertainment company. The Company's segments include Entertainment, Sports and Experiences. The Entertainment segment generally encompasses the Company’s non-sports focused global film, television and direct-to-consumer (DTC) video streaming content production and distribution activities. Its line of business includes Linear Networks, Direct-to-Consumer, and Content Sales/Licensing. The Sports segment generally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IPs.</v>
    <v>233000</v>
    <v>New York Stock Exchange</v>
    <v>XNYS</v>
    <v>XNYS</v>
    <v>500 South Buena Vista Street, BURBANK, CA, 91521-0001 US</v>
    <v>109.45</v>
    <v>422</v>
    <v>Media &amp; Publishing</v>
    <v>Stock</v>
    <v>45678.901821133593</v>
    <v>423</v>
    <v>106.8</v>
    <v>197030163200</v>
    <v>THE WALT DISNEY COMPANY</v>
    <v>THE WALT DISNEY COMPANY</v>
    <v>107.1</v>
    <v>40.052999999999997</v>
    <v>107.02</v>
    <v>108.8</v>
    <v>111.13</v>
    <v>1810939000</v>
    <v>DIS</v>
    <v>THE WALT DISNEY COMPANY (XNYS:DIS)</v>
    <v>8282699</v>
    <v>7389404</v>
    <v>2018</v>
  </rv>
  <rv s="2">
    <v>424</v>
  </rv>
  <rv s="0">
    <v>https://www.bing.com/financeapi/forcetrigger?t=a1r3bh&amp;q=XNAS%3aDISH&amp;form=skydnc</v>
    <v>Learn more on Bing</v>
  </rv>
  <rv s="8">
    <v>en-US</v>
    <v>a1r3bh</v>
    <v>268435456</v>
    <v>1</v>
    <v>1</v>
    <v>Powered by Refinitiv</v>
    <v>13</v>
    <v>DISH NETWORK CORPORATION (XNAS:DISH)</v>
    <v>2</v>
    <v>3</v>
    <v>Finance</v>
    <v>4</v>
    <v>29.6</v>
    <v>6.58</v>
    <v>1.8005</v>
    <v>-0.34</v>
    <v>1.5040000000000001E-3</v>
    <v>-4.8640999999999997E-2</v>
    <v>0.01</v>
    <v>USD</v>
    <v>DISH Network Corporation is a holding company. Its subsidiaries operate two primary business segments, Pay-TV and Wireless. Its Wireless business segment operates in two business units, Retail Wireless and 5G Network Deployment. The Pay-TV segment offers pay-TV services under the DISH and the SLING brand. The DISH branded pay-TV service consists of direct broadcast satellite (DBS) and Fixed Satellite Service (FSS) spectrum, its owned and leased satellites, receiver systems, broadcast operations, a leased fiber optic network, and in-home service. The SLING branded pay-TV services consist of, multichannel, live-linear streaming over-the-top (OTT) Internet-based domestic, international, and Latino video programming services. The Wireless-Retail unit offers nationwide prepaid and postpaid retail wireless services to subscribers under its Boost Mobile, Boost Infinite and Gen Mobile brands. The Wireless-5G Network Deployment unit has invested to acquire certain wireless spectrum licenses.</v>
    <v>14200</v>
    <v>Nasdaq Stock Market</v>
    <v>XNAS</v>
    <v>XNAS</v>
    <v>9601 S Meridian Blvd, ENGLEWOOD, CO, 80112 US</v>
    <v>7</v>
    <v>Media &amp; Publishing</v>
    <v>Stock</v>
    <v>45050.997424096873</v>
    <v>426</v>
    <v>6.58</v>
    <v>3532161465</v>
    <v>DISH NETWORK CORPORATION</v>
    <v>DISH NETWORK CORPORATION</v>
    <v>6.9</v>
    <v>1.9336</v>
    <v>6.99</v>
    <v>6.65</v>
    <v>6.66</v>
    <v>531152100</v>
    <v>DISH</v>
    <v>DISH NETWORK CORPORATION (XNAS:DISH)</v>
    <v>11340830</v>
    <v>8116505</v>
    <v>1995</v>
  </rv>
  <rv s="2">
    <v>427</v>
  </rv>
  <rv s="0">
    <v>https://www.bing.com/financeapi/forcetrigger?t=a1r5fr&amp;q=XNYS%3aDLR&amp;form=skydnc</v>
    <v>Learn more on Bing</v>
  </rv>
  <rv s="1">
    <v>en-US</v>
    <v>a1r5fr</v>
    <v>268435456</v>
    <v>1</v>
    <v>Powered by Refinitiv</v>
    <v>0</v>
    <v>DIGITAL REALTY TRUST, INC. (XNYS:DLR)</v>
    <v>2</v>
    <v>3</v>
    <v>Finance</v>
    <v>5</v>
    <v>198</v>
    <v>131.41999999999999</v>
    <v>0.6583</v>
    <v>5.15</v>
    <v>4.3039999999999997E-3</v>
    <v>2.8863E-2</v>
    <v>0.79</v>
    <v>USD</v>
    <v>Digital Realty Trust, Inc. operates as a real estate investment trust. The Company is engaged in the business of owning, acquiring, developing, and operating data centers. It is a global provider of data center, colocation, and interconnection solutions for customers across a variety of industry verticals ranging from cloud and information technology services, social networking and communications to financial services, manufacturing, energy, healthcare, and consumer products. Through its PlatformDIGITAL, which is a global data center platform that provides customers with a secure data meeting place and a proven Pervasive Datacenter Architecture (PDx) solution methodology for powering innovation and efficiently managing Data Gravity challenges. The Company’s data centers are located across the United States, Europe, Latin America, Africa, Asia, Australia, and Canada. It also owns a highly connected colocation data center in the Slough Trading Estate.</v>
    <v>3664</v>
    <v>New York Stock Exchange</v>
    <v>XNYS</v>
    <v>XNYS</v>
    <v>2323 Bryan Street, Suite 1800, DALLAS, TX, 75201 US</v>
    <v>184.01</v>
    <v>Residential &amp; Commercial REIT</v>
    <v>Stock</v>
    <v>45678.897655890622</v>
    <v>429</v>
    <v>180.01</v>
    <v>60895799108</v>
    <v>DIGITAL REALTY TRUST, INC.</v>
    <v>DIGITAL REALTY TRUST, INC.</v>
    <v>180.69</v>
    <v>156.9999</v>
    <v>178.43</v>
    <v>183.58</v>
    <v>184.35</v>
    <v>331712600</v>
    <v>DLR</v>
    <v>DIGITAL REALTY TRUST, INC. (XNYS:DLR)</v>
    <v>1914820</v>
    <v>1819894</v>
    <v>2004</v>
  </rv>
  <rv s="2">
    <v>430</v>
  </rv>
  <rv s="0">
    <v>https://www.bing.com/financeapi/forcetrigger?t=a1r63m&amp;q=XNAS%3aDLTR&amp;form=skydnc</v>
    <v>Learn more on Bing</v>
  </rv>
  <rv s="1">
    <v>en-US</v>
    <v>a1r63m</v>
    <v>268435456</v>
    <v>1</v>
    <v>Powered by Refinitiv</v>
    <v>0</v>
    <v>DOLLAR TREE, INC. (XNAS:DLTR)</v>
    <v>2</v>
    <v>3</v>
    <v>Finance</v>
    <v>4</v>
    <v>151.215</v>
    <v>60.49</v>
    <v>0.88959999999999995</v>
    <v>1.69</v>
    <v>0</v>
    <v>2.3449000000000001E-2</v>
    <v>0</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65894</v>
    <v>Nasdaq Stock Market</v>
    <v>XNAS</v>
    <v>XNAS</v>
    <v>500 Volvo Parkway, CHESAPEAKE, VA, 23320 US</v>
    <v>75.540000000000006</v>
    <v>Diversified Retail</v>
    <v>Stock</v>
    <v>45678.889563286721</v>
    <v>432</v>
    <v>72.5</v>
    <v>15861247136</v>
    <v>DOLLAR TREE, INC.</v>
    <v>DOLLAR TREE, INC.</v>
    <v>72.5</v>
    <v>0</v>
    <v>72.069999999999993</v>
    <v>73.760000000000005</v>
    <v>73.760000000000005</v>
    <v>215038600</v>
    <v>DLTR</v>
    <v>DOLLAR TREE, INC. (XNAS:DLTR)</v>
    <v>3688913</v>
    <v>2805638</v>
    <v>2008</v>
  </rv>
  <rv s="2">
    <v>433</v>
  </rv>
  <rv s="0">
    <v>https://www.bing.com/financeapi/forcetrigger?t=a1r8ur&amp;q=XNYS%3aDOV&amp;form=skydnc</v>
    <v>Learn more on Bing</v>
  </rv>
  <rv s="1">
    <v>en-US</v>
    <v>a1r8ur</v>
    <v>268435456</v>
    <v>1</v>
    <v>Powered by Refinitiv</v>
    <v>0</v>
    <v>DOVER CORPORATION (XNYS:DOV)</v>
    <v>2</v>
    <v>3</v>
    <v>Finance</v>
    <v>4</v>
    <v>208.26410000000001</v>
    <v>147.97999999999999</v>
    <v>1.2306999999999999</v>
    <v>3.33</v>
    <v>0</v>
    <v>1.7070000000000002E-2</v>
    <v>0</v>
    <v>USD</v>
    <v>Dover Corporation is a diversified global manufacturer and solutions provider. Its Engineered Products segment provides a range of equipment, components, software, solutions and services to the vehicle aftermarket, aerospace and defense, and others. Its Clean Energy &amp; Fueling segment provides components, equipment, and software solutions and services. It also designs, manufactures, and supplies vacuum-insulated piping systems for a variety of liquefied gases like nitrogen, oxygen, carbon dioxide, and other industrial gases. Its Imaging &amp; Identification segment supplies precision marking and coding, product traceability, brand protection and digital textile printing equipment. Its Pumps &amp; Process Solutions segment manufactures specialty pumps and flow meters, fluid transfer connectors, highly engineered precision components, instruments and digital controls. Its Climate &amp; Sustainability Technologies segment is a provider of energy-efficient equipment, components and parts.</v>
    <v>25000</v>
    <v>New York Stock Exchange</v>
    <v>XNYS</v>
    <v>XNYS</v>
    <v>3005 Highland Parkway, Suite 200, DOWNERS GROVE, IL, 60515 US</v>
    <v>198.77</v>
    <v>Machinery, Equipment &amp; Components</v>
    <v>Stock</v>
    <v>45678.888894131247</v>
    <v>435</v>
    <v>196</v>
    <v>27220264720</v>
    <v>DOVER CORPORATION</v>
    <v>DOVER CORPORATION</v>
    <v>196.45</v>
    <v>18.157299999999999</v>
    <v>195.08</v>
    <v>198.41</v>
    <v>198.41</v>
    <v>137192000</v>
    <v>DOV</v>
    <v>DOVER CORPORATION (XNYS:DOV)</v>
    <v>1017014</v>
    <v>757753</v>
    <v>1947</v>
  </rv>
  <rv s="2">
    <v>436</v>
  </rv>
  <rv s="0">
    <v>https://www.bing.com/financeapi/forcetrigger?t=bpifbh&amp;q=XNYS%3aDOW&amp;form=skydnc</v>
    <v>Learn more on Bing</v>
  </rv>
  <rv s="1">
    <v>en-US</v>
    <v>bpifbh</v>
    <v>268435456</v>
    <v>1</v>
    <v>Powered by Refinitiv</v>
    <v>0</v>
    <v>Dow Inc. (XNYS:DOW)</v>
    <v>2</v>
    <v>3</v>
    <v>Finance</v>
    <v>5</v>
    <v>60.69</v>
    <v>38.33</v>
    <v>1.1717</v>
    <v>0.55500000000000005</v>
    <v>-7.2150000000000003E-4</v>
    <v>1.3523E-2</v>
    <v>-0.03</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This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35900</v>
    <v>New York Stock Exchange</v>
    <v>XNYS</v>
    <v>XNYS</v>
    <v>2211 H H Dow Way, MIDLAND, MI, 48642-4815 US</v>
    <v>41.76</v>
    <v>Chemicals</v>
    <v>Stock</v>
    <v>45678.901509849216</v>
    <v>438</v>
    <v>41.15</v>
    <v>29120314261</v>
    <v>Dow Inc.</v>
    <v>Dow Inc.</v>
    <v>41.32</v>
    <v>27.8843</v>
    <v>41.04</v>
    <v>41.594999999999999</v>
    <v>41.55</v>
    <v>700091700</v>
    <v>DOW</v>
    <v>Dow Inc. (XNYS:DOW)</v>
    <v>5496071</v>
    <v>7415007</v>
    <v>2018</v>
  </rv>
  <rv s="2">
    <v>439</v>
  </rv>
  <rv s="0">
    <v>https://www.bing.com/financeapi/forcetrigger?t=a1r9lh&amp;q=XNYS%3aDPZ&amp;form=skydnc</v>
    <v>Learn more on Bing</v>
  </rv>
  <rv s="1">
    <v>en-US</v>
    <v>a1r9lh</v>
    <v>268435456</v>
    <v>1</v>
    <v>Powered by Refinitiv</v>
    <v>0</v>
    <v>DOMINO'S PIZZA, INC. (XNAS:DPZ)</v>
    <v>2</v>
    <v>3</v>
    <v>Finance</v>
    <v>5</v>
    <v>542.74990000000003</v>
    <v>396.06</v>
    <v>0.90129999999999999</v>
    <v>13.45</v>
    <v>-6.8059999999999996E-4</v>
    <v>3.1473000000000001E-2</v>
    <v>-0.3</v>
    <v>USD</v>
    <v>Domino’s Pizza, Inc. is a pizza company with a significant business in both delivery and carryout pizza. The Company operates through three segments: U.S. stores, international franchise, and supply chain. The U.S. stores segment is comprised primarily of its franchise operations, which consists of franchised stores located in the United States. The segment also operates a network of United States Company-owned stores. The international franchise segment primarily includes operations related to the Company’s franchising business in foreign markets. The supply chain segment primarily includes the distribution of food, equipment and supplies to stores from the Company’s supply chain center operations in the United States and Canada. Its Pinpoint Delivery, a technology that allows customers to receive a delivery nearly anywhere, including places like parks, baseball fields and beaches. It is a public restaurant brand with a global enterprise of more than 20,500 stores in over 90 markets.</v>
    <v>11200</v>
    <v>Nasdaq Stock Market</v>
    <v>XNAS</v>
    <v>XNAS</v>
    <v>30 Frank Lloyd Wright Drive, ANN ARBOR, MI, 48105 US</v>
    <v>441.09</v>
    <v>Hotels &amp; Entertainment Services</v>
    <v>Stock</v>
    <v>45678.90157611094</v>
    <v>441</v>
    <v>428.30500000000001</v>
    <v>15221696784</v>
    <v>DOMINO'S PIZZA, INC.</v>
    <v>DOMINO'S PIZZA, INC.</v>
    <v>429.25</v>
    <v>26.1935</v>
    <v>427.35</v>
    <v>440.8</v>
    <v>440.5</v>
    <v>34531980</v>
    <v>DPZ</v>
    <v>DOMINO'S PIZZA, INC. (XNAS:DPZ)</v>
    <v>731438</v>
    <v>502099</v>
    <v>2002</v>
  </rv>
  <rv s="2">
    <v>442</v>
  </rv>
  <rv s="0">
    <v>https://www.bing.com/financeapi/forcetrigger?t=a1ra3m&amp;q=XNYS%3aDRI&amp;form=skydnc</v>
    <v>Learn more on Bing</v>
  </rv>
  <rv s="1">
    <v>en-US</v>
    <v>a1ra3m</v>
    <v>268435456</v>
    <v>1</v>
    <v>Powered by Refinitiv</v>
    <v>0</v>
    <v>DARDEN RESTAURANTS, INC. (XNYS:DRI)</v>
    <v>2</v>
    <v>3</v>
    <v>Finance</v>
    <v>5</v>
    <v>189.18</v>
    <v>135.86500000000001</v>
    <v>1.3089999999999999</v>
    <v>4.67</v>
    <v>-4.4510000000000001E-3</v>
    <v>2.5695000000000003E-2</v>
    <v>-0.83</v>
    <v>USD</v>
    <v>Darden Restaurants, Inc. is a restaurant company. The Company owns and operates full-service dining restaurants in the United States and Canada under the trade names Olive Garden, LongHorn Steakhouse, Yard House, Ruth's Chris Steak House, Cheddar's Scratch Kitchen, The Capital Grille, Chuy's, Seasons 52, Eddie V's and Bahama Breeze. It owns and operates approximately 2,140 restaurants in the United States and Canada. Its segments include Olive Garden, LongHorn Steakhouse, Fine Dining, and Other Businesses. Olive Garden is a full-service Italian dining restaurant operator in the United States. LongHorn Steakhouse is a full-service steakhouse restaurant, which features a variety of menu items including signature steaks and chicken, as well as salmon, shrimp, and burgers. Fine Dining includes Ruth’s Chris, The Capital Grille and Eddie V’s. Other businesses include Cheddar’s Scratch Kitchen, Yard House, Bahama Breeze, Seasons 52, and The Capital Burger.</v>
    <v>191105</v>
    <v>New York Stock Exchange</v>
    <v>XNYS</v>
    <v>XNYS</v>
    <v>1000 Darden Center Dr, ORLANDO, FL, 32837 US</v>
    <v>187.81</v>
    <v>Hotels &amp; Entertainment Services</v>
    <v>Stock</v>
    <v>45678.901811272655</v>
    <v>444</v>
    <v>182.375</v>
    <v>21838506456</v>
    <v>DARDEN RESTAURANTS, INC.</v>
    <v>DARDEN RESTAURANTS, INC.</v>
    <v>182.46</v>
    <v>21.3124</v>
    <v>181.75</v>
    <v>186.42</v>
    <v>185.66</v>
    <v>117146800</v>
    <v>DRI</v>
    <v>DARDEN RESTAURANTS, INC. (XNYS:DRI)</v>
    <v>1839107</v>
    <v>1520711</v>
    <v>1995</v>
  </rv>
  <rv s="2">
    <v>445</v>
  </rv>
  <rv s="0">
    <v>https://www.bing.com/financeapi/forcetrigger?t=a1rcp2&amp;q=XNYS%3aDTE&amp;form=skydnc</v>
    <v>Learn more on Bing</v>
  </rv>
  <rv s="1">
    <v>en-US</v>
    <v>a1rcp2</v>
    <v>268435456</v>
    <v>1</v>
    <v>Powered by Refinitiv</v>
    <v>0</v>
    <v>DTE ENERGY COMPANY (XNYS:DTE)</v>
    <v>2</v>
    <v>3</v>
    <v>Finance</v>
    <v>4</v>
    <v>131.66499999999999</v>
    <v>102.16500000000001</v>
    <v>0.69679999999999997</v>
    <v>0.23</v>
    <v>0</v>
    <v>1.8599999999999999E-3</v>
    <v>0</v>
    <v>USD</v>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pipeline-quality gas and projects that deliver custom energy solutions to industrial, commercial, and institutional customers. Energy Trading segment consists of energy marketing and trading operations.</v>
    <v>9950</v>
    <v>New York Stock Exchange</v>
    <v>XNYS</v>
    <v>XNYS</v>
    <v>One Energy Plaza, DETROIT, MI, 48226 US</v>
    <v>125.602</v>
    <v>Electrical Utilities &amp; IPPs</v>
    <v>Stock</v>
    <v>45678.888894131247</v>
    <v>447</v>
    <v>123.44</v>
    <v>25657693334</v>
    <v>DTE ENERGY COMPANY</v>
    <v>DTE ENERGY COMPANY</v>
    <v>124.31</v>
    <v>16.772300000000001</v>
    <v>123.66</v>
    <v>123.89</v>
    <v>123.89</v>
    <v>207100600</v>
    <v>DTE</v>
    <v>DTE ENERGY COMPANY (XNYS:DTE)</v>
    <v>1207626</v>
    <v>1107687</v>
    <v>1995</v>
  </rv>
  <rv s="2">
    <v>448</v>
  </rv>
  <rv s="0">
    <v>https://www.bing.com/financeapi/forcetrigger?t=a1rdzr&amp;q=XNYS%3aDUK&amp;form=skydnc</v>
    <v>Learn more on Bing</v>
  </rv>
  <rv s="1">
    <v>en-US</v>
    <v>a1rdzr</v>
    <v>268435456</v>
    <v>1</v>
    <v>Powered by Refinitiv</v>
    <v>0</v>
    <v>DUKE ENERGY CORPORATION (XNYS:DUK)</v>
    <v>2</v>
    <v>3</v>
    <v>Finance</v>
    <v>5</v>
    <v>121.25</v>
    <v>90.09</v>
    <v>0.4844</v>
    <v>1.5</v>
    <v>0</v>
    <v>1.3729E-2</v>
    <v>0</v>
    <v>USD</v>
    <v>Duke Energy Corporation is an energy holding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segment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services from interstate pipelines.</v>
    <v>27037</v>
    <v>New York Stock Exchange</v>
    <v>XNYS</v>
    <v>XNYS</v>
    <v>525 South Tryon Street, CHARLOTTE, NC, 28202-1803 US</v>
    <v>111.35</v>
    <v>Electrical Utilities &amp; IPPs</v>
    <v>Stock</v>
    <v>45678.901582685154</v>
    <v>450</v>
    <v>109.3</v>
    <v>85560150624</v>
    <v>DUKE ENERGY CORPORATION</v>
    <v>DUKE ENERGY CORPORATION</v>
    <v>110</v>
    <v>19.708500000000001</v>
    <v>109.26</v>
    <v>110.76</v>
    <v>110.77</v>
    <v>772482400</v>
    <v>DUK</v>
    <v>DUKE ENERGY CORPORATION (XNYS:DUK)</v>
    <v>3129904</v>
    <v>3323273</v>
    <v>2005</v>
  </rv>
  <rv s="2">
    <v>451</v>
  </rv>
  <rv s="0">
    <v>https://www.bing.com/financeapi/forcetrigger?t=a1rec7&amp;q=XNYS%3aDVA&amp;form=skydnc</v>
    <v>Learn more on Bing</v>
  </rv>
  <rv s="1">
    <v>en-US</v>
    <v>a1rec7</v>
    <v>268435456</v>
    <v>1</v>
    <v>Powered by Refinitiv</v>
    <v>0</v>
    <v>DAVITA INC. (XNYS:DVA)</v>
    <v>2</v>
    <v>3</v>
    <v>Finance</v>
    <v>4</v>
    <v>170.29</v>
    <v>103.4</v>
    <v>0.92479999999999996</v>
    <v>3.73</v>
    <v>0</v>
    <v>2.2436999999999999E-2</v>
    <v>0</v>
    <v>USD</v>
    <v>DaVita Inc. is a healthcare provider focused on transforming care delivery to improve the quality of life for patients globally. The Company is a provider of kidney care services in the United States. Its United States dialysis and related lab services (U.S. dialysis) business treats patients with chronic kidney failure, end-stage kidney disease (ESKD). The Company’s robust platform delivers kidney care services and also includes established nephrology and payor relationships. The Company’s international operations provide dialysis and administrative services to a total of outpatient dialysis centers. The Company’s U.S. integrated kidney care (IKC) business provides integrated care and disease management services to patients in risk-based integrated care arrangements and to additional patients in other integrated care arrangements across the United States. It also maintains a few other ancillary services and investments outside its U.S. dialysis, U.S. IKC, or international operations.</v>
    <v>70000</v>
    <v>New York Stock Exchange</v>
    <v>XNYS</v>
    <v>XNYS</v>
    <v>2000 16th St, DENVER, CO, 80202-5117 US</v>
    <v>170.29</v>
    <v>Healthcare Providers &amp; Services</v>
    <v>Stock</v>
    <v>45678.885472881251</v>
    <v>453</v>
    <v>167</v>
    <v>13937540000</v>
    <v>DAVITA INC.</v>
    <v>DAVITA INC.</v>
    <v>167.33</v>
    <v>18.322800000000001</v>
    <v>166.24</v>
    <v>169.97</v>
    <v>169.97</v>
    <v>82000000</v>
    <v>DVA</v>
    <v>DAVITA INC. (XNYS:DVA)</v>
    <v>494931</v>
    <v>654823</v>
    <v>1994</v>
  </rv>
  <rv s="2">
    <v>454</v>
  </rv>
  <rv s="0">
    <v>https://www.bing.com/financeapi/forcetrigger?t=a1rew7&amp;q=XNYS%3aDVN&amp;form=skydnc</v>
    <v>Learn more on Bing</v>
  </rv>
  <rv s="1">
    <v>en-US</v>
    <v>a1rew7</v>
    <v>268435456</v>
    <v>1</v>
    <v>Powered by Refinitiv</v>
    <v>0</v>
    <v>DEVON ENERGY CORPORATION (XNYS:DVN)</v>
    <v>2</v>
    <v>3</v>
    <v>Finance</v>
    <v>5</v>
    <v>55.09</v>
    <v>30.389800000000001</v>
    <v>2.0369999999999999</v>
    <v>-1.22</v>
    <v>1.0889999999999999E-3</v>
    <v>-3.2147999999999996E-2</v>
    <v>0.04</v>
    <v>USD</v>
    <v>Devon Energy Corporation is an oil and gas producer in the United States with a multi-basin portfolio. The Company is primarily engaged in the exploration, development and production of oil, natural gas and natural gas liquids (NGLs). Its oil and gas properties include Delaware Basin, Eagle Ford, Anadarko Basin, Williston Basin and Powder River Basin. The Delaware Basin operates in southeast New Mexico and across the state line into west Texas. It offers exploration and development opportunities from many geologic reservoirs and play types, including the oil-rich Wolfcamp, Bone Spring, Avalon and Delaware formations. The Eagle Ford operations are located in Texas' DeWitt and Karnes counties. The Anadarko Basin has around four-operated rig program associated with a joint venture. Its position in the Williston is located entirely on the Fort Berthold Indian Reservation in North Dakota. The Powder River Basin is focused on emerging oil opportunities in Wyoming's Powder River Basin.</v>
    <v>1900</v>
    <v>New York Stock Exchange</v>
    <v>XNYS</v>
    <v>XNYS</v>
    <v>333 W Sheridan Ave, OKLAHOMA CITY, OK, 73102 US</v>
    <v>37.65</v>
    <v>Oil &amp; Gas</v>
    <v>Stock</v>
    <v>45678.900843008596</v>
    <v>456</v>
    <v>36.424999999999997</v>
    <v>24127936999</v>
    <v>DEVON ENERGY CORPORATION</v>
    <v>DEVON ENERGY CORPORATION</v>
    <v>37.5</v>
    <v>6.8103999999999996</v>
    <v>37.950000000000003</v>
    <v>36.729999999999997</v>
    <v>36.770000000000003</v>
    <v>656900000</v>
    <v>DVN</v>
    <v>DEVON ENERGY CORPORATION (XNYS:DVN)</v>
    <v>12758101</v>
    <v>12257803</v>
    <v>1999</v>
  </rv>
  <rv s="2">
    <v>457</v>
  </rv>
  <rv s="0">
    <v>https://www.bing.com/financeapi/forcetrigger?t=a1rgur&amp;q=XNYS%3aDXC&amp;form=skydnc</v>
    <v>Learn more on Bing</v>
  </rv>
  <rv s="1">
    <v>en-US</v>
    <v>a1rgur</v>
    <v>268435456</v>
    <v>1</v>
    <v>Powered by Refinitiv</v>
    <v>0</v>
    <v>DXC TECHNOLOGY COMPANY (XNYS:DXC)</v>
    <v>2</v>
    <v>3</v>
    <v>Finance</v>
    <v>4</v>
    <v>24.83</v>
    <v>14.785</v>
    <v>1.6617999999999999</v>
    <v>0.39</v>
    <v>-1.8686999999999999E-2</v>
    <v>1.9043000000000001E-2</v>
    <v>-0.39</v>
    <v>USD</v>
    <v>DXC Technology Company is a global information technology (IT) services company. The Company helps global companies run their mission-critical systems and operations while modernizing IT, optimizing data architectures, and ensuring security and scalability across public, private and hybrid clouds. Its segments include Global Business Services (GBS) and Global Infrastructure Services (GIS). The GBS segment provides technology solutions that help its customers address their business challenges and accelerate transformations adjusted to each customers industry and specific objectives. GBS offerings include analytics and engineering, applications, and insurance software and business process services. The Company’s GIS segment provides a portfolio of technology offerings that deliver predictable outcomes and measurable results while reducing business risk and operational costs for customers. GIS offerings include security, cloud infrastructure and IT outsourcing, and modern workplaces.</v>
    <v>130000</v>
    <v>New York Stock Exchange</v>
    <v>XNYS</v>
    <v>XNYS</v>
    <v>20408 Bashan Drive, Suite 231, ASHBURN, VA, 20147 US</v>
    <v>21.055</v>
    <v>Software &amp; IT Services</v>
    <v>Stock</v>
    <v>45678.889966122653</v>
    <v>459</v>
    <v>20.49</v>
    <v>3777981315</v>
    <v>DXC TECHNOLOGY COMPANY</v>
    <v>DXC TECHNOLOGY COMPANY</v>
    <v>20.51</v>
    <v>93.755600000000001</v>
    <v>20.48</v>
    <v>20.87</v>
    <v>20.48</v>
    <v>181024500</v>
    <v>DXC</v>
    <v>DXC TECHNOLOGY COMPANY (XNYS:DXC)</v>
    <v>541916</v>
    <v>1009569</v>
    <v>2017</v>
  </rv>
  <rv s="2">
    <v>460</v>
  </rv>
  <rv s="0">
    <v>https://www.bing.com/financeapi/forcetrigger?t=a1rgxm&amp;q=XNAS%3aDXCM&amp;form=skydnc</v>
    <v>Learn more on Bing</v>
  </rv>
  <rv s="1">
    <v>en-US</v>
    <v>a1rgxm</v>
    <v>268435456</v>
    <v>1</v>
    <v>Powered by Refinitiv</v>
    <v>0</v>
    <v>DEXCOM, INC. (XNAS:DXCM)</v>
    <v>2</v>
    <v>3</v>
    <v>Finance</v>
    <v>5</v>
    <v>142</v>
    <v>62.34</v>
    <v>1.137</v>
    <v>1.94</v>
    <v>2.085E-3</v>
    <v>2.2991000000000001E-2</v>
    <v>0.18</v>
    <v>USD</v>
    <v>DexCom, Inc. is a medical device company. The Company enables people to take real-time control of health through continuous glucose monitoring (CGM) systems. The Company is engaged in diabetes care technology. Based on the needs of users, caregivers, and providers, the Company works to simplify and improve diabetes management around the world. The Company is primarily focused on the design, development, and commercialization of CGM, systems for the management of diabetes by patients, caregivers, and clinicians around the world. Its products include Dexcom G6, Dexcom G7, Dexcom Stelo, Dexcom Share, Dexcom Real-Time API, and Dexcom ONE. Dexcom G6 is its integrated continuous glucose monitoring system (iCGM). Dexcom Stelo is designed specifically for people with type II diabetes who do not use insulin and are not at risk for hypoglycemia. The Dexcom Share remote monitoring system, offered for use with any Dexcom system, uses an app on the patient’s compatible mobile device.</v>
    <v>9600</v>
    <v>Nasdaq Stock Market</v>
    <v>XNAS</v>
    <v>XNAS</v>
    <v>6340 Sequence Dr, SAN DIEGO, CA, 92121 US</v>
    <v>87.05</v>
    <v>Healthcare Equipment &amp; Supplies</v>
    <v>Stock</v>
    <v>45678.900177372656</v>
    <v>462</v>
    <v>85.07</v>
    <v>33716194927</v>
    <v>DEXCOM, INC.</v>
    <v>DEXCOM, INC.</v>
    <v>86.27</v>
    <v>51.506799999999998</v>
    <v>84.38</v>
    <v>86.32</v>
    <v>86.5</v>
    <v>390595400</v>
    <v>DXCM</v>
    <v>DEXCOM, INC. (XNAS:DXCM)</v>
    <v>4038942</v>
    <v>3597680</v>
    <v>1999</v>
  </rv>
  <rv s="2">
    <v>463</v>
  </rv>
  <rv s="0">
    <v>https://www.bing.com/financeapi/forcetrigger?t=a1rjec&amp;q=XNAS%3aEA&amp;form=skydnc</v>
    <v>Learn more on Bing</v>
  </rv>
  <rv s="1">
    <v>en-US</v>
    <v>a1rjec</v>
    <v>268435456</v>
    <v>1</v>
    <v>Powered by Refinitiv</v>
    <v>0</v>
    <v>ELECTRONIC ARTS INC. (XNAS:EA)</v>
    <v>2</v>
    <v>3</v>
    <v>Finance</v>
    <v>5</v>
    <v>168.5</v>
    <v>124.92</v>
    <v>0.80289999999999995</v>
    <v>1.28</v>
    <v>-5.4440000000000001E-3</v>
    <v>9.0139999999999994E-3</v>
    <v>-0.78</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Intellectual Property (IP) that it either wholly owns, such as Apex Legends, Battlefield, and The Sims or licenses from others, such as the licenses within EA SPORTS FC and EA SPORTS Madden NFL. It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extra content, subscription offerings and sale of its base games and free-to-play games. The Company also offer its EA Play subscription service on consoles and PC.</v>
    <v>13700</v>
    <v>Nasdaq Stock Market</v>
    <v>XNAS</v>
    <v>XNAS</v>
    <v>209 Redwood Shores Pkwy, REDWOOD CITY, CA, 94065 US</v>
    <v>143.49</v>
    <v>Software &amp; IT Services</v>
    <v>Stock</v>
    <v>45678.892370717185</v>
    <v>465</v>
    <v>141.03</v>
    <v>37578446784</v>
    <v>ELECTRONIC ARTS INC.</v>
    <v>ELECTRONIC ARTS INC.</v>
    <v>142.38</v>
    <v>36.839500000000001</v>
    <v>142</v>
    <v>143.28</v>
    <v>142.5</v>
    <v>262272800</v>
    <v>EA</v>
    <v>ELECTRONIC ARTS INC. (XNAS:EA)</v>
    <v>3015506</v>
    <v>2212096</v>
    <v>1991</v>
  </rv>
  <rv s="2">
    <v>466</v>
  </rv>
  <rv s="0">
    <v>https://www.bing.com/financeapi/forcetrigger?t=a1rk52&amp;q=XNAS%3aEBAY&amp;form=skydnc</v>
    <v>Learn more on Bing</v>
  </rv>
  <rv s="1">
    <v>en-US</v>
    <v>a1rk52</v>
    <v>268435456</v>
    <v>1</v>
    <v>Powered by Refinitiv</v>
    <v>0</v>
    <v>EBAY INC. (XNAS:EBAY)</v>
    <v>2</v>
    <v>3</v>
    <v>Finance</v>
    <v>5</v>
    <v>71.519900000000007</v>
    <v>40.74</v>
    <v>1.3438000000000001</v>
    <v>-1.56</v>
    <v>4.9509999999999997E-3</v>
    <v>-2.3569E-2</v>
    <v>0.32</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the online marketplace located at www.ebay.com and its localized counterparts, including an off-platform business in Japan and the United States, as well as eBay’s suite of mobile apps. It offers an artificial intelligence (AI) driven description for all listings across its Marketplace platforms (desktop, mobile and app), reducing the time to list and enhancing the seller experience. It offers TCGplayer a technology platform specializing in trading card games.</v>
    <v>12300</v>
    <v>Nasdaq Stock Market</v>
    <v>XNAS</v>
    <v>XNAS</v>
    <v>2025 Hamilton Avenue, SAN JOSE, CA, 95125 US</v>
    <v>66.1113</v>
    <v>Software &amp; IT Services</v>
    <v>Stock</v>
    <v>45678.901982615622</v>
    <v>468</v>
    <v>63.91</v>
    <v>30957769999</v>
    <v>EBAY INC.</v>
    <v>EBAY INC.</v>
    <v>65.894999999999996</v>
    <v>16.634399999999999</v>
    <v>66.19</v>
    <v>64.63</v>
    <v>64.95</v>
    <v>479000000</v>
    <v>EBAY</v>
    <v>EBAY INC. (XNAS:EBAY)</v>
    <v>3857805</v>
    <v>5118252</v>
    <v>1998</v>
  </rv>
  <rv s="2">
    <v>469</v>
  </rv>
  <rv s="0">
    <v>https://www.bing.com/financeapi/forcetrigger?t=a1rlu2&amp;q=XNYS%3aECL&amp;form=skydnc</v>
    <v>Learn more on Bing</v>
  </rv>
  <rv s="1">
    <v>en-US</v>
    <v>a1rlu2</v>
    <v>268435456</v>
    <v>1</v>
    <v>Powered by Refinitiv</v>
    <v>0</v>
    <v>ECOLAB INC. (XNYS:ECL)</v>
    <v>2</v>
    <v>3</v>
    <v>Finance</v>
    <v>5</v>
    <v>262.61</v>
    <v>195.49</v>
    <v>1.1422000000000001</v>
    <v>3.71</v>
    <v>-1.688E-3</v>
    <v>1.5626000000000001E-2</v>
    <v>-0.40699999999999997</v>
    <v>USD</v>
    <v>Ecolab Inc. is engaged in offering water, hygiene and infection prevention solutions and services that protect people and the resources vital to life. The Company’s Global Industrial segment provides water treatment and process applications, and cleaning and sanitizing solutions primarily to large industrial customers within the manufacturing, food and beverage processing, transportation, chemical, primary metals and mining, power generation, pulp and paper, commercial laundry, global petroleum and petrochemical industries. Its Global Institutional &amp; Specialty segment provides specialized cleaning and sanitizing products to the foodservice, hospitality, lodging, government and education and retail industries. Its Global Healthcare &amp; Life Sciences segment provides specialized cleaning and sanitizing products to the healthcare, personal care, and pharmaceutical industries. Its Global Pest Elimination segment provides services designed to detect, prevent, and eliminate pests.</v>
    <v>48000</v>
    <v>New York Stock Exchange</v>
    <v>XNYS</v>
    <v>XNYS</v>
    <v>1 Ecolab Place, SAINT PAUL, MN, 55102 US</v>
    <v>241.17</v>
    <v>Chemicals</v>
    <v>Stock</v>
    <v>45678.897859628909</v>
    <v>471</v>
    <v>236.64</v>
    <v>68278804834</v>
    <v>ECOLAB INC.</v>
    <v>ECOLAB INC.</v>
    <v>237.77</v>
    <v>33.8172</v>
    <v>237.42</v>
    <v>241.13</v>
    <v>240.66300000000001</v>
    <v>283161800</v>
    <v>ECL</v>
    <v>ECOLAB INC. (XNYS:ECL)</v>
    <v>1260672</v>
    <v>1170042</v>
    <v>1924</v>
  </rv>
  <rv s="2">
    <v>472</v>
  </rv>
  <rv s="0">
    <v>https://www.bing.com/financeapi/forcetrigger?t=a1rmkr&amp;q=XNYS%3aED&amp;form=skydnc</v>
    <v>Learn more on Bing</v>
  </rv>
  <rv s="1">
    <v>en-US</v>
    <v>a1rmkr</v>
    <v>268435456</v>
    <v>1</v>
    <v>Powered by Refinitiv</v>
    <v>0</v>
    <v>CONSOLIDATED EDISON, INC. (XNYS:ED)</v>
    <v>2</v>
    <v>3</v>
    <v>Finance</v>
    <v>4</v>
    <v>107.75</v>
    <v>85.85</v>
    <v>0.37930000000000003</v>
    <v>-0.44</v>
    <v>0</v>
    <v>-4.6979999999999999E-3</v>
    <v>0</v>
    <v>USD</v>
    <v>Consolidated Edison, Inc. is an energy-delivery company. The Company provides a range of energy-related products and services to its customers through its subsidiaries, including Consolidated Edison Company of New York, Inc. (CECONY), Orange and Rockland Utilities, Inc. (O&amp;R) and Con Edison Transmission, Inc. CECONY is a regulated utility providing electric service in New York City and New York’s Westchester County, gas service in Manhattan, the Bronx, parts of Queens and parts of Westchester, and steam service in Manhattan. CECONY provides electric service to approximately 3.7 million customers. O&amp;R is a regulated utility serving customers in a 1,300-square-mile area in southeastern New York State and northern New Jersey. Con Edison Transmission, Inc manages, through joint ventures, both electric and gas assets while seeking to develop electric transmission projects that bring clean, renewable electricity to customers, focusing on New York and the Northeast.</v>
    <v>14592</v>
    <v>New York Stock Exchange</v>
    <v>XNYS</v>
    <v>XNYS</v>
    <v>4 Irving Place, NEW YORK, NY, 10003 US</v>
    <v>94.96</v>
    <v>Electrical Utilities &amp; IPPs</v>
    <v>Stock</v>
    <v>45678.888894131247</v>
    <v>474</v>
    <v>92.89</v>
    <v>32945848142</v>
    <v>CONSOLIDATED EDISON, INC.</v>
    <v>CONSOLIDATED EDISON, INC.</v>
    <v>93.87</v>
    <v>17.549399999999999</v>
    <v>93.65</v>
    <v>93.21</v>
    <v>93.21</v>
    <v>353458300</v>
    <v>ED</v>
    <v>CONSOLIDATED EDISON, INC. (XNYS:ED)</v>
    <v>2689354</v>
    <v>2184976</v>
    <v>1997</v>
  </rv>
  <rv s="2">
    <v>475</v>
  </rv>
  <rv s="0">
    <v>https://www.bing.com/financeapi/forcetrigger?t=a1rrh7&amp;q=XNYS%3aEFX&amp;form=skydnc</v>
    <v>Learn more on Bing</v>
  </rv>
  <rv s="1">
    <v>en-US</v>
    <v>a1rrh7</v>
    <v>268435456</v>
    <v>1</v>
    <v>Powered by Refinitiv</v>
    <v>0</v>
    <v>EQUIFAX INC. (XNYS:EFX)</v>
    <v>2</v>
    <v>3</v>
    <v>Finance</v>
    <v>4</v>
    <v>309.63</v>
    <v>213.02</v>
    <v>1.5758000000000001</v>
    <v>9.4</v>
    <v>0</v>
    <v>3.5758999999999999E-2</v>
    <v>0</v>
    <v>USD</v>
    <v>Equifax Inc. is a global data, analytics, and technology company. The Company is engaged in helping financial institutions, companies, employers, and government agencies make critical decisions. The Company’s Workforce Solutions segment provides services enabling customers to verify income, employment, educational history, criminal justice data, healthcare professional licensure and sanctions of people in the United States. The Company’s U.S. Information Solutions (USIS) segment provides consumer and commercial information solutions to businesses in the United States, including online information, decisioning technology solutions, identity management services, analytical services, e-commerce fraud and charge back protection services, portfolio management services, mortgage information and marketing services. The Company’s International segment provides products and services similar to those available in the USIS segment but with variations by geographic region.</v>
    <v>14900</v>
    <v>New York Stock Exchange</v>
    <v>XNYS</v>
    <v>XNYS</v>
    <v>1550 Peachtree St NW, ATLANTA, GA, 30309-2402 US</v>
    <v>273.10000000000002</v>
    <v>Professional &amp; Commercial Services</v>
    <v>Stock</v>
    <v>45678.888894131247</v>
    <v>477</v>
    <v>265.14</v>
    <v>33748411039</v>
    <v>EQUIFAX INC.</v>
    <v>EQUIFAX INC.</v>
    <v>265.5</v>
    <v>60.456099999999999</v>
    <v>262.87</v>
    <v>272.27</v>
    <v>272.27</v>
    <v>123952000</v>
    <v>EFX</v>
    <v>EQUIFAX INC. (XNYS:EFX)</v>
    <v>953056</v>
    <v>927039</v>
    <v>1913</v>
  </rv>
  <rv s="2">
    <v>478</v>
  </rv>
  <rv s="0">
    <v>https://www.bing.com/financeapi/forcetrigger?t=a1ru6h&amp;q=XNYS%3aEIX&amp;form=skydnc</v>
    <v>Learn more on Bing</v>
  </rv>
  <rv s="1">
    <v>en-US</v>
    <v>a1ru6h</v>
    <v>268435456</v>
    <v>1</v>
    <v>Powered by Refinitiv</v>
    <v>0</v>
    <v>EDISON INTERNATIONAL (XNYS:EIX)</v>
    <v>2</v>
    <v>3</v>
    <v>Finance</v>
    <v>5</v>
    <v>88.77</v>
    <v>55.27</v>
    <v>0.92769999999999997</v>
    <v>-0.44</v>
    <v>1.6390999999999999E-2</v>
    <v>-7.0179999999999999E-3</v>
    <v>1.02</v>
    <v>USD</v>
    <v>Edison International is the holding company of Southern California Edison Company (SCE) and Edison Energy, LLC (Edison Energy). The Company is engaged in providing clean and reliable energy and energy services through its independent companies. SCE is a public utility primarily engaged in the business of supplying and delivering electricity to an approximately 50,000 square mile area of Southern California. SCE delivers electricity to approximately 15 million people across Southern, Central and Coastal California. Edison Energy, LLC, an indirect wholly owned non-utility subsidiary of Edison International, a global energy advisory firm providing integrated sustainability and energy solutions to commercial, industrial and institutional customers.</v>
    <v>14316</v>
    <v>New York Stock Exchange</v>
    <v>XNYS</v>
    <v>XNYS</v>
    <v>2244 Walnut Grove Ave, P O Box 800, ROSEMEAD, CA, 91770 US</v>
    <v>62.81</v>
    <v>Electrical Utilities &amp; IPPs</v>
    <v>Stock</v>
    <v>45678.89211512656</v>
    <v>480</v>
    <v>61.229500000000002</v>
    <v>24103977678</v>
    <v>EDISON INTERNATIONAL</v>
    <v>EDISON INTERNATIONAL</v>
    <v>62.34</v>
    <v>18.277899999999999</v>
    <v>62.7</v>
    <v>62.26</v>
    <v>63.25</v>
    <v>387150300</v>
    <v>EIX</v>
    <v>EDISON INTERNATIONAL (XNYS:EIX)</v>
    <v>5949571</v>
    <v>4500540</v>
    <v>1987</v>
  </rv>
  <rv s="2">
    <v>481</v>
  </rv>
  <rv s="0">
    <v>https://www.bing.com/financeapi/forcetrigger?t=a1ruc7&amp;q=XNYS%3aEL&amp;form=skydnc</v>
    <v>Learn more on Bing</v>
  </rv>
  <rv s="1">
    <v>en-US</v>
    <v>a1ruc7</v>
    <v>268435456</v>
    <v>1</v>
    <v>Powered by Refinitiv</v>
    <v>0</v>
    <v>THE ESTEE LAUDER COMPANIES INC. (XNYS:EL)</v>
    <v>2</v>
    <v>3</v>
    <v>Finance</v>
    <v>5</v>
    <v>159.75</v>
    <v>62.29</v>
    <v>1.0149999999999999</v>
    <v>0.96</v>
    <v>-1.776E-3</v>
    <v>1.2330000000000001E-2</v>
    <v>-0.14000000000000001</v>
    <v>USD</v>
    <v>The Estee Lauder Companies Inc. is a manufacturer, marketer and seller of skin care, makeup, fragrance and hair care products. Its product categories include skin care, makeup, fragrance, hair care and others. Its products are sold in approximately 150 countries and territories under a number of brand names, including Estee Lauder, Aramis, Clinique, Lab Series, Origins, M.A.C, Bobbi Brown Cosmetics, La Mer, Aveda, Jo Malone London, Bumble and bumble, Darphin Paris, TOM FORD, Smashbox, AERIN Beauty, Le Labo, Editions de Parfums Frederic Malle, GLAMGLOW, Kilian Paris, Too Faced, Dr.Jart+, and the DECIEM family of brands, including The Ordinary and NIOD. It is a licensee for fragrances, cosmetics and/or related products for AERIN, BALMAIN, and Dr. Andrew Weil. Its skin care products include moisturizers, serums, cleansers, toners, exfoliators, facial masks, body care, sun care products and others. Its makeup products include lipsticks, lip glosses, mascaras, foundations and others.</v>
    <v>62000</v>
    <v>New York Stock Exchange</v>
    <v>XNYS</v>
    <v>XNYS</v>
    <v>767 Fifth Avenue, NEW YORK, NY, 10153 US</v>
    <v>79.03</v>
    <v>Personal &amp; Household Products &amp; Services</v>
    <v>Stock</v>
    <v>45678.897829524998</v>
    <v>483</v>
    <v>77.150000000000006</v>
    <v>28294645959</v>
    <v>THE ESTEE LAUDER COMPANIES INC.</v>
    <v>THE ESTEE LAUDER COMPANIES INC.</v>
    <v>78</v>
    <v>140.62440000000001</v>
    <v>77.86</v>
    <v>78.819999999999993</v>
    <v>78.680000000000007</v>
    <v>358978000</v>
    <v>EL</v>
    <v>THE ESTEE LAUDER COMPANIES INC. (XNYS:EL)</v>
    <v>2762915</v>
    <v>3256397</v>
    <v>1976</v>
  </rv>
  <rv s="2">
    <v>484</v>
  </rv>
  <rv s="0">
    <v>https://www.bing.com/financeapi/forcetrigger?t=a1njmw&amp;q=XNYS%3aELV&amp;form=skydnc</v>
    <v>Learn more on Bing</v>
  </rv>
  <rv s="1">
    <v>en-US</v>
    <v>a1njmw</v>
    <v>268435456</v>
    <v>1</v>
    <v>Powered by Refinitiv</v>
    <v>0</v>
    <v>ELEVANCE HEALTH, INC. (XNYS:ELV)</v>
    <v>2</v>
    <v>3</v>
    <v>Finance</v>
    <v>5</v>
    <v>567.26</v>
    <v>362.21</v>
    <v>0.83909999999999996</v>
    <v>3.83</v>
    <v>0</v>
    <v>9.9410000000000002E-3</v>
    <v>0</v>
    <v>USD</v>
    <v>Elevance Health, Inc. is a health company. It operates as a health insurer in the United States. The Company operates through four segments: Health Benefit, CarelonRx, Carelon Services, and Corporate &amp; Other. The Health Benefits segment offers a comprehensive suite of health plans and services to Individual, employer group risk-based, employer group fee-based, BlueCard, Medicare, Medicaid and federal employees health benefits (FEHB) program members. The CarelonRx segment includes its pharmacy business. CarelonRx markets and offers pharmacy services to affiliated health plan customers, as well as to external customers outside of the health plans. It also offers infusible and injectable therapies. Carelon Services offers healthcare-related services and capabilities to internal and external customers including integrated care delivery, behavioral health, palliative care, utilization management, payment integrity services and subrogation services, as well as health and wellness programs.</v>
    <v>104900</v>
    <v>New York Stock Exchange</v>
    <v>XNYS</v>
    <v>XNYS</v>
    <v>220 Virginia Avenue, INDIANAPOLIS, IN, 46204 US</v>
    <v>391.61</v>
    <v>Healthcare Providers &amp; Services</v>
    <v>Stock</v>
    <v>45678.900055902341</v>
    <v>486</v>
    <v>386.93</v>
    <v>90245799936</v>
    <v>ELEVANCE HEALTH, INC.</v>
    <v>ELEVANCE HEALTH, INC.</v>
    <v>388.8</v>
    <v>14.182700000000001</v>
    <v>385.29</v>
    <v>389.12</v>
    <v>389.22</v>
    <v>231922800</v>
    <v>ELV</v>
    <v>ELEVANCE HEALTH, INC. (XNYS:ELV)</v>
    <v>1990060</v>
    <v>1806035</v>
    <v>2001</v>
  </rv>
  <rv s="2">
    <v>487</v>
  </rv>
  <rv s="0">
    <v>https://www.bing.com/financeapi/forcetrigger?t=a1rxu2&amp;q=XNYS%3aEMN&amp;form=skydnc</v>
    <v>Learn more on Bing</v>
  </rv>
  <rv s="1">
    <v>en-US</v>
    <v>a1rxu2</v>
    <v>268435456</v>
    <v>1</v>
    <v>Powered by Refinitiv</v>
    <v>0</v>
    <v>EASTMAN CHEMICAL COMPANY (XNYS:EMN)</v>
    <v>2</v>
    <v>3</v>
    <v>Finance</v>
    <v>4</v>
    <v>114.5</v>
    <v>80.705600000000004</v>
    <v>1.4517</v>
    <v>1.17</v>
    <v>0</v>
    <v>1.2552000000000001E-2</v>
    <v>0</v>
    <v>USD</v>
    <v>Eastman Chemical Company is a global specialty materials company that produces a range of products found in items people use every day. Its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end-markets. AFP segment manufactures materials for products in food, feed, and agriculture; transportation; water treatment and energy; personal care and wellness; building and construction; consumables, and durables and electronics end-markets. The CI segment sells intermediates for end-markets, such as industrial chemicals and processing, building and construction, health and wellness, and food and feed. Its Fibers segment manufactures and sells acetate tow and triacetin plasticizers.</v>
    <v>14000</v>
    <v>New York Stock Exchange</v>
    <v>XNYS</v>
    <v>XNYS</v>
    <v>200 South Wilcox Drive, Po Box 511, KINGSPORT, TN, 37660 US</v>
    <v>94.85</v>
    <v>Chemicals</v>
    <v>Stock</v>
    <v>45678.886173935156</v>
    <v>489</v>
    <v>93.05</v>
    <v>10939831188</v>
    <v>EASTMAN CHEMICAL COMPANY</v>
    <v>EASTMAN CHEMICAL COMPANY</v>
    <v>93.52</v>
    <v>12.6411</v>
    <v>93.21</v>
    <v>94.38</v>
    <v>94.38</v>
    <v>115912600</v>
    <v>EMN</v>
    <v>EASTMAN CHEMICAL COMPANY (XNYS:EMN)</v>
    <v>974874</v>
    <v>1159024</v>
    <v>1993</v>
  </rv>
  <rv s="2">
    <v>490</v>
  </rv>
  <rv s="0">
    <v>https://www.bing.com/financeapi/forcetrigger?t=a1ry3m&amp;q=XNYS%3aEMR&amp;form=skydnc</v>
    <v>Learn more on Bing</v>
  </rv>
  <rv s="1">
    <v>en-US</v>
    <v>a1ry3m</v>
    <v>268435456</v>
    <v>1</v>
    <v>Powered by Refinitiv</v>
    <v>0</v>
    <v>EMERSON ELECTRIC CO. (XNYS:EMR)</v>
    <v>2</v>
    <v>3</v>
    <v>Finance</v>
    <v>5</v>
    <v>134.85</v>
    <v>91.644999999999996</v>
    <v>1.3348</v>
    <v>4.93</v>
    <v>3.9389999999999998E-3</v>
    <v>3.9588999999999999E-2</v>
    <v>0.51</v>
    <v>USD</v>
    <v>Emerson Electric Co. is a global technology and software company that provides solutions for customers in a wide range of end markets around the world. The Company operates through seven segments under two business groups, such as Intelligent Devices and Software and Control. Its Intelligent Devices business includes Final Control, Measurement &amp; Analytical, Discrete Automation, and Safety &amp; Productivity. Software and Control business includes Control Systems &amp; Software, Test &amp; Measurement, and AspenTech. Its Final Control segment is a global provider of control valves, isolation valves, shutoff valves, pressure relief valves, pressure safety valves, actuators, and regulators for process and hybrid industries. Its Measurement &amp; Analytical segment is a supplier of intelligent instrumentation measuring the physical properties of liquids or gases. AspenTech segment provides asset optimization software that enables industrial manufacturers to design, operate and maintain their operations.</v>
    <v>73000</v>
    <v>New York Stock Exchange</v>
    <v>XNYS</v>
    <v>XNYS</v>
    <v>Po Box 4100, 8000 W Florissant Ave, ST. LOUIS, MO, 63136-8506 US</v>
    <v>129.6</v>
    <v>Machinery, Equipment &amp; Components</v>
    <v>Stock</v>
    <v>45678.896869883596</v>
    <v>492</v>
    <v>125.6253</v>
    <v>73818092000</v>
    <v>EMERSON ELECTRIC CO.</v>
    <v>EMERSON ELECTRIC CO.</v>
    <v>126.23</v>
    <v>48.099600000000002</v>
    <v>124.53</v>
    <v>129.46</v>
    <v>129.99</v>
    <v>570200000</v>
    <v>EMR</v>
    <v>EMERSON ELECTRIC CO. (XNYS:EMR)</v>
    <v>4417767</v>
    <v>2899099</v>
    <v>1890</v>
  </rv>
  <rv s="2">
    <v>493</v>
  </rv>
  <rv s="0">
    <v>https://www.bing.com/financeapi/forcetrigger?t=a1rzh7&amp;q=XNAS%3aENPH&amp;form=skydnc</v>
    <v>Learn more on Bing</v>
  </rv>
  <rv s="1">
    <v>en-US</v>
    <v>a1rzh7</v>
    <v>268435456</v>
    <v>1</v>
    <v>Powered by Refinitiv</v>
    <v>0</v>
    <v>ENPHASE ENERGY, INC. (XNAS:ENPH)</v>
    <v>2</v>
    <v>3</v>
    <v>Finance</v>
    <v>5</v>
    <v>141.63</v>
    <v>58.33</v>
    <v>1.6861999999999999</v>
    <v>-0.85</v>
    <v>-3.8190000000000003E-3</v>
    <v>-1.3346E-2</v>
    <v>-0.24</v>
    <v>USD</v>
    <v>Enphase Energy, Inc. is a global energy technology company. The Company designs, develops, manufactures and sell home energy solutions that manage energy generation, energy storage and control and communications on one intelligent platform. Its Enphase Energy System brings a high-technology, networked approach to solar generation plus energy storage, by leveraging its design across power electronics, semiconductors and cloud-based software technologies. Its integrated approach to energy solutions maximizes a home’s energy potential while providing advanced monitoring and remote maintenance capabilities. The Enphase Energy System uses a single technology platform for seamless management of the entire system, including IQ Microinverters, IQ Batteries, IQ EV Charger, and other hardware. It has a built-in system redundancy in both photovoltaic (PV) generation and energy storage. Its commercial systems have been deployed in more than 150 countries.</v>
    <v>3157</v>
    <v>Nasdaq Stock Market</v>
    <v>XNAS</v>
    <v>XNAS</v>
    <v>47281 Bayside Parkway, FREMONT, CA, 94538 US</v>
    <v>63.784999999999997</v>
    <v>Renewable Energy</v>
    <v>Stock</v>
    <v>45678.901883356251</v>
    <v>495</v>
    <v>61.71</v>
    <v>8490098744</v>
    <v>ENPHASE ENERGY, INC.</v>
    <v>ENPHASE ENERGY, INC.</v>
    <v>63.42</v>
    <v>141.8391</v>
    <v>63.69</v>
    <v>62.84</v>
    <v>62.6</v>
    <v>135106600</v>
    <v>ENPH</v>
    <v>ENPHASE ENERGY, INC. (XNAS:ENPH)</v>
    <v>4908681</v>
    <v>3004466</v>
    <v>2006</v>
  </rv>
  <rv s="2">
    <v>496</v>
  </rv>
  <rv s="0">
    <v>https://www.bing.com/financeapi/forcetrigger?t=a1s24c&amp;q=XNYS%3aEOG&amp;form=skydnc</v>
    <v>Learn more on Bing</v>
  </rv>
  <rv s="1">
    <v>en-US</v>
    <v>a1s24c</v>
    <v>268435456</v>
    <v>1</v>
    <v>Powered by Refinitiv</v>
    <v>0</v>
    <v>EOG RESOURCES, INC. (XNYS:EOG)</v>
    <v>2</v>
    <v>3</v>
    <v>Finance</v>
    <v>5</v>
    <v>139.66999999999999</v>
    <v>108.94</v>
    <v>1.2788999999999999</v>
    <v>-0.48</v>
    <v>0</v>
    <v>-3.5139999999999998E-3</v>
    <v>0</v>
    <v>USD</v>
    <v>EOG Resources, Inc. is a crude oil and natural gas exploration and production company. It explores, develops, produces, and markets crude oil, natural gas liquids (NGLs) and natural gas primarily in major producing basins in the United States, the Republic of Trinidad and Tobago (Trinidad) and, from time to time, selects other international areas. Its operations are located in the basins of the United States with a focus on crude oil and, to a lesser extent, natural gas plays. It is focused on the Wolfcamp, Bone Spring, and Leonard plays. The South Texas area includes its Eagle Ford play and its Dorado gas play. It holds approximately 535,000 total net acres in the Eagle Ford play and approximately 160,000 net acres in the Dorado gas play. In Trinidad, the Company, through its subsidiaries, including EOG Resources Trinidad Limited, holds interests in the exploration and production licenses covering the South East Coast Consortium (SECC) Block, Pelican and Banyan Fields, and others.</v>
    <v>3050</v>
    <v>New York Stock Exchange</v>
    <v>XNYS</v>
    <v>XNYS</v>
    <v>1111 Bagby, Sky Lobby 2, HOUSTON, TX, 77002 US</v>
    <v>136.44</v>
    <v>Oil &amp; Gas</v>
    <v>Stock</v>
    <v>45678.900053587502</v>
    <v>498</v>
    <v>134.21</v>
    <v>76549499440</v>
    <v>EOG RESOURCES, INC.</v>
    <v>EOG RESOURCES, INC.</v>
    <v>134.93</v>
    <v>10.9717</v>
    <v>136.58000000000001</v>
    <v>136.1</v>
    <v>136.04</v>
    <v>562450400</v>
    <v>EOG</v>
    <v>EOG RESOURCES, INC. (XNYS:EOG)</v>
    <v>3659836</v>
    <v>3415217</v>
    <v>1985</v>
  </rv>
  <rv s="2">
    <v>499</v>
  </rv>
  <rv s="0">
    <v>https://www.bing.com/financeapi/forcetrigger?t=a1s2fr&amp;q=XNYS%3aEPAM&amp;form=skydnc</v>
    <v>Learn more on Bing</v>
  </rv>
  <rv s="1">
    <v>en-US</v>
    <v>a1s2fr</v>
    <v>268435456</v>
    <v>1</v>
    <v>Powered by Refinitiv</v>
    <v>0</v>
    <v>EPAM SYSTEMS, INC. (XNYS:EPAM)</v>
    <v>2</v>
    <v>3</v>
    <v>Finance</v>
    <v>4</v>
    <v>317.5</v>
    <v>169.43</v>
    <v>1.5035000000000001</v>
    <v>8.2799999999999994</v>
    <v>0</v>
    <v>3.6145000000000004E-2</v>
    <v>0</v>
    <v>USD</v>
    <v>EPAM Systems, Inc. provides digital engineering, cloud, and artificial intelligence-enabled transformation services. The Company's software product and platform development services, including product research, customer experience design and prototyping, program management, component design and integration, full lifecycle software testing, product deployment and end-user customization, performance tuning, product support and maintenance, managed services, as well as cross-platform migration and modernizing legacy platforms. Its segments include North America and Europe. It offers complex software product development services. It partners with global pharmaceutical, medical and scientific technology, biotechnology companies and retail pharmacies to deliver scientific informatics and enterprise technology solutions. It offers health data analytics. It also offers a set of AI-enabled capabilities to clients in banking, capital markets and other financially regulated businesses.</v>
    <v>53150</v>
    <v>New York Stock Exchange</v>
    <v>XNYS</v>
    <v>XNYS</v>
    <v>SUITE 202, 41 UNIVERSITY DRIVE, NEWTOWN, PA, 18940 US</v>
    <v>238.77</v>
    <v>Software &amp; IT Services</v>
    <v>Stock</v>
    <v>45678.886174178122</v>
    <v>501</v>
    <v>228.88</v>
    <v>12993740000</v>
    <v>EPAM SYSTEMS, INC.</v>
    <v>EPAM SYSTEMS, INC.</v>
    <v>232.75</v>
    <v>30.992999999999999</v>
    <v>229.08</v>
    <v>237.36</v>
    <v>237.36</v>
    <v>56721430</v>
    <v>EPAM</v>
    <v>EPAM SYSTEMS, INC. (XNYS:EPAM)</v>
    <v>606787</v>
    <v>491975</v>
    <v>2002</v>
  </rv>
  <rv s="2">
    <v>502</v>
  </rv>
  <rv s="0">
    <v>https://www.bing.com/financeapi/forcetrigger?t=a1s4mw&amp;q=XNAS%3aEQIX&amp;form=skydnc</v>
    <v>Learn more on Bing</v>
  </rv>
  <rv s="1">
    <v>en-US</v>
    <v>a1s4mw</v>
    <v>268435456</v>
    <v>1</v>
    <v>Powered by Refinitiv</v>
    <v>0</v>
    <v>EQUINIX, INC. (XNAS:EQIX)</v>
    <v>2</v>
    <v>3</v>
    <v>Finance</v>
    <v>4</v>
    <v>994.03</v>
    <v>684.13499999999999</v>
    <v>0.71799999999999997</v>
    <v>18.41</v>
    <v>0</v>
    <v>2.0107E-2</v>
    <v>0</v>
    <v>USD</v>
    <v>Equinix, Inc. is a digital infrastructure company. The Company's platform, Equinix, combines a global footprint of International Business Exchange (IBX) and xScale data centers in the Americas, Asia-Pacific, and Europe, the Middle East and Africa (EMEA) regions, interconnection solutions, digital offerings, business and digital ecosystems and consulting and support. It offers a variety of enabling solutions that support a customer's need to implement, operate and maintain its colocated deployments. Its solutions include Equinix SmartView, Equinix Smart Hands and Equinix Smart Build (ESB). Equinix SmartView is a fully integrated monitoring software that provides customers visibility into the operating data relevant to their specific Equinix footprint. Its interconnection solutions connect businesses directly within and between its data centers across its global platform. Its interconnection solutions include Equinix Fabric, Equinix Fabric Cloud Router, Cross Connects, and others.</v>
    <v>13151</v>
    <v>Nasdaq Stock Market</v>
    <v>XNAS</v>
    <v>XNAS</v>
    <v>One Lagoon Drive, REDWOOD CITY, CA, 94065 US</v>
    <v>935.02</v>
    <v>Residential &amp; Commercial REIT</v>
    <v>Stock</v>
    <v>45678.885482071091</v>
    <v>504</v>
    <v>923.68</v>
    <v>90119969460</v>
    <v>EQUINIX, INC.</v>
    <v>EQUINIX, INC.</v>
    <v>923.68</v>
    <v>84.169200000000004</v>
    <v>915.59</v>
    <v>934</v>
    <v>934</v>
    <v>96488190</v>
    <v>EQIX</v>
    <v>EQUINIX, INC. (XNAS:EQIX)</v>
    <v>593816</v>
    <v>503006</v>
    <v>1998</v>
  </rv>
  <rv s="2">
    <v>505</v>
  </rv>
  <rv s="0">
    <v>https://www.bing.com/financeapi/forcetrigger?t=a1s4yc&amp;q=XNYS%3aEQR&amp;form=skydnc</v>
    <v>Learn more on Bing</v>
  </rv>
  <rv s="1">
    <v>en-US</v>
    <v>a1s4yc</v>
    <v>268435456</v>
    <v>1</v>
    <v>Powered by Refinitiv</v>
    <v>0</v>
    <v>EQUITY RESIDENTIAL (XNYS:EQR)</v>
    <v>2</v>
    <v>3</v>
    <v>Finance</v>
    <v>4</v>
    <v>78.834999999999994</v>
    <v>57.33</v>
    <v>0.9496</v>
    <v>0.36</v>
    <v>0</v>
    <v>5.1600000000000005E-3</v>
    <v>0</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The Company owns and operates rental apartment properties, with a presence in Boston, New York, Washington, D.C., Southern California, including Los Angeles, Orange County and San Diego), San Francisco and Seattle, and an expanding presence in Denver, Atlanta, Dallas/Ft. Worth and Austin. The Company owns 313 properties located in 10 states and the District of Columbia consisting of 84,018 apartment units. ERP Operating Limited Partnership (ERPOP) conducts the multifamily residential property business of Equity Residential.</v>
    <v>2400</v>
    <v>New York Stock Exchange</v>
    <v>XNYS</v>
    <v>XNYS</v>
    <v>Two North Riverside Plaza, Suite 400, CHICAGO, IL, 60606 US</v>
    <v>70.67</v>
    <v>Residential &amp; Commercial REIT</v>
    <v>Stock</v>
    <v>45678.88889415469</v>
    <v>507</v>
    <v>69.56</v>
    <v>26604145111</v>
    <v>EQUITY RESIDENTIAL</v>
    <v>EQUITY RESIDENTIAL</v>
    <v>69.88</v>
    <v>28.815000000000001</v>
    <v>69.77</v>
    <v>70.13</v>
    <v>70.13</v>
    <v>379354700</v>
    <v>EQR</v>
    <v>EQUITY RESIDENTIAL (XNYS:EQR)</v>
    <v>1420961</v>
    <v>1543621</v>
    <v>1992</v>
  </rv>
  <rv s="2">
    <v>508</v>
  </rv>
  <rv s="0">
    <v>https://www.bing.com/financeapi/forcetrigger?t=a1s57w&amp;q=XNYS%3aEQT&amp;form=skydnc</v>
    <v>Learn more on Bing</v>
  </rv>
  <rv s="1">
    <v>en-US</v>
    <v>a1s57w</v>
    <v>268435456</v>
    <v>1</v>
    <v>Powered by Refinitiv</v>
    <v>0</v>
    <v>EQT CORPORATION (XNYS:EQT)</v>
    <v>2</v>
    <v>3</v>
    <v>Finance</v>
    <v>5</v>
    <v>53.98</v>
    <v>30.02</v>
    <v>1.0892999999999999</v>
    <v>0.46</v>
    <v>5.4279999999999997E-3</v>
    <v>8.686000000000001E-3</v>
    <v>0.28999999999999998</v>
    <v>USD</v>
    <v>EQT Corporation is a premier, vertically integrated American natural gas company with production and midstream operations focused on the Appalachian Basin. It has operations in Pennsylvania, West Virginia and Ohio. It owns or leases approximately 610,000 net acres in Pennsylvania. Most of the acreage is located in the southwestern region of the state, with the majority located in Greene and Washington Counties. It is developing the Marcellus Shale and Upper Devonian Shale in this area. It also owns or leases 405,000 net acres in West Virginia. Most of the acreage is located in the northwestern region of the state, with the majority located in Doddridge, Marion, Tyler and Wetzel Counties. It owns or leases 65,000 net acres in eastern Ohio and is developing the Utica Shale in Belmont County. It operates Utica wells throughout its Ohio acreage. The Marcellus Shale lies nearly a mile or more beneath the surface throughout much of Ohio, Pennsylvania, New York and West Virginia.</v>
    <v>881</v>
    <v>New York Stock Exchange</v>
    <v>XNYS</v>
    <v>XNYS</v>
    <v>SUITE 1700, 625 LIBERTY AVENUE, PITTSBURGH, PA, 15222 US</v>
    <v>53.46</v>
    <v>Oil &amp; Gas</v>
    <v>Stock</v>
    <v>45678.899231203126</v>
    <v>510</v>
    <v>52.23</v>
    <v>31874859280</v>
    <v>EQT CORPORATION</v>
    <v>EQT CORPORATION</v>
    <v>52.57</v>
    <v>63.444200000000002</v>
    <v>52.96</v>
    <v>53.42</v>
    <v>53.72</v>
    <v>596684000</v>
    <v>EQT</v>
    <v>EQT CORPORATION (XNYS:EQT)</v>
    <v>9458919</v>
    <v>7282319</v>
    <v>2008</v>
  </rv>
  <rv s="2">
    <v>511</v>
  </rv>
  <rv s="0">
    <v>https://www.bing.com/financeapi/forcetrigger?t=a1s6ww&amp;q=XNYS%3aES&amp;form=skydnc</v>
    <v>Learn more on Bing</v>
  </rv>
  <rv s="6">
    <v>en-US</v>
    <v>a1s6ww</v>
    <v>268435456</v>
    <v>1</v>
    <v>Powered by Refinitiv</v>
    <v>11</v>
    <v>Eversource Energy (XNYS:ES)</v>
    <v>2</v>
    <v>12</v>
    <v>Finance</v>
    <v>5</v>
    <v>69.010000000000005</v>
    <v>52.09</v>
    <v>0.6371</v>
    <v>0.37</v>
    <v>3.7780000000000001E-3</v>
    <v>6.3939999999999995E-3</v>
    <v>0.22</v>
    <v>USD</v>
    <v>Eversource Energy is a utility holding company, which is engaged in the energy delivery business through its subsidiaries. Its segments include Electric Distribution, Electric Transmission, Natural Gas Distribution and Water Distribution. The Electric Distribution segment is engaged in the distribution of electricity to retail customers in Connecticut, Massachusetts and New Hampshire, respectively, and the solar power facilities of NSTAR Electric. The Electric Transmission segment own and maintains transmission facilities that are part of an interstate power transmission grid over which electricity is transmitted throughout New England. The Natural Gas Distribution segment distributes natural gas to its customers in Massachusetts and Connecticut. The Water Distribution segment provides water services to over 241,000 residential, commercial, industrial, municipal and fire protection and other customers, in 72 towns and cities in Connecticut, Massachusetts and New Hampshire.</v>
    <v>10171</v>
    <v>New York Stock Exchange</v>
    <v>XNYS</v>
    <v>XNYS</v>
    <v>300 Cadwell Dr, SPRINGFIELD, MA, 01104-1742 US</v>
    <v>58.57</v>
    <v>Electrical Utilities &amp; IPPs</v>
    <v>Stock</v>
    <v>45678.89482865703</v>
    <v>513</v>
    <v>57.96</v>
    <v>21339258304</v>
    <v>Eversource Energy</v>
    <v>Eversource Energy</v>
    <v>58.05</v>
    <v>57.87</v>
    <v>58.24</v>
    <v>58.45</v>
    <v>366402100</v>
    <v>ES</v>
    <v>Eversource Energy (XNYS:ES)</v>
    <v>2039604</v>
    <v>2189246</v>
    <v>1927</v>
  </rv>
  <rv s="2">
    <v>514</v>
  </rv>
  <rv s="0">
    <v>https://www.bing.com/financeapi/forcetrigger?t=a1s9dm&amp;q=XNYS%3aESS&amp;form=skydnc</v>
    <v>Learn more on Bing</v>
  </rv>
  <rv s="1">
    <v>en-US</v>
    <v>a1s9dm</v>
    <v>268435456</v>
    <v>1</v>
    <v>Powered by Refinitiv</v>
    <v>0</v>
    <v>ESSEX PROPERTY TRUST, INC. (XNYS:ESS)</v>
    <v>2</v>
    <v>3</v>
    <v>Finance</v>
    <v>5</v>
    <v>317.73</v>
    <v>223.06</v>
    <v>0.9395</v>
    <v>1.83</v>
    <v>0</v>
    <v>6.4570000000000009E-3</v>
    <v>0</v>
    <v>USD</v>
    <v>Essex Property Trust, Inc. is a self-administered and self-managed real estate investment trust. The Company acquires, develops, redevelops, and manages apartment communities in selected residential areas located on the West Coast of the United States. The Company defines its operating segments as the three geographical regions in which its communities are located: Southern California, Northern California, and Seattle Metro. It has ownership interests in approximately 254 apartment communities comprising approximately 62,000 apartment homes. The Company owns all of its interest in its real estate and other investments directly or indirectly through Essex Portfolio, L.P. It invests primarily in apartment communities that are located in predominantly coastal markets within Southern California, Northern California, and the Seattle metropolitan area. It focuses on acquiring and developing apartment communities in supply constrained markets and redeveloping its existing communities.</v>
    <v>1750</v>
    <v>New York Stock Exchange</v>
    <v>XNYS</v>
    <v>XNYS</v>
    <v>Suite 200, 1100 Park Place, SAN MATEO, CA, 94403 US</v>
    <v>287.14</v>
    <v>Residential &amp; Commercial REIT</v>
    <v>Stock</v>
    <v>45678.892008321091</v>
    <v>516</v>
    <v>282.44</v>
    <v>18331519080</v>
    <v>ESSEX PROPERTY TRUST, INC.</v>
    <v>ESSEX PROPERTY TRUST, INC.</v>
    <v>284.33</v>
    <v>33.340699999999998</v>
    <v>283.41000000000003</v>
    <v>285.24</v>
    <v>285.24</v>
    <v>64267000</v>
    <v>ESS</v>
    <v>ESSEX PROPERTY TRUST, INC. (XNYS:ESS)</v>
    <v>363533</v>
    <v>449332</v>
    <v>1994</v>
  </rv>
  <rv s="2">
    <v>517</v>
  </rv>
  <rv s="0">
    <v>https://www.bing.com/financeapi/forcetrigger?t=a1safr&amp;q=XNYS%3aETN&amp;form=skydnc</v>
    <v>Learn more on Bing</v>
  </rv>
  <rv s="1">
    <v>en-US</v>
    <v>a1safr</v>
    <v>268435456</v>
    <v>1</v>
    <v>Powered by Refinitiv</v>
    <v>0</v>
    <v>EATON CORPORATION PUBLIC LIMITED COMPANY (XNYS:ETN)</v>
    <v>2</v>
    <v>3</v>
    <v>Finance</v>
    <v>5</v>
    <v>379.99</v>
    <v>239.17</v>
    <v>1.0492999999999999</v>
    <v>11.32</v>
    <v>0</v>
    <v>3.2690000000000004E-2</v>
    <v>0</v>
    <v>USD</v>
    <v>Eaton Corporation plc is an intelligent power management company. Its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 The Company is also engaged in providing thermal monitoring for critical electrical equipment.</v>
    <v>94000</v>
    <v>New York Stock Exchange</v>
    <v>XNYS</v>
    <v>XNYS</v>
    <v>Eaton Hse, 30 Pembroke Road, DUBLIN IE</v>
    <v>357.67</v>
    <v>Machinery, Equipment &amp; Components</v>
    <v>Stock</v>
    <v>45678.897696457811</v>
    <v>519</v>
    <v>350.47500000000002</v>
    <v>141323520000</v>
    <v>EATON CORPORATION PUBLIC LIMITED COMPANY</v>
    <v>EATON CORPORATION PUBLIC LIMITED COMPANY</v>
    <v>351.4</v>
    <v>38.0381</v>
    <v>346.28</v>
    <v>357.6</v>
    <v>357.63</v>
    <v>395200000</v>
    <v>ETN</v>
    <v>EATON CORPORATION PUBLIC LIMITED COMPANY (XNYS:ETN)</v>
    <v>3561703</v>
    <v>2153870</v>
    <v>2012</v>
  </rv>
  <rv s="2">
    <v>520</v>
  </rv>
  <rv s="0">
    <v>https://www.bing.com/financeapi/forcetrigger?t=a1saoc&amp;q=XNYS%3aETR&amp;form=skydnc</v>
    <v>Learn more on Bing</v>
  </rv>
  <rv s="1">
    <v>en-US</v>
    <v>a1saoc</v>
    <v>268435456</v>
    <v>1</v>
    <v>Powered by Refinitiv</v>
    <v>0</v>
    <v>ENTERGY CORPORATION (XNYS:ETR)</v>
    <v>2</v>
    <v>3</v>
    <v>Finance</v>
    <v>5</v>
    <v>84.26</v>
    <v>48.075000000000003</v>
    <v>0.71350000000000002</v>
    <v>1.63</v>
    <v>7.6539999999999993E-3</v>
    <v>1.9879999999999998E-2</v>
    <v>0.64</v>
    <v>USD</v>
    <v>Entergy Corporation is an integrated energy company engaged primarily in electric power production and retail distribution operations. The Company operates primarily through a single segment, Utility. The Utility segment includes the generation, transmission, distribution, and sale of electric power in portions of Arkansas, Mississippi, Texas, and Louisiana, including the City of New Orleans; and operation of a small natural gas distribution business in portions of Louisiana. The Utility segment includes five retail electric utility subsidiaries: Entergy Arkansas, Entergy Louisiana, Entergy Mississippi, Entergy New Orleans, and Entergy Texas. These companies generate, transmit, distribute, and sell electric power to retail and wholesale customers in Arkansas, Louisiana, Mississippi, and Texas. The Company owns and operates power plants with approximately 24,000 MW of electric generating capacity. It delivers electricity to approximately three million utility customers.</v>
    <v>12177</v>
    <v>New York Stock Exchange</v>
    <v>XNYS</v>
    <v>XNYS</v>
    <v>639 Loyola Ave, NEW ORLEANS, LA, 70113 US</v>
    <v>84.26</v>
    <v>Electrical Utilities &amp; IPPs</v>
    <v>Stock</v>
    <v>45678.894981712503</v>
    <v>522</v>
    <v>82.6</v>
    <v>35857593920</v>
    <v>ENTERGY CORPORATION</v>
    <v>ENTERGY CORPORATION</v>
    <v>82.69</v>
    <v>20.378699999999998</v>
    <v>81.99</v>
    <v>83.62</v>
    <v>84.26</v>
    <v>428816000</v>
    <v>ETR</v>
    <v>ENTERGY CORPORATION (XNYS:ETR)</v>
    <v>3123711</v>
    <v>3075945</v>
    <v>1992</v>
  </rv>
  <rv s="2">
    <v>523</v>
  </rv>
  <rv s="0">
    <v>https://www.bing.com/financeapi/forcetrigger?t=a1sar7&amp;q=XNAS%3aETSY&amp;form=skydnc</v>
    <v>Learn more on Bing</v>
  </rv>
  <rv s="1">
    <v>en-US</v>
    <v>a1sar7</v>
    <v>268435456</v>
    <v>1</v>
    <v>Powered by Refinitiv</v>
    <v>0</v>
    <v>ETSY, INC. (XNAS:ETSY)</v>
    <v>2</v>
    <v>3</v>
    <v>Finance</v>
    <v>4</v>
    <v>80.3</v>
    <v>47.1</v>
    <v>1.9983</v>
    <v>-1.07</v>
    <v>-1.9210000000000001E-4</v>
    <v>-2.0143000000000001E-2</v>
    <v>-0.01</v>
    <v>USD</v>
    <v>Etsy, Inc. (Etsy) operates two-sided online marketplaces that connect buyers and sellers around the world. The Company’s primary marketplace, Etsy.com, is the global destination for goods made by independent sellers. In addition to its core Etsy marketplace, its brands consist of Reverb Holdings, Inc. (Reverb), its musical instrument marketplace and Depop Limited (Depop), its fashion resale marketplace. Reverb is a two-sided marketplace that connects buyers and sellers of new, used, and vintage music gear from all over the world. It offers Etsy.com sellers a marketplace with buyers along with a range of selling tools and services. The Company’s Depop is engaged in building a diverse and progressive home of fashion. The Reverb and Depop offer on-site advertising services and offer on-site advertising services. The Company’s offerings include jewelry and accessories, clothing and shoes, home and living, wedding and party, toys and entertainment, and art and collections.</v>
    <v>2420</v>
    <v>Nasdaq Stock Market</v>
    <v>XNAS</v>
    <v>XNAS</v>
    <v>117 Adams Street, BROOKLYN, NY, 11201 US</v>
    <v>53.933399999999999</v>
    <v>Diversified Retail</v>
    <v>Stock</v>
    <v>45678.890628587498</v>
    <v>525</v>
    <v>51.06</v>
    <v>5855234625</v>
    <v>ETSY, INC.</v>
    <v>ETSY, INC.</v>
    <v>53.76</v>
    <v>27.163</v>
    <v>53.12</v>
    <v>52.05</v>
    <v>52.04</v>
    <v>112492500</v>
    <v>ETSY</v>
    <v>ETSY, INC. (XNAS:ETSY)</v>
    <v>3755110</v>
    <v>3677834</v>
    <v>2006</v>
  </rv>
  <rv s="2">
    <v>526</v>
  </rv>
  <rv s="0">
    <v>https://www.bing.com/financeapi/forcetrigger?t=b17tur&amp;q=XNYS%3aEVRG&amp;form=skydnc</v>
    <v>Learn more on Bing</v>
  </rv>
  <rv s="1">
    <v>en-US</v>
    <v>b17tur</v>
    <v>268435456</v>
    <v>1</v>
    <v>Powered by Refinitiv</v>
    <v>0</v>
    <v>Evergy, Inc. (XNAS:EVRG)</v>
    <v>2</v>
    <v>3</v>
    <v>Finance</v>
    <v>4</v>
    <v>65.47</v>
    <v>48.04</v>
    <v>0.63729999999999998</v>
    <v>0.47</v>
    <v>-1.1473000000000001E-2</v>
    <v>7.4409999999999997E-3</v>
    <v>-0.73</v>
    <v>USD</v>
    <v>Evergy, Inc. (Evergy)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Metro is an integrated, regulated electric utility that provides electricity to customers in the states of Missouri and Kansas. Evergy Missouri West is an integrated, regulated electric utility that provides electricity to customers in the state of Missouri. Evergy Transmission Company owns 13.5% of Transource Energy, LLC with the remaining 86.5% owned by AEP Transmission Holding Company, LLC. Its customers include residential, commercial, industrial, wholesale, transmission, and other.</v>
    <v>4658</v>
    <v>Nasdaq Stock Market</v>
    <v>XNAS</v>
    <v>XNAS</v>
    <v>1200 Main St, KANSAS CITY, MO, 64105-2122 US</v>
    <v>64.11</v>
    <v>Electrical Utilities &amp; IPPs</v>
    <v>Stock</v>
    <v>45678.881373043747</v>
    <v>528</v>
    <v>63.54</v>
    <v>14525290000</v>
    <v>Evergy, Inc.</v>
    <v>Evergy, Inc.</v>
    <v>63.75</v>
    <v>17.064299999999999</v>
    <v>63.16</v>
    <v>63.63</v>
    <v>62.9</v>
    <v>229976200</v>
    <v>EVRG</v>
    <v>Evergy, Inc. (XNAS:EVRG)</v>
    <v>1266070</v>
    <v>1894431</v>
    <v>2017</v>
  </rv>
  <rv s="2">
    <v>529</v>
  </rv>
  <rv s="0">
    <v>https://www.bing.com/financeapi/forcetrigger?t=a1ser7&amp;q=XNYS%3aEW&amp;form=skydnc</v>
    <v>Learn more on Bing</v>
  </rv>
  <rv s="1">
    <v>en-US</v>
    <v>a1ser7</v>
    <v>268435456</v>
    <v>1</v>
    <v>Powered by Refinitiv</v>
    <v>0</v>
    <v>EDWARDS LIFESCIENCES CORPORATION (XNYS:EW)</v>
    <v>2</v>
    <v>3</v>
    <v>Finance</v>
    <v>4</v>
    <v>96.12</v>
    <v>58.93</v>
    <v>1.1052</v>
    <v>0.19</v>
    <v>0</v>
    <v>2.7229999999999997E-3</v>
    <v>0</v>
    <v>USD</v>
    <v>Edwards Lifesciences Corporation is a global structural heart innovation company. The Company is engaged in patient-focused medical innovations for structural heart disease and invests in research and development to transform care for those impacted by structural heart disease. Its products are categorized into groups, including Transcatheter Aortic Valve Replacement (TAVR), Transcatheter Mitral and Tricuspid Therapies (TMTT), and Surgical Structural Heart (Surgical). It develops transcatheter heart valve replacement technologies designed for the minimally invasive replacement of aortic heart valves. The Edwards SAPIEN family of valves includes the Edwards SAPIEN 3, the Edwards SAPIEN 3 Ultra, and the Edwards SAPIEN 3 Ultra RESILIA systems, are catheter-based approaches for treating severe symptomatic aortic stenosis. Its PASCAL PRECISION and Cardioband transcatheter valve repair systems are commercially available in Europe for mitral and tricuspid valve repair.</v>
    <v>19800</v>
    <v>New York Stock Exchange</v>
    <v>XNYS</v>
    <v>XNYS</v>
    <v>One Edwards Way, IRVINE, CA, 92614 US</v>
    <v>70.674999999999997</v>
    <v>Healthcare Equipment &amp; Supplies</v>
    <v>Stock</v>
    <v>45678.888915705465</v>
    <v>531</v>
    <v>69.2</v>
    <v>41268306000</v>
    <v>EDWARDS LIFESCIENCES CORPORATION</v>
    <v>EDWARDS LIFESCIENCES CORPORATION</v>
    <v>70.2</v>
    <v>29.550599999999999</v>
    <v>69.78</v>
    <v>69.97</v>
    <v>69.97</v>
    <v>589800000</v>
    <v>EW</v>
    <v>EDWARDS LIFESCIENCES CORPORATION (XNYS:EW)</v>
    <v>4706158</v>
    <v>4843466</v>
    <v>1999</v>
  </rv>
  <rv s="2">
    <v>532</v>
  </rv>
  <rv s="0">
    <v>https://www.bing.com/financeapi/forcetrigger?t=a1shjc&amp;q=XNAS%3aEXC&amp;form=skydnc</v>
    <v>Learn more on Bing</v>
  </rv>
  <rv s="1">
    <v>en-US</v>
    <v>a1shjc</v>
    <v>268435456</v>
    <v>1</v>
    <v>Powered by Refinitiv</v>
    <v>0</v>
    <v>EXELON CORPORATION (XNAS:EXC)</v>
    <v>2</v>
    <v>3</v>
    <v>Finance</v>
    <v>5</v>
    <v>41.185000000000002</v>
    <v>33.344999999999999</v>
    <v>0.54149999999999998</v>
    <v>1.02</v>
    <v>-5.9150000000000001E-3</v>
    <v>2.5874999999999999E-2</v>
    <v>-0.2392</v>
    <v>USD</v>
    <v>Exelon Corporation is a utility services holding company. The Company is engaged in the energy distribution and transmission businesses through Commonwealth Edison Company (ComEd), Commonwealth Edison Company (PECO), Baltimore Gas and Electric Company (BGE), Potomac Electric Power Company (Pepco), Delmarva Power &amp; Light Company (DPL), and Atlantic City Electric Company (ACE). The Company operates through six segments: ComEd, PECO, BGE, Pepco, DPL, and ACE. ComEd is engaged in purchasing and regulating retail sales of electricity. PECO is engaged in purchasing and regulating the retail sale of electricity and natural gas. Through its business services subsidiary, Exelon Business Services Company, LLC (BSC), the Company provides its subsidiaries with a variety of support services at cost, including legal, human resources, financial, information technology, and supply management services.</v>
    <v>20000</v>
    <v>Nasdaq Stock Market</v>
    <v>XNAS</v>
    <v>XNAS</v>
    <v>10 S. Dearborn Street, Po Box 805379, CHICAGO, IL, 60680-5379 US</v>
    <v>40.664999999999999</v>
    <v>Electrical Utilities &amp; IPPs</v>
    <v>Stock</v>
    <v>45678.894191400002</v>
    <v>534</v>
    <v>39.82</v>
    <v>39610540000</v>
    <v>EXELON CORPORATION</v>
    <v>EXELON CORPORATION</v>
    <v>39.950000000000003</v>
    <v>16.597200000000001</v>
    <v>39.42</v>
    <v>40.44</v>
    <v>40.200800000000001</v>
    <v>1004834000</v>
    <v>EXC</v>
    <v>EXELON CORPORATION (XNAS:EXC)</v>
    <v>5608984</v>
    <v>6743798</v>
    <v>1999</v>
  </rv>
  <rv s="2">
    <v>535</v>
  </rv>
  <rv s="0">
    <v>https://www.bing.com/financeapi/forcetrigger?t=a1sicw&amp;q=XNAS%3aEXPD&amp;form=skydnc</v>
    <v>Learn more on Bing</v>
  </rv>
  <rv s="1">
    <v>en-US</v>
    <v>a1sicw</v>
    <v>268435456</v>
    <v>1</v>
    <v>Powered by Refinitiv</v>
    <v>0</v>
    <v>EXPEDITORS INTERNATIONAL OF WASHINGTON, INC (XNYS:EXPD)</v>
    <v>2</v>
    <v>3</v>
    <v>Finance</v>
    <v>4</v>
    <v>131.59</v>
    <v>108.355</v>
    <v>0.97230000000000005</v>
    <v>2.39</v>
    <v>0</v>
    <v>2.1658E-2</v>
    <v>0</v>
    <v>USD</v>
    <v>Expeditors International of Washington, Inc. provides a full suite of global logistics services, offers customers an international network of people and integrated information systems to support the movement and strategic positioning of goods. As a third-party logistics provider, the Company purchases cargo space from carriers, such as airlines, ocean shipping lines and trucking lines, on a volume basis and resells that space to its customers. The Company provides a range of transportation services and customer solutions, such as customs brokerage, order management, time-definite transportation, warehousing and distribution, temperature-controlled transit, cargo insurance, specialized cargo monitoring and tracking, and other customized logistics and consulting solutions. In addition, its Project Cargo unit handles special project shipments that move via a single method or combination of air, ocean, and/or ground transportation.</v>
    <v>18690</v>
    <v>New York Stock Exchange</v>
    <v>XNYS</v>
    <v>XNYS</v>
    <v>Sterling Plaza 2, 3Rd Floor, 3545 Factoria Blvd. Se, BELLEVUE, WA, 98006 US</v>
    <v>112.85</v>
    <v>Freight &amp; Logistics Services</v>
    <v>Stock</v>
    <v>45678.888904003907</v>
    <v>537</v>
    <v>110.295</v>
    <v>15780882966</v>
    <v>EXPEDITORS INTERNATIONAL OF WASHINGTON, INC</v>
    <v>EXPEDITORS INTERNATIONAL OF WASHINGTON, INC</v>
    <v>110.5</v>
    <v>21.986499999999999</v>
    <v>110.35</v>
    <v>112.74</v>
    <v>112.74</v>
    <v>139975900</v>
    <v>EXPD</v>
    <v>EXPEDITORS INTERNATIONAL OF WASHINGTON, INC (XNYS:EXPD)</v>
    <v>1344123</v>
    <v>1068194</v>
    <v>1979</v>
  </rv>
  <rv s="2">
    <v>538</v>
  </rv>
  <rv s="0">
    <v>https://www.bing.com/financeapi/forcetrigger?t=a1sifr&amp;q=XNAS%3aEXPE&amp;form=skydnc</v>
    <v>Learn more on Bing</v>
  </rv>
  <rv s="1">
    <v>en-US</v>
    <v>a1sifr</v>
    <v>268435456</v>
    <v>1</v>
    <v>Powered by Refinitiv</v>
    <v>0</v>
    <v>EXPEDIA GROUP, INC. (XNAS:EXPE)</v>
    <v>2</v>
    <v>3</v>
    <v>Finance</v>
    <v>5</v>
    <v>192.34</v>
    <v>107.25</v>
    <v>1.8345</v>
    <v>-5.88</v>
    <v>-4.7239999999999999E-4</v>
    <v>-3.1397000000000001E-2</v>
    <v>-8.5699999999999998E-2</v>
    <v>USD</v>
    <v>Expedia Group, Inc. is an online travel company. The Company’s segments include B2C, B2B, and trivago. The B2C segment provides a full range of travel and advertising services to its worldwide customers through a variety of consumer brands including: Expedia.com, Hotels.com, Vrbo, Orbitz, Travelocity, Wotif Group, ebookers, CheapTickets, Hotwire.com and CarRentals.com. The B2B segment fuels a wide range of travel and non-travel companies, including airlines, offline travel agents, online retailers, corporate travel management and financial institutions, who leverage travel technology and tap into its diverse supply to augment their offerings and market Expedia Group rates and availabilities to their travelers. Its trivago segment generates advertising revenue primarily from sending referrals to online travel companies and travel service providers from its hotel metasearch Websites. The trivago is its majority-owned hotel metasearch company, based in Dusseldorf, Germany.</v>
    <v>17100</v>
    <v>Nasdaq Stock Market</v>
    <v>XNAS</v>
    <v>XNAS</v>
    <v>1111 Expedia Group Way W, SEATTLE, WA, 98119-1111 US</v>
    <v>189.5</v>
    <v>Hotels &amp; Entertainment Services</v>
    <v>Stock</v>
    <v>45678.897122673436</v>
    <v>540</v>
    <v>178.8</v>
    <v>23282055100</v>
    <v>EXPEDIA GROUP, INC.</v>
    <v>EXPEDIA GROUP, INC.</v>
    <v>189.05</v>
    <v>23.3642</v>
    <v>187.28</v>
    <v>181.4</v>
    <v>181.3143</v>
    <v>128346500</v>
    <v>EXPE</v>
    <v>EXPEDIA GROUP, INC. (XNAS:EXPE)</v>
    <v>2023011</v>
    <v>1313842</v>
    <v>2005</v>
  </rv>
  <rv s="2">
    <v>541</v>
  </rv>
  <rv s="0">
    <v>https://www.bing.com/financeapi/forcetrigger?t=a1sioc&amp;q=XNYS%3aEXR&amp;form=skydnc</v>
    <v>Learn more on Bing</v>
  </rv>
  <rv s="1">
    <v>en-US</v>
    <v>a1sioc</v>
    <v>268435456</v>
    <v>1</v>
    <v>Powered by Refinitiv</v>
    <v>0</v>
    <v>EXTRA SPACE STORAGE INC. (XNYS:EXR)</v>
    <v>2</v>
    <v>3</v>
    <v>Finance</v>
    <v>4</v>
    <v>184.87</v>
    <v>131.02000000000001</v>
    <v>0.92600000000000005</v>
    <v>1.31</v>
    <v>0</v>
    <v>8.6990000000000001E-3</v>
    <v>0</v>
    <v>USD</v>
    <v>Extra Space Storage Inc. is a self-administered and self-managed real estate investment trust (REIT). It owns, operates, manages, acquires, develops and redevelops professionally managed self-storage properties (stores) located throughout the United States. Its interest in its stores is held through its operating partnership, Extra Space Storage LP (the Operating Partnership). It owns and/or operates 3,812 self-storage stores in 42 states and Washington, D.C. Its stores comprise approximately 2.6 million units and approximately 292.1 million square feet of rentable space operating under the Extra Space, Life Storage and Storage Express brands. It offers customers a selection of storage units, including boat storage, recreational vehicle (RV) storage and business storage. Its Self-storage operations segment include rental operations of wholly owned stores. Its Tenant reinsurance segment include the reinsurance of risks relating to the loss of goods stored by tenants in its stores.</v>
    <v>7618</v>
    <v>New York Stock Exchange</v>
    <v>XNYS</v>
    <v>XNYS</v>
    <v>2795 Cottonwood Parkway, Suite 400, SALT LAKE CITY, UT, 84121 US</v>
    <v>153.11000000000001</v>
    <v>Residential &amp; Commercial REIT</v>
    <v>Stock</v>
    <v>45678.88194446719</v>
    <v>543</v>
    <v>150.12</v>
    <v>32202428676</v>
    <v>EXTRA SPACE STORAGE INC.</v>
    <v>EXTRA SPACE STORAGE INC.</v>
    <v>151.11000000000001</v>
    <v>40.626300000000001</v>
    <v>150.6</v>
    <v>151.91</v>
    <v>151.91</v>
    <v>211983600</v>
    <v>EXR</v>
    <v>EXTRA SPACE STORAGE INC. (XNYS:EXR)</v>
    <v>870286</v>
    <v>1095214</v>
    <v>2004</v>
  </rv>
  <rv s="2">
    <v>544</v>
  </rv>
  <rv s="0">
    <v>http://en.wikipedia.org/wiki/Ford_Motor_Company</v>
    <v>Wikipedia</v>
  </rv>
  <rv s="3">
    <v>27</v>
    <v>546</v>
  </rv>
  <rv s="4">
    <v>10</v>
    <v>https://www.bing.com/th?id=AMMS_cf0311a5f2d2dcb3110aca1404330618&amp;qlt=95</v>
    <v>547</v>
    <v>0</v>
    <v>https://www.bing.com/images/search?form=xlimg&amp;q=ford+motor+company</v>
    <v>Image of FORD MOTOR COMPANY</v>
  </rv>
  <rv s="0">
    <v>https://www.bing.com/financeapi/forcetrigger?t=a1sjw7&amp;q=XNYS%3aF&amp;form=skydnc</v>
    <v>Learn more on Bing</v>
  </rv>
  <rv s="5">
    <v>en-US</v>
    <v>a1sjw7</v>
    <v>268435456</v>
    <v>1</v>
    <v>Powered by Refinitiv</v>
    <v>6</v>
    <v>FORD MOTOR COMPANY (XNYS:F)</v>
    <v>8</v>
    <v>9</v>
    <v>Finance</v>
    <v>5</v>
    <v>14.85</v>
    <v>9.49</v>
    <v>1.6391</v>
    <v>0.255</v>
    <v>-9.588000000000001E-4</v>
    <v>2.5049000000000002E-2</v>
    <v>-0.01</v>
    <v>USD</v>
    <v>Ford Motor Company is an automobile company. The Company develops and delivers Ford trucks, sport utility vehicles, commercial vans and cars and Lincoln luxury vehicles, along with connected services. Its Ford Blue segment includes the sale of Ford and Lincoln internal combustion engine (ICE) and hybrid vehicles, service parts, accessories, and digital services for retail customers. Ford Model e segment primarily includes the sale of electric vehicles, service parts, accessories, and digital services. Ford Pro primarily includes the sale of Ford and Lincoln vehicles, service parts, accessories, and services for commercial, government, and rental customers. Ford Next segment primarily includes expenses and investments for emerging business initiatives aimed at creating value for Ford in vehicle-adjacent market segments. Ford Credit segment is comprised of the Ford Credit business on a consolidated basis, which is primarily vehicle-related financing and leasing activities.</v>
    <v>177000</v>
    <v>New York Stock Exchange</v>
    <v>XNYS</v>
    <v>XNYS</v>
    <v>One American Road, DEARBORN, MI, 48126-2701 US</v>
    <v>10.45</v>
    <v>548</v>
    <v>Automobiles &amp; Auto Parts</v>
    <v>Stock</v>
    <v>45678.902066562499</v>
    <v>549</v>
    <v>10.24</v>
    <v>41471705715</v>
    <v>FORD MOTOR COMPANY</v>
    <v>FORD MOTOR COMPANY</v>
    <v>10.3</v>
    <v>11.9175</v>
    <v>10.18</v>
    <v>10.435</v>
    <v>10.42</v>
    <v>3974289000</v>
    <v>F</v>
    <v>FORD MOTOR COMPANY (XNYS:F)</v>
    <v>65135930</v>
    <v>61108540</v>
    <v>1919</v>
  </rv>
  <rv s="2">
    <v>550</v>
  </rv>
  <rv s="0">
    <v>https://www.bing.com/financeapi/forcetrigger?t=a1skmw&amp;q=XNAS%3aFANG&amp;form=skydnc</v>
    <v>Learn more on Bing</v>
  </rv>
  <rv s="1">
    <v>en-US</v>
    <v>a1skmw</v>
    <v>268435456</v>
    <v>1</v>
    <v>Powered by Refinitiv</v>
    <v>0</v>
    <v>DIAMONDBACK ENERGY, INC. (XNAS:FANG)</v>
    <v>2</v>
    <v>3</v>
    <v>Finance</v>
    <v>5</v>
    <v>214.5</v>
    <v>147.93</v>
    <v>1.8392999999999999</v>
    <v>-3.23</v>
    <v>0</v>
    <v>-1.7926999999999998E-2</v>
    <v>0</v>
    <v>USD</v>
    <v>Diamondback Energy, Inc., together with its subsidiaries, is an independent oil and natural gas company focused on the acquisition, development, exploration and exploitation of unconventional, onshore oil and natural gas reserves primarily in the Permian Basin in West Texas. The Company's activities are primarily directed at the horizontal development of the Wolfcamp and Spraberry formations in the Midland Basin and the Wolfcamp and Bone Spring formations in the Delaware Basin within the Permian Basin. Additionally, its subsidiary, Viper Energy, Inc., is focused on owning and acquiring mineral interests and royalty interests in oil and natural gas properties primarily in the Permian Basin. It has approximately 870,303 net acres, which primarily consisted of approximately 715,956 net acres in the Midland Basin and 154,026 net acres in the Delaware Basin. The Company's subsidiaries include Diamondback E&amp;P LLC, Rattler Midstream GP LLC, Rattler Midstream LP, and QEP Resources, Inc.</v>
    <v>1023</v>
    <v>Nasdaq Stock Market</v>
    <v>XNAS</v>
    <v>XNAS</v>
    <v>SUITE 1210, 500 WEST TEXAS, MIDLAND, TX, 79701 US</v>
    <v>178.73</v>
    <v>Oil &amp; Gas</v>
    <v>Stock</v>
    <v>45678.89931396953</v>
    <v>552</v>
    <v>175.77</v>
    <v>51667488940</v>
    <v>DIAMONDBACK ENERGY, INC.</v>
    <v>DIAMONDBACK ENERGY, INC.</v>
    <v>178.44</v>
    <v>10.1114</v>
    <v>180.18</v>
    <v>176.95</v>
    <v>176.95</v>
    <v>291989200</v>
    <v>FANG</v>
    <v>DIAMONDBACK ENERGY, INC. (XNAS:FANG)</v>
    <v>2138362</v>
    <v>2276720</v>
    <v>2011</v>
  </rv>
  <rv s="2">
    <v>553</v>
  </rv>
  <rv s="0">
    <v>https://www.bing.com/financeapi/forcetrigger?t=a1sl52&amp;q=XNAS%3aFAST&amp;form=skydnc</v>
    <v>Learn more on Bing</v>
  </rv>
  <rv s="1">
    <v>en-US</v>
    <v>a1sl52</v>
    <v>268435456</v>
    <v>1</v>
    <v>Powered by Refinitiv</v>
    <v>0</v>
    <v>Fastenal Company (XNAS:FAST)</v>
    <v>2</v>
    <v>3</v>
    <v>Finance</v>
    <v>4</v>
    <v>84.88</v>
    <v>61.36</v>
    <v>1.0136000000000001</v>
    <v>0.01</v>
    <v>0</v>
    <v>1.314E-4</v>
    <v>0</v>
    <v>USD</v>
    <v>Fastenal Company is engaged in the wholesale distribution of industrial and construction supplies. The Company is a distributor of threaded fasteners, bolts, nuts, screws, studs, and related washers, as well as miscellaneous supplies and hardware, such as pins, machinery keys, concrete anchors, metal framing systems, wire rope, struts, rivets, and related accessories. Its business tools include Fastenal Managed Inventory (FMI), Bin stock (FASTStock and FASTBin) and Industrial vending (FASTVend). It also invests in digital solutions that aim to deliver value for its customers, leverage local inventory for same-day solutions, and provide service. Its customers are in the manufacturing and non-residential construction markets. It serves general and commercial contractors in non-residential end markets as well as farmers, truckers, railroads, oil exploration companies, oil production and refinement companies, mining companies, federal, state, and local governmental entities, and others.</v>
    <v>20894</v>
    <v>Nasdaq Stock Market</v>
    <v>XNAS</v>
    <v>XNAS</v>
    <v>2001 Theurer Blvd, WINONA, MN, 55987 US</v>
    <v>77.72</v>
    <v>Machinery, Equipment &amp; Components</v>
    <v>Stock</v>
    <v>45678.888916318749</v>
    <v>555</v>
    <v>75.900000000000006</v>
    <v>43623949236</v>
    <v>Fastenal Company</v>
    <v>Fastenal Company</v>
    <v>76.22</v>
    <v>37.971699999999998</v>
    <v>76.08</v>
    <v>76.09</v>
    <v>76.09</v>
    <v>573320400</v>
    <v>FAST</v>
    <v>Fastenal Company (XNAS:FAST)</v>
    <v>4449076</v>
    <v>3067147</v>
    <v>1968</v>
  </rv>
  <rv s="2">
    <v>556</v>
  </rv>
  <rv s="0">
    <v>https://www.bing.com/financeapi/forcetrigger?t=a1sp52&amp;q=XNYS%3aFCX&amp;form=skydnc</v>
    <v>Learn more on Bing</v>
  </rv>
  <rv s="1">
    <v>en-US</v>
    <v>a1sp52</v>
    <v>268435456</v>
    <v>1</v>
    <v>Powered by Refinitiv</v>
    <v>0</v>
    <v>FREEPORT-MCMORAN INC. (XNYS:FCX)</v>
    <v>2</v>
    <v>3</v>
    <v>Finance</v>
    <v>5</v>
    <v>55.234999999999999</v>
    <v>36.255000000000003</v>
    <v>1.8596999999999999</v>
    <v>7.4999999999999997E-2</v>
    <v>-4.9629999999999997E-4</v>
    <v>1.8649999999999999E-3</v>
    <v>-0.02</v>
    <v>USD</v>
    <v>Freeport-McMoRan Inc. is an international mining company. The Company operates geographically diverse assets with significant proven and probable reserves of copper, gold and molybdenum. Its portfolio of assets includes the Grasberg minerals district in Indonesia, which is a copper and gold deposits, and significant mining operations in North America and South America, including the Morenci minerals district in Arizona and the Cerro Verde operation in Peru. Its segments include the Morenci, Cerro Verde and Grasberg (Indonesia mining) copper mines, the Rod &amp; Refining operations and Atlantic Copper Smelting &amp; Refining. In North America, it operates seven copper mines: Morenci, Bagdad, Safford (including Lone Star), Sierrita and Miami in Arizona, and Chino and Tyrone in New Mexico, and two molybdenum mines: Henderson and Climax in Colorado. In South America, it also operates the El Abra copper mine. The Morenci mine produces copper cathode, copper concentrate and molybdenum concentrate.</v>
    <v>27200</v>
    <v>New York Stock Exchange</v>
    <v>XNYS</v>
    <v>XNYS</v>
    <v>333 N Central Ave, PHOENIX, AZ, 85004 US</v>
    <v>40.94</v>
    <v>Metals &amp; Mining</v>
    <v>Stock</v>
    <v>45678.901145219534</v>
    <v>558</v>
    <v>39.86</v>
    <v>57901013760</v>
    <v>FREEPORT-MCMORAN INC.</v>
    <v>FREEPORT-MCMORAN INC.</v>
    <v>40.76</v>
    <v>29.066600000000001</v>
    <v>40.22</v>
    <v>40.295000000000002</v>
    <v>40.28</v>
    <v>1436928000</v>
    <v>FCX</v>
    <v>FREEPORT-MCMORAN INC. (XNYS:FCX)</v>
    <v>16209791</v>
    <v>11284107</v>
    <v>1987</v>
  </rv>
  <rv s="2">
    <v>559</v>
  </rv>
  <rv s="0">
    <v>https://www.bing.com/financeapi/forcetrigger?t=a1sqcw&amp;q=XNYS%3aFDS&amp;form=skydnc</v>
    <v>Learn more on Bing</v>
  </rv>
  <rv s="1">
    <v>en-US</v>
    <v>a1sqcw</v>
    <v>268435456</v>
    <v>1</v>
    <v>Powered by Refinitiv</v>
    <v>0</v>
    <v>FACTSET RESEARCH SYSTEMS INC. (XNYS:FDS)</v>
    <v>2</v>
    <v>3</v>
    <v>Finance</v>
    <v>4</v>
    <v>499.87</v>
    <v>391.84</v>
    <v>0.76459999999999995</v>
    <v>3.15</v>
    <v>0</v>
    <v>6.8040000000000002E-3</v>
    <v>0</v>
    <v>USD</v>
    <v>FactSet Research Systems Inc. is a global financial digital platform and enterprise solutions provider. The Company's solutions deliver financial data, analytics, and open technology to global clients, including individual users. Its segments include the Americas, EMEA and Asia Pacific. It provides financial data and market intelligence on securities, companies, industries and people to enable its clients to research investment ideas and analyze, monitor and manage their portfolios. It supports various workflows, including investment research, quantitative research, portfolio management and trading, portfolio analytics, wealth management, ESG investing solutions, industry analysis and data solutions. Its clients include asset management, asset owners, banks, corporations, hedge funds, insurance, private equity and venture capital, and wealth managers. It provides open and flexible technology offerings, including a configurable desktop and mobile platform, and comprehensive data feeds.</v>
    <v>12575</v>
    <v>New York Stock Exchange</v>
    <v>XNYS</v>
    <v>XNYS</v>
    <v>45 Glover Avenue, NORWALK, CT, 06850 US</v>
    <v>468.8</v>
    <v>Professional &amp; Commercial Services</v>
    <v>Stock</v>
    <v>45678.888919698438</v>
    <v>561</v>
    <v>463.92</v>
    <v>17727327507</v>
    <v>FACTSET RESEARCH SYSTEMS INC.</v>
    <v>FACTSET RESEARCH SYSTEMS INC.</v>
    <v>465</v>
    <v>33.400199999999998</v>
    <v>462.99</v>
    <v>466.14</v>
    <v>466.14</v>
    <v>38030050</v>
    <v>FDS</v>
    <v>FACTSET RESEARCH SYSTEMS INC. (XNYS:FDS)</v>
    <v>249878</v>
    <v>323985</v>
    <v>1984</v>
  </rv>
  <rv s="2">
    <v>562</v>
  </rv>
  <rv s="0">
    <v>https://www.bing.com/financeapi/forcetrigger?t=a1sqr7&amp;q=XNYS%3aFDX&amp;form=skydnc</v>
    <v>Learn more on Bing</v>
  </rv>
  <rv s="1">
    <v>en-US</v>
    <v>a1sqr7</v>
    <v>268435456</v>
    <v>1</v>
    <v>Powered by Refinitiv</v>
    <v>0</v>
    <v>FEDEX CORPORATION (XNYS:FDX)</v>
    <v>2</v>
    <v>3</v>
    <v>Finance</v>
    <v>5</v>
    <v>313.83999999999997</v>
    <v>234.45</v>
    <v>1.1990000000000001</v>
    <v>0.48</v>
    <v>-8.3460000000000001E-4</v>
    <v>1.7449999999999998E-3</v>
    <v>-0.23</v>
    <v>USD</v>
    <v>FedEx Corporation provides customers and businesses with a portfolio of transportation, e-commerce, and business services. The Company offers integrated business solutions utilizing its flexible and efficient global network. Its segments include FedEx Express, FedEx Ground, FedEx Freight, and FedEx Services. FedEx Express segment includes express transportation, small-package ground delivery, and freight transportation. FedEx Ground segment is a provider of small-package ground delivery services. It provides dependable business-to-business delivery, and convenient residential service through FedEx Home Delivery and FedEx Ground Economy. FedEx Freight segment provides less-than-truckload freight services with coverage throughout the United Services, Canada, Mexico, Puerto Rico, and to the United States Virgin Islands. The FedEx Services segment provides sales, marketing, information technology, communications, customer service, technical support, and billing and collection services.</v>
    <v>306000</v>
    <v>New York Stock Exchange</v>
    <v>XNYS</v>
    <v>XNYS</v>
    <v>942 South Shady Grove Road, MEMPHIS, TN, 38120 US</v>
    <v>278.3</v>
    <v>Freight &amp; Logistics Services</v>
    <v>Stock</v>
    <v>45678.900970728908</v>
    <v>564</v>
    <v>272.86</v>
    <v>66373608347</v>
    <v>FEDEX CORPORATION</v>
    <v>FEDEX CORPORATION</v>
    <v>275.49</v>
    <v>17.567699999999999</v>
    <v>275.10000000000002</v>
    <v>275.58</v>
    <v>275.33999999999997</v>
    <v>240850600</v>
    <v>FDX</v>
    <v>FEDEX CORPORATION (XNYS:FDX)</v>
    <v>1444498</v>
    <v>1955410</v>
    <v>1997</v>
  </rv>
  <rv s="2">
    <v>565</v>
  </rv>
  <rv s="0">
    <v>https://www.bing.com/financeapi/forcetrigger?t=a1squ2&amp;q=XNYS%3aFE&amp;form=skydnc</v>
    <v>Learn more on Bing</v>
  </rv>
  <rv s="1">
    <v>en-US</v>
    <v>a1squ2</v>
    <v>268435456</v>
    <v>1</v>
    <v>Powered by Refinitiv</v>
    <v>0</v>
    <v>FIRSTENERGY CORP. (XNYS:FE)</v>
    <v>2</v>
    <v>3</v>
    <v>Finance</v>
    <v>4</v>
    <v>44.97</v>
    <v>35.409999999999997</v>
    <v>0.51090000000000002</v>
    <v>0.39</v>
    <v>0</v>
    <v>9.777000000000001E-3</v>
    <v>0</v>
    <v>USD</v>
    <v>FirstEnergy Corp. and its subsidiaries are principally involved in the transmission, distribution, and generation of electricity. Its segments include Distribution, Integrated, and Stand-Alone Transmission. The Distribution Segment, which consists of the Ohio Companies and FirstEnergy Pennsylvania Electric Company (FE PA), distributes electricity in Ohio and Pennsylvania. The Integrated segment includes the distribution and transmission operations under Jersey Central Power &amp; Light Company (JCP&amp;L), Monongahela Power Company (MP) and The Potomac Edison Company (PE), as well as MP’s regulated generation operations. The Integrated segment distributes electricity to approximately two million customers in New Jersey, West Virginia and Maryland across its distribution footprint. The Stand-Alone Transmission segment, which consists of its ownership in FET and KATCo, includes transmission infrastructure owned and operated by the Transmission Companies and used to transmit electricity.</v>
    <v>12042</v>
    <v>New York Stock Exchange</v>
    <v>XNYS</v>
    <v>XNYS</v>
    <v>76 S Main St, AKRON, OH, 44308-1890 US</v>
    <v>40.450000000000003</v>
    <v>Electrical Utilities &amp; IPPs</v>
    <v>Stock</v>
    <v>45678.888913981253</v>
    <v>567</v>
    <v>40.04</v>
    <v>23214048760</v>
    <v>FIRSTENERGY CORP.</v>
    <v>FIRSTENERGY CORP.</v>
    <v>40.11</v>
    <v>26.0139</v>
    <v>39.89</v>
    <v>40.28</v>
    <v>40.28</v>
    <v>576317000</v>
    <v>FE</v>
    <v>FIRSTENERGY CORP. (XNYS:FE)</v>
    <v>2340490</v>
    <v>2840750</v>
    <v>1996</v>
  </rv>
  <rv s="2">
    <v>568</v>
  </rv>
  <rv s="0">
    <v>https://www.bing.com/financeapi/forcetrigger?t=a1stjc&amp;q=XNAS%3aFFIV&amp;form=skydnc</v>
    <v>Learn more on Bing</v>
  </rv>
  <rv s="1">
    <v>en-US</v>
    <v>a1stjc</v>
    <v>268435456</v>
    <v>1</v>
    <v>Powered by Refinitiv</v>
    <v>0</v>
    <v>F5, INC. (XNAS:FFIV)</v>
    <v>2</v>
    <v>3</v>
    <v>Finance</v>
    <v>4</v>
    <v>267.95999999999998</v>
    <v>159.005</v>
    <v>1.0479000000000001</v>
    <v>3.79</v>
    <v>2.2780000000000001E-3</v>
    <v>1.4359E-2</v>
    <v>0.61</v>
    <v>USD</v>
    <v>F5, Inc. is a multi-cloud application services and security company. The Company partners with various organizations to secure and optimize every app and application programming interface (API) anywhere - on premises, in the cloud, or at the edge. The Company's enterprise-grade application services are available as cloud-based, software-as-a-service, and software-only solutions optimized for multi-cloud environments, with modules that can run independently, or as part of an integrated solution on its high-performance appliances. The Company, through its BIG-IP, F5 NGINX and F5 Distributed Cloud Services product, offers a range of integrated, artificial intelligence- and machine learning-driven solutions that support performance and protect both legacy and modern applications and APIs across data center, cloud, and edge locations. Its products and solutions include F5 Distributed Cloud Web App and API Protection, F5 NGINX Ingress Controller, F5 BIG-IP Security, and F5 BIG-IP Systems.</v>
    <v>6557</v>
    <v>Nasdaq Stock Market</v>
    <v>XNAS</v>
    <v>XNAS</v>
    <v>801 5Th Avenue, SEATTLE, WA, 98104 US</v>
    <v>267.95999999999998</v>
    <v>Software &amp; IT Services</v>
    <v>Stock</v>
    <v>45678.887186539061</v>
    <v>570</v>
    <v>264.25</v>
    <v>15693545293</v>
    <v>F5, INC.</v>
    <v>F5, INC.</v>
    <v>264.25</v>
    <v>27.894300000000001</v>
    <v>263.95</v>
    <v>267.74</v>
    <v>268.35000000000002</v>
    <v>58614870</v>
    <v>FFIV</v>
    <v>F5, INC. (XNAS:FFIV)</v>
    <v>381893</v>
    <v>469990</v>
    <v>1996</v>
  </rv>
  <rv s="2">
    <v>571</v>
  </rv>
  <rv s="0">
    <v>https://www.bing.com/financeapi/forcetrigger?t=a1swsm&amp;q=XNYS%3aFIS&amp;form=skydnc</v>
    <v>Learn more on Bing</v>
  </rv>
  <rv s="1">
    <v>en-US</v>
    <v>a1swsm</v>
    <v>268435456</v>
    <v>1</v>
    <v>Powered by Refinitiv</v>
    <v>0</v>
    <v>FIDELITY NATIONAL INFORMATION SERVICES, INC. (XNYS:FIS)</v>
    <v>2</v>
    <v>3</v>
    <v>Finance</v>
    <v>4</v>
    <v>91.98</v>
    <v>59.9</v>
    <v>1.0490999999999999</v>
    <v>0.13</v>
    <v>0</v>
    <v>1.65E-3</v>
    <v>0</v>
    <v>USD</v>
    <v>Fidelity National Information Services, Inc. is a provider of financial services technology solutions for financial institutions, businesses and developers. The Company's segments include Banking Solutions (Banking), Capital Market Solutions (Capital Markets), and Corporate and Other. The Banking segment is focused on serving financial institutions of all sizes with core processing software, transaction processing software and complementary applications and services, many of which interact directly with processing software. The Company sells these solutions on either a bundled or stand-alone basis. The Capital Markets segment is focused on serving global financial services clients and corporations with an array of buy-and sell-side, treasury, risk management and lending solutions. Its solutions include a variety of mission-critical buy-and sell-side applications for recordkeeping, data and analytics, trading and financing as well as corporate treasury and risk management applications.</v>
    <v>60000</v>
    <v>New York Stock Exchange</v>
    <v>XNYS</v>
    <v>XNYS</v>
    <v>347 Riverside Avenue, JACKSONVILLE, FL, 32202 US</v>
    <v>79.605000000000004</v>
    <v>Financial Technology (Fintech) &amp; Infrastructure</v>
    <v>Stock</v>
    <v>45678.89149069375</v>
    <v>573</v>
    <v>78.750799999999998</v>
    <v>42481545704</v>
    <v>FIDELITY NATIONAL INFORMATION SERVICES, INC.</v>
    <v>FIDELITY NATIONAL INFORMATION SERVICES, INC.</v>
    <v>79.069999999999993</v>
    <v>77.408299999999997</v>
    <v>78.78</v>
    <v>78.91</v>
    <v>78.91</v>
    <v>538354400</v>
    <v>FIS</v>
    <v>FIDELITY NATIONAL INFORMATION SERVICES, INC. (XNYS:FIS)</v>
    <v>2414476</v>
    <v>2580520</v>
    <v>2001</v>
  </rv>
  <rv s="2">
    <v>574</v>
  </rv>
  <rv s="0">
    <v>https://www.bing.com/financeapi/forcetrigger?t=a1sx27&amp;q=XNAS%3aFISV&amp;form=skydnc</v>
    <v>Learn more on Bing</v>
  </rv>
  <rv s="1">
    <v>en-US</v>
    <v>a1sx27</v>
    <v>268435456</v>
    <v>1</v>
    <v>Powered by Refinitiv</v>
    <v>0</v>
    <v>FISERV, INC. (XNYS:FI)</v>
    <v>2</v>
    <v>3</v>
    <v>Finance</v>
    <v>4</v>
    <v>223.23</v>
    <v>137.13</v>
    <v>0.94359999999999999</v>
    <v>0.4</v>
    <v>0</v>
    <v>1.918E-3</v>
    <v>0</v>
    <v>USD</v>
    <v>Fiserv, Inc. is a global provider of payments and financial services technology solutions. The Company's segments include Merchant Solutions (Merchant) segment and the Financial Solutions (Financial) segment. The Merchant segment's businesses consist of small business, enterprise and processing. It provides products and services to small businesses and independent software vendors, including Clover, the Company's point-of-sale integrated commerce operating system for small business clients. It provides products and services to large businesses, including Carat, the Company's integrated commerce operating system for enterprise clients. The Financial segment's businesses consist of digital payments, issuing and banking. In digital payments business, the Company provides debit card processing services, debit network services and others. In issuing business, it provides credit card processing services, prepaid card processing services, card production services, print services and others.</v>
    <v>42000</v>
    <v>New York Stock Exchange</v>
    <v>XNYS</v>
    <v>XNYS</v>
    <v>600 N. Vel R. Phillips Avenue, MILWAUKEE, WI, 53203 US</v>
    <v>210.77619999999999</v>
    <v>Professional &amp; Commercial Services</v>
    <v>Stock</v>
    <v>45678.888921353908</v>
    <v>576</v>
    <v>208.67009999999999</v>
    <v>118892629926</v>
    <v>FISERV, INC.</v>
    <v>FISERV, INC.</v>
    <v>210</v>
    <v>40.3125</v>
    <v>208.58</v>
    <v>208.98</v>
    <v>208.98</v>
    <v>568918700</v>
    <v>FI</v>
    <v>FISERV, INC. (XNYS:FI)</v>
    <v>2001205</v>
    <v>2516619</v>
    <v>1992</v>
  </rv>
  <rv s="2">
    <v>577</v>
  </rv>
  <rv s="0">
    <v>https://www.bing.com/financeapi/forcetrigger?t=a1sx7w&amp;q=XNAS%3aFITB&amp;form=skydnc</v>
    <v>Learn more on Bing</v>
  </rv>
  <rv s="1">
    <v>en-US</v>
    <v>a1sx7w</v>
    <v>268435456</v>
    <v>1</v>
    <v>Powered by Refinitiv</v>
    <v>0</v>
    <v>FIFTH THIRD BANCORP (XNAS:FITB)</v>
    <v>2</v>
    <v>3</v>
    <v>Finance</v>
    <v>4</v>
    <v>49.07</v>
    <v>32.29</v>
    <v>1.2567999999999999</v>
    <v>0.52</v>
    <v>0</v>
    <v>1.1728000000000001E-2</v>
    <v>0</v>
    <v>USD</v>
    <v>Fifth Third Bancorp (the Bancorp) is a bank holding company for Fifth Third Bank, National Association (the Bank). It operates three main businesses: Commercial Banking, Consumer and Small Business Banking and Wealth &amp; Asset Management. The Commercial Banking offers credit intermediation, cash management and financial services to large and middle-market businesses and government and professional customers. The Consumer and Small Business Banking segment includes residential mortgage, home equity loans and lines of credit, credit cards, automobile and other indirect lending and other consumer lending activities. Residential mortgage activities include the origination, retention and servicing of residential mortgage loans, sales and securitizations of those loans and all associated hedging activities. The Wealth and Asset Management segment provides a full range of wealth management solutions, such as wealth planning, investment management, banking, insurance, trust and estate services.</v>
    <v>18579</v>
    <v>Nasdaq Stock Market</v>
    <v>XNAS</v>
    <v>XNAS</v>
    <v>38 Fountain Sq Plz, Fifth Third Center, CINCINNATI, OH, 45263 US</v>
    <v>45.31</v>
    <v>Banking Services</v>
    <v>Stock</v>
    <v>45678.888913483592</v>
    <v>579</v>
    <v>43.93</v>
    <v>30080572438</v>
    <v>FIFTH THIRD BANCORP</v>
    <v>FIFTH THIRD BANCORP</v>
    <v>44.95</v>
    <v>14.2866</v>
    <v>44.34</v>
    <v>44.86</v>
    <v>44.86</v>
    <v>670543300</v>
    <v>FITB</v>
    <v>FIFTH THIRD BANCORP (XNAS:FITB)</v>
    <v>7592059</v>
    <v>5051074</v>
    <v>1974</v>
  </rv>
  <rv s="2">
    <v>580</v>
  </rv>
  <rv s="0">
    <v>https://creativecommons.org/licenses/by-sa/4.0</v>
    <v>CC BY-SA 4.0</v>
  </rv>
  <rv s="0">
    <v>http://en.wikipedia.org/wiki/Fleetcor</v>
    <v>Wikipedia</v>
  </rv>
  <rv s="3">
    <v>582</v>
    <v>583</v>
  </rv>
  <rv s="4">
    <v>10</v>
    <v>https://www.bing.com/th?id=AMMS_10f3aca41262dec4fa8e7ae778ea9a00&amp;qlt=95</v>
    <v>584</v>
    <v>0</v>
    <v>https://www.bing.com/images/search?form=xlimg&amp;q=fleetcor</v>
    <v>Image of CORPAY, INC.</v>
  </rv>
  <rv s="0">
    <v>https://www.bing.com/financeapi/forcetrigger?t=a1t377&amp;q=XNYS%3aFLT&amp;form=skydnc</v>
    <v>Learn more on Bing</v>
  </rv>
  <rv s="5">
    <v>en-US</v>
    <v>a1t377</v>
    <v>268435456</v>
    <v>1</v>
    <v>Powered by Refinitiv</v>
    <v>6</v>
    <v>CORPAY, INC. (XNYS:CPAY)</v>
    <v>8</v>
    <v>9</v>
    <v>Finance</v>
    <v>4</v>
    <v>385.3</v>
    <v>247.1</v>
    <v>1.2769999999999999</v>
    <v>4.82</v>
    <v>0</v>
    <v>1.2999E-2</v>
    <v>0</v>
    <v>USD</v>
    <v>Corpay, Inc., formerly FLEETCOR Technologies, Inc., is a corporate payments company. It helps businesses and consumers pay expenses. Its suite of payment solutions helps its customers manage vehicle-related expenses, such as fueling and parking; travel expenses, such as hotel bookings, and payables, such as paying vendors. Its solutions include AP Automation, Cross-Border and Commercial Cards. Its AP Automation solutions include procure-to-pay, payment automation and integrations. Its Procure-to-Pay optimizes accounts payable workflows with scheduled payments, automated approvals and real-time tracking, and enables cash flow management and financial decisions. Its trading platform and integrated payment solutions, which can be customized as per client’s business requirements. Its Multi-Card is a payment method that offers a tailored solution designed for the client’s business transactions. Its ExpenseTrack platform offers real-time automation, robust security and customized reporting.</v>
    <v>10500</v>
    <v>New York Stock Exchange</v>
    <v>XNYS</v>
    <v>XNYS</v>
    <v>3280 Peachtree Road, Suite 2400, ATLANTA, GA, 30305 US</v>
    <v>376.35</v>
    <v>585</v>
    <v>Professional &amp; Commercial Services</v>
    <v>Stock</v>
    <v>45678.888919548437</v>
    <v>586</v>
    <v>370.69</v>
    <v>26184141197</v>
    <v>CORPAY, INC.</v>
    <v>CORPAY, INC.</v>
    <v>374.05</v>
    <v>26.771699999999999</v>
    <v>370.79</v>
    <v>375.61</v>
    <v>375.61</v>
    <v>69710980</v>
    <v>CPAY</v>
    <v>CORPAY, INC. (XNYS:CPAY)</v>
    <v>327955</v>
    <v>442978</v>
    <v>1998</v>
  </rv>
  <rv s="2">
    <v>587</v>
  </rv>
  <rv s="0">
    <v>https://www.bing.com/financeapi/forcetrigger?t=a1t4c7&amp;q=XNYS%3aFMC&amp;form=skydnc</v>
    <v>Learn more on Bing</v>
  </rv>
  <rv s="1">
    <v>en-US</v>
    <v>a1t4c7</v>
    <v>268435456</v>
    <v>1</v>
    <v>Powered by Refinitiv</v>
    <v>0</v>
    <v>FMC CORPORATION (XNYS:FMC)</v>
    <v>2</v>
    <v>3</v>
    <v>Finance</v>
    <v>4</v>
    <v>68.72</v>
    <v>47.71</v>
    <v>0.84350000000000003</v>
    <v>1.0900000000000001</v>
    <v>0</v>
    <v>2.0400999999999999E-2</v>
    <v>0</v>
    <v>USD</v>
    <v>FMC Corporation is an agricultural sciences company. It is engaged in providing solutions to growers with a product in crop protection, and crop enhancement. It develops, markets, and sells all three classes of crop protection chemicals (insecticides, herbicides, and fungicides) and biologicals, crop nutrition, and seed treatment products, which is grouped as plant health. Its insecticides are used to control a range of pests, while its herbicide portfolio primarily targets a variety of difficult-to-control weeds. Its product portfolio features two diamide-class molecules, namely Rynaxypyr (chlorantraniliprole) and Cyazypyr (cyantraniliprole) actives. Cyazypyr active contains brands, under the trademarks Verimark, Benevia, and Exire. Fungicides are used for the protection of crops, including cereals, fruits, and vegetables from fungal disease. Herbicides are used for the protection of crops, including cotton, sugarcane, rice, corn, and soybeans.</v>
    <v>5800</v>
    <v>New York Stock Exchange</v>
    <v>XNYS</v>
    <v>XNYS</v>
    <v>2929 Walnut Street, PHILADELPHIA, PA, 19104 US</v>
    <v>54.85</v>
    <v>Chemicals</v>
    <v>Stock</v>
    <v>45678.886173553125</v>
    <v>589</v>
    <v>53.32</v>
    <v>6806036912</v>
    <v>FMC CORPORATION</v>
    <v>FMC CORPORATION</v>
    <v>54.5</v>
    <v>4.4736000000000002</v>
    <v>53.43</v>
    <v>54.52</v>
    <v>54.52</v>
    <v>124835600</v>
    <v>FMC</v>
    <v>FMC CORPORATION (XNYS:FMC)</v>
    <v>1044383</v>
    <v>1696736</v>
    <v>1928</v>
  </rv>
  <rv s="2">
    <v>590</v>
  </rv>
  <rv s="0">
    <v>https://www.bing.com/financeapi/forcetrigger?t=bp8fzr&amp;q=XNAS%3aFOX&amp;form=skydnc</v>
    <v>Learn more on Bing</v>
  </rv>
  <rv s="1">
    <v>en-US</v>
    <v>bp8fzr</v>
    <v>268435456</v>
    <v>1</v>
    <v>Powered by Refinitiv</v>
    <v>0</v>
    <v>FOX CORPORATION (XNAS:FOX)</v>
    <v>2</v>
    <v>3</v>
    <v>Finance</v>
    <v>5</v>
    <v>47.8</v>
    <v>25.815000000000001</v>
    <v>0.76559999999999995</v>
    <v>-0.02</v>
    <v>1.315E-3</v>
    <v>-4.3799999999999997E-4</v>
    <v>0.06</v>
    <v>USD</v>
    <v>Fox Corporation is a news, sports and entertainment company. Its segments include Cable Network Programming, Television, Credible and the FOX Studio Lot. Cable Network Programming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in the United States. Television segment produces, acquires, markets and distributes programming through the FOX broadcast network, advertising supported video-on-demand service Tubi, 29 full power broadcast television stations, including 11 duopolies, and other digital platforms, in the United States. Credible is a United States consumer finance marketplace. The FOX Studio Lot provides television and film production services along with office space, studio operation services and includes all operations of the facility.</v>
    <v>10200</v>
    <v>Nasdaq Stock Market</v>
    <v>XNAS</v>
    <v>XNAS</v>
    <v>1211 Avenue of the Americas, NEW YORK, NY, 10036-8701 US</v>
    <v>45.83</v>
    <v>Media &amp; Publishing</v>
    <v>Stock</v>
    <v>45678.897504455468</v>
    <v>592</v>
    <v>45.04</v>
    <v>21372080000</v>
    <v>FOX CORPORATION</v>
    <v>FOX CORPORATION</v>
    <v>45.83</v>
    <v>0</v>
    <v>45.66</v>
    <v>45.64</v>
    <v>45.7</v>
    <v>456736200</v>
    <v>FOX</v>
    <v>FOX CORPORATION (XNAS:FOX)</v>
    <v>1610290</v>
    <v>1021364</v>
    <v>2018</v>
  </rv>
  <rv s="2">
    <v>593</v>
  </rv>
  <rv s="0">
    <v>https://www.bing.com/financeapi/forcetrigger?t=bxl65r&amp;q=XNYS%3aFRC+PR+L&amp;form=skydnc</v>
    <v>Learn more on Bing</v>
  </rv>
  <rv s="11">
    <v>en-US</v>
    <v>bxl65r</v>
    <v>268435456</v>
    <v>1</v>
    <v>Powered by Refinitiv</v>
    <v>18</v>
    <v>FIRST REPUBLIC BANK (OTCM:FRCLL)</v>
    <v>2</v>
    <v>19</v>
    <v>Finance</v>
    <v>20</v>
    <v>0.09</v>
    <v>1E-4</v>
    <v>1.6757</v>
    <v>0</v>
    <v>0</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7213</v>
    <v>OTC Markets</v>
    <v>OTCM</v>
    <v>OTCM</v>
    <v>111 Pine St, SAN FRANCISCO, CA, 94111-5602 US</v>
    <v>4.0000000000000002E-4</v>
    <v>Banking Services</v>
    <v>Stock</v>
    <v>45678.875</v>
    <v>595</v>
    <v>4.0000000000000002E-4</v>
    <v>652880</v>
    <v>FIRST REPUBLIC BANK</v>
    <v>FIRST REPUBLIC BANK</v>
    <v>4.0000000000000002E-4</v>
    <v>0</v>
    <v>4.0000000000000002E-4</v>
    <v>4.0000000000000002E-4</v>
    <v>4.0000000000000002E-4</v>
    <v>186538200</v>
    <v>FRCLL</v>
    <v>FIRST REPUBLIC BANK (OTCM:FRCLL)</v>
    <v>852</v>
    <v>112420</v>
    <v>2009</v>
  </rv>
  <rv s="2">
    <v>596</v>
  </rv>
  <rv s="0">
    <v>https://www.bing.com/financeapi/forcetrigger?t=a1tctc&amp;q=XNYS%3aFRT&amp;form=skydnc</v>
    <v>Learn more on Bing</v>
  </rv>
  <rv s="1">
    <v>en-US</v>
    <v>a1tctc</v>
    <v>268435456</v>
    <v>1</v>
    <v>Powered by Refinitiv</v>
    <v>0</v>
    <v>FEDERAL REALTY INVESTMENT TRUST (XNYS:FRT)</v>
    <v>2</v>
    <v>3</v>
    <v>Finance</v>
    <v>4</v>
    <v>118.34</v>
    <v>95.974999999999994</v>
    <v>1.2633000000000001</v>
    <v>0.96</v>
    <v>0</v>
    <v>9.1090000000000008E-3</v>
    <v>0</v>
    <v>USD</v>
    <v>Federal Realty Investment Trust is an equity real estate investment trust (REIT). The Company is engaged in ownership, operation and redevelopment of retail-based properties located in coastal markets from Washington, D.C. to Boston as well as San Francisco and Los Angeles. Its portfolio includes retail in many formats ranging from regional, community and neighborhood shopping centers that often are anchored by grocery stores to mixed-use properties that are centered around a retail component but also include office, residential and/or hotel components. These properties are located in metropolitan markets in the Northeast and Mid-Atlantic regions of the United States, California, and South Florida. The Company's 102 properties include approximately 3,300 tenants, in 26 million commercial square feet, and approximately 3,100 residential units.</v>
    <v>297</v>
    <v>New York Stock Exchange</v>
    <v>XNYS</v>
    <v>XNYS</v>
    <v>909 Rose Avenue, Suite 200, NORTH BETHESDA, MD, 20852 US</v>
    <v>106.71</v>
    <v>Residential &amp; Commercial REIT</v>
    <v>Stock</v>
    <v>45678.888894189062</v>
    <v>598</v>
    <v>105.47</v>
    <v>9035935225</v>
    <v>FEDERAL REALTY INVESTMENT TRUST</v>
    <v>FEDERAL REALTY INVESTMENT TRUST</v>
    <v>105.57</v>
    <v>31.087399999999999</v>
    <v>105.39</v>
    <v>106.35</v>
    <v>106.35</v>
    <v>84964130</v>
    <v>FRT</v>
    <v>FEDERAL REALTY INVESTMENT TRUST (XNYS:FRT)</v>
    <v>626893</v>
    <v>605721</v>
    <v>2021</v>
  </rv>
  <rv s="2">
    <v>599</v>
  </rv>
  <rv s="0">
    <v>https://www.bing.com/financeapi/forcetrigger?t=a1tdvh&amp;q=XNAS%3aFSLR&amp;form=skydnc</v>
    <v>Learn more on Bing</v>
  </rv>
  <rv s="1">
    <v>en-US</v>
    <v>a1tdvh</v>
    <v>268435456</v>
    <v>1</v>
    <v>Powered by Refinitiv</v>
    <v>0</v>
    <v>FIRST SOLAR, INC. (XNAS:FSLR)</v>
    <v>2</v>
    <v>3</v>
    <v>Finance</v>
    <v>5</v>
    <v>306.76990000000001</v>
    <v>135.88</v>
    <v>1.4774</v>
    <v>-9.3699999999999992</v>
    <v>7.6289999999999995E-4</v>
    <v>-4.8578999999999997E-2</v>
    <v>0.14000000000000001</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Plus module. The Company has its manufacturing locations in Malaysia, the United States and Vietnam. Its subsidiaries include First Solar Development, LLC, First Solar FE Holdings Pte. Ltd., and First Solar Malaysia Sdn. Bhd.</v>
    <v>6700</v>
    <v>Nasdaq Stock Market</v>
    <v>XNAS</v>
    <v>XNAS</v>
    <v>350 West Washington Street, Suite 600, TEMPE, AZ, 85288 US</v>
    <v>192.15</v>
    <v>Renewable Energy</v>
    <v>Stock</v>
    <v>45678.900229814062</v>
    <v>601</v>
    <v>179.59</v>
    <v>19646158527</v>
    <v>FIRST SOLAR, INC.</v>
    <v>FIRST SOLAR, INC.</v>
    <v>189.8</v>
    <v>16.613299999999999</v>
    <v>192.88</v>
    <v>183.51</v>
    <v>183.65</v>
    <v>107057700</v>
    <v>FSLR</v>
    <v>FIRST SOLAR, INC. (XNAS:FSLR)</v>
    <v>3336573</v>
    <v>1696184</v>
    <v>2003</v>
  </rv>
  <rv s="2">
    <v>602</v>
  </rv>
  <rv s="0">
    <v>https://www.bing.com/financeapi/forcetrigger?t=a1tg3m&amp;q=XNAS%3aFTNT&amp;form=skydnc</v>
    <v>Learn more on Bing</v>
  </rv>
  <rv s="1">
    <v>en-US</v>
    <v>a1tg3m</v>
    <v>268435456</v>
    <v>1</v>
    <v>Powered by Refinitiv</v>
    <v>0</v>
    <v>FORTINET, INC. (XNAS:FTNT)</v>
    <v>2</v>
    <v>3</v>
    <v>Finance</v>
    <v>5</v>
    <v>101</v>
    <v>54.57</v>
    <v>1.0065999999999999</v>
    <v>2.97</v>
    <v>9.2590000000000001E-4</v>
    <v>3.1518999999999998E-2</v>
    <v>0.09</v>
    <v>USD</v>
    <v>Fortinet, Inc. provides an integrated platform, the Fortinet Security Fabric, that spans networking, unified Secure Access Service Edge (SASE) and AI-driven security operations to deliver cybersecurity where customers need it. It offers solutions to enterprises, such as in the financial services, retail and operational technology market verticals, communication and security service providers, government organizations and small and medium-sized businesses. Its Secure Networking solutions focuses on the convergence of networking and security via its network firewall and its switches, access points and other secure connectivity solutions. Its Unified SASE solution is a single-vendor SASE solution that includes Firewall, SD-WAN, Secure Web Gateway, Cloud Access Services Broker, and Data Loss Prevention, Zero Trust Network Access and cloud security. Its Security Operations solutions are delivered as a platform that automates detection and response to accelerate discovery and remediation.</v>
    <v>13986</v>
    <v>Nasdaq Stock Market</v>
    <v>XNAS</v>
    <v>XNAS</v>
    <v>909 Kifer Road, SUNNYVALE, CA, 94086 US</v>
    <v>97.28</v>
    <v>Software &amp; IT Services</v>
    <v>Stock</v>
    <v>45678.901215370315</v>
    <v>604</v>
    <v>94.82</v>
    <v>74499202440</v>
    <v>FORTINET, INC.</v>
    <v>FORTINET, INC.</v>
    <v>95.65</v>
    <v>47.499699999999997</v>
    <v>94.23</v>
    <v>97.2</v>
    <v>97.29</v>
    <v>766452700</v>
    <v>FTNT</v>
    <v>FORTINET, INC. (XNAS:FTNT)</v>
    <v>3621047</v>
    <v>4036426</v>
    <v>2000</v>
  </rv>
  <rv s="2">
    <v>605</v>
  </rv>
  <rv s="0">
    <v>https://www.bing.com/financeapi/forcetrigger?t=a1tgqh&amp;q=XNYS%3aFTV&amp;form=skydnc</v>
    <v>Learn more on Bing</v>
  </rv>
  <rv s="1">
    <v>en-US</v>
    <v>a1tgqh</v>
    <v>268435456</v>
    <v>1</v>
    <v>Powered by Refinitiv</v>
    <v>0</v>
    <v>FORTIVE CORPORATION (XNYS:FTV)</v>
    <v>2</v>
    <v>3</v>
    <v>Finance</v>
    <v>5</v>
    <v>87.1</v>
    <v>66.150000000000006</v>
    <v>1.1493</v>
    <v>1.82</v>
    <v>2.477E-4</v>
    <v>2.3064000000000001E-2</v>
    <v>0.02</v>
    <v>USD</v>
    <v>Fortive Corporation is a provider of essential technologies for connected workflow solutions across a range of end-markets. Its segments include Intelligent Operating Solutions, Precision Technologies, and Advanced Healthcare Solutions. The Intelligent Operating Solutions segment offers advanced instrumentation, software, and services, such as electrical test and measurement, facility, and asset lifecycle software applications, connected worker safety and compliance solutions across a range of vertical end markets, such as manufacturing, process industries, and healthcare. The Precision Technologies segment offers electrical test and measurement, sensing and material technologies offered across a range of vertical end markets, such as automotive and medical equipment. The Advanced Healthcare Solutions segment offers instrument sterilization solutions, instrument tracking, cell therapy equipment design and manufacturing, biomedical test tools, radiation detection and safety monitoring.</v>
    <v>18000</v>
    <v>New York Stock Exchange</v>
    <v>XNYS</v>
    <v>XNYS</v>
    <v>6920 Seaway Blvd, EVERETT, WA, 98203-5829 US</v>
    <v>80.83</v>
    <v>Machinery, Equipment &amp; Components</v>
    <v>Stock</v>
    <v>45678.900192221874</v>
    <v>607</v>
    <v>79.489999999999995</v>
    <v>28009216989</v>
    <v>FORTIVE CORPORATION</v>
    <v>FORTIVE CORPORATION</v>
    <v>79.72</v>
    <v>32.165900000000001</v>
    <v>78.91</v>
    <v>80.73</v>
    <v>80.75</v>
    <v>346949300</v>
    <v>FTV</v>
    <v>FORTIVE CORPORATION (XNYS:FTV)</v>
    <v>2452593</v>
    <v>2474943</v>
    <v>2015</v>
  </rv>
  <rv s="2">
    <v>608</v>
  </rv>
  <rv s="0">
    <v>https://www.bing.com/financeapi/forcetrigger?t=a1tppr&amp;q=XNYS%3aGD&amp;form=skydnc</v>
    <v>Learn more on Bing</v>
  </rv>
  <rv s="1">
    <v>en-US</v>
    <v>a1tppr</v>
    <v>268435456</v>
    <v>1</v>
    <v>Powered by Refinitiv</v>
    <v>0</v>
    <v>GENERAL DYNAMICS CORPORATION (XNYS:GD)</v>
    <v>2</v>
    <v>3</v>
    <v>Finance</v>
    <v>4</v>
    <v>316.89999999999998</v>
    <v>247.88</v>
    <v>0.61280000000000001</v>
    <v>4.96</v>
    <v>0</v>
    <v>1.8600000000000002E-2</v>
    <v>0</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new technology aircraft,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111600</v>
    <v>New York Stock Exchange</v>
    <v>XNYS</v>
    <v>XNYS</v>
    <v>11011 Sunset Hills Rd, RESTON, VA, 20190 US</v>
    <v>274.14999999999998</v>
    <v>Aerospace &amp; Defense</v>
    <v>Stock</v>
    <v>45678.888905474218</v>
    <v>610</v>
    <v>268.86</v>
    <v>74689720818</v>
    <v>GENERAL DYNAMICS CORPORATION</v>
    <v>GENERAL DYNAMICS CORPORATION</v>
    <v>269.29000000000002</v>
    <v>20.697700000000001</v>
    <v>266.67</v>
    <v>271.63</v>
    <v>271.63</v>
    <v>274968600</v>
    <v>GD</v>
    <v>GENERAL DYNAMICS CORPORATION (XNYS:GD)</v>
    <v>2408804</v>
    <v>1662253</v>
    <v>1952</v>
  </rv>
  <rv s="2">
    <v>611</v>
  </rv>
  <rv s="0">
    <v>https://www.bing.com/financeapi/forcetrigger?t=a1tr1h&amp;q=XNYS%3aGE&amp;form=skydnc</v>
    <v>Learn more on Bing</v>
  </rv>
  <rv s="1">
    <v>en-US</v>
    <v>a1tr1h</v>
    <v>268435456</v>
    <v>1</v>
    <v>Powered by Refinitiv</v>
    <v>0</v>
    <v>GENERAL ELECTRIC COMPANY (XNYS:GE)</v>
    <v>2</v>
    <v>3</v>
    <v>Finance</v>
    <v>5</v>
    <v>194.8</v>
    <v>100.84780000000001</v>
    <v>1.2104999999999999</v>
    <v>4.75</v>
    <v>2.5999999999999999E-3</v>
    <v>2.5977999999999998E-2</v>
    <v>0.48749999999999999</v>
    <v>USD</v>
    <v>General Electric Company, doing business as GE Aerospace, is a global aerospace propulsion, services, and systems company. The Company provides jet and turboprop engines, as well as integrated systems for commercial, military, business, and general aviation aircraft. Its portfolio of brands includes Avio Aero, Unison, GE Additive and Dowty Propellers. Avio Aero is a GE Aerospace business which operates in the design, manufacturing, and maintenance of civil and military aeronautics subsystems and systems. Dowty Propellers manufactures integrated propeller systems, which are used in applications that range from regional airliners and military airlifters to marine hovercraft. GE Additive offers a suite of products for additive manufacturing. Unison builds advanced gas turbine components and electrical and mechanical systems throughout the world. Its services include TrueChoice commercial services, TRUEngine, on wing support, regional and business aviation, and test services.</v>
    <v>125000</v>
    <v>New York Stock Exchange</v>
    <v>XNYS</v>
    <v>XNYS</v>
    <v>1 Neumann Way, Evendale, OH, 45215 US</v>
    <v>189.32</v>
    <v>Aerospace &amp; Defense</v>
    <v>Stock</v>
    <v>45678.901509050782</v>
    <v>613</v>
    <v>184.51</v>
    <v>203038354400</v>
    <v>GENERAL ELECTRIC COMPANY</v>
    <v>GENERAL ELECTRIC COMPANY</v>
    <v>184.9</v>
    <v>32.548499999999997</v>
    <v>182.85</v>
    <v>187.6</v>
    <v>187.98750000000001</v>
    <v>1082294000</v>
    <v>GE</v>
    <v>GENERAL ELECTRIC COMPANY (XNYS:GE)</v>
    <v>7480493</v>
    <v>5471757</v>
    <v>1892</v>
  </rv>
  <rv s="2">
    <v>614</v>
  </rv>
  <rv s="12">
    <v>en-US</v>
    <v>c8bc4c</v>
    <v>268435456</v>
    <v>1</v>
    <v>Powered by Refinitiv</v>
    <v>21</v>
    <v>GE HealthCare Technologies Inc. (XNAS:GEHC)</v>
    <v>22</v>
    <v>3</v>
    <v>Finance</v>
    <v>5</v>
    <v>94.55</v>
    <v>71.31</v>
    <v>0.81699999999999995</v>
    <v>2.6</v>
    <v>1.488E-3</v>
    <v>3.0682000000000001E-2</v>
    <v>0.13</v>
    <v>USD</v>
    <v>GE HealthCare Technologies Inc. is a medical technology, pharmaceutical diagnostics, and digital solutions company. The Company provides integrated solutions, services, and data analytics. Its segments include Imaging, Ultrasound, Patient Care Solutions (PCS), and Pharmaceutical Diagnostics (PDx). Its Imaging segment offers a comprehensive portfolio of scanning devices, clinical applications, service capabilities, and digital solutions. Its Ultrasound segment includes ultrasound medical devices and solutions with a portfolio of continuum of care, including screening, diagnosis, treatment, and monitoring of certain diseases. The segment also includes the clinical artificial intelligence (AI) software business. Its PCS segment portfolio consists of patient monitoring, anesthesia delivery and respiratory care, diagnostic cardiology, maternal infant care, and consumables and services. Its PDx segment consists of two business lines: contrast media and molecular imaging.</v>
    <v>51000</v>
    <v>Nasdaq Stock Market</v>
    <v>XNAS</v>
    <v>XNAS</v>
    <v>500 West Monroe Street, CHICAGO, IL, 60661 US</v>
    <v>87.62</v>
    <v>Healthcare Equipment &amp; Supplies</v>
    <v>Stock</v>
    <v>45678.901225578127</v>
    <v>84.64</v>
    <v>39903287820</v>
    <v>GE HealthCare Technologies Inc.</v>
    <v>GE HealthCare Technologies Inc.</v>
    <v>85.14</v>
    <v>23.2088</v>
    <v>84.74</v>
    <v>87.34</v>
    <v>87.47</v>
    <v>456873000</v>
    <v>GEHC</v>
    <v>GE HealthCare Technologies Inc. (XNAS:GEHC)</v>
    <v>2861126</v>
    <v>3175143</v>
    <v>2022</v>
  </rv>
  <rv s="2">
    <v>616</v>
  </rv>
  <rv s="0">
    <v>https://www.bing.com/financeapi/forcetrigger?t=a23vm7&amp;q=XNAS%3aNLOK&amp;form=skydnc</v>
    <v>Learn more on Bing</v>
  </rv>
  <rv s="1">
    <v>en-US</v>
    <v>a23vm7</v>
    <v>268435456</v>
    <v>1</v>
    <v>Powered by Refinitiv</v>
    <v>0</v>
    <v>GEN DIGITAL INC. (XNAS:GEN)</v>
    <v>2</v>
    <v>3</v>
    <v>Finance</v>
    <v>4</v>
    <v>31.72</v>
    <v>19.079999999999998</v>
    <v>0.78610000000000002</v>
    <v>-0.2</v>
    <v>0</v>
    <v>-7.267E-3</v>
    <v>0</v>
    <v>USD</v>
    <v>Gen Digital Inc. is a global company. The Company offers a range of Cyber Safety brands, including Norton, Avast, LifeLock, Avira, AVG, ReputationDefender, and CCleaner. Its Cyber Safety portfolio provides protection across three categories in multiple channels and geographies, including security and performance, identity protection, and online privacy. It also offers solutions in digital identity and access management, digital reputation, and restoration support services. It provides real-time protection for PCs, Macs and mobile devices against malware, viruses, adware, ransomware and other online threats. These offerings monitor and block unauthorized traffic from the Internet to the device to help protect private and sensitive information when customers are online. Its Norton and LifeLock identity theft protection solution includes monitoring, alerts and restoration services to help safeguard its customers personal information. Its VPN solutions provides an encrypted data tunnel.</v>
    <v>3400</v>
    <v>Nasdaq Stock Market</v>
    <v>XNAS</v>
    <v>XNAS</v>
    <v>60 E Rio Salado Parkway, Suite 1000, TEMPE, AZ, 85281 US</v>
    <v>27.75</v>
    <v>Software &amp; IT Services</v>
    <v>Stock</v>
    <v>45678.885416851561</v>
    <v>618</v>
    <v>27.29</v>
    <v>16834720600</v>
    <v>GEN DIGITAL INC.</v>
    <v>GEN DIGITAL INC.</v>
    <v>27.55</v>
    <v>28.2425</v>
    <v>27.52</v>
    <v>27.32</v>
    <v>27.32</v>
    <v>616205000</v>
    <v>GEN</v>
    <v>GEN DIGITAL INC. (XNAS:GEN)</v>
    <v>2499176</v>
    <v>3342662</v>
    <v>1988</v>
  </rv>
  <rv s="2">
    <v>619</v>
  </rv>
  <rv s="0">
    <v>https://www.bing.com/financeapi/forcetrigger?t=a1tvoc&amp;q=XNAS%3aGILD&amp;form=skydnc</v>
    <v>Learn more on Bing</v>
  </rv>
  <rv s="1">
    <v>en-US</v>
    <v>a1tvoc</v>
    <v>268435456</v>
    <v>1</v>
    <v>Powered by Refinitiv</v>
    <v>0</v>
    <v>GILEAD SCIENCES, INC. (XNAS:GILD)</v>
    <v>2</v>
    <v>3</v>
    <v>Finance</v>
    <v>4</v>
    <v>98.9</v>
    <v>62.07</v>
    <v>0.1948</v>
    <v>1.1200000000000001</v>
    <v>-8.0679999999999988E-3</v>
    <v>1.2195000000000001E-2</v>
    <v>-0.75</v>
    <v>USD</v>
    <v>Gilead Sciences, Inc. is a biopharmaceutical company. It is engaged in advancing medicines to prevent and treat life-threatening diseases, including human immunodeficiency virus (HIV), viral hepatitis, coronavirus disease 2019 (COVID-19) and cancer. It is focused on the discovery, development and commercialization of medicines in areas of unmet medical need. Its portfolio of marketed products includes AmBisome, Atripla, Biktarvy, Cayston, Complera, Descovy, Descovy for PrEP, Emtriva, Epclusa, Eviplera, Genvoya, Harvoni, Hepcludex, Hepsera, Jyseleca, Letairis, Odefsey, Sovaldi, Stribild, Sunlenca, Tecartus, Trodelvy, Truvada, Truvada for PrEP, Tybost, Veklury, Vemlidy, Viread, Vosevi, Yescarta and Zydelig. Its product candidates include Bulevirtide, Lenacapavir, Axicabtagene ciloleucel, and Domvanalimab and zimberelimab, and seladelpar. Seladelpar shall be used for the treatment of primary biliary cholangitis (PBC), including pruritus. The Company operates in more than 35 countries.</v>
    <v>18000</v>
    <v>Nasdaq Stock Market</v>
    <v>XNAS</v>
    <v>XNAS</v>
    <v>333 LAKESIDE DR, FOSTER CITY, CA, 94404-1147 US</v>
    <v>93.9</v>
    <v>Pharmaceuticals</v>
    <v>Stock</v>
    <v>45678.888272441407</v>
    <v>621</v>
    <v>92.06</v>
    <v>115852887359</v>
    <v>GILEAD SCIENCES, INC.</v>
    <v>GILEAD SCIENCES, INC.</v>
    <v>92.06</v>
    <v>1116.6667</v>
    <v>91.84</v>
    <v>92.96</v>
    <v>92.21</v>
    <v>1246266000</v>
    <v>GILD</v>
    <v>GILEAD SCIENCES, INC. (XNAS:GILD)</v>
    <v>9722723</v>
    <v>6657589</v>
    <v>1987</v>
  </rv>
  <rv s="2">
    <v>622</v>
  </rv>
  <rv s="0">
    <v>https://www.bing.com/financeapi/forcetrigger?t=a1tvzr&amp;q=XNYS%3aGIS&amp;form=skydnc</v>
    <v>Learn more on Bing</v>
  </rv>
  <rv s="1">
    <v>en-US</v>
    <v>a1tvzr</v>
    <v>268435456</v>
    <v>1</v>
    <v>Powered by Refinitiv</v>
    <v>0</v>
    <v>GENERAL MILLS, INC. (XNYS:GIS)</v>
    <v>2</v>
    <v>3</v>
    <v>Finance</v>
    <v>5</v>
    <v>75.900000000000006</v>
    <v>57.94</v>
    <v>9.5000000000000001E-2</v>
    <v>0.44</v>
    <v>1.1659999999999999E-3</v>
    <v>7.3790000000000001E-3</v>
    <v>7.0000000000000007E-2</v>
    <v>USD</v>
    <v>General Mills, Inc. is a global manufacturer and marketer of branded consumer foods with more than 100 brands in 100 countries across six continents. The Company's segments include North America Retail, International, North America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consists of retail and foodservice businesses outside of the United States and Canada. The North America Pet segment includes pet food products sold primarily in the United States and Canada in national pet superstore chains, e-commerce retailers, grocery stores, regional pet store chains, mass merchandisers, and veterinary clinics and hospitals. The North America Foodservice segment consists of foodservice businesses in the United States and Canada.</v>
    <v>34000</v>
    <v>New York Stock Exchange</v>
    <v>XNYS</v>
    <v>XNYS</v>
    <v>Number One General Mills Blvd, MINNEAPOLIS, MN, 55426 US</v>
    <v>61</v>
    <v>Food &amp; Tobacco</v>
    <v>Stock</v>
    <v>45678.897649421095</v>
    <v>624</v>
    <v>59.87</v>
    <v>33112464191</v>
    <v>GENERAL MILLS, INC.</v>
    <v>GENERAL MILLS, INC.</v>
    <v>59.94</v>
    <v>13.0715</v>
    <v>59.63</v>
    <v>60.07</v>
    <v>60.13</v>
    <v>551231300</v>
    <v>GIS</v>
    <v>GENERAL MILLS, INC. (XNYS:GIS)</v>
    <v>4637839</v>
    <v>4772880</v>
    <v>1928</v>
  </rv>
  <rv s="2">
    <v>625</v>
  </rv>
  <rv s="0">
    <v>https://www.bing.com/financeapi/forcetrigger?t=c2jopr&amp;q=XNYS%3aGL+PR+D&amp;form=skydnc</v>
    <v>Learn more on Bing</v>
  </rv>
  <rv s="6">
    <v>en-US</v>
    <v>c2jopr</v>
    <v>268435456</v>
    <v>1</v>
    <v>Powered by Refinitiv</v>
    <v>11</v>
    <v>GLOBE LIFE INC. (XNYS:GL PR D)</v>
    <v>2</v>
    <v>12</v>
    <v>Finance</v>
    <v>4</v>
    <v>21.3</v>
    <v>13.5</v>
    <v>0.80069999999999997</v>
    <v>0.31</v>
    <v>0</v>
    <v>1.9290999999999999E-2</v>
    <v>0</v>
    <v>USD</v>
    <v>Globe Life Inc. is an insurance holding company. The Company's primary subsidiaries are Globe Life And Accident Insurance Company, American Income Life Insurance Company, Liberty National Life Insurance Company, Family Heritage Life Insurance Company of America, and United American Insurance Company. The Company offers Medicare Supplement and limited-benefit supplemental health insurance products that include accident, cancer, critical illness, heart, and intensive care products. These products are designed to supplement health coverage that applicants already own. Medicare Supplements are offered to enrollees in the traditional fee-for-service Medicare program. Medicare Supplement plans are standardized by federal regulation and are designed to pay deductibles and co-payments not paid by Medicare. It has four segments: life insurance, supplemental health insurance, annuities and investments. Life insurance segment’s products include traditional whole life and term life insurance.</v>
    <v>3636</v>
    <v>New York Stock Exchange</v>
    <v>XNYS</v>
    <v>XNYS</v>
    <v>3700 S Stonebridge Dr, MCKINNEY, TX, 75070-5934 US</v>
    <v>16.38</v>
    <v>Insurance</v>
    <v>Stock</v>
    <v>45678.88194446719</v>
    <v>627</v>
    <v>16.12</v>
    <v>9930701000</v>
    <v>GLOBE LIFE INC.</v>
    <v>GLOBE LIFE INC.</v>
    <v>16.149999999999999</v>
    <v>16.07</v>
    <v>16.38</v>
    <v>16.38</v>
    <v>83945060</v>
    <v>GL PR D</v>
    <v>GLOBE LIFE INC. (XNYS:GL PR D)</v>
    <v>7750</v>
    <v>22308</v>
    <v>1979</v>
  </rv>
  <rv s="2">
    <v>628</v>
  </rv>
  <rv s="0">
    <v>https://www.bing.com/financeapi/forcetrigger?t=a1tym7&amp;q=XNYS%3aGLW&amp;form=skydnc</v>
    <v>Learn more on Bing</v>
  </rv>
  <rv s="1">
    <v>en-US</v>
    <v>a1tym7</v>
    <v>268435456</v>
    <v>1</v>
    <v>Powered by Refinitiv</v>
    <v>0</v>
    <v>CORNING INCORPORATED (XNYS:GLW)</v>
    <v>2</v>
    <v>3</v>
    <v>Finance</v>
    <v>5</v>
    <v>52.03</v>
    <v>30.3</v>
    <v>1.0230999999999999</v>
    <v>1.74</v>
    <v>6.4019999999999997E-3</v>
    <v>3.4911999999999999E-2</v>
    <v>0.33</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Display Technologies segment manufactures glass substrates for flat panel displays, including liquid crystal displays and organic light-emitting diodes.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in mobile applications. Its Life Sciences segment manufactures labware, equipment, media, serum and reagents enabling workflow solutions for drug discovery and bioproduction.</v>
    <v>49800</v>
    <v>New York Stock Exchange</v>
    <v>XNYS</v>
    <v>XNYS</v>
    <v>One Riverfront Plaza, CORNING, NY, 14831-0001 US</v>
    <v>52.03</v>
    <v>Electronic Equipment &amp; Parts</v>
    <v>Stock</v>
    <v>45678.898944455468</v>
    <v>630</v>
    <v>50</v>
    <v>44163244746</v>
    <v>CORNING INCORPORATED</v>
    <v>CORNING INCORPORATED</v>
    <v>50.05</v>
    <v>287.67430000000002</v>
    <v>49.84</v>
    <v>51.58</v>
    <v>51.88</v>
    <v>856208700</v>
    <v>GLW</v>
    <v>CORNING INCORPORATED (XNYS:GLW)</v>
    <v>7146605</v>
    <v>3915102</v>
    <v>1936</v>
  </rv>
  <rv s="2">
    <v>631</v>
  </rv>
  <rv s="0">
    <v>https://www.bing.com/financeapi/forcetrigger?t=a1tyrw&amp;q=XNYS%3aGM&amp;form=skydnc</v>
    <v>Learn more on Bing</v>
  </rv>
  <rv s="1">
    <v>en-US</v>
    <v>a1tyrw</v>
    <v>268435456</v>
    <v>1</v>
    <v>Powered by Refinitiv</v>
    <v>0</v>
    <v>GENERAL MOTORS COMPANY (XNYS:GM)</v>
    <v>2</v>
    <v>3</v>
    <v>Finance</v>
    <v>5</v>
    <v>61.24</v>
    <v>34.56</v>
    <v>1.4211</v>
    <v>2.93</v>
    <v>6.494999999999999E-4</v>
    <v>5.7485000000000001E-2</v>
    <v>3.5000000000000003E-2</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 manufacture and/or markets vehicles under the Buick, Cadillac, Chevrolet and GMC brands. The Company's segments include GMNA, GMI, Cruise and GM Financial. Its Cruise segment is engaged in the development and commercialization of autonomous vehicle technology. Its software-enabled services and subscriptions, including OnStar, our advanced driver-assistance systems (ADAS), including Super Cruise driver assistance technology, and its end-to-end software platform. The Company is also focused on investing in electric vehicles (EVs) and AVs, software-enabled services and subscriptions and new business opportunities.</v>
    <v>163000</v>
    <v>New York Stock Exchange</v>
    <v>XNYS</v>
    <v>XNYS</v>
    <v>300 Renaissance Center, DETROIT, MI, 48265-3000 US</v>
    <v>54.06</v>
    <v>Automobiles &amp; Auto Parts</v>
    <v>Stock</v>
    <v>45678.902119803126</v>
    <v>633</v>
    <v>51.29</v>
    <v>59268224400</v>
    <v>GENERAL MOTORS COMPANY</v>
    <v>GENERAL MOTORS COMPANY</v>
    <v>51.784999999999997</v>
    <v>5.7533000000000003</v>
    <v>50.97</v>
    <v>53.9</v>
    <v>53.924999999999997</v>
    <v>1099596000</v>
    <v>GM</v>
    <v>GENERAL MOTORS COMPANY (XNYS:GM)</v>
    <v>12656707</v>
    <v>9209687</v>
    <v>2009</v>
  </rv>
  <rv s="2">
    <v>634</v>
  </rv>
  <rv s="0">
    <v>https://www.bing.com/financeapi/forcetrigger?t=a1u1z2&amp;q=XNYS%3aGNRC&amp;form=skydnc</v>
    <v>Learn more on Bing</v>
  </rv>
  <rv s="1">
    <v>en-US</v>
    <v>a1u1z2</v>
    <v>268435456</v>
    <v>1</v>
    <v>Powered by Refinitiv</v>
    <v>0</v>
    <v>GENERAC HOLDINGS INC. (XNYS:GNRC)</v>
    <v>2</v>
    <v>3</v>
    <v>Finance</v>
    <v>5</v>
    <v>195.94</v>
    <v>108.89</v>
    <v>1.4240999999999999</v>
    <v>2.76</v>
    <v>0</v>
    <v>1.7117E-2</v>
    <v>0</v>
    <v>USD</v>
    <v>Generac Holdings Inc. is an energy technology solutions company. The Company provides backup and prime power generation products for residential and commercial and industrial applications, solar plus battery storage systems, energy monitoring and management devices and services, and engine and battery-powered tools and equipment. It operates through two segments: Domestic and International. The Domestic segment includes the legacy Generac business and the acquisitions that are based in the United States and Canada. The International segment includes acquisitions not based in the United States and Canada. Both segments design and manufacture a range of energy technology solutions and other power products. Its product offerings consist primarily of power generation equipment, energy storage systems, energy management devices and solutions, and other power products geared for varying end customer uses. Its residential automatic standby generators range in output from 7.5kW to 150kW.</v>
    <v>8315</v>
    <v>New York Stock Exchange</v>
    <v>XNYS</v>
    <v>XNYS</v>
    <v>S45 W29290 HIGHWAY 59, WAUKESHA, WI, 53187 US</v>
    <v>165.41120000000001</v>
    <v>Machinery, Equipment &amp; Components</v>
    <v>Stock</v>
    <v>45678.902037789063</v>
    <v>636</v>
    <v>161.19659999999999</v>
    <v>9757550640</v>
    <v>GENERAC HOLDINGS INC.</v>
    <v>GENERAC HOLDINGS INC.</v>
    <v>163.63999999999999</v>
    <v>34.028399999999998</v>
    <v>161.24</v>
    <v>164</v>
    <v>164.06</v>
    <v>59497260</v>
    <v>GNRC</v>
    <v>GENERAC HOLDINGS INC. (XNYS:GNRC)</v>
    <v>545547</v>
    <v>672728</v>
    <v>2006</v>
  </rv>
  <rv s="2">
    <v>637</v>
  </rv>
  <rv s="0">
    <v>https://www.bing.com/financeapi/forcetrigger?t=a1u3p2&amp;q=XNAS%3aGOOG&amp;form=skydnc</v>
    <v>Learn more on Bing</v>
  </rv>
  <rv s="1">
    <v>en-US</v>
    <v>a1u3p2</v>
    <v>268435456</v>
    <v>1</v>
    <v>Powered by Refinitiv</v>
    <v>0</v>
    <v>ALPHABET INC. (XNAS:GOOG)</v>
    <v>2</v>
    <v>3</v>
    <v>Finance</v>
    <v>5</v>
    <v>203.84</v>
    <v>131.55000000000001</v>
    <v>0.98740000000000006</v>
    <v>2.08</v>
    <v>-7.0129999999999997E-4</v>
    <v>1.0529E-2</v>
    <v>-0.14000000000000001</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203.84</v>
    <v>Software &amp; IT Services</v>
    <v>Stock</v>
    <v>45678.901637950781</v>
    <v>639</v>
    <v>199.44</v>
    <v>2407814000000</v>
    <v>ALPHABET INC.</v>
    <v>ALPHABET INC.</v>
    <v>200.51</v>
    <v>26.572399999999998</v>
    <v>197.55</v>
    <v>199.63</v>
    <v>199.49</v>
    <v>12241000000</v>
    <v>GOOG</v>
    <v>ALPHABET INC. (XNAS:GOOG)</v>
    <v>17565775</v>
    <v>19620720</v>
    <v>2015</v>
  </rv>
  <rv s="2">
    <v>640</v>
  </rv>
  <rv s="0">
    <v>https://www.bing.com/financeapi/forcetrigger?t=a1u3rw&amp;q=XNAS%3aGOOGL&amp;form=skydnc</v>
    <v>Learn more on Bing</v>
  </rv>
  <rv s="1">
    <v>en-US</v>
    <v>a1u3rw</v>
    <v>268435456</v>
    <v>1</v>
    <v>Powered by Refinitiv</v>
    <v>0</v>
    <v>ALPHABET INC. (XNAS:GOOGL)</v>
    <v>2</v>
    <v>3</v>
    <v>Finance</v>
    <v>5</v>
    <v>202.29</v>
    <v>130.66499999999999</v>
    <v>0.98740000000000006</v>
    <v>2.0499999999999998</v>
    <v>-4.0390000000000001E-4</v>
    <v>1.0459000000000001E-2</v>
    <v>-0.08</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202.29</v>
    <v>Software &amp; IT Services</v>
    <v>Stock</v>
    <v>45678.902111122654</v>
    <v>642</v>
    <v>197.87</v>
    <v>2407814000000</v>
    <v>ALPHABET INC.</v>
    <v>ALPHABET INC.</v>
    <v>199.07</v>
    <v>25.994399999999999</v>
    <v>196</v>
    <v>198.05</v>
    <v>197.97</v>
    <v>12241000000</v>
    <v>GOOGL</v>
    <v>ALPHABET INC. (XNAS:GOOGL)</v>
    <v>29330783</v>
    <v>27912781</v>
    <v>2015</v>
  </rv>
  <rv s="2">
    <v>643</v>
  </rv>
  <rv s="0">
    <v>https://www.bing.com/financeapi/forcetrigger?t=a1u4fr&amp;q=XNYS%3aGPC&amp;form=skydnc</v>
    <v>Learn more on Bing</v>
  </rv>
  <rv s="1">
    <v>en-US</v>
    <v>a1u4fr</v>
    <v>268435456</v>
    <v>1</v>
    <v>Powered by Refinitiv</v>
    <v>0</v>
    <v>GENUINE PARTS COMPANY (XNYS:GPC)</v>
    <v>2</v>
    <v>3</v>
    <v>Finance</v>
    <v>5</v>
    <v>164.45</v>
    <v>112.74</v>
    <v>0.9526</v>
    <v>1.58</v>
    <v>0</v>
    <v>1.3330999999999999E-2</v>
    <v>0</v>
    <v>USD</v>
    <v>Genuine Parts Company is a global service company specializing in the distribution of automotive and industrial replacement parts. The Company operates through two segments: Automotive Parts Group (Automotive) and Industrial Parts Group (Industrial). Automotive segment distributes replacement parts (other than body parts) for substantially all makes and models of automobiles, trucks, and other vehicles. Industrial segment distributes a wide variety of industrial bearings, mechanical and fluid power transmission equipment, including hydraulic and pneumatic products, material handling components and related parts and supplies. The Company distributes automotive parts, accessories and solutions in North America, Europe and Australasia. Its automotive businesses offer complete inventory, cataloging, marketing, training and other programs for the aftermarket in each of these regions. Its automotive network includes installers, fleet, government, and major accounts.</v>
    <v>60000</v>
    <v>New York Stock Exchange</v>
    <v>XNYS</v>
    <v>XNYS</v>
    <v>2999 Wildwood Parkway, ATLANTA, GA, 30339 US</v>
    <v>120.4</v>
    <v>Automobiles &amp; Auto Parts</v>
    <v>Stock</v>
    <v>45678.89833556641</v>
    <v>645</v>
    <v>118.06</v>
    <v>16478600000</v>
    <v>GENUINE PARTS COMPANY</v>
    <v>GENUINE PARTS COMPANY</v>
    <v>118.52</v>
    <v>15.4358</v>
    <v>118.52</v>
    <v>120.1</v>
    <v>120.07</v>
    <v>139036500</v>
    <v>GPC</v>
    <v>GENUINE PARTS COMPANY (XNYS:GPC)</v>
    <v>1449007</v>
    <v>1245272</v>
    <v>1928</v>
  </rv>
  <rv s="2">
    <v>646</v>
  </rv>
  <rv s="0">
    <v>https://www.bing.com/financeapi/forcetrigger?t=a1u4zr&amp;q=XNYS%3aGPN&amp;form=skydnc</v>
    <v>Learn more on Bing</v>
  </rv>
  <rv s="1">
    <v>en-US</v>
    <v>a1u4zr</v>
    <v>268435456</v>
    <v>1</v>
    <v>Powered by Refinitiv</v>
    <v>0</v>
    <v>GLOBAL PAYMENTS INC. (XNYS:GPN)</v>
    <v>2</v>
    <v>3</v>
    <v>Finance</v>
    <v>4</v>
    <v>141.77500000000001</v>
    <v>91.6</v>
    <v>1.0118</v>
    <v>0.15</v>
    <v>0</v>
    <v>1.384E-3</v>
    <v>0</v>
    <v>USD</v>
    <v>Global Payments Inc. is a payments technology company that delivers software and services. It operates through two segments: Merchant Solutions, Issuer Solutions and Business. Through its Merchant Solutions segment, the Company provides payments technology and software solutions to customers. Its segment offerings include authorization, settlement and funding services, customer support, chargeback resolution, terminal rental, sales and deployment, payment security services, consolidated billing and reporting. In addition, it offers an array of enterprise software solutions that streamline business operations to customers in numerous vertical markets. Through its Issuer Solutions segment, the Company provide solutions that enable financial institutions and other financial service providers to manage their card portfolios. It also provides commercial payments, accounts payable and electronic payment alternatives solutions that support B2B payment processes for businesses and governments.</v>
    <v>27000</v>
    <v>New York Stock Exchange</v>
    <v>XNYS</v>
    <v>XNYS</v>
    <v>3550 Lenox Road, ATLANTA, GA, 30326 US</v>
    <v>109.69</v>
    <v>Professional &amp; Commercial Services</v>
    <v>Stock</v>
    <v>45678.886172985935</v>
    <v>648</v>
    <v>108.11</v>
    <v>27630500436</v>
    <v>GLOBAL PAYMENTS INC.</v>
    <v>GLOBAL PAYMENTS INC.</v>
    <v>109.1</v>
    <v>20.4953</v>
    <v>108.42</v>
    <v>108.57</v>
    <v>108.57</v>
    <v>254494800</v>
    <v>GPN</v>
    <v>GLOBAL PAYMENTS INC. (XNYS:GPN)</v>
    <v>2198047</v>
    <v>1545167</v>
    <v>2000</v>
  </rv>
  <rv s="2">
    <v>649</v>
  </rv>
  <rv s="0">
    <v>https://www.bing.com/financeapi/forcetrigger?t=a1u6sm&amp;q=XNYS%3aGRMN&amp;form=skydnc</v>
    <v>Learn more on Bing</v>
  </rv>
  <rv s="1">
    <v>en-US</v>
    <v>a1u6sm</v>
    <v>268435456</v>
    <v>1</v>
    <v>Powered by Refinitiv</v>
    <v>0</v>
    <v>Garmin Ltd (XNYS:GRMN)</v>
    <v>2</v>
    <v>3</v>
    <v>Finance</v>
    <v>4</v>
    <v>222.97</v>
    <v>119.15</v>
    <v>0.99139999999999995</v>
    <v>2.12</v>
    <v>0</v>
    <v>9.8279999999999999E-3</v>
    <v>0</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19900</v>
    <v>New York Stock Exchange</v>
    <v>XNYS</v>
    <v>XNYS</v>
    <v>Muehlentalstrasse 2, SCHAFFHAUSEN, SCHAFFHAUSEN, 8200 CH</v>
    <v>218.37</v>
    <v>Communications &amp; Networking</v>
    <v>Stock</v>
    <v>45678.888905161715</v>
    <v>651</v>
    <v>215.7</v>
    <v>41826885500</v>
    <v>Garmin Ltd</v>
    <v>Garmin Ltd</v>
    <v>215.89</v>
    <v>27.688500000000001</v>
    <v>215.7</v>
    <v>217.82</v>
    <v>217.82</v>
    <v>192025000</v>
    <v>GRMN</v>
    <v>Garmin Ltd (XNYS:GRMN)</v>
    <v>663770</v>
    <v>748454</v>
    <v>2010</v>
  </rv>
  <rv s="2">
    <v>652</v>
  </rv>
  <rv s="0">
    <v>https://www.bing.com/financeapi/forcetrigger?t=a1u7xm&amp;q=XNYS%3aGS&amp;form=skydnc</v>
    <v>Learn more on Bing</v>
  </rv>
  <rv s="1">
    <v>en-US</v>
    <v>a1u7xm</v>
    <v>268435456</v>
    <v>1</v>
    <v>Powered by Refinitiv</v>
    <v>0</v>
    <v>THE GOLDMAN SACHS GROUP, INC. (XNYS:GS)</v>
    <v>2</v>
    <v>3</v>
    <v>Finance</v>
    <v>5</v>
    <v>635.42999999999995</v>
    <v>374.24</v>
    <v>1.3828</v>
    <v>8.84</v>
    <v>-1.9380000000000001E-3</v>
    <v>1.4123000000000002E-2</v>
    <v>-1.23</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635.42999999999995</v>
    <v>Investment Banking &amp; Investment Services</v>
    <v>Stock</v>
    <v>45678.901910902343</v>
    <v>654</v>
    <v>609</v>
    <v>199263662844</v>
    <v>THE GOLDMAN SACHS GROUP, INC.</v>
    <v>THE GOLDMAN SACHS GROUP, INC.</v>
    <v>616.80999999999995</v>
    <v>15.6555</v>
    <v>625.94000000000005</v>
    <v>634.78</v>
    <v>633.51</v>
    <v>313909800</v>
    <v>GS</v>
    <v>THE GOLDMAN SACHS GROUP, INC. (XNYS:GS)</v>
    <v>5060475</v>
    <v>2185948</v>
    <v>1998</v>
  </rv>
  <rv s="2">
    <v>655</v>
  </rv>
  <rv s="0">
    <v>https://www.bing.com/financeapi/forcetrigger?t=a1udz2&amp;q=XNYS%3aGWW&amp;form=skydnc</v>
    <v>Learn more on Bing</v>
  </rv>
  <rv s="1">
    <v>en-US</v>
    <v>a1udz2</v>
    <v>268435456</v>
    <v>1</v>
    <v>Powered by Refinitiv</v>
    <v>0</v>
    <v>W.W. GRAINGER, INC. (XNYS:GWW)</v>
    <v>2</v>
    <v>3</v>
    <v>Finance</v>
    <v>4</v>
    <v>1227.6590000000001</v>
    <v>865.5</v>
    <v>1.1702999999999999</v>
    <v>7.91</v>
    <v>0</v>
    <v>7.1030000000000008E-3</v>
    <v>0</v>
    <v>USD</v>
    <v>W.W. Grainger, Inc. is a broad line, distributor of maintenance, repair and operating (MRO) products and services with operations primarily in North America, Japan and the United Kingdom. The Company operates through two segments: High-Touch Solutions North America (High-Touch Solutions N.A.) and Endless Assortment. High-Touch Solutions N.A. segment provides value-added MRO solutions. This segment primarily includes the Grainger-branded businesses in the United States (U.S.), Canada, Mexico and Puerto Rico. The Endless Assortment segment provides a streamlined and transparent online platform. The Endless Assortment segment includes the Company's Zoro Tools, Inc. (Zoro) and MonotaRO Co., Ltd. (MonotaRO) online channels which operate predominately in the United States and Japan. The Company’s product offering is grouped under several broad categories, including safety and security, material handling and storage, pumps and plumbing equipment, and cleaning and maintenance.</v>
    <v>23200</v>
    <v>New York Stock Exchange</v>
    <v>XNYS</v>
    <v>XNYS</v>
    <v>100 Grainger Parkway, LAKE FOREST, IL, 60045-5201 US</v>
    <v>1133.33</v>
    <v>Machinery, Equipment &amp; Components</v>
    <v>Stock</v>
    <v>45678.888915370313</v>
    <v>657</v>
    <v>1112.45</v>
    <v>54617716441</v>
    <v>W.W. GRAINGER, INC.</v>
    <v>W.W. GRAINGER, INC.</v>
    <v>1123.55</v>
    <v>30.190799999999999</v>
    <v>1113.5999999999999</v>
    <v>1121.51</v>
    <v>1121.51</v>
    <v>48700160</v>
    <v>GWW</v>
    <v>W.W. GRAINGER, INC. (XNYS:GWW)</v>
    <v>342190</v>
    <v>284055</v>
    <v>1928</v>
  </rv>
  <rv s="2">
    <v>658</v>
  </rv>
  <rv s="0">
    <v>https://www.bing.com/financeapi/forcetrigger?t=a1ufm7&amp;q=XNYS%3aHAL&amp;form=skydnc</v>
    <v>Learn more on Bing</v>
  </rv>
  <rv s="1">
    <v>en-US</v>
    <v>a1ufm7</v>
    <v>268435456</v>
    <v>1</v>
    <v>Powered by Refinitiv</v>
    <v>0</v>
    <v>HALLIBURTON COMPANY (XNYS:HAL)</v>
    <v>2</v>
    <v>3</v>
    <v>Finance</v>
    <v>5</v>
    <v>41.56</v>
    <v>25.51</v>
    <v>1.9172</v>
    <v>-0.39500000000000002</v>
    <v>3.0480000000000004E-3</v>
    <v>-1.3210999999999999E-2</v>
    <v>0.09</v>
    <v>USD</v>
    <v>Halliburton Company is a provider of products and services to the energy industry. The Company operates through two segments: Completion and Production and the Drilling and Evaluation. Completion and Production segment delivers cementing, stimulation, specialty chemicals, intervention, pressure control, artificial lift, and completion products and services. The segment consists of the product service lines, such as artificial lift, cementing, completion tools, multi-chem, pipeline and process services, production enhancement and production solutions. Its Drilling and Evaluation segment provides field and reservoir modeling, drilling, fluids, evaluation and precise wellbore placement solutions that enable customers to model, measure, drill, and optimize their well construction activities. Its product service lines include Baroid, drill bits and services, Halliburton project management, landmark software and services, Sperry drilling, testing and subsea and wireline and perforating.</v>
    <v>48000</v>
    <v>New York Stock Exchange</v>
    <v>XNYS</v>
    <v>XNYS</v>
    <v>3000 North Sam Houston Parkway East, HOUSTON, TX, 77032 US</v>
    <v>30.26</v>
    <v>Oil &amp; Gas Related Equipment and Services</v>
    <v>Stock</v>
    <v>45678.901941897653</v>
    <v>660</v>
    <v>29.49</v>
    <v>25920201510</v>
    <v>HALLIBURTON COMPANY</v>
    <v>HALLIBURTON COMPANY</v>
    <v>30.2</v>
    <v>10.2941</v>
    <v>29.9</v>
    <v>29.504999999999999</v>
    <v>29.62</v>
    <v>878502000</v>
    <v>HAL</v>
    <v>HALLIBURTON COMPANY (XNYS:HAL)</v>
    <v>14637048</v>
    <v>9480457</v>
    <v>1996</v>
  </rv>
  <rv s="2">
    <v>661</v>
  </rv>
  <rv s="0">
    <v>https://www.bing.com/financeapi/forcetrigger?t=a1ug1h&amp;q=XNAS%3aHAS&amp;form=skydnc</v>
    <v>Learn more on Bing</v>
  </rv>
  <rv s="1">
    <v>en-US</v>
    <v>a1ug1h</v>
    <v>268435456</v>
    <v>1</v>
    <v>Powered by Refinitiv</v>
    <v>0</v>
    <v>Hasbro, Inc. (XNAS:HAS)</v>
    <v>2</v>
    <v>3</v>
    <v>Finance</v>
    <v>4</v>
    <v>73.459999999999994</v>
    <v>46.09</v>
    <v>0.62719999999999998</v>
    <v>0.59</v>
    <v>0</v>
    <v>1.0289999999999999E-2</v>
    <v>0</v>
    <v>USD</v>
    <v>Hasbro, Inc. (Hasbro) is a toy and game company. The Company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live entertainment and focused on the rich vault of Hasbro-owned properties. Hasbro's portfolio of brands includes MAGIC: THE GATHERING, Hasbro Gaming, PLAY-DOH, NERF, TRANSFORMERS, DUNGEONS &amp; DRAGONS, and PEPPA PIG, as well as premier partner brands.</v>
    <v>5502</v>
    <v>Nasdaq Stock Market</v>
    <v>XNAS</v>
    <v>XNAS</v>
    <v>1027 Newport Ave, PO Box 1059, PAWTUCKET, RI, 02861-2539 US</v>
    <v>58.5</v>
    <v>Leisure Products</v>
    <v>Stock</v>
    <v>45678.879739421092</v>
    <v>663</v>
    <v>57.594099999999997</v>
    <v>8081316102</v>
    <v>Hasbro, Inc.</v>
    <v>Hasbro, Inc.</v>
    <v>57.85</v>
    <v>0</v>
    <v>57.34</v>
    <v>57.93</v>
    <v>57.93</v>
    <v>139501400</v>
    <v>HAS</v>
    <v>Hasbro, Inc. (XNAS:HAS)</v>
    <v>1135748</v>
    <v>1647057</v>
    <v>1926</v>
  </rv>
  <rv s="2">
    <v>664</v>
  </rv>
  <rv s="0">
    <v>https://www.bing.com/financeapi/forcetrigger?t=a1ugim&amp;q=XNAS%3aHBAN&amp;form=skydnc</v>
    <v>Learn more on Bing</v>
  </rv>
  <rv s="1">
    <v>en-US</v>
    <v>a1ugim</v>
    <v>268435456</v>
    <v>1</v>
    <v>Powered by Refinitiv</v>
    <v>0</v>
    <v>HUNTINGTON BANCSHARES INCORPORATED (XNAS:HBAN)</v>
    <v>2</v>
    <v>3</v>
    <v>Finance</v>
    <v>5</v>
    <v>18.445</v>
    <v>12.05</v>
    <v>1.0918000000000001</v>
    <v>0.09</v>
    <v>2.9240000000000001E-4</v>
    <v>5.2910000000000006E-3</v>
    <v>5.0000000000000001E-3</v>
    <v>USD</v>
    <v>Huntington Bancshares Incorporated is a diversified regional bank holding company. The Company, through its bank subsidiary, Huntington National Bank and its subsidiaries (the Bank), provides consumers, small and middle-market businesses, corporations, municipalities, and other organizations with a comprehensive suite of banking, payments, wealth management, and risk management products and services. Its Consumer &amp; Regional Banking segment provides an array of financial products and services to consumer and business customers including, but not limited to, deposits, lending, payments, mortgage banking, dealer financing, investment management, trust, brokerage, insurance, and other financial products and services. Its Commercial Banking segment provides expertise through bankers, capabilities, and digital channels, which include a comprehensive set of product offerings. Its target clients span from mid-market to large corporates across a national footprint.</v>
    <v>20045</v>
    <v>Nasdaq Stock Market</v>
    <v>XNAS</v>
    <v>XNAS</v>
    <v>Huntington Ctr, 41 S High St Hc0917, COLUMBUS, OH, 43287 US</v>
    <v>17.23</v>
    <v>Banking Services</v>
    <v>Stock</v>
    <v>45678.896382140621</v>
    <v>666</v>
    <v>16.899999999999999</v>
    <v>24857175600</v>
    <v>HUNTINGTON BANCSHARES INCORPORATED</v>
    <v>HUNTINGTON BANCSHARES INCORPORATED</v>
    <v>17.055</v>
    <v>13.946099999999999</v>
    <v>17.010000000000002</v>
    <v>17.100000000000001</v>
    <v>17.105</v>
    <v>1453636000</v>
    <v>HBAN</v>
    <v>HUNTINGTON BANCSHARES INCORPORATED (XNAS:HBAN)</v>
    <v>22133108</v>
    <v>16772253</v>
    <v>1966</v>
  </rv>
  <rv s="2">
    <v>667</v>
  </rv>
  <rv s="0">
    <v>https://www.bing.com/financeapi/forcetrigger?t=a1uhnm&amp;q=XNYS%3aHCA&amp;form=skydnc</v>
    <v>Learn more on Bing</v>
  </rv>
  <rv s="1">
    <v>en-US</v>
    <v>a1uhnm</v>
    <v>268435456</v>
    <v>1</v>
    <v>Powered by Refinitiv</v>
    <v>0</v>
    <v>HCA HEALTHCARE, INC. (XNYS:HCA)</v>
    <v>2</v>
    <v>3</v>
    <v>Finance</v>
    <v>4</v>
    <v>417.14</v>
    <v>278.68</v>
    <v>1.6418999999999999</v>
    <v>8.02</v>
    <v>-7.7559999999999999E-3</v>
    <v>2.5832999999999998E-2</v>
    <v>-2.4700000000000002</v>
    <v>USD</v>
    <v>HCA Healthcare, Inc. is a health care services company. The Company owns, manages or operates hospitals, freestanding surgery centers, freestanding emergency care facilities, urgent care facilities, walk-in clinics, diagnostic and imaging centers, radiation and oncology therapy centers, comprehensive rehabilitation and physical therapy centers, physician practices, home health, hospice, outpatient physical therapy home and community-based services providers, and various other facilities. It also operates outpatient health care facilities, which include freestanding ambulatory surgery centers (ASCs), freestanding emergency care facilities, urgent care facilities, walk-in clinics, diagnostic and imaging centers, comprehensive rehabilitation and physical therapy centers, radiation and oncology therapy centers, physician practices and other facilities. It operates about 186 hospitals, comprised of 178 general, acute care hospitals, six behavioral hospitals and two rehabilitation hospitals.</v>
    <v>220000</v>
    <v>New York Stock Exchange</v>
    <v>XNYS</v>
    <v>XNYS</v>
    <v>One Park Plaza, NASHVILLE, TN, 37203 US</v>
    <v>319.70999999999998</v>
    <v>Healthcare Providers &amp; Services</v>
    <v>Stock</v>
    <v>45678.891292557812</v>
    <v>669</v>
    <v>312.08999999999997</v>
    <v>80667527437</v>
    <v>HCA HEALTHCARE, INC.</v>
    <v>HCA HEALTHCARE, INC.</v>
    <v>312.20999999999998</v>
    <v>14.2926</v>
    <v>310.45</v>
    <v>318.47000000000003</v>
    <v>316</v>
    <v>253297100</v>
    <v>HCA</v>
    <v>HCA HEALTHCARE, INC. (XNYS:HCA)</v>
    <v>1842511</v>
    <v>1348800</v>
    <v>2010</v>
  </rv>
  <rv s="2">
    <v>670</v>
  </rv>
  <rv s="0">
    <v>https://www.bing.com/financeapi/forcetrigger?t=a1uj52&amp;q=XNYS%3aHD&amp;form=skydnc</v>
    <v>Learn more on Bing</v>
  </rv>
  <rv s="1">
    <v>en-US</v>
    <v>a1uj52</v>
    <v>268435456</v>
    <v>1</v>
    <v>Powered by Refinitiv</v>
    <v>0</v>
    <v>THE HOME DEPOT, INC. (XNYS:HD)</v>
    <v>2</v>
    <v>3</v>
    <v>Finance</v>
    <v>5</v>
    <v>439.37</v>
    <v>323.77</v>
    <v>1.0570999999999999</v>
    <v>9.06</v>
    <v>2.8680000000000003E-4</v>
    <v>2.2130999999999998E-2</v>
    <v>0.12</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420.22</v>
    <v>Specialty Retailers</v>
    <v>Stock</v>
    <v>45678.901121099218</v>
    <v>672</v>
    <v>413</v>
    <v>415662646344</v>
    <v>THE HOME DEPOT, INC.</v>
    <v>THE HOME DEPOT, INC.</v>
    <v>413</v>
    <v>28.424099999999999</v>
    <v>409.38</v>
    <v>418.44</v>
    <v>418.55</v>
    <v>993362600</v>
    <v>HD</v>
    <v>THE HOME DEPOT, INC. (XNYS:HD)</v>
    <v>3550108</v>
    <v>3244543</v>
    <v>1978</v>
  </rv>
  <rv s="2">
    <v>673</v>
  </rv>
  <rv s="0">
    <v>https://www.bing.com/financeapi/forcetrigger?t=a1ultc&amp;q=XNYS%3aHES&amp;form=skydnc</v>
    <v>Learn more on Bing</v>
  </rv>
  <rv s="1">
    <v>en-US</v>
    <v>a1ultc</v>
    <v>268435456</v>
    <v>1</v>
    <v>Powered by Refinitiv</v>
    <v>0</v>
    <v>HESS CORPORATION (XNYS:HES)</v>
    <v>2</v>
    <v>3</v>
    <v>Finance</v>
    <v>4</v>
    <v>163.98</v>
    <v>123.79</v>
    <v>1.1848000000000001</v>
    <v>-2.69</v>
    <v>0</v>
    <v>-1.7773000000000001E-2</v>
    <v>0</v>
    <v>USD</v>
    <v>Hess Corporation is an exploration and production (E&amp;P) company. The Company is engaged in exploration, development, production, transportation, purchase and sale of crude oil, natural gas liquids, and natural gas with production operations located in the United States (U.S.),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The Company conducts exploration activities primarily offshore Guyana, in the U.S. Gulf of Mexico, and offshore Suriname.</v>
    <v>1756</v>
    <v>New York Stock Exchange</v>
    <v>XNYS</v>
    <v>XNYS</v>
    <v>1185 AVENUE OF THE AMERICAS, NEW YORK, NY, 10036 US</v>
    <v>151.22999999999999</v>
    <v>Oil &amp; Gas</v>
    <v>Stock</v>
    <v>45678.888922082813</v>
    <v>675</v>
    <v>147.30000000000001</v>
    <v>45804851612</v>
    <v>HESS CORPORATION</v>
    <v>HESS CORPORATION</v>
    <v>150.55000000000001</v>
    <v>17.348800000000001</v>
    <v>151.35</v>
    <v>148.66</v>
    <v>148.66</v>
    <v>308118200</v>
    <v>HES</v>
    <v>HESS CORPORATION (XNYS:HES)</v>
    <v>3375137</v>
    <v>1787937</v>
    <v>1920</v>
  </rv>
  <rv s="2">
    <v>676</v>
  </rv>
  <rv s="0">
    <v>https://www.bing.com/financeapi/forcetrigger?t=a1uou2&amp;q=XNYS%3aHIG&amp;form=skydnc</v>
    <v>Learn more on Bing</v>
  </rv>
  <rv s="1">
    <v>en-US</v>
    <v>a1uou2</v>
    <v>268435456</v>
    <v>1</v>
    <v>Powered by Refinitiv</v>
    <v>0</v>
    <v>THE HARTFORD FINANCIAL SERVICES GROUP, INC. (XNYS:HIG)</v>
    <v>2</v>
    <v>3</v>
    <v>Finance</v>
    <v>4</v>
    <v>124.9</v>
    <v>85.19</v>
    <v>0.96950000000000003</v>
    <v>0.06</v>
    <v>0</v>
    <v>5.3600000000000002E-4</v>
    <v>0</v>
    <v>USD</v>
    <v>The Hartford Financial Services Group, Inc. is a holding company. The Company's segments include Commercial Lines, Personal Lines, Property &amp; Casualty Other Operations, Group Benefits and Hartford Funds. The Commercial Lines segment provides a variety of insurance products and risk management services in the United States and internationally. Personal Lines segment provides automobile, homeowners and personal umbrella coverage to individuals across the United States. The Property &amp; Casualty Other Operations segment includes certain property and casualty operations. The Group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 such as product design, implementation and oversight.</v>
    <v>18700</v>
    <v>New York Stock Exchange</v>
    <v>XNYS</v>
    <v>XNYS</v>
    <v>1 Hartford Plz, HARTFORD, CT, 06155-0001 US</v>
    <v>113.26</v>
    <v>Insurance</v>
    <v>Stock</v>
    <v>45678.888912707815</v>
    <v>678</v>
    <v>111.55</v>
    <v>32464893090</v>
    <v>THE HARTFORD FINANCIAL SERVICES GROUP, INC.</v>
    <v>THE HARTFORD FINANCIAL SERVICES GROUP, INC.</v>
    <v>112.28</v>
    <v>11.2171</v>
    <v>111.93</v>
    <v>111.99</v>
    <v>111.99</v>
    <v>289891000</v>
    <v>HIG</v>
    <v>THE HARTFORD FINANCIAL SERVICES GROUP, INC. (XNYS:HIG)</v>
    <v>2079052</v>
    <v>1607177</v>
    <v>1985</v>
  </rv>
  <rv s="2">
    <v>679</v>
  </rv>
  <rv s="0">
    <v>https://www.bing.com/financeapi/forcetrigger?t=a1uozr&amp;q=XNYS%3aHII&amp;form=skydnc</v>
    <v>Learn more on Bing</v>
  </rv>
  <rv s="1">
    <v>en-US</v>
    <v>a1uozr</v>
    <v>268435456</v>
    <v>1</v>
    <v>Powered by Refinitiv</v>
    <v>0</v>
    <v>HUNTINGTON INGALLS INDUSTRIES, INC. (XNYS:HII)</v>
    <v>2</v>
    <v>3</v>
    <v>Finance</v>
    <v>4</v>
    <v>299.5</v>
    <v>184.29</v>
    <v>0.56079999999999997</v>
    <v>6.06</v>
    <v>0</v>
    <v>2.9918999999999998E-2</v>
    <v>0</v>
    <v>USD</v>
    <v>Huntington Ingalls Industries, Inc. is a global, all-domain defense provider. The Company delivers ships and all-domain solutions in service of the nation. It delivers critical capabilities extending from ships to unmanned systems, cyber, ISR, AI/ML and synthetic training. It operates through three segments: Ingalls Shipbuilding (Ingalls), Newport News Shipbuilding (Newport News), and Mission Technologies. Through its Ingalls segment, the Company designs and constructs non-nuclear ships for the United States Navy and Coast Guard, including amphibious assault ships, expeditionary warfare ships, surface combatants, and national security cutters (NSC). The core business of its Newport News segment is designing and constructing nuclear-powered aircraft carriers and submarines, and the refueling and overhaul and the inactivation of nuclear-powered aircraft carriers. Its Mission Technologies segment develops integrated solutions that enable connected, all-domain force.</v>
    <v>44000</v>
    <v>New York Stock Exchange</v>
    <v>XNYS</v>
    <v>XNYS</v>
    <v>909-7, 7J2, 4101 Washington Avenue, NEWPORT NEWS, VA, 23607 US</v>
    <v>209.24</v>
    <v>Aerospace &amp; Defense</v>
    <v>Stock</v>
    <v>45678.88892342578</v>
    <v>681</v>
    <v>204.5</v>
    <v>8162773703</v>
    <v>HUNTINGTON INGALLS INDUSTRIES, INC.</v>
    <v>HUNTINGTON INGALLS INDUSTRIES, INC.</v>
    <v>204.79</v>
    <v>11.766400000000001</v>
    <v>202.55</v>
    <v>208.61</v>
    <v>208.61</v>
    <v>39129350</v>
    <v>HII</v>
    <v>HUNTINGTON INGALLS INDUSTRIES, INC. (XNYS:HII)</v>
    <v>516704</v>
    <v>559565</v>
    <v>2010</v>
  </rv>
  <rv s="2">
    <v>682</v>
  </rv>
  <rv s="0">
    <v>https://www.bing.com/financeapi/forcetrigger?t=a1uqpr&amp;q=XNYS%3aHLT&amp;form=skydnc</v>
    <v>Learn more on Bing</v>
  </rv>
  <rv s="1">
    <v>en-US</v>
    <v>a1uqpr</v>
    <v>268435456</v>
    <v>1</v>
    <v>Powered by Refinitiv</v>
    <v>0</v>
    <v>HILTON WORLDWIDE HOLDINGS INC. (XNYS:HLT)</v>
    <v>2</v>
    <v>3</v>
    <v>Finance</v>
    <v>4</v>
    <v>259.01</v>
    <v>186.83</v>
    <v>1.2954000000000001</v>
    <v>0.89</v>
    <v>0</v>
    <v>3.6089999999999998E-3</v>
    <v>0</v>
    <v>USD</v>
    <v>Hilton Worldwide Holdings Inc. is a global hospitality company that is engaged in managing, franchising, owning and leasing hotels and resorts, and licensing its intellectual property, including brand names, trademarks and service marks. It has a portfolio of approximately 22 brands comprising more than 7,500 properties and more than 1.2 million rooms, in 126 countries and territories. It has two segments: management and franchise and ownership. The management and franchise segment includes all of the hotels it manages for third-party owners, as well as all franchised hotels that licenses its intellectual property (IP), including its brand names, trademarks and service marks, and where it provides other contracted services to third-party owners. Its brands include Waldorf Astoria Hotels &amp; Resorts, LXR Hotels &amp; Resorts, Conrad Hotels &amp; Resorts, Canopy by Hilton, Curio Collection by Hilton, Tapestry Collection by Hilton, Tempo by Hilton, Hilton Hotels &amp; Resorts and DoubleTree by Hilton.</v>
    <v>178000</v>
    <v>New York Stock Exchange</v>
    <v>XNYS</v>
    <v>XNYS</v>
    <v>7930 Jones Branch Dr Ste 1100, MCLEAN, VA, 22102 US</v>
    <v>248.96</v>
    <v>Hotels &amp; Entertainment Services</v>
    <v>Stock</v>
    <v>45678.888920705467</v>
    <v>684</v>
    <v>244.8038</v>
    <v>60335500500</v>
    <v>HILTON WORLDWIDE HOLDINGS INC.</v>
    <v>HILTON WORLDWIDE HOLDINGS INC.</v>
    <v>247.61</v>
    <v>53.097900000000003</v>
    <v>246.61</v>
    <v>247.5</v>
    <v>247.5</v>
    <v>243779800</v>
    <v>HLT</v>
    <v>HILTON WORLDWIDE HOLDINGS INC. (XNYS:HLT)</v>
    <v>2004217</v>
    <v>1287459</v>
    <v>2010</v>
  </rv>
  <rv s="2">
    <v>685</v>
  </rv>
  <rv s="0">
    <v>https://www.bing.com/financeapi/forcetrigger?t=a1usr7&amp;q=XNAS%3aHOLX&amp;form=skydnc</v>
    <v>Learn more on Bing</v>
  </rv>
  <rv s="1">
    <v>en-US</v>
    <v>a1usr7</v>
    <v>268435456</v>
    <v>1</v>
    <v>Powered by Refinitiv</v>
    <v>0</v>
    <v>HOLOGIC, INC. (XNAS:HOLX)</v>
    <v>2</v>
    <v>3</v>
    <v>Finance</v>
    <v>4</v>
    <v>84.67</v>
    <v>68.61</v>
    <v>0.97770000000000001</v>
    <v>0.64</v>
    <v>0</v>
    <v>9.1779999999999987E-3</v>
    <v>0</v>
    <v>USD</v>
    <v>Hologic, Inc. is a medical technology company focused on improving women's health and well-being through early detection and treatment. It is a developer, manufacturer and supplier of diagnostics products, medical imaging systems and surgical products. Its segments include Diagnostics, Breast Health, GYN Surgical and Skeletal Health. Diagnostics segment offers a range of diagnostic products, which are used to aid in the screening and diagnosis of human diseases. Breast Health segment offers a portfolio of solutions for breast cancer care in the areas of radiology, breast surgery, pathology and treatment. It also offers wireless breast surgery localization and lymphatic tracing solutions. GYN Surgical segment products include MyoSure hysteroscopic tissue removal system, NovaSure endometrial ablation system, Fluent fluid management system and Acessa ProVu laparoscopic radiofrequency ablation system. Skeletal Health segment products include Horizon DXA Systems and Fluoroscan Insight FD.</v>
    <v>7063</v>
    <v>Nasdaq Stock Market</v>
    <v>XNAS</v>
    <v>XNAS</v>
    <v>250 Campus Drive, MARLBOROUGH, MA, 01752 US</v>
    <v>70.97</v>
    <v>Healthcare Equipment &amp; Supplies</v>
    <v>Stock</v>
    <v>45678.882248125003</v>
    <v>687</v>
    <v>69.974999999999994</v>
    <v>15884134547</v>
    <v>HOLOGIC, INC.</v>
    <v>HOLOGIC, INC.</v>
    <v>69.98</v>
    <v>20.998000000000001</v>
    <v>69.73</v>
    <v>70.37</v>
    <v>70.37</v>
    <v>225723100</v>
    <v>HOLX</v>
    <v>HOLOGIC, INC. (XNAS:HOLX)</v>
    <v>2582785</v>
    <v>2728722</v>
    <v>1990</v>
  </rv>
  <rv s="2">
    <v>688</v>
  </rv>
  <rv s="0">
    <v>https://www.bing.com/financeapi/forcetrigger?t=a1ut3m&amp;q=XNAS%3aHON&amp;form=skydnc</v>
    <v>Learn more on Bing</v>
  </rv>
  <rv s="1">
    <v>en-US</v>
    <v>a1ut3m</v>
    <v>268435456</v>
    <v>1</v>
    <v>Powered by Refinitiv</v>
    <v>0</v>
    <v>HONEYWELL INTERNATIONAL INCORPORATION (XNAS:HON)</v>
    <v>2</v>
    <v>3</v>
    <v>Finance</v>
    <v>5</v>
    <v>242.77</v>
    <v>189.66</v>
    <v>1.0468999999999999</v>
    <v>2.4900000000000002</v>
    <v>-1.688E-3</v>
    <v>1.1187000000000001E-2</v>
    <v>-0.38</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227.73</v>
    <v>Consumer Goods Conglomerates</v>
    <v>Stock</v>
    <v>45678.896323691406</v>
    <v>690</v>
    <v>223.1901</v>
    <v>146351182318</v>
    <v>HONEYWELL INTERNATIONAL INCORPORATION</v>
    <v>HONEYWELL INTERNATIONAL INCORPORATION</v>
    <v>223.37</v>
    <v>25.709499999999998</v>
    <v>222.58</v>
    <v>225.07</v>
    <v>224.69</v>
    <v>650247400</v>
    <v>HON</v>
    <v>HONEYWELL INTERNATIONAL INCORPORATION (XNAS:HON)</v>
    <v>4616228</v>
    <v>3892860</v>
    <v>1985</v>
  </rv>
  <rv s="2">
    <v>691</v>
  </rv>
  <rv s="0">
    <v>https://www.bing.com/financeapi/forcetrigger?t=a1utqh&amp;q=XNYS%3aHPE&amp;form=skydnc</v>
    <v>Learn more on Bing</v>
  </rv>
  <rv s="1">
    <v>en-US</v>
    <v>a1utqh</v>
    <v>268435456</v>
    <v>1</v>
    <v>Powered by Refinitiv</v>
    <v>0</v>
    <v>HEWLETT PACKARD ENTERPRISE COMPANY (XNYS:HPE)</v>
    <v>2</v>
    <v>3</v>
    <v>Finance</v>
    <v>4</v>
    <v>24.24</v>
    <v>14.465</v>
    <v>1.2099</v>
    <v>0.56000000000000005</v>
    <v>4.2190000000000001E-4</v>
    <v>2.4201E-2</v>
    <v>0.01</v>
    <v>USD</v>
    <v>Hewlett Packard Enterprise Company is the global edge-to-cloud company. It delivers open and intelligent technology solutions as a service. Its offering includes cloud services, compute, high performance computing &amp; artificial intelligence, intelligent edge, software, and storage. Its segments include Server, Hybrid Cloud, Intelligent Edge, Financial Services, and Corporate Investments and Other. Its Server segment offerings consist of general-purpose servers for multi-workload computing, workload-optimized servers, and integrated systems. Its Hybrid Cloud segment offers a range of cloud-native and hybrid solutions across storage, private cloud and the infrastructure software-as-a-service space. Its Intelligent Edge segment offers wired and wireless local area networks, campus, branch, and data center switching, and others. Its Financial Services segment provides flexible investment solutions, such as leasing, financing, IT consumption, utility programs, and asset management services.</v>
    <v>61000</v>
    <v>New York Stock Exchange</v>
    <v>XNYS</v>
    <v>XNYS</v>
    <v>1701 E MOSSY OAKS ROAD, SPRING, TX, 77389 US</v>
    <v>23.75</v>
    <v>Computers, Phones &amp; Household Electronics</v>
    <v>Stock</v>
    <v>45678.889962128909</v>
    <v>693</v>
    <v>23.11</v>
    <v>31173415800</v>
    <v>HEWLETT PACKARD ENTERPRISE COMPANY</v>
    <v>HEWLETT PACKARD ENTERPRISE COMPANY</v>
    <v>23.291599999999999</v>
    <v>12.4038</v>
    <v>23.14</v>
    <v>23.7</v>
    <v>23.71</v>
    <v>1315334000</v>
    <v>HPE</v>
    <v>HEWLETT PACKARD ENTERPRISE COMPANY (XNYS:HPE)</v>
    <v>11807476</v>
    <v>14984174</v>
    <v>2015</v>
  </rv>
  <rv s="2">
    <v>694</v>
  </rv>
  <rv s="0">
    <v>http://en.wikipedia.org/wiki/Hewlett-Packard</v>
    <v>Wikipedia</v>
  </rv>
  <rv s="3">
    <v>27</v>
    <v>696</v>
  </rv>
  <rv s="4">
    <v>10</v>
    <v>https://www.bing.com/th?id=AMMS_98757b1e7b158827481b7c629463c21b&amp;qlt=95</v>
    <v>697</v>
    <v>0</v>
    <v>https://www.bing.com/images/search?form=xlimg&amp;q=hp+company</v>
    <v>Image of HP INC.</v>
  </rv>
  <rv s="0">
    <v>https://www.bing.com/financeapi/forcetrigger?t=a1uu5r&amp;q=XNYS%3aHPQ&amp;form=skydnc</v>
    <v>Learn more on Bing</v>
  </rv>
  <rv s="5">
    <v>en-US</v>
    <v>a1uu5r</v>
    <v>268435456</v>
    <v>1</v>
    <v>Powered by Refinitiv</v>
    <v>6</v>
    <v>HP INC. (XNYS:HPQ)</v>
    <v>8</v>
    <v>9</v>
    <v>Finance</v>
    <v>4</v>
    <v>39.795000000000002</v>
    <v>27.425000000000001</v>
    <v>1.0671999999999999</v>
    <v>0.44</v>
    <v>0</v>
    <v>1.3533999999999999E-2</v>
    <v>0</v>
    <v>USD</v>
    <v>HP Inc. is a global provider of personal computing and other digital access devices, imaging and printing products, and related technologies, solutions, and services. The Company delivers a range of devices, services and subscriptions for personal computing, printing, three-dimensional (3D) printing, hybrid work, gaming, and more. It operates through three segments: Personal Systems, Printing and Corporate Investments. The Personal Systems segment offers commercial and consumer desktops and notebooks, detachables and convertibles, workstations, thin clients, commercial mobility devices, retail point-of-sale (POS) systems, displays, hybrid systems, software, solutions, and services. Printing segment offers consumer and commercial printer hardware, supplies, services, and solutions. Printing segment is also focused on graphics and 3D printing and personalization in the commercial and industrial markets. Corporate Investments include certain business incubation and investment projects.</v>
    <v>58000</v>
    <v>New York Stock Exchange</v>
    <v>XNYS</v>
    <v>XNYS</v>
    <v>1501 Page Mill Road, PALO ALTO, CA, 94304 US</v>
    <v>32.979999999999997</v>
    <v>698</v>
    <v>Computers, Phones &amp; Household Electronics</v>
    <v>Stock</v>
    <v>45678.888894200783</v>
    <v>699</v>
    <v>32.22</v>
    <v>30900434215</v>
    <v>HP INC.</v>
    <v>HP INC.</v>
    <v>32.42</v>
    <v>11.7239</v>
    <v>32.51</v>
    <v>32.950000000000003</v>
    <v>32.950000000000003</v>
    <v>937797700</v>
    <v>HPQ</v>
    <v>HP INC. (XNYS:HPQ)</v>
    <v>7752488</v>
    <v>6578205</v>
    <v>1998</v>
  </rv>
  <rv s="2">
    <v>700</v>
  </rv>
  <rv s="0">
    <v>https://www.bing.com/financeapi/forcetrigger?t=a1uv7w&amp;q=XNYS%3aHRL&amp;form=skydnc</v>
    <v>Learn more on Bing</v>
  </rv>
  <rv s="1">
    <v>en-US</v>
    <v>a1uv7w</v>
    <v>268435456</v>
    <v>1</v>
    <v>Powered by Refinitiv</v>
    <v>0</v>
    <v>HORMEL FOODS CORPORATION (XNYS:HRL)</v>
    <v>2</v>
    <v>3</v>
    <v>Finance</v>
    <v>4</v>
    <v>36.86</v>
    <v>28.51</v>
    <v>0.26250000000000001</v>
    <v>0.93</v>
    <v>0</v>
    <v>3.1073E-2</v>
    <v>0</v>
    <v>USD</v>
    <v>Hormel Foods Corporation is a global-branded food company. The Company develops, processes, and distributes a range of food products in a variety of markets. Its segments include Retail, Foodservice, and International. The Retail segment is primarily engaged in the processing, marketing, and sale of food products sold predominantly in the retail market. This segment also includes the Company’s MegaMex Foods, LLC joint venture. The Foodservice segment consists primarily of the processing, marketing, and sale of food products to foodservice, convenience store, and commercial customers located in the United States. The International segment processes, markets, and sells its products internationally. This segment also includes the results from the Company’s international joint ventures, international equity method investments, and international royalty arrangements. It has a global presence within several major international markets, including Australia, Brazil, Canada, China, and England.</v>
    <v>20000</v>
    <v>New York Stock Exchange</v>
    <v>XNYS</v>
    <v>XNYS</v>
    <v>1 Hormel Pl, AUSTIN, MN, 55912-3680 US</v>
    <v>30.885000000000002</v>
    <v>Food &amp; Tobacco</v>
    <v>Stock</v>
    <v>45678.888915185154</v>
    <v>702</v>
    <v>29.87</v>
    <v>16942538094</v>
    <v>HORMEL FOODS CORPORATION</v>
    <v>HORMEL FOODS CORPORATION</v>
    <v>29.91</v>
    <v>21.037600000000001</v>
    <v>29.93</v>
    <v>30.86</v>
    <v>30.86</v>
    <v>549012900</v>
    <v>HRL</v>
    <v>HORMEL FOODS CORPORATION (XNYS:HRL)</v>
    <v>3362186</v>
    <v>2425747</v>
    <v>1928</v>
  </rv>
  <rv s="2">
    <v>703</v>
  </rv>
  <rv s="0">
    <v>https://www.bing.com/financeapi/forcetrigger?t=a1uw77&amp;q=XNAS%3aHSIC&amp;form=skydnc</v>
    <v>Learn more on Bing</v>
  </rv>
  <rv s="1">
    <v>en-US</v>
    <v>a1uw77</v>
    <v>268435456</v>
    <v>1</v>
    <v>Powered by Refinitiv</v>
    <v>0</v>
    <v>HENRY SCHEIN, INC. (XNAS:HSIC)</v>
    <v>2</v>
    <v>3</v>
    <v>Finance</v>
    <v>4</v>
    <v>82.63</v>
    <v>63.67</v>
    <v>0.89880000000000004</v>
    <v>0.97</v>
    <v>0</v>
    <v>1.3247999999999999E-2</v>
    <v>0</v>
    <v>USD</v>
    <v>Henry Schein, Inc. is a solutions company for health care professionals powered by a network of people and technology. The Company operates through two segments: health care distribution, and technology and value-added services. The health care distribution segment distributes consumable products, small equipment, laboratory products, large equipment, equipment repair services, branded and generic pharmaceuticals, vaccines, surgical products, dental specialty products (including implant, orthodontic and endodontic products), diagnostic tests, infection-control products, personal protective equipment products and vitamins. The technology and value-added services segment provide software, technology and other value-added services to health care practitioners. It offers dental practice management solutions for dental and medical practitioners. It also develops solutions for the orthopedic treatment of lower extremities (foot and ankle) and upper extremities (primarily hand and wrist).</v>
    <v>25000</v>
    <v>Nasdaq Stock Market</v>
    <v>XNAS</v>
    <v>XNAS</v>
    <v>135 Duryea Rd, MELVILLE, NY, 11747 US</v>
    <v>74.98</v>
    <v>Healthcare Equipment &amp; Supplies</v>
    <v>Stock</v>
    <v>45678.879735925781</v>
    <v>705</v>
    <v>73.45</v>
    <v>9250105647</v>
    <v>HENRY SCHEIN, INC.</v>
    <v>HENRY SCHEIN, INC.</v>
    <v>73.77</v>
    <v>30.3796</v>
    <v>73.22</v>
    <v>74.19</v>
    <v>74.19</v>
    <v>124681300</v>
    <v>HSIC</v>
    <v>HENRY SCHEIN, INC. (XNAS:HSIC)</v>
    <v>2015285</v>
    <v>1181852</v>
    <v>1992</v>
  </rv>
  <rv s="2">
    <v>706</v>
  </rv>
  <rv s="0">
    <v>https://www.bing.com/financeapi/forcetrigger?t=a1uwoc&amp;q=XNAS%3aHST&amp;form=skydnc</v>
    <v>Learn more on Bing</v>
  </rv>
  <rv s="1">
    <v>en-US</v>
    <v>a1uwoc</v>
    <v>268435456</v>
    <v>1</v>
    <v>Powered by Refinitiv</v>
    <v>0</v>
    <v>HOST HOTELS &amp; RESORTS, INC. (XNAS:HST)</v>
    <v>2</v>
    <v>3</v>
    <v>Finance</v>
    <v>4</v>
    <v>21.190200000000001</v>
    <v>15.621600000000001</v>
    <v>1.323</v>
    <v>0.15</v>
    <v>0</v>
    <v>8.7919999999999995E-3</v>
    <v>0</v>
    <v>USD</v>
    <v>Host Hotels &amp; Resorts, Inc. operates as a self-managed and self-administered real estate investment trust, which owns hotels and conducts operations through Host L.P. The Company is an owner of luxury and upper-upscale hotels. It operates through a single segment, hotel ownership. Its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by Hilton, Hilton, Hyatt Regency, Marriott, Marriott Marquis, Sheraton, Swissotel, Tribute Portfolio and Westin. The Company owns approximately 76 properties in the United States and five properties internationally totaling approximately 43,400 rooms. It also holds non-controlling interests in seven domestic and one international joint venture.</v>
    <v>163</v>
    <v>Nasdaq Stock Market</v>
    <v>XNAS</v>
    <v>XNAS</v>
    <v>4747 Bethesda Avenue, Suite 1300, BETHESDA, MD, 20814 US</v>
    <v>17.309999999999999</v>
    <v>Residential &amp; Commercial REIT</v>
    <v>Stock</v>
    <v>45678.888894200783</v>
    <v>708</v>
    <v>17.11</v>
    <v>12030294253</v>
    <v>HOST HOTELS &amp; RESORTS, INC.</v>
    <v>HOST HOTELS &amp; RESORTS, INC.</v>
    <v>17.11</v>
    <v>16.709099999999999</v>
    <v>17.059999999999999</v>
    <v>17.21</v>
    <v>17.21</v>
    <v>699029300</v>
    <v>HST</v>
    <v>HOST HOTELS &amp; RESORTS, INC. (XNAS:HST)</v>
    <v>4326418</v>
    <v>6366342</v>
    <v>1998</v>
  </rv>
  <rv s="2">
    <v>709</v>
  </rv>
  <rv s="0">
    <v>https://www.bing.com/financeapi/forcetrigger?t=a1uwu2&amp;q=XNYS%3aHSY&amp;form=skydnc</v>
    <v>Learn more on Bing</v>
  </rv>
  <rv s="1">
    <v>en-US</v>
    <v>a1uwu2</v>
    <v>268435456</v>
    <v>1</v>
    <v>Powered by Refinitiv</v>
    <v>0</v>
    <v>THE HERSHEY COMPANY (XNYS:HSY)</v>
    <v>2</v>
    <v>3</v>
    <v>Finance</v>
    <v>5</v>
    <v>211.92</v>
    <v>150.31</v>
    <v>0.374</v>
    <v>0.67</v>
    <v>2.2789999999999998E-3</v>
    <v>4.3830000000000006E-3</v>
    <v>0.35</v>
    <v>USD</v>
    <v>The Hershey Company is a snacks company. It operates through three segments: North America Confectionery, North America Salty Snacks and International. Its North America Confectionery segment has traditional chocolate and non-chocolate confectionery market position in the United States and Canada. North America Salty Snacks segment is responsible for its salty snacking products in the United States. Its principal product offerings include chocolate and non-chocolate confectionery products; gum and mint refreshment products and protein bars; pantry items, such as baking ingredients, toppings and beverages, and snack items such as spreads, bars, and snack bites and mixes, popcorn and pretzels. It markets, sells and distributes its products under more than 90 brand names in over 80 countries worldwide, including Hershey’s, Reese’s, Kisses, Kit Kat, Jolly Rancher, Twizzlers and Ice Breakers, and salty snacks including SkinnyPop, Sour Strips, Pirate's Booty and Dot's Homestyle Pretzels.</v>
    <v>18650</v>
    <v>New York Stock Exchange</v>
    <v>XNYS</v>
    <v>XNYS</v>
    <v>19 East Chocolate Avenue, External Rptg &amp; Compliance, HERSHEY, PA, 17033 US</v>
    <v>155.19990000000001</v>
    <v>Food &amp; Tobacco</v>
    <v>Stock</v>
    <v>45678.897087500001</v>
    <v>711</v>
    <v>152.19999999999999</v>
    <v>31069555992</v>
    <v>THE HERSHEY COMPANY</v>
    <v>THE HERSHEY COMPANY</v>
    <v>153</v>
    <v>17.689299999999999</v>
    <v>152.87</v>
    <v>153.54</v>
    <v>153.91999999999999</v>
    <v>202354800</v>
    <v>HSY</v>
    <v>THE HERSHEY COMPANY (XNYS:HSY)</v>
    <v>1728609</v>
    <v>2057489</v>
    <v>1927</v>
  </rv>
  <rv s="2">
    <v>712</v>
  </rv>
  <rv s="0">
    <v>https://www.bing.com/financeapi/forcetrigger?t=a1uysm&amp;q=XNYS%3aHUM&amp;form=skydnc</v>
    <v>Learn more on Bing</v>
  </rv>
  <rv s="1">
    <v>en-US</v>
    <v>a1uysm</v>
    <v>268435456</v>
    <v>1</v>
    <v>Powered by Refinitiv</v>
    <v>0</v>
    <v>HUMANA INC. (XNYS:HUM)</v>
    <v>2</v>
    <v>3</v>
    <v>Finance</v>
    <v>5</v>
    <v>411.8</v>
    <v>213.31</v>
    <v>0.55610000000000004</v>
    <v>2.04</v>
    <v>-7.8340000000000007E-3</v>
    <v>7.2179999999999996E-3</v>
    <v>-2.23</v>
    <v>USD</v>
    <v>Humana Inc. is a healthcare company. It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a prescription drug plan program and contracts with various states to provide Medicaid, dual eligible demonstration, and Long-Term Support Services benefits. It also includes products consisting of employer group commercial fully insured medical and specialty health insurance benefits. The CenterWell segment includes pharmacy solutions, primary care, and home solutions operations. It also includes its strategic partnerships with Welsh, Carson, Anderson &amp; Stowe (WCAS) to develop and operate senior-focused, payor-agnostic, primary care centers, as well as a minority ownership interest in Gentiva Hospice operations.</v>
    <v>67600</v>
    <v>New York Stock Exchange</v>
    <v>XNYS</v>
    <v>XNYS</v>
    <v>500 W Main St, LOUISVILLE, KY, 40202 US</v>
    <v>284.95</v>
    <v>Healthcare Providers &amp; Services</v>
    <v>Stock</v>
    <v>45678.901490786717</v>
    <v>714</v>
    <v>280.36</v>
    <v>34031860000</v>
    <v>HUMANA INC.</v>
    <v>HUMANA INC.</v>
    <v>283.14999999999998</v>
    <v>24.818000000000001</v>
    <v>282.63</v>
    <v>284.67</v>
    <v>282.44</v>
    <v>120411300</v>
    <v>HUM</v>
    <v>HUMANA INC. (XNYS:HUM)</v>
    <v>923918</v>
    <v>1779860</v>
    <v>1964</v>
  </rv>
  <rv s="2">
    <v>715</v>
  </rv>
  <rv s="0">
    <v>https://www.bing.com/financeapi/forcetrigger?t=a1nqz2&amp;q=XNYS%3aHWM+PR&amp;form=skydnc</v>
    <v>Learn more on Bing</v>
  </rv>
  <rv s="6">
    <v>en-US</v>
    <v>a1nqz2</v>
    <v>268435456</v>
    <v>1</v>
    <v>Powered by Refinitiv</v>
    <v>11</v>
    <v>HOWMET AEROSPACE INC. (XNYS:HWM PR)</v>
    <v>2</v>
    <v>12</v>
    <v>Finance</v>
    <v>4</v>
    <v>69</v>
    <v>54.75</v>
    <v>1.5067999999999999</v>
    <v>1.34</v>
    <v>1.0910999999999999E-2</v>
    <v>2.1974E-2</v>
    <v>0.68</v>
    <v>USD</v>
    <v>Howmet Aerospace Inc. is a provider of advanced engineered solutions for the aerospace and transportation industries. The Company’s segments include Engine Products, Fastening Systems, Engineered Structures and Forged Wheels. The Engine Products segment utilizes advanced designs and techniques to support engine programs and produces components for aircraft engines and industrial gas turbines. The Fastening Systems segment produces aerospace and industrial fastening systems, as well as commercial transportation fasteners and installation tools.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manufactures forged aluminum wheels for trucks, buses, and trailers and related products for the global commercial transportation market.</v>
    <v>23200</v>
    <v>New York Stock Exchange</v>
    <v>XNYS</v>
    <v>XNYS</v>
    <v>201 Isabella St Ste 200, PITTSBURGH, PA, 15212-5872 US</v>
    <v>63.52</v>
    <v>Aerospace &amp; Defense</v>
    <v>Stock</v>
    <v>45678.881944501562</v>
    <v>717</v>
    <v>62.32</v>
    <v>50904460000</v>
    <v>HOWMET AEROSPACE INC.</v>
    <v>HOWMET AEROSPACE INC.</v>
    <v>63.52</v>
    <v>60.98</v>
    <v>62.32</v>
    <v>63</v>
    <v>406260700</v>
    <v>HWM PR</v>
    <v>HOWMET AEROSPACE INC. (XNYS:HWM PR)</v>
    <v>1173</v>
    <v>1032</v>
    <v>2017</v>
  </rv>
  <rv s="2">
    <v>718</v>
  </rv>
  <rv s="0">
    <v>http://en.wikipedia.org/wiki/IBM</v>
    <v>Wikipedia</v>
  </rv>
  <rv s="3">
    <v>27</v>
    <v>720</v>
  </rv>
  <rv s="4">
    <v>10</v>
    <v>https://www.bing.com/th?id=AMMS_41da901be1b295dc42c72dadb9c0f67d&amp;qlt=95</v>
    <v>721</v>
    <v>0</v>
    <v>https://www.bing.com/images/search?form=xlimg&amp;q=ibm</v>
    <v>Image of INTERNATIONAL BUSINESS MACHINES CORPORATION</v>
  </rv>
  <rv s="0">
    <v>https://www.bing.com/financeapi/forcetrigger?t=a1v6nm&amp;q=XNYS%3aIBM&amp;form=skydnc</v>
    <v>Learn more on Bing</v>
  </rv>
  <rv s="5">
    <v>en-US</v>
    <v>a1v6nm</v>
    <v>268435456</v>
    <v>1</v>
    <v>Powered by Refinitiv</v>
    <v>6</v>
    <v>INTERNATIONAL BUSINESS MACHINES CORPORATION (XNYS:IBM)</v>
    <v>8</v>
    <v>9</v>
    <v>Finance</v>
    <v>5</v>
    <v>239.35</v>
    <v>162.62</v>
    <v>0.7359</v>
    <v>-0.55000000000000004</v>
    <v>1.07E-3</v>
    <v>-2.447E-3</v>
    <v>0.24</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One New Orchard Road, ARMONK, NY, 10504 US</v>
    <v>227.45</v>
    <v>722</v>
    <v>Software &amp; IT Services</v>
    <v>Stock</v>
    <v>45678.899999941408</v>
    <v>723</v>
    <v>222.83019999999999</v>
    <v>207342417224</v>
    <v>INTERNATIONAL BUSINESS MACHINES CORPORATION</v>
    <v>INTERNATIONAL BUSINESS MACHINES CORPORATION</v>
    <v>224.99</v>
    <v>30.694700000000001</v>
    <v>224.79</v>
    <v>224.24</v>
    <v>224.5</v>
    <v>924645100</v>
    <v>IBM</v>
    <v>INTERNATIONAL BUSINESS MACHINES CORPORATION (XNYS:IBM)</v>
    <v>3976969</v>
    <v>3633300</v>
    <v>1911</v>
  </rv>
  <rv s="2">
    <v>724</v>
  </rv>
  <rv s="0">
    <v>https://www.bing.com/financeapi/forcetrigger?t=a1v8ar&amp;q=XNYS%3aICE&amp;form=skydnc</v>
    <v>Learn more on Bing</v>
  </rv>
  <rv s="1">
    <v>en-US</v>
    <v>a1v8ar</v>
    <v>268435456</v>
    <v>1</v>
    <v>Powered by Refinitiv</v>
    <v>0</v>
    <v>INTERCONTINENTAL EXCHANGE, INC. (XNYS:ICE)</v>
    <v>2</v>
    <v>3</v>
    <v>Finance</v>
    <v>4</v>
    <v>167.99</v>
    <v>124.34</v>
    <v>1.1101000000000001</v>
    <v>2.61</v>
    <v>0</v>
    <v>1.7503999999999999E-2</v>
    <v>0</v>
    <v>USD</v>
    <v>Intercontinental Exchange, Inc. is a global provider of technology and data to a range of customers including financial institutions, corporations, and government entities. The Company operates through three segments: Exchanges, Fixed Income and Data Services, and Mortgage Technology. The Exchanges segment operates regulated marketplace technology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technology. The Mortgage Technology segment provides a technology platform that offers customers digital workflow tools that aim to address the inefficiencies and mitigate risks that exist in the United States residential mortgage market life cycle, from application through closing, servicing, and the secondary market.</v>
    <v>12900</v>
    <v>New York Stock Exchange</v>
    <v>XNYS</v>
    <v>XNYS</v>
    <v>5660 New Northside Drive, Third Floor, ATLANTA, GA, 30328 US</v>
    <v>151.80000000000001</v>
    <v>Investment Banking &amp; Investment Services</v>
    <v>Stock</v>
    <v>45678.888919617966</v>
    <v>726</v>
    <v>149.61000000000001</v>
    <v>87114058580</v>
    <v>INTERCONTINENTAL EXCHANGE, INC.</v>
    <v>INTERCONTINENTAL EXCHANGE, INC.</v>
    <v>149.74</v>
    <v>35.939799999999998</v>
    <v>149.11000000000001</v>
    <v>151.72</v>
    <v>151.72</v>
    <v>574176500</v>
    <v>ICE</v>
    <v>INTERCONTINENTAL EXCHANGE, INC. (XNYS:ICE)</v>
    <v>4399740</v>
    <v>3018216</v>
    <v>2013</v>
  </rv>
  <rv s="2">
    <v>727</v>
  </rv>
  <rv s="0">
    <v>https://www.bing.com/financeapi/forcetrigger?t=a1vb5r&amp;q=XNAS%3aIDXX&amp;form=skydnc</v>
    <v>Learn more on Bing</v>
  </rv>
  <rv s="1">
    <v>en-US</v>
    <v>a1vb5r</v>
    <v>268435456</v>
    <v>1</v>
    <v>Powered by Refinitiv</v>
    <v>0</v>
    <v>IDEXX LABORATORIES, INC. (XNAS:IDXX)</v>
    <v>2</v>
    <v>3</v>
    <v>Finance</v>
    <v>5</v>
    <v>583.39</v>
    <v>398.5</v>
    <v>1.3667</v>
    <v>8.07</v>
    <v>-7.7220000000000001E-4</v>
    <v>1.9248000000000001E-2</v>
    <v>-0.33</v>
    <v>USD</v>
    <v>IDEXX Laboratories, Inc. develops, manufactures and distributes products and provides services primarily for the companion animal veterinary, livestock and poultry, dairy and water testing industries. The Company also provides human medical point-of-care and laboratory diagnostics. Its segments include Companion Animal Group (CAG), Water quality products (Water), and Livestock, Poultry and Dairy (LPD). The CAG segment offers diagnostic and information management-based products and services for the companion animal veterinary industry, including in-clinic diagnostic solutions, outside reference laboratory services, and veterinary software and services. Its Water segment provides testing solutions for accurate detection and quantification of various microbiological parameters in water. Its LPD segment provides diagnostic tests, services, and related instrumentation that are used to manage the health status of livestock and poultry, to improve the quality and safety of milk.</v>
    <v>11000</v>
    <v>Nasdaq Stock Market</v>
    <v>XNAS</v>
    <v>XNAS</v>
    <v>One Idexx Drive, WESTBROOK, ME, 04092-2041 US</v>
    <v>430.065</v>
    <v>Healthcare Equipment &amp; Supplies</v>
    <v>Stock</v>
    <v>45678.896325867972</v>
    <v>729</v>
    <v>421.45769999999999</v>
    <v>34991771757</v>
    <v>IDEXX LABORATORIES, INC.</v>
    <v>IDEXX LABORATORIES, INC.</v>
    <v>423.44</v>
    <v>40.451500000000003</v>
    <v>419.26</v>
    <v>427.33</v>
    <v>427</v>
    <v>81884660</v>
    <v>IDXX</v>
    <v>IDEXX LABORATORIES, INC. (XNAS:IDXX)</v>
    <v>756385</v>
    <v>519914</v>
    <v>1983</v>
  </rv>
  <rv s="2">
    <v>730</v>
  </rv>
  <rv s="0">
    <v>https://www.bing.com/financeapi/forcetrigger?t=a1vc52&amp;q=XNYS%3aIEX&amp;form=skydnc</v>
    <v>Learn more on Bing</v>
  </rv>
  <rv s="1">
    <v>en-US</v>
    <v>a1vc52</v>
    <v>268435456</v>
    <v>1</v>
    <v>Powered by Refinitiv</v>
    <v>0</v>
    <v>IDEX CORPORATION (XNYS:IEX)</v>
    <v>2</v>
    <v>3</v>
    <v>Finance</v>
    <v>4</v>
    <v>246.36</v>
    <v>189.51</v>
    <v>0.96440000000000003</v>
    <v>3.97</v>
    <v>0</v>
    <v>1.8405999999999999E-2</v>
    <v>0</v>
    <v>USD</v>
    <v>IDEX Corporation is an applied solutions company. Its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for the food, chemical, general industrial, water and wastewater, agriculture and energy industries. The HST segment designs, produces and distributes a range of precision fluidics, positive displacement pumps, powder and liquid processing technologies, drying systems, micro-precision components, pneumatic components and sealing solutions, high performance molded and extruded sealing components, and others. The FSDP segment designs, produces and distributes firefighting pumps, valves and controls, rescue tools, lifting bags and other components and systems.</v>
    <v>8800</v>
    <v>New York Stock Exchange</v>
    <v>XNYS</v>
    <v>XNYS</v>
    <v>3100 Sanders Road, Suite 301, NORTHBROOK, IL, 60062 US</v>
    <v>220.05500000000001</v>
    <v>Machinery, Equipment &amp; Components</v>
    <v>Stock</v>
    <v>45678.881944455468</v>
    <v>732</v>
    <v>217.02</v>
    <v>16633382274</v>
    <v>IDEX CORPORATION</v>
    <v>IDEX CORPORATION</v>
    <v>217.6</v>
    <v>33.997300000000003</v>
    <v>215.69</v>
    <v>219.66</v>
    <v>219.66</v>
    <v>75723310</v>
    <v>IEX</v>
    <v>IDEX CORPORATION (XNYS:IEX)</v>
    <v>350119</v>
    <v>523890</v>
    <v>1987</v>
  </rv>
  <rv s="2">
    <v>733</v>
  </rv>
  <rv s="0">
    <v>https://www.bing.com/financeapi/forcetrigger?t=a1vcgh&amp;q=XNYS%3aIFF&amp;form=skydnc</v>
    <v>Learn more on Bing</v>
  </rv>
  <rv s="6">
    <v>en-US</v>
    <v>a1vcgh</v>
    <v>268435456</v>
    <v>1</v>
    <v>Powered by Refinitiv</v>
    <v>11</v>
    <v>INTERNATIONAL FLAVORS &amp; FRAGRANCES INC. (XNYS:IFF)</v>
    <v>2</v>
    <v>12</v>
    <v>Finance</v>
    <v>4</v>
    <v>106.77</v>
    <v>72.94</v>
    <v>1.2018</v>
    <v>0.66</v>
    <v>7.7039999999999999E-3</v>
    <v>7.7749999999999998E-3</v>
    <v>0.65910000000000002</v>
    <v>USD</v>
    <v>International Flavors &amp; Fragrances Inc. is a creator and manufacturer of food, beverage, health and biosciences, scent and pharma solutions, and complementary adjacent products. The Company operates through four segments. The Nourish segment consists of a portfolio of natural-based ingredients to enhance nutritional value, texture and functionality in a range of beverage, dairy, bakery, confectionery and culinary applications and consists of ingredients, flavors and food designs. The Health &amp; Biosciences segment consists of the development and production of an advanced biotechnology-derived portfolio of enzymes, food cultures, probiotics and specialty ingredients for food and non-food applications. The Scent segment creates fragrance compounds and fragrance ingredients. The Pharma Solutions segment produces a portfolio that includes cellulosics and seaweed-based pharmaceutical excipients, used to improve the functionality and delivery of active pharmaceutical ingredients.</v>
    <v>21500</v>
    <v>New York Stock Exchange</v>
    <v>XNYS</v>
    <v>XNYS</v>
    <v>521 W 57TH ST, NEW YORK, NY, 10019 US</v>
    <v>85.98</v>
    <v>Food &amp; Tobacco</v>
    <v>Stock</v>
    <v>45678.890094282033</v>
    <v>735</v>
    <v>84.935000000000002</v>
    <v>21873620765</v>
    <v>INTERNATIONAL FLAVORS &amp; FRAGRANCES INC.</v>
    <v>INTERNATIONAL FLAVORS &amp; FRAGRANCES INC.</v>
    <v>85.07</v>
    <v>84.89</v>
    <v>85.55</v>
    <v>86.209100000000007</v>
    <v>255682300</v>
    <v>IFF</v>
    <v>INTERNATIONAL FLAVORS &amp; FRAGRANCES INC. (XNYS:IFF)</v>
    <v>884305</v>
    <v>1411144</v>
    <v>1909</v>
  </rv>
  <rv s="2">
    <v>736</v>
  </rv>
  <rv s="0">
    <v>https://www.bing.com/financeapi/forcetrigger?t=a1vh4c&amp;q=XNAS%3aILMN&amp;form=skydnc</v>
    <v>Learn more on Bing</v>
  </rv>
  <rv s="1">
    <v>en-US</v>
    <v>a1vh4c</v>
    <v>268435456</v>
    <v>1</v>
    <v>Powered by Refinitiv</v>
    <v>0</v>
    <v>ILLUMINA, INC. (XNAS:ILMN)</v>
    <v>2</v>
    <v>3</v>
    <v>Finance</v>
    <v>5</v>
    <v>156.66</v>
    <v>97.266000000000005</v>
    <v>1.1085</v>
    <v>4.6399999999999997</v>
    <v>0</v>
    <v>3.3950000000000001E-2</v>
    <v>0</v>
    <v>USD</v>
    <v>Illumina, Inc. is engaged in DNA sequencing and array-based technologies, serving customers in the research, clinical, and applied markets. Its products are used for applications in the life sciences, oncology, reproductive health, agriculture, and other emerging segments. Its product categories include Instruments, Kits &amp; Reagents, Selection Tools, and Software &amp; Analysis. Its Instruments category include sequencing platforms, microarray scanners, and IVD instruments. Its Kits &amp; Reagents category consists of library preparation kits, sequencing reagents, microarray kits, clinical research products, and IVD products. Its Selection Tools category include Library Prep &amp; Array Kit Selector, Gene Panel &amp; Array Finder, DesignStudio Custom Assay Designer, and other. Its services include sequencing services, microarray services, proactive instrument monitoring, and instrument services and training. It is also a developer of an emerging and highly differentiated single-cell technology.</v>
    <v>10590</v>
    <v>Nasdaq Stock Market</v>
    <v>XNAS</v>
    <v>XNAS</v>
    <v>5200 Illumina Way, SAN DIEGO, CA, 92122 US</v>
    <v>141.86000000000001</v>
    <v>Healthcare Equipment &amp; Supplies</v>
    <v>Stock</v>
    <v>45678.893763483597</v>
    <v>738</v>
    <v>137.595</v>
    <v>22411766000</v>
    <v>ILLUMINA, INC.</v>
    <v>ILLUMINA, INC.</v>
    <v>137.96</v>
    <v>0</v>
    <v>136.66999999999999</v>
    <v>141.31</v>
    <v>141.31</v>
    <v>158600000</v>
    <v>ILMN</v>
    <v>ILLUMINA, INC. (XNAS:ILMN)</v>
    <v>1142786</v>
    <v>2052456</v>
    <v>2000</v>
  </rv>
  <rv s="2">
    <v>739</v>
  </rv>
  <rv s="0">
    <v>https://www.bing.com/financeapi/forcetrigger?t=a1vjbh&amp;q=XNAS%3aINCY&amp;form=skydnc</v>
    <v>Learn more on Bing</v>
  </rv>
  <rv s="1">
    <v>en-US</v>
    <v>a1vjbh</v>
    <v>268435456</v>
    <v>1</v>
    <v>Powered by Refinitiv</v>
    <v>0</v>
    <v>INCYTE CORPORATION (XNAS:INCY)</v>
    <v>2</v>
    <v>3</v>
    <v>Finance</v>
    <v>4</v>
    <v>83.95</v>
    <v>50.349800000000002</v>
    <v>0.69679999999999997</v>
    <v>1.54</v>
    <v>-4.0699999999999998E-3</v>
    <v>2.1409999999999998E-2</v>
    <v>-0.29899999999999999</v>
    <v>USD</v>
    <v>Incyte Corporation is a biopharmaceutical company, which is focused on the discovery, development, and commercialization of therapeutics. The Company operates in two therapeutic areas, One therapeutic area is Hematology/Oncology, which is comprised of Myeloproliferative Neoplasms and Graft-Versus-Host Disease, as well as solid tumors and hematologic malignancies. Its other therapeutic area is Inflammation and Autoimmunity, which includes its Dermatology commercial franchise. Its hematology and oncology franchise are comprised of four products, which are JAKAFI (ruxolitinib), MONJUVI (tafasitamab-cxix)/MINJUVI (tafasitamab), PEMAZYRE (pemigatinib), ICLUSIG (ponatinib), and ZYNYZ (retifanlimab-dlwr), as well as numerous clinical development programs. The Company's pipeline also includes two first-in-class small molecule antagonists targeting Mas-related G protein-coupled receptor X2 (MRGPRX2) for the treatment of various mast cell mediated disorders and MRGPRX4 for cholestatic pruritus.</v>
    <v>2524</v>
    <v>Nasdaq Stock Market</v>
    <v>XNAS</v>
    <v>XNAS</v>
    <v>1801 Augustine Cut-Off, WILMINGTON, DE, 19803 US</v>
    <v>73.98</v>
    <v>Pharmaceuticals</v>
    <v>Stock</v>
    <v>45678.890811492965</v>
    <v>741</v>
    <v>71.851799999999997</v>
    <v>13857330000</v>
    <v>INCYTE CORPORATION</v>
    <v>INCYTE CORPORATION</v>
    <v>72.209999999999994</v>
    <v>513.78570000000002</v>
    <v>71.930000000000007</v>
    <v>73.47</v>
    <v>73.171000000000006</v>
    <v>192650300</v>
    <v>INCY</v>
    <v>INCYTE CORPORATION (XNAS:INCY)</v>
    <v>1857573</v>
    <v>1684607</v>
    <v>1991</v>
  </rv>
  <rv s="2">
    <v>742</v>
  </rv>
  <rv s="0">
    <v>https://www.bing.com/financeapi/forcetrigger?t=a1vmf2&amp;q=XNAS%3aINTC&amp;form=skydnc</v>
    <v>Learn more on Bing</v>
  </rv>
  <rv s="1">
    <v>en-US</v>
    <v>a1vmf2</v>
    <v>268435456</v>
    <v>1</v>
    <v>Powered by Refinitiv</v>
    <v>0</v>
    <v>INTEL CORPORATION (XNAS:INTC)</v>
    <v>2</v>
    <v>3</v>
    <v>Finance</v>
    <v>5</v>
    <v>50.3</v>
    <v>18.510000000000002</v>
    <v>1.0811999999999999</v>
    <v>0.28000000000000003</v>
    <v>3.6749999999999999E-3</v>
    <v>1.3028999999999999E-2</v>
    <v>0.08</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124800</v>
    <v>Nasdaq Stock Market</v>
    <v>XNAS</v>
    <v>XNAS</v>
    <v>RNB-4-151, 2200 MISSION COLLEGE BLVD, SANTA CLARA, CA, 95054 US</v>
    <v>22.41</v>
    <v>Semiconductors &amp; Semiconductor Equipment</v>
    <v>Stock</v>
    <v>45678.902130173439</v>
    <v>744</v>
    <v>21.75</v>
    <v>93894010000</v>
    <v>INTEL CORPORATION</v>
    <v>INTEL CORPORATION</v>
    <v>22.03</v>
    <v>0</v>
    <v>21.49</v>
    <v>21.77</v>
    <v>21.85</v>
    <v>4313000000</v>
    <v>INTC</v>
    <v>INTEL CORPORATION (XNAS:INTC)</v>
    <v>94858602</v>
    <v>64313009</v>
    <v>1989</v>
  </rv>
  <rv s="2">
    <v>745</v>
  </rv>
  <rv s="0">
    <v>https://www.bing.com/financeapi/forcetrigger?t=a1vmtc&amp;q=XNAS%3aINTU&amp;form=skydnc</v>
    <v>Learn more on Bing</v>
  </rv>
  <rv s="1">
    <v>en-US</v>
    <v>a1vmtc</v>
    <v>268435456</v>
    <v>1</v>
    <v>Powered by Refinitiv</v>
    <v>0</v>
    <v>INTUIT INC. (XNAS:INTU)</v>
    <v>2</v>
    <v>3</v>
    <v>Finance</v>
    <v>5</v>
    <v>714.78</v>
    <v>557.29</v>
    <v>1.2479</v>
    <v>5.28</v>
    <v>-6.7280000000000009E-4</v>
    <v>8.7399999999999995E-3</v>
    <v>-0.41</v>
    <v>USD</v>
    <v>Intuit Inc. offers financial technology platform that helps consumers and small and mid-market businesses prosper by delivering financial management, compliance, and marketing products and services. It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18800</v>
    <v>Nasdaq Stock Market</v>
    <v>XNAS</v>
    <v>XNAS</v>
    <v>2700 Coast Avenue, MOUNTAIN VIEW, CA, 94043 US</v>
    <v>611.05999999999995</v>
    <v>Financial Technology (Fintech) &amp; Infrastructure</v>
    <v>Stock</v>
    <v>45678.897476446095</v>
    <v>747</v>
    <v>602.67999999999995</v>
    <v>170584097088</v>
    <v>INTUIT INC.</v>
    <v>INTUIT INC.</v>
    <v>605.99</v>
    <v>58.769799999999996</v>
    <v>604.13</v>
    <v>609.41</v>
    <v>609</v>
    <v>279916800</v>
    <v>INTU</v>
    <v>INTUIT INC. (XNAS:INTU)</v>
    <v>1664090</v>
    <v>1674368</v>
    <v>1993</v>
  </rv>
  <rv s="2">
    <v>748</v>
  </rv>
  <rv s="0">
    <v>https://www.bing.com/financeapi/forcetrigger?t=a1vn8m&amp;q=XNYS%3aINVH&amp;form=skydnc</v>
    <v>Learn more on Bing</v>
  </rv>
  <rv s="1">
    <v>en-US</v>
    <v>a1vn8m</v>
    <v>268435456</v>
    <v>1</v>
    <v>Powered by Refinitiv</v>
    <v>0</v>
    <v>INVITATION HOMES INC. (XNYS:INVH)</v>
    <v>2</v>
    <v>3</v>
    <v>Finance</v>
    <v>5</v>
    <v>37.799999999999997</v>
    <v>30.13</v>
    <v>1.044</v>
    <v>-0.125</v>
    <v>1.0256000000000001E-2</v>
    <v>-3.9909999999999998E-3</v>
    <v>0.32</v>
    <v>USD</v>
    <v>Invitation Homes Inc. is a real estate investment trust that conducts its operations through Invitation Homes Operating Partnership LP (INVH LP). INVH LP is engaged in owning, renovating, leasing, and operating single-family residential properties. Through THR Property Management L.P., a subsidiary of INVH LP, and its wholly owned subsidiaries (collectively, the Manager), it provides all management and other administrative services. The Manager provides professional property and asset management services to portfolio owners of single-family homes for lease. It has a vertically integrated operating platform that enables the Company to acquire, renovate, lease, maintain, and manage both the homes it owns and those it manages on behalf of others. Its business activity includes property operations, marketing and leasing, digital marketing initiatives and branding, resident relations and property maintenance, and investment and asset management. It has approximately 85,000 homes for lease.</v>
    <v>1555</v>
    <v>New York Stock Exchange</v>
    <v>XNYS</v>
    <v>XNYS</v>
    <v>5420 Lbj Freeway, Suite 600, DALLAS, TX, 75240 US</v>
    <v>31.48</v>
    <v>Residential &amp; Commercial REIT</v>
    <v>Stock</v>
    <v>45678.894061921092</v>
    <v>750</v>
    <v>30.88</v>
    <v>19110228572</v>
    <v>INVITATION HOMES INC.</v>
    <v>INVITATION HOMES INC.</v>
    <v>31.14</v>
    <v>43.550199999999997</v>
    <v>31.32</v>
    <v>31.195</v>
    <v>31.52</v>
    <v>612605500</v>
    <v>INVH</v>
    <v>INVITATION HOMES INC. (XNYS:INVH)</v>
    <v>2782904</v>
    <v>3296329</v>
    <v>2017</v>
  </rv>
  <rv s="2">
    <v>751</v>
  </rv>
  <rv s="0">
    <v>https://www.bing.com/financeapi/forcetrigger?t=a1vo7w&amp;q=XNYS%3aIP&amp;form=skydnc</v>
    <v>Learn more on Bing</v>
  </rv>
  <rv s="1">
    <v>en-US</v>
    <v>a1vo7w</v>
    <v>268435456</v>
    <v>1</v>
    <v>Powered by Refinitiv</v>
    <v>0</v>
    <v>INTERNATIONAL PAPER COMPANY (XNYS:IP)</v>
    <v>2</v>
    <v>3</v>
    <v>Finance</v>
    <v>5</v>
    <v>60.36</v>
    <v>32.700000000000003</v>
    <v>1.0113000000000001</v>
    <v>1.55</v>
    <v>-1.1969999999999999E-3</v>
    <v>2.7226E-2</v>
    <v>-7.0000000000000007E-2</v>
    <v>USD</v>
    <v>International Paper Company is a global producer of sustainable packaging, pulp, and other fiber-based products, and a recycler. The Company operates through two segments: Industrial Packaging and Global Cellulose Fibers. The Industrial Packaging segment is focused on creating fiber-based packaging that protects and promotes goods, enables worldwide commerce, and helps keep consumers safe. The segment offers products, including linerboard, medium, whitetop, recycled linerboard, recycled medium and saturating kraft. The Global Cellulose Fibers segment creates pulp for a wide range of applications, such as diapers, towel and tissue products, feminine care, incontinence, and other personal care products that promote health and wellness. In addition, its specialty pulps serve as a sustainable raw material used in textiles, construction materials, paints, coatings and more. It serves customers worldwide, with manufacturing operations in North America, Latin America, North Africa and Europe.</v>
    <v>39000</v>
    <v>New York Stock Exchange</v>
    <v>XNYS</v>
    <v>XNYS</v>
    <v>6400 Poplar Avenue, MEMPHIS, TN, 38197 US</v>
    <v>58.5</v>
    <v>Containers &amp; Packaging</v>
    <v>Stock</v>
    <v>45678.893012060158</v>
    <v>753</v>
    <v>57.335000000000001</v>
    <v>20316437384</v>
    <v>INTERNATIONAL PAPER COMPANY</v>
    <v>INTERNATIONAL PAPER COMPANY</v>
    <v>57.39</v>
    <v>49.732100000000003</v>
    <v>56.93</v>
    <v>58.48</v>
    <v>58.41</v>
    <v>347408300</v>
    <v>IP</v>
    <v>INTERNATIONAL PAPER COMPANY (XNYS:IP)</v>
    <v>4543119</v>
    <v>3409939</v>
    <v>1941</v>
  </rv>
  <rv s="2">
    <v>754</v>
  </rv>
  <rv s="0">
    <v>https://www.bing.com/financeapi/forcetrigger?t=a1vp4c&amp;q=XNYS%3aIPG&amp;form=skydnc</v>
    <v>Learn more on Bing</v>
  </rv>
  <rv s="1">
    <v>en-US</v>
    <v>a1vp4c</v>
    <v>268435456</v>
    <v>1</v>
    <v>Powered by Refinitiv</v>
    <v>0</v>
    <v>THE INTERPUBLIC GROUP OF COMPANIES, INC. (XNYS:IPG)</v>
    <v>2</v>
    <v>3</v>
    <v>Finance</v>
    <v>4</v>
    <v>35.17</v>
    <v>26.3</v>
    <v>1.0984</v>
    <v>0.39</v>
    <v>-2.4809999999999997E-3</v>
    <v>1.4014E-2</v>
    <v>-7.0000000000000007E-2</v>
    <v>USD</v>
    <v>The Interpublic Group of Companies, Inc. is a global advertising and marketing services company. The Company specializes in insights, data, media, creative and production, digital commerce, healthcare marketing and communications. It operates through three segments: Media, Data &amp; Engagement Solutions (MD&amp;E), Integrated Advertising &amp; Creativity Led Solutions (IA&amp;C), and Specialized Communications &amp; Experiential Solutions (SC&amp;E). The MD&amp;E segment provides global media and communications services, digital services and products, advertising and marketing technology, e-commerce services, data management and analytics, strategic consulting, and digital brand experience. MD&amp;E comprises IPG Mediabrands and Acxiom. The IA&amp;C segment provides advertising, corporate and brand identity services, and strategic consulting. The SC&amp;E segment provides global public relations and other specialized communications services, events, sports and entertainment marketing, and strategic consulting.</v>
    <v>57400</v>
    <v>New York Stock Exchange</v>
    <v>XNYS</v>
    <v>XNYS</v>
    <v>909 Third Avenue, NEW YORK, NY, 10022 US</v>
    <v>28.43</v>
    <v>Media &amp; Publishing</v>
    <v>Stock</v>
    <v>45678.888547731251</v>
    <v>756</v>
    <v>27.93</v>
    <v>10512373300</v>
    <v>THE INTERPUBLIC GROUP OF COMPANIES, INC.</v>
    <v>THE INTERPUBLIC GROUP OF COMPANIES, INC.</v>
    <v>28.03</v>
    <v>13.3201</v>
    <v>27.83</v>
    <v>28.22</v>
    <v>28.15</v>
    <v>372515000</v>
    <v>IPG</v>
    <v>THE INTERPUBLIC GROUP OF COMPANIES, INC. (XNYS:IPG)</v>
    <v>5792563</v>
    <v>5508858</v>
    <v>1930</v>
  </rv>
  <rv s="2">
    <v>757</v>
  </rv>
  <rv s="0">
    <v>https://www.bing.com/financeapi/forcetrigger?t=aw2c52&amp;q=XNYS%3aIQV&amp;form=skydnc</v>
    <v>Learn more on Bing</v>
  </rv>
  <rv s="1">
    <v>en-US</v>
    <v>aw2c52</v>
    <v>268435456</v>
    <v>1</v>
    <v>Powered by Refinitiv</v>
    <v>0</v>
    <v>IQVIA HOLDINGS INC (XNYS:IQV)</v>
    <v>2</v>
    <v>3</v>
    <v>Finance</v>
    <v>4</v>
    <v>261.73</v>
    <v>187.62</v>
    <v>1.4802999999999999</v>
    <v>8.33</v>
    <v>1.07E-3</v>
    <v>4.2207000000000001E-2</v>
    <v>0.22</v>
    <v>USD</v>
    <v>IQVIA Holdings Inc. is a provider of advanced analytics, technology solutions, and clinical research services to the life sciences industry. Its segments include Technology &amp; Analytics Solutions, Research &amp; Development Solutions, and Contract Sales &amp; Medical Solutions. Technology &amp; Analytics Solutions segment offers mission-critical information, technology solutions and real-world insights and services to its life science clients. Research &amp; Development Solutions segment serves biopharmaceutical customers and provides outsourced clinical research and clinical trial related services. Contract Sales &amp; Medical Solutions segment offers health care providers (including contract sales) and patient engagement services to both biopharmaceutical clients and the broader healthcare market. Its Connected Intelligence delivers insights and solutions enabling customers to accelerate the clinical development and commercialization of medical treatments that improve healthcare outcomes for patients.</v>
    <v>88000</v>
    <v>New York Stock Exchange</v>
    <v>XNYS</v>
    <v>XNYS</v>
    <v>2400 ELLIS ROAD, DURHAM, NC, 27703 US</v>
    <v>206.12</v>
    <v>Biotechnology &amp; Medical Research</v>
    <v>Stock</v>
    <v>45678.88194446719</v>
    <v>759</v>
    <v>198</v>
    <v>37332735000</v>
    <v>IQVIA HOLDINGS INC</v>
    <v>IQVIA HOLDINGS INC</v>
    <v>199.79</v>
    <v>26.988099999999999</v>
    <v>197.36</v>
    <v>205.69</v>
    <v>205.91</v>
    <v>181500000</v>
    <v>IQV</v>
    <v>IQVIA HOLDINGS INC (XNYS:IQV)</v>
    <v>1590201</v>
    <v>1312114</v>
    <v>2016</v>
  </rv>
  <rv s="2">
    <v>760</v>
  </rv>
  <rv s="0">
    <v>https://www.bing.com/financeapi/forcetrigger?t=a1tpyc&amp;q=XNYS%3aIR&amp;form=skydnc</v>
    <v>Learn more on Bing</v>
  </rv>
  <rv s="1">
    <v>en-US</v>
    <v>a1tpyc</v>
    <v>268435456</v>
    <v>1</v>
    <v>Powered by Refinitiv</v>
    <v>0</v>
    <v>INGERSOLL RAND INC. (XNYS:IR)</v>
    <v>2</v>
    <v>3</v>
    <v>Finance</v>
    <v>4</v>
    <v>106.03</v>
    <v>78.36</v>
    <v>1.4350000000000001</v>
    <v>2.2000000000000002</v>
    <v>0</v>
    <v>2.3944E-2</v>
    <v>0</v>
    <v>USD</v>
    <v>Ingersoll Rand Inc. is a diversified, global provider of mission-critical flow creation products and industrial solutions. It offers a range of mission-critical air, gas, liquid, and solid flow creation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Its Precision and Science Technologies segment designs, manufactures and markets a range of displacement pumps, fluid management systems, accessories and aftermarket parts that provide liquid and gas dosing, transfer, dispensing, pressure management and flow control in critical applications. It also offers powder and liquid single-use solutions for various markets, including pharma, cell, and gene therapy.</v>
    <v>18000</v>
    <v>New York Stock Exchange</v>
    <v>XNYS</v>
    <v>XNYS</v>
    <v>525 HARBOUR PLACE DRIVE, SUITE 600, DAVIDSON, NC, 28036 US</v>
    <v>94.65</v>
    <v>Machinery, Equipment &amp; Components</v>
    <v>Stock</v>
    <v>45678.881944490626</v>
    <v>762</v>
    <v>92.61</v>
    <v>37915406592</v>
    <v>INGERSOLL RAND INC.</v>
    <v>INGERSOLL RAND INC.</v>
    <v>92.83</v>
    <v>45.761000000000003</v>
    <v>91.88</v>
    <v>94.08</v>
    <v>94.08</v>
    <v>403012400</v>
    <v>IR</v>
    <v>INGERSOLL RAND INC. (XNYS:IR)</v>
    <v>2988960</v>
    <v>2162987</v>
    <v>2013</v>
  </rv>
  <rv s="2">
    <v>763</v>
  </rv>
  <rv s="0">
    <v>https://www.bing.com/financeapi/forcetrigger?t=a1vrec&amp;q=XNYS%3aIRM&amp;form=skydnc</v>
    <v>Learn more on Bing</v>
  </rv>
  <rv s="1">
    <v>en-US</v>
    <v>a1vrec</v>
    <v>268435456</v>
    <v>1</v>
    <v>Powered by Refinitiv</v>
    <v>0</v>
    <v>IRON MOUNTAIN INCORPORATED (XNYS:IRM)</v>
    <v>2</v>
    <v>3</v>
    <v>Finance</v>
    <v>5</v>
    <v>130.24</v>
    <v>66.2</v>
    <v>1.0464</v>
    <v>1.68</v>
    <v>3.0659999999999997E-3</v>
    <v>1.5382E-2</v>
    <v>0.34</v>
    <v>USD</v>
    <v>Iron Mountain Inc is a provider of information management services. The Company offers a range of services, including digital transformation, data centers, secure records storage, information management, asset lifecycle management, secure destruction, and art storage and logistics. The Company helps businesses to unlock value and intelligence from their stored digital and physical assets. It serves to protect its customers’ work. Its segments include Global Records and Information Management (Global RIM) Business and Global Data Center Business. The Global RIM Business segment offers various offerings, including records management, data management, global digital solutions, secure shredding, entertainment services, and consumer storage. Its Global Data Center Business segment provides data center facilities and capacity to protect mission-critical assets and ensure the continued operation of its customers’ information technology (IT) infrastructure with flexible data center options.</v>
    <v>27000</v>
    <v>New York Stock Exchange</v>
    <v>XNYS</v>
    <v>XNYS</v>
    <v>85 New Hampshire Avenue, Suite 150, Pease International Tradeport, PORTSMOUTH, NH, 03801 US</v>
    <v>110.98</v>
    <v>Residential &amp; Commercial REIT</v>
    <v>Stock</v>
    <v>45678.896476735936</v>
    <v>765</v>
    <v>109.32</v>
    <v>32544758360</v>
    <v>IRON MOUNTAIN INCORPORATED</v>
    <v>IRON MOUNTAIN INCORPORATED</v>
    <v>109.46</v>
    <v>313.36540000000002</v>
    <v>109.22</v>
    <v>110.9</v>
    <v>111.25</v>
    <v>293460400</v>
    <v>IRM</v>
    <v>IRON MOUNTAIN INCORPORATED (XNYS:IRM)</v>
    <v>1512685</v>
    <v>1931156</v>
    <v>2014</v>
  </rv>
  <rv s="2">
    <v>766</v>
  </rv>
  <rv s="0">
    <v>https://www.bing.com/financeapi/forcetrigger?t=a1vt77&amp;q=XNAS%3aISRG&amp;form=skydnc</v>
    <v>Learn more on Bing</v>
  </rv>
  <rv s="1">
    <v>en-US</v>
    <v>a1vt77</v>
    <v>268435456</v>
    <v>1</v>
    <v>Powered by Refinitiv</v>
    <v>0</v>
    <v>INTUITIVE SURGICAL, INC. (XNAS:ISRG)</v>
    <v>2</v>
    <v>3</v>
    <v>Finance</v>
    <v>5</v>
    <v>606.27</v>
    <v>362.14</v>
    <v>1.3908</v>
    <v>11.48</v>
    <v>-1.8540000000000002E-3</v>
    <v>1.9370999999999999E-2</v>
    <v>-1.1200000000000001</v>
    <v>USD</v>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v>13676</v>
    <v>Nasdaq Stock Market</v>
    <v>XNAS</v>
    <v>XNAS</v>
    <v>1020 Kifer Road, SUNNYVALE, CA, 94086 US</v>
    <v>606.27</v>
    <v>Healthcare Equipment &amp; Supplies</v>
    <v>Stock</v>
    <v>45678.900031365622</v>
    <v>768</v>
    <v>593.81500000000005</v>
    <v>215175099128</v>
    <v>INTUITIVE SURGICAL, INC.</v>
    <v>INTUITIVE SURGICAL, INC.</v>
    <v>598.11</v>
    <v>96.211200000000005</v>
    <v>592.64</v>
    <v>604.12</v>
    <v>603</v>
    <v>356179400</v>
    <v>ISRG</v>
    <v>INTUITIVE SURGICAL, INC. (XNAS:ISRG)</v>
    <v>1816968</v>
    <v>1529698</v>
    <v>1995</v>
  </rv>
  <rv s="2">
    <v>769</v>
  </rv>
  <rv s="0">
    <v>https://www.bing.com/financeapi/forcetrigger?t=a1vtoc&amp;q=XNYS%3aIT&amp;form=skydnc</v>
    <v>Learn more on Bing</v>
  </rv>
  <rv s="1">
    <v>en-US</v>
    <v>a1vtoc</v>
    <v>268435456</v>
    <v>1</v>
    <v>Powered by Refinitiv</v>
    <v>0</v>
    <v>GARTNER, INC. (XNYS:IT)</v>
    <v>2</v>
    <v>3</v>
    <v>Finance</v>
    <v>4</v>
    <v>559</v>
    <v>411.15</v>
    <v>1.3305</v>
    <v>9.09</v>
    <v>-3.6200000000000002E-4</v>
    <v>1.7627E-2</v>
    <v>-0.19</v>
    <v>USD</v>
    <v>Gartner, Inc. delivers actionable, objective insight to executives and their teams. The Company operates through three segments: Research, Conferences and Consulting. The Research segment delivers independent, objective insight to leaders across an enterprise through subscription services that include on-demand access to published research content, data and benchmarks, and direct access to a network of research experts located around the globe. Gartner Conferences are designed for information technology (IT) and business executives as well as decision makers looking to adapt and evolve their organizations through disruption and uncertainty, navigate risks and prioritize investments. The Consulting segment serves chief information officers and other senior executives to optimize technology investments and drive business impact. The Company also provides solutions for a range of IT-related priorities, including IT cost optimization, digital transformation, and IT sourcing optimization.</v>
    <v>20990</v>
    <v>New York Stock Exchange</v>
    <v>XNYS</v>
    <v>XNYS</v>
    <v>56 Top Gallant Rd, P O Box 10212, STAMFORD, CT, 06904-2212 US</v>
    <v>528.65</v>
    <v>Software &amp; IT Services</v>
    <v>Stock</v>
    <v>45678.890178228903</v>
    <v>771</v>
    <v>517.07000000000005</v>
    <v>40479298801</v>
    <v>GARTNER, INC.</v>
    <v>GARTNER, INC.</v>
    <v>519.22</v>
    <v>38.706499999999998</v>
    <v>515.70000000000005</v>
    <v>524.79</v>
    <v>524.6</v>
    <v>77134280</v>
    <v>IT</v>
    <v>GARTNER, INC. (XNYS:IT)</v>
    <v>469319</v>
    <v>432882</v>
    <v>1990</v>
  </rv>
  <rv s="2">
    <v>772</v>
  </rv>
  <rv s="0">
    <v>https://www.bing.com/financeapi/forcetrigger?t=a1vv8m&amp;q=XNYS%3aITW&amp;form=skydnc</v>
    <v>Learn more on Bing</v>
  </rv>
  <rv s="1">
    <v>en-US</v>
    <v>a1vv8m</v>
    <v>268435456</v>
    <v>1</v>
    <v>Powered by Refinitiv</v>
    <v>0</v>
    <v>ILLINOIS TOOL WORKS INC. (XNYS:ITW)</v>
    <v>2</v>
    <v>3</v>
    <v>Finance</v>
    <v>5</v>
    <v>279.12990000000002</v>
    <v>232.77279999999999</v>
    <v>1.1198999999999999</v>
    <v>5.08</v>
    <v>0</v>
    <v>1.9814000000000002E-2</v>
    <v>0</v>
    <v>USD</v>
    <v>Illinois Tool Works Inc. is a global manufacturer of a diversified range of industrial products and equipment. The Company's segments include Automotive OEM; Food Equipment; Test &amp; Measurement and Electronics; Welding; Polymers &amp; Fluids; Construction Products, and Specialty Products. The Automotive OEM segment produces components and fasteners for automotive-related applications. The Food Equipment segment produces ware washing equipment, cooking equipment, refrigeration equipment, food processing equipment, kitchen exhaust, ventilation and pollution control systems and others. Its Welding segment produces arc welding equipment and metal arc welding consumables and related accessories. The Specialty Products segment offers conveyor systems and line automation for the food and beverage industries; plastic consumables that multi-pack cans and bottles and related equipment; airport ground support equipment; components for medical devices, and others.</v>
    <v>45000</v>
    <v>New York Stock Exchange</v>
    <v>XNYS</v>
    <v>XNYS</v>
    <v>155 Harlem Ave, 3600 WEST LAKE AVE, GLENVIEW, IL, 60026-1215 US</v>
    <v>262.37200000000001</v>
    <v>Consumer Goods Conglomerates</v>
    <v>Stock</v>
    <v>45678.894391435155</v>
    <v>774</v>
    <v>258.42</v>
    <v>77209138000</v>
    <v>ILLINOIS TOOL WORKS INC.</v>
    <v>ILLINOIS TOOL WORKS INC.</v>
    <v>258.42</v>
    <v>22.615100000000002</v>
    <v>256.38</v>
    <v>261.45999999999998</v>
    <v>261.39</v>
    <v>295300000</v>
    <v>ITW</v>
    <v>ILLINOIS TOOL WORKS INC. (XNYS:ITW)</v>
    <v>718304</v>
    <v>887978</v>
    <v>1961</v>
  </rv>
  <rv s="2">
    <v>775</v>
  </rv>
  <rv s="0">
    <v>https://www.bing.com/financeapi/forcetrigger?t=a1vwxm&amp;q=XNYS%3aIVZ&amp;form=skydnc</v>
    <v>Learn more on Bing</v>
  </rv>
  <rv s="6">
    <v>en-US</v>
    <v>a1vwxm</v>
    <v>268435456</v>
    <v>1</v>
    <v>Powered by Refinitiv</v>
    <v>11</v>
    <v>INVESCO LTD (XNYS:IVZ)</v>
    <v>2</v>
    <v>12</v>
    <v>Finance</v>
    <v>5</v>
    <v>18.940000000000001</v>
    <v>14.16</v>
    <v>1.4092</v>
    <v>0.29499999999999998</v>
    <v>-1.1429E-2</v>
    <v>1.7151E-2</v>
    <v>-0.2</v>
    <v>USD</v>
    <v>Invesco Ltd. is an independent investment management firm. It serves the retail and institutional markets within the investment management industry in the Americas, Europe, Middle East, and Africa and Asia-Pacific in 120 countries. It offers a range of investment strategies across asset classes, investment styles, and geographies. Its asset classes include equity, fixed income, balanced, alternatives and money market. Its retail assets under management include mutual funds, exchange-traded funds, separately managed accounts, individual savings accounts, investment companies with variable capital, investment trusts, open-end mutual funds, unit investment trusts, and variable insurance funds. Its institutional assets include institutional separate accounts, private funds, open-end mutual funds, and collective trust funds. Its client base includes public and private entities, unions, non-profit organizations, endowments, foundations, financial institutions, and sovereign wealth funds.</v>
    <v>8524</v>
    <v>New York Stock Exchange</v>
    <v>XNYS</v>
    <v>XNYS</v>
    <v>1331 SPRING STREET NW, SUITE 2500, ATLANTA, GA, 30309 US</v>
    <v>17.55</v>
    <v>Investment Banking &amp; Investment Services</v>
    <v>Stock</v>
    <v>45678.894932510935</v>
    <v>777</v>
    <v>17.29</v>
    <v>7862951050</v>
    <v>INVESCO LTD</v>
    <v>INVESCO LTD</v>
    <v>17.29</v>
    <v>17.2</v>
    <v>17.495000000000001</v>
    <v>17.3</v>
    <v>449439900</v>
    <v>IVZ</v>
    <v>INVESCO LTD (XNYS:IVZ)</v>
    <v>3896964</v>
    <v>3068116</v>
    <v>2007</v>
  </rv>
  <rv s="2">
    <v>778</v>
  </rv>
  <rv s="0">
    <v>https://www.bing.com/financeapi/forcetrigger?t=a1w36h&amp;q=XNYS%3aJ&amp;form=skydnc</v>
    <v>Learn more on Bing</v>
  </rv>
  <rv s="1">
    <v>en-US</v>
    <v>a1w36h</v>
    <v>268435456</v>
    <v>1</v>
    <v>Powered by Refinitiv</v>
    <v>0</v>
    <v>JACOBS SOLUTIONS INC. (XNYS:J)</v>
    <v>2</v>
    <v>3</v>
    <v>Finance</v>
    <v>5</v>
    <v>150.54</v>
    <v>109.7458</v>
    <v>0.72370000000000001</v>
    <v>1.96</v>
    <v>8.992E-3</v>
    <v>1.4074E-2</v>
    <v>1.27</v>
    <v>USD</v>
    <v>Jacobs Solutions Inc. provides end-to-end services in advanced manufacturing, cities and places, energy, environmental, life sciences, transportation and water. Its segments include People &amp; Places Solutions (P&amp;PS) and PA Consulting. Its People &amp; Places Solutions line of business provides end-to-end solutions for its clients’ complex challenges related to climate change, energy transition, connected mobility, integrated water management, pharmaceutical and semi-conductor manufacturing. It uses data science and technology-enabled expertise to deliver positive and enduring outcomes for the clients and communities it serves. PA Consulting segment provides consulting services to sectors such as security, energy, health, transport, and others. PA Consulting has a diverse mix of private and public sector clients. Private sector clients include global household names like Unilever and start-ups like PulPac, which converts plant fibers into sustainable packaging to reduce single-use plastic.</v>
    <v>45000</v>
    <v>New York Stock Exchange</v>
    <v>XNYS</v>
    <v>XNYS</v>
    <v>1999 Bryan Street, Suite 3500, DALLAS, TX, 75201 US</v>
    <v>142.22499999999999</v>
    <v>Professional &amp; Commercial Services</v>
    <v>Stock</v>
    <v>45678.901800925778</v>
    <v>780</v>
    <v>139.44999999999999</v>
    <v>17513694862</v>
    <v>JACOBS SOLUTIONS INC.</v>
    <v>JACOBS SOLUTIONS INC.</v>
    <v>140</v>
    <v>29.525400000000001</v>
    <v>139.26</v>
    <v>141.22</v>
    <v>142.5</v>
    <v>124017100</v>
    <v>J</v>
    <v>JACOBS SOLUTIONS INC. (XNYS:J)</v>
    <v>891673</v>
    <v>682347</v>
    <v>2022</v>
  </rv>
  <rv s="2">
    <v>781</v>
  </rv>
  <rv s="0">
    <v>https://www.bing.com/financeapi/forcetrigger?t=a1w1rw&amp;q=XNAS%3aJBHT&amp;form=skydnc</v>
    <v>Learn more on Bing</v>
  </rv>
  <rv s="1">
    <v>en-US</v>
    <v>a1w1rw</v>
    <v>268435456</v>
    <v>1</v>
    <v>Powered by Refinitiv</v>
    <v>0</v>
    <v>J. B. HUNT TRANSPORT SERVICES, INC. (XNAS:JBHT)</v>
    <v>2</v>
    <v>3</v>
    <v>Finance</v>
    <v>4</v>
    <v>219.505</v>
    <v>153.12</v>
    <v>1.1548</v>
    <v>1.98</v>
    <v>0</v>
    <v>1.1482000000000001E-2</v>
    <v>0</v>
    <v>USD</v>
    <v>J.B. Hunt Transport Services, Inc. is a surface transportation, delivery, and logistics company in North America. The Company, through its wholly owned subsidiaries, provides a range of transportation, brokerage, and delivery services to a diverse group of customers and consumers throughout the continental United States, Canada, and Mexico. It operates through five segments: Intermodal (JBI), Dedicated Contract Services (DCS), Integrated Capacity Solutions (ICS), Final Mile Services (FMS) and Truckload (JBT). JBI segment includes freight that is transported by rail over at least some portion of the movement and also includes certain repositioning truck freight moved by JBI equipment or third-party carriers. DCS segment focuses on private fleet conversion and creation of replenishment and specialized equipment. ICS segment provides non-asset and asset-light transportation solutions to customers through relationships with third-party carriers and integration with Company-owned equipment.</v>
    <v>34718</v>
    <v>Nasdaq Stock Market</v>
    <v>XNAS</v>
    <v>XNAS</v>
    <v>615 Jb Hunt Corporate Dr, Po Box 130, LOWELL, AR, 72745 US</v>
    <v>175.96889999999999</v>
    <v>Freight &amp; Logistics Services</v>
    <v>Stock</v>
    <v>45678.888912499999</v>
    <v>783</v>
    <v>172.3262</v>
    <v>17539808650</v>
    <v>J. B. HUNT TRANSPORT SERVICES, INC.</v>
    <v>J. B. HUNT TRANSPORT SERVICES, INC.</v>
    <v>172.45</v>
    <v>31.0154</v>
    <v>172.45</v>
    <v>174.43</v>
    <v>174.43</v>
    <v>100555000</v>
    <v>JBHT</v>
    <v>J. B. HUNT TRANSPORT SERVICES, INC. (XNAS:JBHT)</v>
    <v>1529637</v>
    <v>838375</v>
    <v>1961</v>
  </rv>
  <rv s="2">
    <v>784</v>
  </rv>
  <rv s="0">
    <v>https://www.bing.com/financeapi/forcetrigger?t=a1w2cw&amp;q=XNYS%3aJCI&amp;form=skydnc</v>
    <v>Learn more on Bing</v>
  </rv>
  <rv s="1">
    <v>en-US</v>
    <v>a1w2cw</v>
    <v>268435456</v>
    <v>1</v>
    <v>Powered by Refinitiv</v>
    <v>0</v>
    <v>JOHNSON CONTROLS INTERNATIONAL PLC (XNYS:JCI)</v>
    <v>2</v>
    <v>3</v>
    <v>Finance</v>
    <v>4</v>
    <v>87.16</v>
    <v>52.02</v>
    <v>1.3353999999999999</v>
    <v>1.34</v>
    <v>0</v>
    <v>1.6514999999999998E-2</v>
    <v>0</v>
    <v>USD</v>
    <v>Johnson Controls International plc offers smart, healthy and sustainable buildings, serving a range of customers.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Global Products segment also designs, manufactures and sells refrigeration equipment and controls.</v>
    <v>94000</v>
    <v>New York Stock Exchange</v>
    <v>XNYS</v>
    <v>XNYS</v>
    <v>One Albert Quay, Albert Quay, CORK, CORK IE</v>
    <v>82.53</v>
    <v>Machinery, Equipment &amp; Components</v>
    <v>Stock</v>
    <v>45678.888917904689</v>
    <v>786</v>
    <v>81.48</v>
    <v>54617051792</v>
    <v>JOHNSON CONTROLS INTERNATIONAL PLC</v>
    <v>JOHNSON CONTROLS INTERNATIONAL PLC</v>
    <v>82.01</v>
    <v>39.452800000000003</v>
    <v>81.14</v>
    <v>82.48</v>
    <v>82.48</v>
    <v>662185400</v>
    <v>JCI</v>
    <v>JOHNSON CONTROLS INTERNATIONAL PLC (XNYS:JCI)</v>
    <v>2852589</v>
    <v>2984441</v>
    <v>2014</v>
  </rv>
  <rv s="2">
    <v>787</v>
  </rv>
  <rv s="0">
    <v>https://www.bing.com/financeapi/forcetrigger?t=a1w6zr&amp;q=XNAS%3aJKHY&amp;form=skydnc</v>
    <v>Learn more on Bing</v>
  </rv>
  <rv s="1">
    <v>en-US</v>
    <v>a1w6zr</v>
    <v>268435456</v>
    <v>1</v>
    <v>Powered by Refinitiv</v>
    <v>0</v>
    <v>JACK HENRY &amp; ASSOCIATES, INC. (XNAS:JKHY)</v>
    <v>2</v>
    <v>3</v>
    <v>Finance</v>
    <v>4</v>
    <v>189.63</v>
    <v>157</v>
    <v>0.61529999999999996</v>
    <v>1.59</v>
    <v>0</v>
    <v>9.1820000000000009E-3</v>
    <v>0</v>
    <v>USD</v>
    <v>Jack Henry &amp; Associates, Inc. is a financial technology company. The Company’s segments include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automated teller machine, debit, and credit card processing services; online and mobile bill pay solutions; automated clearinghouse origination and remote deposit capture processing; and risk management products and services. The Complementary segment provides additional software, hosted processing platforms, and services, including digital/mobile banking, treasury services, online account opening, fraud/anti-money laundering and lending/deposit solutions that can be integrated with its core solutions.</v>
    <v>7170</v>
    <v>Nasdaq Stock Market</v>
    <v>XNAS</v>
    <v>XNAS</v>
    <v>PO BOX 807, 663 HWY 60, MONETT, MO, 65708-0807 US</v>
    <v>175.61709999999999</v>
    <v>Software &amp; IT Services</v>
    <v>Stock</v>
    <v>45678.888909027344</v>
    <v>789</v>
    <v>173.21</v>
    <v>12749642917</v>
    <v>JACK HENRY &amp; ASSOCIATES, INC.</v>
    <v>JACK HENRY &amp; ASSOCIATES, INC.</v>
    <v>173.21</v>
    <v>31.6737</v>
    <v>173.16</v>
    <v>174.75</v>
    <v>174.75</v>
    <v>72959330</v>
    <v>JKHY</v>
    <v>JACK HENRY &amp; ASSOCIATES, INC. (XNAS:JKHY)</v>
    <v>384003</v>
    <v>558352</v>
    <v>1985</v>
  </rv>
  <rv s="2">
    <v>790</v>
  </rv>
  <rv s="0">
    <v>https://www.bing.com/financeapi/forcetrigger?t=a1w8ec&amp;q=XNYS%3aJNJ&amp;form=skydnc</v>
    <v>Learn more on Bing</v>
  </rv>
  <rv s="1">
    <v>en-US</v>
    <v>a1w8ec</v>
    <v>268435456</v>
    <v>1</v>
    <v>Powered by Refinitiv</v>
    <v>0</v>
    <v>JOHNSON &amp; JOHNSON (XNYS:JNJ)</v>
    <v>2</v>
    <v>3</v>
    <v>Finance</v>
    <v>5</v>
    <v>168.85</v>
    <v>140.68</v>
    <v>0.50760000000000005</v>
    <v>1.1200000000000001</v>
    <v>1.3500000000000001E-3</v>
    <v>7.6170000000000005E-3</v>
    <v>0.2</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148.86000000000001</v>
    <v>Pharmaceuticals</v>
    <v>Stock</v>
    <v>45678.901888714841</v>
    <v>792</v>
    <v>147.05000000000001</v>
    <v>356689347450</v>
    <v>JOHNSON &amp; JOHNSON</v>
    <v>JOHNSON &amp; JOHNSON</v>
    <v>147.56</v>
    <v>24.353999999999999</v>
    <v>147.03</v>
    <v>148.15</v>
    <v>148.35</v>
    <v>2407623000</v>
    <v>JNJ</v>
    <v>JOHNSON &amp; JOHNSON (XNYS:JNJ)</v>
    <v>11034150</v>
    <v>8491177</v>
    <v>1887</v>
  </rv>
  <rv s="2">
    <v>793</v>
  </rv>
  <rv s="0">
    <v>https://www.bing.com/financeapi/forcetrigger?t=a1w8mw&amp;q=XNYS%3aJNPR&amp;form=skydnc</v>
    <v>Learn more on Bing</v>
  </rv>
  <rv s="1">
    <v>en-US</v>
    <v>a1w8mw</v>
    <v>268435456</v>
    <v>1</v>
    <v>Powered by Refinitiv</v>
    <v>0</v>
    <v>JUNIPER NETWORKS, INC. (XNYS:JNPR)</v>
    <v>2</v>
    <v>3</v>
    <v>Finance</v>
    <v>4</v>
    <v>39.79</v>
    <v>34.299999999999997</v>
    <v>0.87170000000000003</v>
    <v>0.14000000000000001</v>
    <v>0</v>
    <v>3.643E-3</v>
    <v>0</v>
    <v>USD</v>
    <v>Juniper Networks, Inc. delivers networking technology to its customers, including network operators, telecommunication and cloud providers, enterprise information technology teams, lines of businesses and network users, such as individual devices, machines, applications, microservices and data stores. It designs and builds products and solutions, such as Automated Wide Area Networking that provides Routing solutions for Wide Area Networking; AI-Driven Enterprise, which includes cloud management, networking and security solution for campus and branch environments, such as universities, hospitals, and bank branches, and Cloud-Ready Data Center that offers fabric management, switching, network security and software-defined networking solutions for public and private data centers. It also offers a variety of services, including maintenance and support, professional services, Software-as-a-Service, and education and training programs to provide solutions that address its customers' needs.</v>
    <v>11144</v>
    <v>New York Stock Exchange</v>
    <v>XNYS</v>
    <v>XNYS</v>
    <v>1133 Innovation Way, SUNNYVALE, CA, 94089 US</v>
    <v>38.688099999999999</v>
    <v>Communications &amp; Networking</v>
    <v>Stock</v>
    <v>45678.881944478904</v>
    <v>795</v>
    <v>38.5</v>
    <v>12695836195</v>
    <v>JUNIPER NETWORKS, INC.</v>
    <v>JUNIPER NETWORKS, INC.</v>
    <v>38.520000000000003</v>
    <v>50.8504</v>
    <v>38.43</v>
    <v>38.57</v>
    <v>38.57</v>
    <v>329163500</v>
    <v>JNPR</v>
    <v>JUNIPER NETWORKS, INC. (XNYS:JNPR)</v>
    <v>2733099</v>
    <v>2349439</v>
    <v>1997</v>
  </rv>
  <rv s="2">
    <v>796</v>
  </rv>
  <rv s="0">
    <v>https://www.bing.com/financeapi/forcetrigger?t=a1waa2&amp;q=XNYS%3aJPM&amp;form=skydnc</v>
    <v>Learn more on Bing</v>
  </rv>
  <rv s="1">
    <v>en-US</v>
    <v>a1waa2</v>
    <v>268435456</v>
    <v>1</v>
    <v>Powered by Refinitiv</v>
    <v>0</v>
    <v>JPMORGAN CHASE &amp; CO. (XNYS:JPM)</v>
    <v>2</v>
    <v>3</v>
    <v>Finance</v>
    <v>5</v>
    <v>264.25</v>
    <v>168.44</v>
    <v>1.1048</v>
    <v>4</v>
    <v>-1.141E-4</v>
    <v>1.5434000000000002E-2</v>
    <v>-0.03</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264.25</v>
    <v>Banking Services</v>
    <v>Stock</v>
    <v>45678.902060323438</v>
    <v>798</v>
    <v>259.50369999999998</v>
    <v>740884874400</v>
    <v>JPMORGAN CHASE &amp; CO.</v>
    <v>JPMORGAN CHASE &amp; CO.</v>
    <v>260.07</v>
    <v>13.3246</v>
    <v>259.16000000000003</v>
    <v>263.16000000000003</v>
    <v>263</v>
    <v>2815340000</v>
    <v>JPM</v>
    <v>JPMORGAN CHASE &amp; CO. (XNYS:JPM)</v>
    <v>13576729</v>
    <v>10409330</v>
    <v>1968</v>
  </rv>
  <rv s="2">
    <v>799</v>
  </rv>
  <rv s="0">
    <v>https://www.bing.com/financeapi/forcetrigger?t=a1wdp2&amp;q=XNYS%3aK&amp;form=skydnc</v>
    <v>Learn more on Bing</v>
  </rv>
  <rv s="1">
    <v>en-US</v>
    <v>a1wdp2</v>
    <v>268435456</v>
    <v>1</v>
    <v>Powered by Refinitiv</v>
    <v>0</v>
    <v>KELLANOVA (XNYS:K)</v>
    <v>2</v>
    <v>3</v>
    <v>Finance</v>
    <v>4</v>
    <v>81.819999999999993</v>
    <v>52.46</v>
    <v>0.37</v>
    <v>-0.09</v>
    <v>0</v>
    <v>-1.101E-3</v>
    <v>0</v>
    <v>USD</v>
    <v>Kellanova is engaged in manufacturing and marketing of snacks and convenience foods. The Company’s segments include North America, Europe, Latin America, and AMEA (Asia Middle East Africa). Its principal products are snacks, such as crackers, savory snacks, toaster pastries, cereal bars, granola bars and bites, and convenience foods, such as, ready-to-eat cereals, frozen waffles, veggie foods and noodles. Its snacks brands are marketed under brands such as Kellogg's, Cheez-It, Pringles, Austin, Parati, and RXBAR. Its frozen foods are marketed under the Eggo and Morningstar Farms brands. It also markets crackers, crisps, and other convenience foods, under brands such as Kellogg’s, Cheez-It, Pringles, and Austin, to supermarkets in the United States through a variety of distribution methods. Its brand names include Kellogg’s Corn Flake Crumbs, Choco Krispis, Crunchy Nut, Kashi, Nutri-Grain, Special K, Squares, Zucaritas, Rice Krispies Treats, and Sucrilhos for cereal bars.</v>
    <v>23000</v>
    <v>New York Stock Exchange</v>
    <v>XNYS</v>
    <v>XNYS</v>
    <v>412 N WELLS ST, CHICAGO, IL, 60654 US</v>
    <v>81.819999999999993</v>
    <v>Food &amp; Tobacco</v>
    <v>Stock</v>
    <v>45678.885438310157</v>
    <v>801</v>
    <v>81.59</v>
    <v>28158371451</v>
    <v>KELLANOVA</v>
    <v>KELLANOVA</v>
    <v>81.790000000000006</v>
    <v>34.105699999999999</v>
    <v>81.78</v>
    <v>81.69</v>
    <v>81.69</v>
    <v>344697900</v>
    <v>K</v>
    <v>KELLANOVA (XNYS:K)</v>
    <v>3085995</v>
    <v>2113027</v>
    <v>1922</v>
  </rv>
  <rv s="2">
    <v>802</v>
  </rv>
  <rv s="0">
    <v>https://www.bing.com/financeapi/forcetrigger?t=a1r9cw&amp;q=XNAS%3aKDP&amp;form=skydnc</v>
    <v>Learn more on Bing</v>
  </rv>
  <rv s="1">
    <v>en-US</v>
    <v>a1r9cw</v>
    <v>268435456</v>
    <v>1</v>
    <v>Powered by Refinitiv</v>
    <v>0</v>
    <v>KEURIG DR PEPPER INC. (XNAS:KDP)</v>
    <v>2</v>
    <v>3</v>
    <v>Finance</v>
    <v>4</v>
    <v>38.28</v>
    <v>28.614999999999998</v>
    <v>0.61619999999999997</v>
    <v>0.09</v>
    <v>3.1539999999999997E-4</v>
    <v>2.846E-3</v>
    <v>0.01</v>
    <v>USD</v>
    <v>Keurig Dr Pepper Inc. is a beverage company in North America that manufactures, markets, distributes and sells hot and cold beverages and single serve brewing systems. It has a portfolio of beverage brands, including Dr Pepper, Canada Dry, Green Mountain Coffee Roasters, Snapple, Mott's, The Original Donut Shop, Clamato, and Core Hydration, as well as the Keurig brewing system. Its segments include U.S. Refreshment Beverages, U.S. Coffee, and International. The U.S. Refreshment Beverages segment is a manufacturer, and distributor of liquid refreshment beverages (LRBs). It manufactures and distributes concentrates, syrup and finished beverages of its brands to third-party bottlers, distributors, retailers, and end consumer. The U.S. Coffee segment is a manufacturer, and distributor of single serve brewers, specialty coffee (including hot and iced varieties), and ready to drink (RTD) coffee. The International segment includes sales in Canada, Mexico, and other international markets.</v>
    <v>28100</v>
    <v>Nasdaq Stock Market</v>
    <v>XNAS</v>
    <v>XNAS</v>
    <v>53 South Avenue, BURLINGTON, MA, 01803 US</v>
    <v>31.844999999999999</v>
    <v>Beverages</v>
    <v>Stock</v>
    <v>45678.887311782033</v>
    <v>804</v>
    <v>31.53</v>
    <v>42891060000</v>
    <v>KEURIG DR PEPPER INC.</v>
    <v>KEURIG DR PEPPER INC.</v>
    <v>31.73</v>
    <v>19.1358</v>
    <v>31.62</v>
    <v>31.71</v>
    <v>31.72</v>
    <v>1356454000</v>
    <v>KDP</v>
    <v>KEURIG DR PEPPER INC. (XNAS:KDP)</v>
    <v>7528820</v>
    <v>8944808</v>
    <v>2007</v>
  </rv>
  <rv s="2">
    <v>805</v>
  </rv>
  <rv s="0">
    <v>https://www.bing.com/financeapi/forcetrigger?t=a1wh7w&amp;q=XNYS%3aKEYS&amp;form=skydnc</v>
    <v>Learn more on Bing</v>
  </rv>
  <rv s="1">
    <v>en-US</v>
    <v>a1wh7w</v>
    <v>268435456</v>
    <v>1</v>
    <v>Powered by Refinitiv</v>
    <v>0</v>
    <v>KEYSIGHT TECHNOLOGIES, INC. (XNYS:KEYS)</v>
    <v>2</v>
    <v>3</v>
    <v>Finance</v>
    <v>5</v>
    <v>175.39</v>
    <v>119.72</v>
    <v>1.0105</v>
    <v>5.46</v>
    <v>5.9659999999999999E-3</v>
    <v>3.2953000000000003E-2</v>
    <v>1.02</v>
    <v>USD</v>
    <v>Keysight Technologies, Inc. specializes in the computing, communications and electronics market. Its portfolio of hardware, software, and services enables its customers’ engineering workflows as they design, manufacture, deploy, and optimize their products and solutions. Its segments include Communications Solutions Group (CSG) and Electronic Industrial Solutions Group (EISG). CSG serves customers spanning the global commercial communications and aerospace, defense, and government end markets. Its solutions consist of electronic design and test software, instrumentation, systems, and related services. EISG serves customers across a diverse set of end markets focused on automotive and energy, semiconductor solutions, and general electronics. Its solutions consist of electronic design, test and simulation software, instrumentation, systems, and related services. Its product categories include oscilloscopes, protocol analyzers, digital multimeters, and spectrum and signal analyzers.</v>
    <v>15500</v>
    <v>New York Stock Exchange</v>
    <v>XNYS</v>
    <v>XNYS</v>
    <v>1400 Fountaingrove Pkwy, SANTA ROSA, CA, 95403 US</v>
    <v>171.98</v>
    <v>Electronic Equipment &amp; Parts</v>
    <v>Stock</v>
    <v>45678.897195983591</v>
    <v>807</v>
    <v>167.03</v>
    <v>29638524720</v>
    <v>KEYSIGHT TECHNOLOGIES, INC.</v>
    <v>KEYSIGHT TECHNOLOGIES, INC.</v>
    <v>167.03</v>
    <v>48.891599999999997</v>
    <v>165.69</v>
    <v>171.15</v>
    <v>171.99</v>
    <v>173172800</v>
    <v>KEYS</v>
    <v>KEYSIGHT TECHNOLOGIES, INC. (XNYS:KEYS)</v>
    <v>772043</v>
    <v>932534</v>
    <v>2013</v>
  </rv>
  <rv s="2">
    <v>808</v>
  </rv>
  <rv s="0">
    <v>https://www.bing.com/financeapi/forcetrigger?t=a1wi77&amp;q=XNAS%3aKHC&amp;form=skydnc</v>
    <v>Learn more on Bing</v>
  </rv>
  <rv s="1">
    <v>en-US</v>
    <v>a1wi77</v>
    <v>268435456</v>
    <v>1</v>
    <v>Powered by Refinitiv</v>
    <v>0</v>
    <v>THE KRAFT HEINZ COMPANY (XNAS:KHC)</v>
    <v>2</v>
    <v>3</v>
    <v>Finance</v>
    <v>5</v>
    <v>38.96</v>
    <v>28.37</v>
    <v>0.45679999999999998</v>
    <v>0.21</v>
    <v>0</v>
    <v>7.175E-3</v>
    <v>0</v>
    <v>USD</v>
    <v>The Kraft Heinz Company manufactures and markets food and beverage products, including condiments and sauces, cheese and dairy, meals, meats, refreshment beverages, coffee, and other grocery products throughout the world. Its geographical segments include North America and International Developed Markets. It purchases and uses commodities, including dairy products, meat products, tomato products, soybean and vegetable oils, sugar and other sweeteners, coffee beans, wheat and processed grains, eggs, and other fruits and vegetables to manufacture its products. Its brands include Heinz Australia, Greenseas, Golden Circle, Heinz at Home, Heinz Brazil, Kraft Heinz Canada, Cats Prefer Chef, Food in a Minute, Wattie's For Baby, Good Taste Company, Nurture Baby, Nutri+Plus, Wattie's, Heinz Norway, Lea &amp; Perrins Kitchen, Back to Nature Meals, Bagel Bites, Bakers Chocolate, Benihana, Capri Sun, Classico, Claussen, Heinz 57 Sauce, Heinz Cocktail Sauce, Heinz Ketchup, and Kraft Barbeque Sauce.</v>
    <v>36000</v>
    <v>Nasdaq Stock Market</v>
    <v>XNAS</v>
    <v>XNAS</v>
    <v>1 Ppg Pl, PITTSBURGH, PA, 15222-5415 US</v>
    <v>29.82</v>
    <v>Food &amp; Tobacco</v>
    <v>Stock</v>
    <v>45678.901087476559</v>
    <v>810</v>
    <v>29.34</v>
    <v>35646479000</v>
    <v>THE KRAFT HEINZ COMPANY</v>
    <v>THE KRAFT HEINZ COMPANY</v>
    <v>29.37</v>
    <v>26.319600000000001</v>
    <v>29.27</v>
    <v>29.48</v>
    <v>29.48</v>
    <v>1209175000</v>
    <v>KHC</v>
    <v>THE KRAFT HEINZ COMPANY (XNAS:KHC)</v>
    <v>8536791</v>
    <v>9888912</v>
    <v>2013</v>
  </rv>
  <rv s="2">
    <v>811</v>
  </rv>
  <rv s="0">
    <v>https://www.bing.com/financeapi/forcetrigger?t=a1wifr&amp;q=XNYS%3aKIM&amp;form=skydnc</v>
    <v>Learn more on Bing</v>
  </rv>
  <rv s="1">
    <v>en-US</v>
    <v>a1wifr</v>
    <v>268435456</v>
    <v>1</v>
    <v>Powered by Refinitiv</v>
    <v>0</v>
    <v>KIMCO REALTY CORPORATION. (XNYS:KIM)</v>
    <v>2</v>
    <v>3</v>
    <v>Finance</v>
    <v>4</v>
    <v>25.83</v>
    <v>17.57</v>
    <v>1.4985999999999999</v>
    <v>0.21</v>
    <v>0</v>
    <v>9.4210000000000006E-3</v>
    <v>0</v>
    <v>USD</v>
    <v>Kimco Realty Corporation is a real estate investment trust (REIT) and owner and operator of open-air, grocery-anchored shopping centers and mixed-use properties in the United States. The Company's portfolio is primarily concentrated in the first-ring suburbs of the major metropolitan markets, including high-barrier-to-entry coastal markets and rapidly expanding Sun Belt cities. Its tenant mix is focused on essential, necessity-based goods and services that drive multiple shopping trips per week. It specializes in shopping center ownership, management, acquisitions, and value-enhancing redevelopment activities. Its properties &amp; leasing services include finding available space, signature series, re/development, specialty leasing, leasing programs, acquisitions &amp; dispositions, and preferred equity &amp; mezzanine financing. The Company has interests in approximately 568 United States shopping center properties, aggregating 101 million square feet of gross leasable area, located in 30 states.</v>
    <v>660</v>
    <v>New York Stock Exchange</v>
    <v>XNYS</v>
    <v>XNYS</v>
    <v>500 North Broadway, Suite 201, P.O. Box 9010, JERICHO, NY, 11753 US</v>
    <v>22.55</v>
    <v>Residential &amp; Commercial REIT</v>
    <v>Stock</v>
    <v>45678.886173089842</v>
    <v>813</v>
    <v>22.23</v>
    <v>15166831500</v>
    <v>KIMCO REALTY CORPORATION.</v>
    <v>KIMCO REALTY CORPORATION.</v>
    <v>22.3</v>
    <v>41.466999999999999</v>
    <v>22.29</v>
    <v>22.5</v>
    <v>22.5</v>
    <v>674081400</v>
    <v>KIM</v>
    <v>KIMCO REALTY CORPORATION. (XNYS:KIM)</v>
    <v>6214826</v>
    <v>4024498</v>
    <v>2022</v>
  </rv>
  <rv s="2">
    <v>814</v>
  </rv>
  <rv s="0">
    <v>https://www.bing.com/financeapi/forcetrigger?t=a1wjkr&amp;q=XNAS%3aKLAC&amp;form=skydnc</v>
    <v>Learn more on Bing</v>
  </rv>
  <rv s="1">
    <v>en-US</v>
    <v>a1wjkr</v>
    <v>268435456</v>
    <v>1</v>
    <v>Powered by Refinitiv</v>
    <v>0</v>
    <v>KLA Corporation (XNAS:KLAC)</v>
    <v>2</v>
    <v>3</v>
    <v>Finance</v>
    <v>5</v>
    <v>896.32</v>
    <v>581.70000000000005</v>
    <v>1.2678</v>
    <v>9.77</v>
    <v>1.303E-4</v>
    <v>1.2898E-2</v>
    <v>0.1</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778.43</v>
    <v>Semiconductors &amp; Semiconductor Equipment</v>
    <v>Stock</v>
    <v>45678.900061921093</v>
    <v>816</v>
    <v>751.22500000000002</v>
    <v>101319000000</v>
    <v>KLA Corporation</v>
    <v>KLA Corporation</v>
    <v>762.3</v>
    <v>35.047400000000003</v>
    <v>757.47</v>
    <v>767.24</v>
    <v>767.34</v>
    <v>133759800</v>
    <v>KLAC</v>
    <v>KLA Corporation (XNAS:KLAC)</v>
    <v>1306173</v>
    <v>1148985</v>
    <v>1975</v>
  </rv>
  <rv s="2">
    <v>817</v>
  </rv>
  <rv s="0">
    <v>https://www.bing.com/financeapi/forcetrigger?t=a1wjz2&amp;q=XNYS%3aKMB&amp;form=skydnc</v>
    <v>Learn more on Bing</v>
  </rv>
  <rv s="1">
    <v>en-US</v>
    <v>a1wjz2</v>
    <v>268435456</v>
    <v>1</v>
    <v>Powered by Refinitiv</v>
    <v>0</v>
    <v>KIMBERLY-CLARK CORPORATION (XNYS:KMB)</v>
    <v>2</v>
    <v>3</v>
    <v>Finance</v>
    <v>4</v>
    <v>149.30500000000001</v>
    <v>117.67</v>
    <v>0.4274</v>
    <v>-0.7</v>
    <v>0</v>
    <v>-5.5019999999999999E-3</v>
    <v>0</v>
    <v>USD</v>
    <v>Kimberly-Clark Corporation is principally engaged in the manufacturing and marketing of a range of products made from natural or synthetic fibers and materials using advanced technologies in fibers, nonwovens and absorbency. The Company has three segments. The Personal Care segment offers solutions and products, such as disposable diapers, training and youth pants, swim pants, baby wipes, feminine and incontinence care products, reusable underwear and other related products. Products in this segment are sold under the Huggies, Pull-Ups, Little Swimmers, GoodNites, DryNites, Sweety, Kotex, U by Kotex, Intimus, Thinx, Poise, Depend, and other brand names. The Consumer Tissue segment offers facial and bathroom tissue, paper towels, napkins and related products, and are sold under the Kleenex, Scott, Cottonelle, Andrex, Viva, Scottex and other brand names. The K-C Professional segment offers wipers, tissues, towels, soaps and sanitizers under Kleenex, Scott, and WypAll brand names.</v>
    <v>41000</v>
    <v>New York Stock Exchange</v>
    <v>XNYS</v>
    <v>XNYS</v>
    <v>351 Phelps Dr, IRVING, TX, 75038 US</v>
    <v>128.38</v>
    <v>Personal &amp; Household Products &amp; Services</v>
    <v>Stock</v>
    <v>45678.888921075784</v>
    <v>819</v>
    <v>126.26</v>
    <v>42192560156</v>
    <v>KIMBERLY-CLARK CORPORATION</v>
    <v>KIMBERLY-CLARK CORPORATION</v>
    <v>127.79</v>
    <v>16.4011</v>
    <v>127.22</v>
    <v>126.52</v>
    <v>126.52</v>
    <v>333485300</v>
    <v>KMB</v>
    <v>KIMBERLY-CLARK CORPORATION (XNYS:KMB)</v>
    <v>1836446</v>
    <v>2082268</v>
    <v>1928</v>
  </rv>
  <rv s="2">
    <v>820</v>
  </rv>
  <rv s="0">
    <v>https://www.bing.com/financeapi/forcetrigger?t=a1wkbh&amp;q=XNYS%3aKMI&amp;form=skydnc</v>
    <v>Learn more on Bing</v>
  </rv>
  <rv s="1">
    <v>en-US</v>
    <v>a1wkbh</v>
    <v>268435456</v>
    <v>1</v>
    <v>Powered by Refinitiv</v>
    <v>0</v>
    <v>KINDER MORGAN, INC. (XNYS:KMI)</v>
    <v>2</v>
    <v>3</v>
    <v>Finance</v>
    <v>5</v>
    <v>31.48</v>
    <v>16.47</v>
    <v>0.94110000000000005</v>
    <v>0.91</v>
    <v>1.441E-3</v>
    <v>3.0023000000000001E-2</v>
    <v>4.4999999999999998E-2</v>
    <v>USD</v>
    <v>Kinder Morgan, Inc. is an energy infrastructure company. The Company operates approximately 79,000 miles of pipelines and 139 terminals. Its Natural Gas Pipelines business segment includes interstate and intrastate pipelines, underground storage facilities, liquefied natural gas (LNG) liquefaction and terminal facilities, and NGL fractionation facilities. Its Products Pipelines business segment consists of its refined petroleum products, crude oil and condensate pipelines, and associated terminals, its Southeast terminals, its condensate processing facility, and its transmix processing facilities. Its Terminals business segment includes the operations of its refined petroleum product, chemical, renewable fuel, and other liquid terminal facilities and all of its petroleum coke, metal and ores facilities. Its CO2 business segment produces, transports, and markets carbon dioxide for use in enhanced oil recovery projects as a flooding medium for recovering crude oil from mature oil fields.</v>
    <v>10891</v>
    <v>New York Stock Exchange</v>
    <v>XNYS</v>
    <v>XNYS</v>
    <v>1001 Louisiana Street, Suite 1000, HOUSTON, TX, 77002 US</v>
    <v>31.48</v>
    <v>Oil &amp; Gas Related Equipment and Services</v>
    <v>Stock</v>
    <v>45678.901387233593</v>
    <v>822</v>
    <v>30.55</v>
    <v>69359600800</v>
    <v>KINDER MORGAN, INC.</v>
    <v>KINDER MORGAN, INC.</v>
    <v>30.574999999999999</v>
    <v>27.4437</v>
    <v>30.31</v>
    <v>31.22</v>
    <v>31.265000000000001</v>
    <v>2221640000</v>
    <v>KMI</v>
    <v>KINDER MORGAN, INC. (XNYS:KMI)</v>
    <v>22767112</v>
    <v>12593428</v>
    <v>2006</v>
  </rv>
  <rv s="2">
    <v>823</v>
  </rv>
  <rv s="0">
    <v>https://www.bing.com/financeapi/forcetrigger?t=a1wksm&amp;q=XNYS%3aKMX&amp;form=skydnc</v>
    <v>Learn more on Bing</v>
  </rv>
  <rv s="1">
    <v>en-US</v>
    <v>a1wksm</v>
    <v>268435456</v>
    <v>1</v>
    <v>Powered by Refinitiv</v>
    <v>0</v>
    <v>CARMAX, INC. (XNYS:KMX)</v>
    <v>2</v>
    <v>3</v>
    <v>Finance</v>
    <v>4</v>
    <v>91.25</v>
    <v>65.83</v>
    <v>1.7215</v>
    <v>0.56000000000000005</v>
    <v>0</v>
    <v>7.0940000000000005E-3</v>
    <v>0</v>
    <v>USD</v>
    <v>CarMax, Inc. is a retailer of used autos. The Company operates through two segments: CarMax Sales Operations and CarMax Auto Finance (CAF). The CarMax Sales Operations segment consists of all aspects of its auto merchandising and service operations. Its CarMax Sales Operations segment sells used vehicles, purchases used vehicles from customers and other sources, sells related products and services, and arranges financing options for customers. The CAF segment consists solely of its own finance operation that provides financing to customers buying retail vehicles from the Company. The CAF segment also services all auto loans it originates and is responsible for providing billing statements, collecting payments, maintaining contact with delinquent customers, and arranging for the repossession of vehicles securing defaulted loans. It provides customers with a range of other related products and services, including extended protection plan (EPP) products and vehicle repair services.</v>
    <v>29836</v>
    <v>New York Stock Exchange</v>
    <v>XNYS</v>
    <v>XNYS</v>
    <v>12800 Tuckahoe Creek Pkwy, RICHMOND, VA, 23238 US</v>
    <v>80.260000000000005</v>
    <v>Specialty Retailers</v>
    <v>Stock</v>
    <v>45678.881944478904</v>
    <v>825</v>
    <v>78.45</v>
    <v>12227100000</v>
    <v>CARMAX, INC.</v>
    <v>CARMAX, INC.</v>
    <v>79.45</v>
    <v>27.034400000000002</v>
    <v>78.94</v>
    <v>79.5</v>
    <v>79.5</v>
    <v>153800000</v>
    <v>KMX</v>
    <v>CARMAX, INC. (XNYS:KMX)</v>
    <v>1590172</v>
    <v>1999540</v>
    <v>1996</v>
  </rv>
  <rv s="2">
    <v>826</v>
  </rv>
  <rv s="0">
    <v>https://www.bing.com/financeapi/forcetrigger?t=a1wljc&amp;q=XNYS%3aKO&amp;form=skydnc</v>
    <v>Learn more on Bing</v>
  </rv>
  <rv s="1">
    <v>en-US</v>
    <v>a1wljc</v>
    <v>268435456</v>
    <v>1</v>
    <v>Powered by Refinitiv</v>
    <v>0</v>
    <v>THE COCA-COLA COMPANY (XNYS:KO)</v>
    <v>2</v>
    <v>3</v>
    <v>Finance</v>
    <v>5</v>
    <v>73.53</v>
    <v>57.93</v>
    <v>0.61519999999999997</v>
    <v>-0.26</v>
    <v>2.954E-3</v>
    <v>-4.1460000000000004E-3</v>
    <v>0.18440000000000001</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63.23</v>
    <v>Beverages</v>
    <v>Stock</v>
    <v>45678.902043610935</v>
    <v>828</v>
    <v>62.3</v>
    <v>269021922650</v>
    <v>THE COCA-COLA COMPANY</v>
    <v>THE COCA-COLA COMPANY</v>
    <v>62.9</v>
    <v>25.933299999999999</v>
    <v>62.71</v>
    <v>62.45</v>
    <v>62.604399999999998</v>
    <v>4307797000</v>
    <v>KO</v>
    <v>THE COCA-COLA COMPANY (XNYS:KO)</v>
    <v>19801612</v>
    <v>17002229</v>
    <v>1919</v>
  </rv>
  <rv s="2">
    <v>829</v>
  </rv>
  <rv s="0">
    <v>https://www.bing.com/financeapi/forcetrigger?t=a1wmu2&amp;q=XNYS%3aKR&amp;form=skydnc</v>
    <v>Learn more on Bing</v>
  </rv>
  <rv s="1">
    <v>en-US</v>
    <v>a1wmu2</v>
    <v>268435456</v>
    <v>1</v>
    <v>Powered by Refinitiv</v>
    <v>0</v>
    <v>THE KROGER CO. (XNYS:KR)</v>
    <v>2</v>
    <v>3</v>
    <v>Finance</v>
    <v>5</v>
    <v>63.59</v>
    <v>44.48</v>
    <v>0.4612</v>
    <v>0.68</v>
    <v>3.388E-4</v>
    <v>1.1652000000000001E-2</v>
    <v>0.02</v>
    <v>USD</v>
    <v>The Kroger Co. is a food and drug retailer. The Company operate supermarkets, multi-department stores and fulfillment centers throughout the United States. It operates approximately 2,722 supermarkets, 2,257 pharmacies and 1,665 fuel centers in 35 states and the District of Columbia while also operating online through a digital ecosystem to offer customers an omnichannel shopping experience. The Company also manufactures and processes food for sale by its supermarkets and online. It offers Pickup and Harris Teeter ExpressLane personalized, order online, pick up at the store services at 2,350 of its supermarkets and provide delivery, which allows it to offer digital solutions to substantially all of its customers. Its delivery solutions include orders delivered to customers from retail store locations, customer fulfillment centers powered by Ocado and orders placed through third-party platforms. The Company also offers customer-facing apps and interfaces.</v>
    <v>414000</v>
    <v>New York Stock Exchange</v>
    <v>XNYS</v>
    <v>XNYS</v>
    <v>1014 Vine St, CINCINNATI, OH, 45202-1141 US</v>
    <v>59.23</v>
    <v>Food &amp; Drug Retailing</v>
    <v>Stock</v>
    <v>45678.901398830472</v>
    <v>831</v>
    <v>58.6</v>
    <v>42721704144</v>
    <v>THE KROGER CO.</v>
    <v>THE KROGER CO.</v>
    <v>58.77</v>
    <v>15.445399999999999</v>
    <v>58.36</v>
    <v>59.04</v>
    <v>59.06</v>
    <v>723606100</v>
    <v>KR</v>
    <v>THE KROGER CO. (XNYS:KR)</v>
    <v>4460621</v>
    <v>7151614</v>
    <v>1902</v>
  </rv>
  <rv s="2">
    <v>832</v>
  </rv>
  <rv s="0">
    <v>https://www.bing.com/financeapi/forcetrigger?t=a1wpxm&amp;q=XNYS%3aL&amp;form=skydnc</v>
    <v>Learn more on Bing</v>
  </rv>
  <rv s="1">
    <v>en-US</v>
    <v>a1wpxm</v>
    <v>268435456</v>
    <v>1</v>
    <v>Powered by Refinitiv</v>
    <v>0</v>
    <v>LOEWS CORPORATION (XNYS:L)</v>
    <v>2</v>
    <v>3</v>
    <v>Finance</v>
    <v>4</v>
    <v>87.45</v>
    <v>71.45</v>
    <v>0.8296</v>
    <v>0.04</v>
    <v>0</v>
    <v>4.638E-4</v>
    <v>0</v>
    <v>USD</v>
    <v>Loews Corporation is a diversified company with businesses in the insurance, energy, hospitality and packaging industries. Its segments consist of individual operating subsidiaries, including CNA Financial Corporation (CNA), Boardwalk Pipeline Partners, LP and Loews Hotels Holding Corporation (Loews Hotels). The CNA segment provides insurance products, such as commercial property and casualty coverage, and its services also include risk management, information services, warranty and claims administration. The CNA segment's commercial property and casualty insurance operations include Specialty, Commercial and International lines of business. The Boardwalk Pipelines segment is engaged in the business of transportation and storage of natural gas and liquids, and hydrocarbons. Boardwalk Pipelines owns and operates approximately 13,455 miles of interconnected natural gas pipelines directly serving customers in 13 states. Loews Hotels segment is engaged in operating a chain of hotels.</v>
    <v>12280</v>
    <v>New York Stock Exchange</v>
    <v>XNYS</v>
    <v>XNYS</v>
    <v>9 West 57Th Street, NEW YORK, NY, 10019-2714 US</v>
    <v>87.36</v>
    <v>Insurance</v>
    <v>Stock</v>
    <v>45678.888921909376</v>
    <v>834</v>
    <v>86.22</v>
    <v>18791951443</v>
    <v>LOEWS CORPORATION</v>
    <v>LOEWS CORPORATION</v>
    <v>86.38</v>
    <v>11.4551</v>
    <v>86.25</v>
    <v>86.29</v>
    <v>86.29</v>
    <v>217776700</v>
    <v>L</v>
    <v>LOEWS CORPORATION (XNYS:L)</v>
    <v>608526</v>
    <v>829896</v>
    <v>1969</v>
  </rv>
  <rv s="2">
    <v>835</v>
  </rv>
  <rv s="0">
    <v>https://www.bing.com/financeapi/forcetrigger?t=a1wt7w&amp;q=XNYS%3aLDOS&amp;form=skydnc</v>
    <v>Learn more on Bing</v>
  </rv>
  <rv s="1">
    <v>en-US</v>
    <v>a1wt7w</v>
    <v>268435456</v>
    <v>1</v>
    <v>Powered by Refinitiv</v>
    <v>0</v>
    <v>LEIDOS HOLDINGS, INC. (XNYS:LDOS)</v>
    <v>2</v>
    <v>3</v>
    <v>Finance</v>
    <v>5</v>
    <v>202.8999</v>
    <v>108.95</v>
    <v>0.67049999999999998</v>
    <v>5.4</v>
    <v>1.3700000000000001E-3</v>
    <v>3.4798000000000003E-2</v>
    <v>0.22</v>
    <v>USD</v>
    <v>Leidos Holdings, Inc. is a holding company, which operates through its subsidiary, Leidos, Inc. It develops smarter technology solutions, particularly for customers in highly regulated industries. Its segments include National Security and Digital, Health &amp; Civil, Commercial &amp; International and Defense Systems. Its National Security and Digital segment provides technology-enabled services and mission software capabilities for defense and intelligence customers in the areas of cyber, logistics, security operations and decision analytics, as well as IT operations and digital transformation programs across all U.S. federal government customers. Its Health &amp; Civil segment provides services and solutions to federal and commercial customers in the areas of public health, care coordination, life and environmental sciences and transportation. Its Commercial &amp; International segment provides technologically advanced services, solutions and products to commercial and international customers.</v>
    <v>47000</v>
    <v>New York Stock Exchange</v>
    <v>XNYS</v>
    <v>XNYS</v>
    <v>1750 Presidents Street, RESTON, VA, 20190 US</v>
    <v>161.29</v>
    <v>Software &amp; IT Services</v>
    <v>Stock</v>
    <v>45678.901895265626</v>
    <v>837</v>
    <v>155.72999999999999</v>
    <v>21426687198</v>
    <v>LEIDOS HOLDINGS, INC.</v>
    <v>LEIDOS HOLDINGS, INC.</v>
    <v>156.81</v>
    <v>18.3705</v>
    <v>155.18</v>
    <v>160.58000000000001</v>
    <v>160.80000000000001</v>
    <v>133433100</v>
    <v>LDOS</v>
    <v>LEIDOS HOLDINGS, INC. (XNYS:LDOS)</v>
    <v>1413561</v>
    <v>1246247</v>
    <v>2005</v>
  </rv>
  <rv s="2">
    <v>838</v>
  </rv>
  <rv s="0">
    <v>http://de.wikipedia.org/wiki/Lennar</v>
    <v>Wikipedia</v>
  </rv>
  <rv s="3">
    <v>27</v>
    <v>840</v>
  </rv>
  <rv s="4">
    <v>10</v>
    <v>https://www.bing.com/th?id=AMMS_53583359b2caf7766f03578d319fe529&amp;qlt=95</v>
    <v>841</v>
    <v>0</v>
    <v>https://www.bing.com/images/search?form=xlimg&amp;q=lennar+corporation</v>
    <v>Image of LENNAR CORPORATION</v>
  </rv>
  <rv s="0">
    <v>https://www.bing.com/financeapi/forcetrigger?t=a1wucw&amp;q=XNYS%3aLEN&amp;form=skydnc</v>
    <v>Learn more on Bing</v>
  </rv>
  <rv s="5">
    <v>en-US</v>
    <v>a1wucw</v>
    <v>268435456</v>
    <v>1</v>
    <v>Powered by Refinitiv</v>
    <v>6</v>
    <v>LENNAR CORPORATION (XNYS:LEN)</v>
    <v>8</v>
    <v>9</v>
    <v>Finance</v>
    <v>5</v>
    <v>193.8</v>
    <v>128.41</v>
    <v>1.6744000000000001</v>
    <v>-2.89</v>
    <v>-1.052E-3</v>
    <v>-2.1248E-2</v>
    <v>-0.14000000000000001</v>
    <v>USD</v>
    <v>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The Company’s Multifamily segment is involved in the development, construction and property management of multifamily rental properties. Its Lennar Other segment includes fund investments.</v>
    <v>12284</v>
    <v>New York Stock Exchange</v>
    <v>XNYS</v>
    <v>XNYS</v>
    <v>5505 WATERFORD DISTRICT DRIVE, MIAMI, FL, 33126 US</v>
    <v>139.19</v>
    <v>842</v>
    <v>Homebuilding &amp; Construction Supplies</v>
    <v>Stock</v>
    <v>45678.901013008595</v>
    <v>843</v>
    <v>132.48500000000001</v>
    <v>38196720000</v>
    <v>LENNAR CORPORATION</v>
    <v>LENNAR CORPORATION</v>
    <v>136.01</v>
    <v>8.9938000000000002</v>
    <v>136.01</v>
    <v>133.12</v>
    <v>133</v>
    <v>271244800</v>
    <v>LEN</v>
    <v>LENNAR CORPORATION (XNYS:LEN)</v>
    <v>6346044</v>
    <v>3411396</v>
    <v>1991</v>
  </rv>
  <rv s="2">
    <v>844</v>
  </rv>
  <rv s="0">
    <v>https://www.bing.com/financeapi/forcetrigger?t=a1ww5r&amp;q=XNYS%3aLH&amp;form=skydnc</v>
    <v>Learn more on Bing</v>
  </rv>
  <rv s="1">
    <v>en-US</v>
    <v>a1ww5r</v>
    <v>268435456</v>
    <v>1</v>
    <v>Powered by Refinitiv</v>
    <v>0</v>
    <v>LABCORP HOLDINGS INC. (XNYS:LH)</v>
    <v>2</v>
    <v>3</v>
    <v>Finance</v>
    <v>4</v>
    <v>247.99</v>
    <v>191.97</v>
    <v>1.0648</v>
    <v>5.43</v>
    <v>0</v>
    <v>2.2761999999999998E-2</v>
    <v>0</v>
    <v>USD</v>
    <v>Labcorp Holdings Inc. provides comprehensive laboratory services that help doctors, hospitals, pharmaceutical companies, researchers and patients make clear and confident decisions. The Company provides insights and advanced science to improve health and improve lives through its unparalleled diagnostics and drug development laboratory capabilities. The Company operates through two segments: Diagnostics Laboratories (Dx) and Biopharma Laboratory Services (BLS). The Diagnostics Laboratories segment includes routine testing and specialty/esoteric testing. Dx operates through a network of patient service centers, branches, rapid response laboratories, primary laboratories, and specialty laboratories. The Biopharma Laboratory Services segment consists of early development research laboratories and central laboratory services. The Company is also focused on clinical diagnostics and reproductive and women's health in the United States outside of New York and New Jersey.</v>
    <v>67000</v>
    <v>New York Stock Exchange</v>
    <v>XNYS</v>
    <v>XNYS</v>
    <v>358 S Main St, BURLINGTON, NC, 27215 US</v>
    <v>244.87</v>
    <v>Healthcare Providers &amp; Services</v>
    <v>Stock</v>
    <v>45678.886173935156</v>
    <v>846</v>
    <v>239.035</v>
    <v>20407143047</v>
    <v>LABCORP HOLDINGS INC.</v>
    <v>LABCORP HOLDINGS INC.</v>
    <v>239.6</v>
    <v>47.2821</v>
    <v>238.56</v>
    <v>243.99</v>
    <v>243.99</v>
    <v>83639260</v>
    <v>LH</v>
    <v>LABCORP HOLDINGS INC. (XNYS:LH)</v>
    <v>622726</v>
    <v>519981</v>
    <v>2024</v>
  </rv>
  <rv s="2">
    <v>847</v>
  </rv>
  <rv s="0">
    <v>https://www.bing.com/financeapi/forcetrigger?t=a1uvar&amp;q=XNYS%3aLHX&amp;form=skydnc</v>
    <v>Learn more on Bing</v>
  </rv>
  <rv s="1">
    <v>en-US</v>
    <v>a1uvar</v>
    <v>268435456</v>
    <v>1</v>
    <v>Powered by Refinitiv</v>
    <v>0</v>
    <v>L3HARRIS TECHNOLOGIES, INC. (XNYS:LHX)</v>
    <v>2</v>
    <v>3</v>
    <v>Finance</v>
    <v>5</v>
    <v>265.74</v>
    <v>200.18</v>
    <v>0.76319999999999999</v>
    <v>4.7249999999999996</v>
    <v>-8.9739999999999991E-5</v>
    <v>2.1658E-2</v>
    <v>-0.02</v>
    <v>USD</v>
    <v>L3Harris Technologies, Inc. provides end-to-end technology solutions connecting the space, air, land, sea and cyber domains in the interest of national security. The Company's products and services have defense and civil government applications, as well as commercial applications. Its Space &amp; Airborne Systems segment includes space payloads, sensors and full-mission solutions; classified intelligence and cyber; avionics; electronic warfare, and mission networks for air traffic management operations. Its Integrated Mission Systems segment includes passive sensing and targeting; electronic attack; autonomy; power and communications; networks; sensors; aviation products, and pilot training operations. Its Communication Systems segment includes tactical communications with global communications solutions; broadband communications; integrated vision solutions, and public safety radios, system applications, and equipment.</v>
    <v>50000</v>
    <v>New York Stock Exchange</v>
    <v>XNYS</v>
    <v>XNYS</v>
    <v>1025 W Nasa Blvd, MELBOURNE, FL, 32919-0001 US</v>
    <v>224.3</v>
    <v>Aerospace &amp; Defense</v>
    <v>Stock</v>
    <v>45678.899288888279</v>
    <v>849</v>
    <v>219.55</v>
    <v>42274241334</v>
    <v>L3HARRIS TECHNOLOGIES, INC.</v>
    <v>L3HARRIS TECHNOLOGIES, INC.</v>
    <v>219.55</v>
    <v>35.198700000000002</v>
    <v>218.16</v>
    <v>222.88499999999999</v>
    <v>222.84</v>
    <v>189668400</v>
    <v>LHX</v>
    <v>L3HARRIS TECHNOLOGIES, INC. (XNYS:LHX)</v>
    <v>1279895</v>
    <v>1101705</v>
    <v>1926</v>
  </rv>
  <rv s="2">
    <v>850</v>
  </rv>
  <rv s="0">
    <v>https://www.bing.com/financeapi/forcetrigger?t=bnmq52&amp;q=XNYS%3aLIN&amp;form=skydnc</v>
    <v>Learn more on Bing</v>
  </rv>
  <rv s="1">
    <v>en-US</v>
    <v>bnmq52</v>
    <v>268435456</v>
    <v>1</v>
    <v>Powered by Refinitiv</v>
    <v>0</v>
    <v>LINDE PUBLIC LIMITED COMPANY (XNAS:LIN)</v>
    <v>2</v>
    <v>3</v>
    <v>Finance</v>
    <v>5</v>
    <v>487.49</v>
    <v>396.07</v>
    <v>0.94850000000000001</v>
    <v>6.46</v>
    <v>0</v>
    <v>1.4817E-2</v>
    <v>0</v>
    <v>USD</v>
    <v>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v>
    <v>65596</v>
    <v>Nasdaq Stock Market</v>
    <v>XNAS</v>
    <v>XNAS</v>
    <v>Forge, 43 Church Street West, WOKING, SURREY, GU21 6HT GB</v>
    <v>444.07</v>
    <v>Chemicals</v>
    <v>Stock</v>
    <v>45678.900053564059</v>
    <v>852</v>
    <v>439.435</v>
    <v>210680824434</v>
    <v>LINDE PUBLIC LIMITED COMPANY</v>
    <v>LINDE PUBLIC LIMITED COMPANY</v>
    <v>439.67</v>
    <v>33.584800000000001</v>
    <v>436</v>
    <v>442.46</v>
    <v>442.46</v>
    <v>476157900</v>
    <v>LIN</v>
    <v>LINDE PUBLIC LIMITED COMPANY (XNAS:LIN)</v>
    <v>2096206</v>
    <v>2412893</v>
    <v>2017</v>
  </rv>
  <rv s="2">
    <v>853</v>
  </rv>
  <rv s="0">
    <v>https://www.bing.com/financeapi/forcetrigger?t=a1wy1h&amp;q=XNAS%3aLKQ&amp;form=skydnc</v>
    <v>Learn more on Bing</v>
  </rv>
  <rv s="1">
    <v>en-US</v>
    <v>a1wy1h</v>
    <v>268435456</v>
    <v>1</v>
    <v>Powered by Refinitiv</v>
    <v>0</v>
    <v>LKQ CORPORATION (XNAS:LKQ)</v>
    <v>2</v>
    <v>3</v>
    <v>Finance</v>
    <v>4</v>
    <v>53.68</v>
    <v>35.56</v>
    <v>1.288</v>
    <v>0.75</v>
    <v>0</v>
    <v>1.9501000000000001E-2</v>
    <v>0</v>
    <v>USD</v>
    <v>LKQ Corporation is a distributor of vehicle products. The Company’s vehicle products include replacement parts, components and systems used in the repair and maintenance of vehicles, and specialty aftermarket products and accessories to improve the performance, functionality, and appearance of vehicles. It operates through four segments: Wholesale-North America; Europe; Specialty and Self Service. Its Wholesale - North America segment consists of aftermarket and salvage operations, sells five product types, including aftermarket, original equipment manufacturer (OEM) recycled, OEM remanufactured, OEM refurbished and new OEM parts. Its Europe segment’s vehicle replacement products include a variety of small mechanical products, discs and sensors, clutches, and other. Its Specialty segment serves truck and off-road; speed and performance; recreational vehicles; towing; wheels, tires, and performance handling; and other. The Self-Service segment operates self-service retail facilities.</v>
    <v>49000</v>
    <v>Nasdaq Stock Market</v>
    <v>XNAS</v>
    <v>XNAS</v>
    <v>5846 CROSSINGS BLVD., ANTIOCH, TN, 37013 US</v>
    <v>39.380000000000003</v>
    <v>Automobiles &amp; Auto Parts</v>
    <v>Stock</v>
    <v>45678.886174120315</v>
    <v>855</v>
    <v>38.630000000000003</v>
    <v>10193027679</v>
    <v>LKQ CORPORATION</v>
    <v>LKQ CORPORATION</v>
    <v>38.71</v>
    <v>14.244999999999999</v>
    <v>38.46</v>
    <v>39.21</v>
    <v>39.21</v>
    <v>259959900</v>
    <v>LKQ</v>
    <v>LKQ CORPORATION (XNAS:LKQ)</v>
    <v>2214163</v>
    <v>2251797</v>
    <v>1998</v>
  </rv>
  <rv s="2">
    <v>856</v>
  </rv>
  <rv s="0">
    <v>https://www.bing.com/financeapi/forcetrigger?t=a1wyu2&amp;q=XNYS%3aLLY&amp;form=skydnc</v>
    <v>Learn more on Bing</v>
  </rv>
  <rv s="1">
    <v>en-US</v>
    <v>a1wyu2</v>
    <v>268435456</v>
    <v>1</v>
    <v>Powered by Refinitiv</v>
    <v>0</v>
    <v>ELI LILLY AND COMPANY (XNYS:LLY)</v>
    <v>2</v>
    <v>3</v>
    <v>Finance</v>
    <v>5</v>
    <v>972.53</v>
    <v>614.82000000000005</v>
    <v>0.40679999999999999</v>
    <v>16.77</v>
    <v>-8.4869999999999998E-4</v>
    <v>2.3108E-2</v>
    <v>-0.63</v>
    <v>USD</v>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v>43000</v>
    <v>New York Stock Exchange</v>
    <v>XNYS</v>
    <v>XNYS</v>
    <v>Lilly Corporate Ctr, Drop Code 1094, INDIANAPOLIS, IN, 46285-0001 US</v>
    <v>743.28</v>
    <v>Pharmaceuticals</v>
    <v>Stock</v>
    <v>45678.902117060155</v>
    <v>858</v>
    <v>726.53</v>
    <v>704857414093</v>
    <v>ELI LILLY AND COMPANY</v>
    <v>ELI LILLY AND COMPANY</v>
    <v>731.27</v>
    <v>80.201599999999999</v>
    <v>725.72</v>
    <v>742.49</v>
    <v>741.72</v>
    <v>949315700</v>
    <v>LLY</v>
    <v>ELI LILLY AND COMPANY (XNYS:LLY)</v>
    <v>5097102</v>
    <v>3738690</v>
    <v>1901</v>
  </rv>
  <rv s="2">
    <v>859</v>
  </rv>
  <rv s="0">
    <v>https://www.bing.com/financeapi/forcetrigger?t=a1wzw7&amp;q=XNYS%3aLMT&amp;form=skydnc</v>
    <v>Learn more on Bing</v>
  </rv>
  <rv s="1">
    <v>en-US</v>
    <v>a1wzw7</v>
    <v>268435456</v>
    <v>1</v>
    <v>Powered by Refinitiv</v>
    <v>0</v>
    <v>LOCKHEED MARTIN CORPORATION (XNYS:LMT)</v>
    <v>2</v>
    <v>3</v>
    <v>Finance</v>
    <v>5</v>
    <v>618.95000000000005</v>
    <v>413.92</v>
    <v>0.4879</v>
    <v>15.88</v>
    <v>1.4019999999999998E-3</v>
    <v>3.2386999999999999E-2</v>
    <v>0.71</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509.54989999999998</v>
    <v>Aerospace &amp; Defense</v>
    <v>Stock</v>
    <v>45678.901879733596</v>
    <v>861</v>
    <v>494.72</v>
    <v>116223100000</v>
    <v>LOCKHEED MARTIN CORPORATION</v>
    <v>LOCKHEED MARTIN CORPORATION</v>
    <v>495</v>
    <v>18.3095</v>
    <v>490.32</v>
    <v>506.2</v>
    <v>507</v>
    <v>237035300</v>
    <v>LMT</v>
    <v>LOCKHEED MARTIN CORPORATION (XNYS:LMT)</v>
    <v>1612858</v>
    <v>1233125</v>
    <v>1994</v>
  </rv>
  <rv s="2">
    <v>862</v>
  </rv>
  <rv s="0">
    <v>https://www.bing.com/financeapi/forcetrigger?t=a1x12w&amp;q=XNYS%3aLNC&amp;form=skydnc</v>
    <v>Learn more on Bing</v>
  </rv>
  <rv s="1">
    <v>en-US</v>
    <v>a1x12w</v>
    <v>268435456</v>
    <v>1</v>
    <v>Powered by Refinitiv</v>
    <v>0</v>
    <v>LINCOLN NATIONAL CORPORATION (XNYS:LNC)</v>
    <v>2</v>
    <v>3</v>
    <v>Finance</v>
    <v>4</v>
    <v>36.979999999999997</v>
    <v>25.094999999999999</v>
    <v>1.7758</v>
    <v>0.14000000000000001</v>
    <v>0</v>
    <v>4.2259999999999997E-3</v>
    <v>0</v>
    <v>USD</v>
    <v>Lincoln National Corporation is a holding company, which operates multiple insurance and retirement businesses through subsidiary companies. Its segments include Annuities, Life Insurance, Group Protection and Retirement Plan Services. The Annuities segment provides tax-deferred investment growth and lifetime income opportunities for its clients by offering variable annuities, fixed annuities and indexed variable annuities. The Life Insurance segment provides life insurance products, including term insurance, indexed universal life insurance (IUL) and variable universal life insurance (VUL) products, linked-benefit products, and critical illness and long-term care riders. The Group Protection segment offers group non-medical insurance products and services, including short- and long-term disability, statutory disability and paid family medical leave administration. The Retirement Plan Services segment provides employers with retirement plan products and services.</v>
    <v>11024</v>
    <v>New York Stock Exchange</v>
    <v>XNYS</v>
    <v>XNYS</v>
    <v>150 N RADNOR CHESTER RD, RADNOR, PA, 19087 US</v>
    <v>33.619999999999997</v>
    <v>Insurance</v>
    <v>Stock</v>
    <v>45678.888894235941</v>
    <v>864</v>
    <v>33.01</v>
    <v>5667318264</v>
    <v>LINCOLN NATIONAL CORPORATION</v>
    <v>LINCOLN NATIONAL CORPORATION</v>
    <v>33.5</v>
    <v>23.5107</v>
    <v>33.130000000000003</v>
    <v>33.270000000000003</v>
    <v>33.270000000000003</v>
    <v>170343200</v>
    <v>LNC</v>
    <v>LINCOLN NATIONAL CORPORATION (XNYS:LNC)</v>
    <v>953271</v>
    <v>1320492</v>
    <v>1968</v>
  </rv>
  <rv s="2">
    <v>865</v>
  </rv>
  <rv s="0">
    <v>https://www.bing.com/financeapi/forcetrigger?t=a1x1mw&amp;q=XNAS%3aLNT&amp;form=skydnc</v>
    <v>Learn more on Bing</v>
  </rv>
  <rv s="1">
    <v>en-US</v>
    <v>a1x1mw</v>
    <v>268435456</v>
    <v>1</v>
    <v>Powered by Refinitiv</v>
    <v>0</v>
    <v>ALLIANT ENERGY CORPORATION (XNAS:LNT)</v>
    <v>2</v>
    <v>3</v>
    <v>Finance</v>
    <v>4</v>
    <v>64.19</v>
    <v>46.8</v>
    <v>0.6</v>
    <v>0.45</v>
    <v>0</v>
    <v>7.4319999999999994E-3</v>
    <v>0</v>
    <v>USD</v>
    <v>Alliant Energy Corporation operates as a regulated investor-owned public utility holding company. The Company's primary focus is to provide regulated electric and natural gas service to its customers in the Midwest through its two public utility subsidiaries: Interstate Power and Light Company (IPL) and Wisconsin Power and Light Company (WPL). Its segments include Utility, and ATC Holdings, Non-utility, Parent and Other. The Utility segment includes the operations of IPL and WPL, which primarily serve retail customers in Iowa and Wisconsin. The Utility segment includes three operations: utility electric operations, utility gas operations and utility other. The ATC Holdings, Non-utility, Parent and Other segment includes the operations of Alliant Energy Finance, LLC (AEF) and its subsidiaries, Corporate Services, the Alliant Energy parent company, and any Alliant Energy parent company consolidating adjustments. AEF is comprised of the Company's interest in ATC Holdings.</v>
    <v>3281</v>
    <v>Nasdaq Stock Market</v>
    <v>XNAS</v>
    <v>XNAS</v>
    <v>4902 North Biltmore Lane, Suite 1000, MADISON, WI, 53718-2148 US</v>
    <v>61.93</v>
    <v>Electrical Utilities &amp; IPPs</v>
    <v>Stock</v>
    <v>45678.879734941409</v>
    <v>867</v>
    <v>60.77</v>
    <v>15652551200</v>
    <v>ALLIANT ENERGY CORPORATION</v>
    <v>ALLIANT ENERGY CORPORATION</v>
    <v>61.24</v>
    <v>23.506599999999999</v>
    <v>60.55</v>
    <v>61</v>
    <v>61</v>
    <v>256599200</v>
    <v>LNT</v>
    <v>ALLIANT ENERGY CORPORATION (XNAS:LNT)</v>
    <v>1552252</v>
    <v>1343132</v>
    <v>1981</v>
  </rv>
  <rv s="2">
    <v>868</v>
  </rv>
  <rv s="0">
    <v>https://www.bing.com/financeapi/forcetrigger?t=a1x2ur&amp;q=XNYS%3aLOW&amp;form=skydnc</v>
    <v>Learn more on Bing</v>
  </rv>
  <rv s="1">
    <v>en-US</v>
    <v>a1x2ur</v>
    <v>268435456</v>
    <v>1</v>
    <v>Powered by Refinitiv</v>
    <v>0</v>
    <v>LOWE'S COMPANIES, INC. (XNYS:LOW)</v>
    <v>2</v>
    <v>3</v>
    <v>Finance</v>
    <v>5</v>
    <v>287.01</v>
    <v>209.5548</v>
    <v>1.1052</v>
    <v>3.3</v>
    <v>-3.7830000000000002E-5</v>
    <v>1.2640999999999999E-2</v>
    <v>-0.01</v>
    <v>USD</v>
    <v>Lowe's Companies, Inc. is a home improvement company. The Company offers a complete line of products for construction, maintenance, repair, remodeling, and decorating. It offers home improvement products in various categories, including appliances, seasonal and outdoor living, lumber, lawn and garden, kitchens and bath, hardware, building materials, millwork, paint, rough plumbing, tools, electrical, flooring, and decor. It is focused on offering a wide selection of national brand-name merchandise complemented by its selection of private brands. Its services include installed sales and Lowe's Protection Plans and Repair Services. The Company offers installation services through independent contractors in many of its product categories. It offers extended protection plans for certain products within the appliances, kitchens and bath, decor, millwork, rough plumbing, electrical, seasonal and outdoor living, tools, and hardware categories. It operates over 1,700 home improvement stores.</v>
    <v>168000</v>
    <v>New York Stock Exchange</v>
    <v>XNYS</v>
    <v>XNYS</v>
    <v>1000 Lowes Blvd, MOORESVILLE, NC, 28117-8520 US</v>
    <v>266.83999999999997</v>
    <v>Specialty Retailers</v>
    <v>Stock</v>
    <v>45678.898445613282</v>
    <v>870</v>
    <v>262.69</v>
    <v>149270874000</v>
    <v>LOWE'S COMPANIES, INC.</v>
    <v>LOWE'S COMPANIES, INC.</v>
    <v>263</v>
    <v>22.052600000000002</v>
    <v>261.06</v>
    <v>264.36</v>
    <v>264.33999999999997</v>
    <v>564650000</v>
    <v>LOW</v>
    <v>LOWE'S COMPANIES, INC. (XNYS:LOW)</v>
    <v>2770894</v>
    <v>2411120</v>
    <v>1952</v>
  </rv>
  <rv s="2">
    <v>871</v>
  </rv>
  <rv s="0">
    <v>https://www.bing.com/financeapi/forcetrigger?t=a1x4f2&amp;q=XNAS%3aLRCX&amp;form=skydnc</v>
    <v>Learn more on Bing</v>
  </rv>
  <rv s="1">
    <v>en-US</v>
    <v>a1x4f2</v>
    <v>268435456</v>
    <v>1</v>
    <v>Powered by Refinitiv</v>
    <v>0</v>
    <v>LAM RESEARCH CORPORATION (XNAS:LRCX)</v>
    <v>2</v>
    <v>3</v>
    <v>Finance</v>
    <v>5</v>
    <v>113</v>
    <v>68.87</v>
    <v>1.4658</v>
    <v>1.2</v>
    <v>1.5950000000000001E-3</v>
    <v>1.4943999999999999E-2</v>
    <v>0.13</v>
    <v>USD</v>
    <v>Lam Research Corporation is a global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Vantex, Kiyo, Versys Metal, Syndion, Coronus, and DV-Prime, Da Vinci, EOS, and SP Series. Its customer base includes semiconductor memory, foundries, and integrated device manufacturers that make products such as non-volatile memory, dynamic random-access memory, and logic devices. It offers services in areas, such as nanoscale applications enablement, chemistry, plasma and fluidics, and others.</v>
    <v>17450</v>
    <v>Nasdaq Stock Market</v>
    <v>XNAS</v>
    <v>XNAS</v>
    <v>4650 Cushing Blvd, FREMONT, CA, 94538 US</v>
    <v>82.43</v>
    <v>Semiconductors &amp; Semiconductor Equipment</v>
    <v>Stock</v>
    <v>45678.901154467188</v>
    <v>873</v>
    <v>79.915000000000006</v>
    <v>104864827500</v>
    <v>LAM RESEARCH CORPORATION</v>
    <v>LAM RESEARCH CORPORATION</v>
    <v>80.819999999999993</v>
    <v>34.624400000000001</v>
    <v>80.3</v>
    <v>81.5</v>
    <v>81.63</v>
    <v>1286685000</v>
    <v>LRCX</v>
    <v>LAM RESEARCH CORPORATION (XNAS:LRCX)</v>
    <v>10815764</v>
    <v>11607379</v>
    <v>1989</v>
  </rv>
  <rv s="2">
    <v>874</v>
  </rv>
  <rv s="0">
    <v>https://www.bing.com/financeapi/forcetrigger?t=a1qgzr&amp;q=XNYS%3aLUMN&amp;form=skydnc</v>
    <v>Learn more on Bing</v>
  </rv>
  <rv s="6">
    <v>en-US</v>
    <v>a1qgzr</v>
    <v>268435456</v>
    <v>1</v>
    <v>Powered by Refinitiv</v>
    <v>11</v>
    <v>LUMEN TECHNOLOGIES, INC. (XNYS:LUMN)</v>
    <v>2</v>
    <v>12</v>
    <v>Finance</v>
    <v>5</v>
    <v>10.33</v>
    <v>0.97019999999999995</v>
    <v>1.2851999999999999</v>
    <v>-0.18</v>
    <v>7.2989999999999999E-3</v>
    <v>-3.1802000000000004E-2</v>
    <v>0.04</v>
    <v>USD</v>
    <v>Lumen Technologies, Inc. is a facilities-based technology and communications company. The Company provides a range of integrated products and services to its domestic and global business customers and its domestic mass markets customers. It operates through two segments: Business segment and Mass Markets segment. Its Business segment provides its products and services under four sales channels to meet the needs of its enterprise and commercial customers. Its products and services in this segment include Dark Fiber, Edge Cloud Services, Internet Protocol (IP), Managed Security Services, Software-Defined Wide Area Networks (SD WAN), Secure Access Service Edge (SASE), Optical Services, Ethernet, VPN Data Networks, Voice Services, IT Solutions and Other Legacy Services. Its Mass Markets segment provides products and services to residential and small business customers. Its products and services in this segment include Fiber Broadband, Other Broadband and Voice and Other.</v>
    <v>25000</v>
    <v>New York Stock Exchange</v>
    <v>XNYS</v>
    <v>XNYS</v>
    <v>P O BOX 4065, 100 CENTURYLINK DR, MONROE, LA, 71203 US</v>
    <v>5.97</v>
    <v>Telecommunications Services</v>
    <v>Stock</v>
    <v>45678.900841943752</v>
    <v>876</v>
    <v>5.47</v>
    <v>5561169760</v>
    <v>LUMEN TECHNOLOGIES, INC.</v>
    <v>LUMEN TECHNOLOGIES, INC.</v>
    <v>5.78</v>
    <v>5.66</v>
    <v>5.48</v>
    <v>5.52</v>
    <v>1014812000</v>
    <v>LUMN</v>
    <v>LUMEN TECHNOLOGIES, INC. (XNYS:LUMN)</v>
    <v>9260432</v>
    <v>10979194</v>
    <v>1968</v>
  </rv>
  <rv s="2">
    <v>877</v>
  </rv>
  <rv s="0">
    <v>https://www.bing.com/financeapi/forcetrigger?t=a1x6rw&amp;q=XNYS%3aLUV&amp;form=skydnc</v>
    <v>Learn more on Bing</v>
  </rv>
  <rv s="6">
    <v>en-US</v>
    <v>a1x6rw</v>
    <v>268435456</v>
    <v>1</v>
    <v>Powered by Refinitiv</v>
    <v>11</v>
    <v>SOUTHWEST AIRLINES CO. (XNYS:LUV)</v>
    <v>2</v>
    <v>12</v>
    <v>Finance</v>
    <v>5</v>
    <v>36.119999999999997</v>
    <v>23.58</v>
    <v>1.1439999999999999</v>
    <v>1.17</v>
    <v>1.1422000000000002E-2</v>
    <v>3.6448999999999995E-2</v>
    <v>0.38</v>
    <v>USD</v>
    <v>Southwest Airlines Co. (Southwest) operates Southwest Airlines, a passenger airline that provides scheduled air transportation in the United States and near-international markets. The Company's fare products include four categories: Wanna Get Away, Wanna Get Away Plus, Anytime, and Business Select to provide customers options when choosing a fare. It offers ancillary services, such as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has over 817 Boeing 737 aircraft in its fleet and serves 121 destinations in 42 states, the District of Columbia, the Commonwealth of Puerto Rico, and ten near-international countries: Mexico, Jamaica, The Bahamas, Aruba, Dominican Republic, Costa Rica, Belize, Cuba, the Cayman Islands, and Turks and Caicos.</v>
    <v>73463</v>
    <v>New York Stock Exchange</v>
    <v>XNYS</v>
    <v>XNYS</v>
    <v>2702 Love Field Dr, Po Box 36611, DALLAS, TX, 75235 US</v>
    <v>33.33</v>
    <v>Passenger Transportation Services</v>
    <v>Stock</v>
    <v>45678.90146828672</v>
    <v>879</v>
    <v>32.340000000000003</v>
    <v>19953256644</v>
    <v>SOUTHWEST AIRLINES CO.</v>
    <v>SOUTHWEST AIRLINES CO.</v>
    <v>32.36</v>
    <v>32.1</v>
    <v>33.270000000000003</v>
    <v>33.65</v>
    <v>599737200</v>
    <v>LUV</v>
    <v>SOUTHWEST AIRLINES CO. (XNYS:LUV)</v>
    <v>8024544</v>
    <v>6372563</v>
    <v>1967</v>
  </rv>
  <rv s="2">
    <v>880</v>
  </rv>
  <rv s="0">
    <v>https://www.bing.com/financeapi/forcetrigger?t=a1x7im&amp;q=XNYS%3aLVS&amp;form=skydnc</v>
    <v>Learn more on Bing</v>
  </rv>
  <rv s="1">
    <v>en-US</v>
    <v>a1x7im</v>
    <v>268435456</v>
    <v>1</v>
    <v>Powered by Refinitiv</v>
    <v>0</v>
    <v>LAS VEGAS SANDS CORP. (XNYS:LVS)</v>
    <v>2</v>
    <v>3</v>
    <v>Finance</v>
    <v>4</v>
    <v>56.604999999999997</v>
    <v>36.619999999999997</v>
    <v>1.0898000000000001</v>
    <v>0.96</v>
    <v>0</v>
    <v>2.1621999999999999E-2</v>
    <v>0</v>
    <v>USD</v>
    <v>Las Vegas Sands Corp. is a global developer and operator of destination properties (Integrated Resorts). The Integrated Resorts features accommodations, gaming, entertainment and retail malls, convention and exhibition facilities, celebrity chef restaurants, and other amenities. Its properties also cater to high-end players by providing them with luxury amenities and premium service levels. Its other amenities include luxury accommodations, restaurants, lounges, invitation-only clubs, and private gaming salons. The Company's principal operating and developmental activities occur in two geographic areas: Macao and Singapore. In Macao, it owns The Venetian Macao Resort Hotel; The Londoner Macao; The Parisian Macao; The Plaza Macao and Four Seasons Macao, Cotai Strip, and Sands Macao. In Singapore, it owns Marina Bay Sands. It owns and operates a collection of Integrated Resorts in the Macao Special Administrative Region of the People's Republic of China (China) through Sands China Ltd.</v>
    <v>38400</v>
    <v>New York Stock Exchange</v>
    <v>XNYS</v>
    <v>XNYS</v>
    <v>5420 S. Durango Drive, LAS VEGAS, NV, 89113 US</v>
    <v>45.74</v>
    <v>Hotels &amp; Entertainment Services</v>
    <v>Stock</v>
    <v>45678.891321943753</v>
    <v>882</v>
    <v>44.83</v>
    <v>32887188432</v>
    <v>LAS VEGAS SANDS CORP.</v>
    <v>LAS VEGAS SANDS CORP.</v>
    <v>44.83</v>
    <v>22.543600000000001</v>
    <v>44.4</v>
    <v>45.36</v>
    <v>45.36</v>
    <v>725026200</v>
    <v>LVS</v>
    <v>LAS VEGAS SANDS CORP. (XNYS:LVS)</v>
    <v>6150381</v>
    <v>4123685</v>
    <v>2004</v>
  </rv>
  <rv s="2">
    <v>883</v>
  </rv>
  <rv s="0">
    <v>https://www.bing.com/financeapi/forcetrigger?t=a1x7oc&amp;q=XNYS%3aLW&amp;form=skydnc</v>
    <v>Learn more on Bing</v>
  </rv>
  <rv s="1">
    <v>en-US</v>
    <v>a1x7oc</v>
    <v>268435456</v>
    <v>1</v>
    <v>Powered by Refinitiv</v>
    <v>0</v>
    <v>LAMB WESTON HOLDINGS, INC. (XNYS:LW)</v>
    <v>2</v>
    <v>3</v>
    <v>Finance</v>
    <v>5</v>
    <v>110.46</v>
    <v>52.99</v>
    <v>0.72060000000000002</v>
    <v>2.62</v>
    <v>2.8710000000000003E-3</v>
    <v>4.3609000000000002E-2</v>
    <v>0.18</v>
    <v>USD</v>
    <v>Lamb Weston Holdings, Inc. is a global producer, distributor, and marketer of value-added frozen potato products. The Company is a supplier of frozen potato, sweet potato, appetizer and vegetable products to restaurants and retailers around the globe. The Company’s segments include North America and International. The Company’s frozen potato products are sold in North America and international markets generally to North American-based restaurant chains and international customers, comprised of global and regional quick service and full-service restaurant chains, foodservice distributors, and retailers. Its product portfolio includes frozen potatoes and appetizers sold under the Lamb Weston brand, as well as many customer labels. The Company’s product categories include classic fries, extra crispy fries, sweet potatoes, and other products. Its recipes include appetizers, desserts, dips, sauces and seasonings, entree, salad, side dishes, and topped and loaded.</v>
    <v>10700</v>
    <v>New York Stock Exchange</v>
    <v>XNYS</v>
    <v>XNYS</v>
    <v>599 S Rivershore Ln, EAGLE, ID, 83616-4979 US</v>
    <v>62.72</v>
    <v>Food &amp; Tobacco</v>
    <v>Stock</v>
    <v>45678.894279513283</v>
    <v>885</v>
    <v>60.69</v>
    <v>8943565620</v>
    <v>LAMB WESTON HOLDINGS, INC.</v>
    <v>LAMB WESTON HOLDINGS, INC.</v>
    <v>60.74</v>
    <v>24.7758</v>
    <v>60.08</v>
    <v>62.7</v>
    <v>62.88</v>
    <v>142640600</v>
    <v>LW</v>
    <v>LAMB WESTON HOLDINGS, INC. (XNYS:LW)</v>
    <v>2218221</v>
    <v>3478512</v>
    <v>2016</v>
  </rv>
  <rv s="2">
    <v>886</v>
  </rv>
  <rv s="0">
    <v>https://www.bing.com/financeapi/forcetrigger?t=a1x8c7&amp;q=XNYS%3aLYB&amp;form=skydnc</v>
    <v>Learn more on Bing</v>
  </rv>
  <rv s="1">
    <v>en-US</v>
    <v>a1x8c7</v>
    <v>268435456</v>
    <v>1</v>
    <v>Powered by Refinitiv</v>
    <v>0</v>
    <v>LyondellBasell Industries NV (XNYS:LYB)</v>
    <v>2</v>
    <v>3</v>
    <v>Finance</v>
    <v>4</v>
    <v>107.02</v>
    <v>72.209999999999994</v>
    <v>1.0468</v>
    <v>0.43</v>
    <v>0</v>
    <v>5.5630000000000002E-3</v>
    <v>0</v>
    <v>USD</v>
    <v>LyondellBasell Industries N.V. is a chemical company creating solutions for everyday sustainable living. Its segments include Olefins and Polyolefins-Americas (O&amp;P-Americas), Olefins and Polyolefins-Europe, Asia, International (O&amp;P-EAI), Intermediates and Derivatives (I&amp;D), Advanced Polymer Solutions (APS), Refining, and Technology. The O&amp;P-Americas and O&amp;P-EAI segments produce and market olefins and co-products, polyethylene, and polypropylene. The I&amp;D segment produces and markets propylene oxide (PO) and its derivatives, oxyfuels and related products, and intermediate chemicals, such as styrene monomer (SM), and acetyls. The APS segment produces and markets compounding and solutions, such as polypropylene compounds, engineered plastics, masterbatches, engineered composites, colors, and powders. The Refining segment refines heavy, high-sulfur crude oil and other crude oils of various types. The Technology segment develops and licenses chemical and polyolefin process technologies.</v>
    <v>20000</v>
    <v>New York Stock Exchange</v>
    <v>XNYS</v>
    <v>XNYS</v>
    <v>4th Floor, One Vine Street, LONDON, W1J 0AH GB</v>
    <v>78.5</v>
    <v>Chemicals</v>
    <v>Stock</v>
    <v>45678.885438703124</v>
    <v>888</v>
    <v>77.39</v>
    <v>25243346064</v>
    <v>LyondellBasell Industries NV</v>
    <v>LyondellBasell Industries NV</v>
    <v>77.819999999999993</v>
    <v>11.796900000000001</v>
    <v>77.3</v>
    <v>77.73</v>
    <v>77.73</v>
    <v>324756800</v>
    <v>LYB</v>
    <v>LyondellBasell Industries NV (XNYS:LYB)</v>
    <v>2359902</v>
    <v>2886316</v>
    <v>2009</v>
  </rv>
  <rv s="2">
    <v>889</v>
  </rv>
  <rv s="0">
    <v>https://www.bing.com/financeapi/forcetrigger?t=a1x8nm&amp;q=XNYS%3aLYV&amp;form=skydnc</v>
    <v>Learn more on Bing</v>
  </rv>
  <rv s="1">
    <v>en-US</v>
    <v>a1x8nm</v>
    <v>268435456</v>
    <v>1</v>
    <v>Powered by Refinitiv</v>
    <v>0</v>
    <v>LIVE NATION ENTERTAINMENT, INC. (XNYS:LYV)</v>
    <v>2</v>
    <v>3</v>
    <v>Finance</v>
    <v>5</v>
    <v>141.18</v>
    <v>86.67</v>
    <v>1.3758999999999999</v>
    <v>3.34</v>
    <v>4.2469999999999999E-3</v>
    <v>2.4628999999999998E-2</v>
    <v>0.59</v>
    <v>USD</v>
    <v>Live Nation Entertainment, Inc. is a live entertainment company. The Company is a producer of live music concerts in the world. Its segments include Concerts, Ticketing and Sponsorship &amp; Advertising. The Concerts segment principally involves the global promotion of live music events in its owned or operated venues and in rented third-party venues, the operation and management of music venues, the production of music festivals across the world, the creation of associated content and the provision of management and other services to artists. The Ticketing segment is an agency business that sells tickets for events on behalf of its clients. The Sponsorship &amp; Advertising segment employs a sales force that creates and maintains relationships with sponsors through a combination of strategic, international, national, and local opportunities that allow businesses to reach customers through its concert, festival, venue and ticketing assets, including advertising on its Websites.</v>
    <v>14700</v>
    <v>New York Stock Exchange</v>
    <v>XNYS</v>
    <v>XNYS</v>
    <v>9348 Civic Center Dr, BEVERLY HILLS, CA, 90210 US</v>
    <v>139.63</v>
    <v>Media &amp; Publishing</v>
    <v>Stock</v>
    <v>45678.894577661718</v>
    <v>891</v>
    <v>137.24</v>
    <v>32285546614</v>
    <v>LIVE NATION ENTERTAINMENT, INC.</v>
    <v>LIVE NATION ENTERTAINMENT, INC.</v>
    <v>138</v>
    <v>152.5247</v>
    <v>135.61000000000001</v>
    <v>138.94999999999999</v>
    <v>139.5</v>
    <v>232353700</v>
    <v>LYV</v>
    <v>LIVE NATION ENTERTAINMENT, INC. (XNYS:LYV)</v>
    <v>2265743</v>
    <v>1633208</v>
    <v>2005</v>
  </rv>
  <rv s="2">
    <v>892</v>
  </rv>
  <rv s="0">
    <v>https://www.bing.com/financeapi/forcetrigger?t=a1x8w7&amp;q=XNYS%3aMA&amp;form=skydnc</v>
    <v>Learn more on Bing</v>
  </rv>
  <rv s="1">
    <v>en-US</v>
    <v>a1x8w7</v>
    <v>268435456</v>
    <v>1</v>
    <v>Powered by Refinitiv</v>
    <v>0</v>
    <v>MASTERCARD INCORPORATED. (XNYS:MA)</v>
    <v>2</v>
    <v>3</v>
    <v>Finance</v>
    <v>5</v>
    <v>537.70000000000005</v>
    <v>428.86</v>
    <v>1.0996999999999999</v>
    <v>3.41</v>
    <v>-1.1476E-2</v>
    <v>6.4990000000000004E-3</v>
    <v>-6.06</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529.98</v>
    <v>Software &amp; IT Services</v>
    <v>Stock</v>
    <v>45678.893647441408</v>
    <v>894</v>
    <v>526.91</v>
    <v>484715782221</v>
    <v>MASTERCARD INCORPORATED.</v>
    <v>MASTERCARD INCORPORATED.</v>
    <v>527.66</v>
    <v>39.918199999999999</v>
    <v>524.70000000000005</v>
    <v>528.11</v>
    <v>522</v>
    <v>917831100</v>
    <v>MA</v>
    <v>MASTERCARD INCORPORATED. (XNYS:MA)</v>
    <v>2683336</v>
    <v>2609060</v>
    <v>2001</v>
  </rv>
  <rv s="2">
    <v>895</v>
  </rv>
  <rv s="0">
    <v>https://www.bing.com/financeapi/forcetrigger?t=a1x8z2&amp;q=XNYS%3aMAA&amp;form=skydnc</v>
    <v>Learn more on Bing</v>
  </rv>
  <rv s="1">
    <v>en-US</v>
    <v>a1x8z2</v>
    <v>268435456</v>
    <v>1</v>
    <v>Powered by Refinitiv</v>
    <v>0</v>
    <v>MID-AMERICA APARTMENT COMMUNITIES, INC. (XNYS:MAA)</v>
    <v>2</v>
    <v>3</v>
    <v>Finance</v>
    <v>4</v>
    <v>167.39</v>
    <v>121.51</v>
    <v>0.90510000000000002</v>
    <v>-0.01</v>
    <v>0</v>
    <v>-6.6439999999999994E-5</v>
    <v>0</v>
    <v>USD</v>
    <v>Mid-America Apartment Communities, Inc. is a multifamily-focused, self-administered and self-managed real estate investment trust. The Company owns, operates, acquires and selectively develops apartment communities primarily located in the Southeast, Southwest and Mid-Atlantic regions of the United States. Its segments include Same Store and Non-Same Store and Other. The Same Store segment represents those apartment communities that have been owned and stabilized for at least 12 months as of the first day of the calendar year. The Non-Same Store and Other segment includes recently acquired communities, communities being developed or on lease-up, communities that have been disposed of or identified for disposition and others. The Non-Same Store and Other segment also includes non-multifamily activities and storm related expenses related to hurricanes. It has ownership interest in apartment units, including communities in development, across 16 states and the District of Columbia.</v>
    <v>2427</v>
    <v>New York Stock Exchange</v>
    <v>XNYS</v>
    <v>XNYS</v>
    <v>Ste 340, 6584 Poplar Ave, MEMPHIS, TN, 38138 US</v>
    <v>152.79</v>
    <v>Residential &amp; Commercial REIT</v>
    <v>Stock</v>
    <v>45678.885435925782</v>
    <v>897</v>
    <v>149.35</v>
    <v>17591653953</v>
    <v>MID-AMERICA APARTMENT COMMUNITIES, INC.</v>
    <v>MID-AMERICA APARTMENT COMMUNITIES, INC.</v>
    <v>150.41</v>
    <v>34.017400000000002</v>
    <v>150.52000000000001</v>
    <v>150.51</v>
    <v>150.51</v>
    <v>116880300</v>
    <v>MAA</v>
    <v>MID-AMERICA APARTMENT COMMUNITIES, INC. (XNYS:MAA)</v>
    <v>669343</v>
    <v>652522</v>
    <v>1993</v>
  </rv>
  <rv s="2">
    <v>898</v>
  </rv>
  <rv s="0">
    <v>https://www.bing.com/financeapi/forcetrigger?t=a1xaar&amp;q=XNAS%3aMAR&amp;form=skydnc</v>
    <v>Learn more on Bing</v>
  </rv>
  <rv s="1">
    <v>en-US</v>
    <v>a1xaar</v>
    <v>268435456</v>
    <v>1</v>
    <v>Powered by Refinitiv</v>
    <v>0</v>
    <v>MARRIOTT INTERNATIONAL, INC. (XNAS:MAR)</v>
    <v>2</v>
    <v>3</v>
    <v>Finance</v>
    <v>4</v>
    <v>295.45</v>
    <v>204.55</v>
    <v>1.5704</v>
    <v>0.54</v>
    <v>0</v>
    <v>1.9480000000000001E-3</v>
    <v>0</v>
    <v>USD</v>
    <v>Marriott International, Inc. is an operator, franchisor, and licensor of hotel, residential, timeshare, and other lodging properties under various brand names. The Company's segments include U.S. &amp; Canada, Europe, Middle East, and Africa, Asia Pacific excluding China, and Greater China. Its Classic Luxury hotel brands include JW Marriott, The Ritz-Carlton, and St. Regis. Its Distinctive Luxury hotel brands include The Luxury Collection, W Hotels, EDITION, and Bvlgari. Its Classic Premium brands include Marriott Hotels, Sheraton, Delta Hotels by Marriott, Marriott Executive Apartments, and Marriott Vacation Club. Its Distinctive Premium brands include Westin, Autograph Collection Hotels, Renaissance Hotels, Le Meridien, Tribute Portfolio, Gaylord Hotels, and Apartments by Marriott Bonvoy. Classic Select hotel brands include Courtyard, SpringHill Suites, TownePlace Suites, and Protea Hotels. Its Midscale brands include City Express by Marriott and Four Points Express by Sheraton.</v>
    <v>148000</v>
    <v>Nasdaq Stock Market</v>
    <v>XNAS</v>
    <v>XNAS</v>
    <v>7750 WISCONSIN AVENUE, BETHESDA, MD, 20814 US</v>
    <v>278.05</v>
    <v>Hotels &amp; Entertainment Services</v>
    <v>Stock</v>
    <v>45678.885462314065</v>
    <v>900</v>
    <v>269.72000000000003</v>
    <v>77176555048</v>
    <v>MARRIOTT INTERNATIONAL, INC.</v>
    <v>MARRIOTT INTERNATIONAL, INC.</v>
    <v>271.27</v>
    <v>29.042300000000001</v>
    <v>277.18</v>
    <v>277.72000000000003</v>
    <v>277.72000000000003</v>
    <v>277893400</v>
    <v>MAR</v>
    <v>MARRIOTT INTERNATIONAL, INC. (XNAS:MAR)</v>
    <v>2716123</v>
    <v>1208096</v>
    <v>1997</v>
  </rv>
  <rv s="2">
    <v>901</v>
  </rv>
  <rv s="0">
    <v>https://www.bing.com/financeapi/forcetrigger?t=a1xam7&amp;q=XNYS%3aMAS&amp;form=skydnc</v>
    <v>Learn more on Bing</v>
  </rv>
  <rv s="1">
    <v>en-US</v>
    <v>a1xam7</v>
    <v>268435456</v>
    <v>1</v>
    <v>Powered by Refinitiv</v>
    <v>0</v>
    <v>MASCO CORPORATION (XNYS:MAS)</v>
    <v>2</v>
    <v>3</v>
    <v>Finance</v>
    <v>4</v>
    <v>86.7</v>
    <v>63.81</v>
    <v>1.254</v>
    <v>0.47</v>
    <v>0</v>
    <v>6.0099999999999997E-3</v>
    <v>0</v>
    <v>USD</v>
    <v>Masco Corporation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GINGER, NEWPORT BRASS, BRASSTECH and WALTEC. Its Decorative Architectural Products segment includes architectural coatings, including paints, primers, specialty coatings, stains and waterproofing products. These products are sold in North America and South America under the brand names BEHR , KILZ , WHIZZ , Elder &amp; Jenks and other trademarks to do it yourself and professional customers.</v>
    <v>18000</v>
    <v>New York Stock Exchange</v>
    <v>XNYS</v>
    <v>XNYS</v>
    <v>17450 College Parkway, LIVONIA, MI, 48152 US</v>
    <v>79.760000000000005</v>
    <v>Homebuilding &amp; Construction Supplies</v>
    <v>Stock</v>
    <v>45678.888916539065</v>
    <v>903</v>
    <v>78.180000000000007</v>
    <v>16972965963</v>
    <v>MASCO CORPORATION</v>
    <v>MASCO CORPORATION</v>
    <v>78.88</v>
    <v>20.9407</v>
    <v>78.2</v>
    <v>78.67</v>
    <v>78.67</v>
    <v>215748900</v>
    <v>MAS</v>
    <v>MASCO CORPORATION (XNYS:MAS)</v>
    <v>1376106</v>
    <v>1314154</v>
    <v>1962</v>
  </rv>
  <rv s="2">
    <v>904</v>
  </rv>
  <rv s="0">
    <v>http://en.wikipedia.org/wiki/McDonald's</v>
    <v>Wikipedia</v>
  </rv>
  <rv s="3">
    <v>27</v>
    <v>906</v>
  </rv>
  <rv s="4">
    <v>10</v>
    <v>https://www.bing.com/th?id=AMMS_7d8255243964a8970376f8dd41121106&amp;qlt=95</v>
    <v>907</v>
    <v>0</v>
    <v>https://www.bing.com/images/search?form=xlimg&amp;q=mcdonald%27s</v>
    <v>Image of MCDONALD'S CORPORATION</v>
  </rv>
  <rv s="0">
    <v>https://www.bing.com/financeapi/forcetrigger?t=a1xdec&amp;q=XNYS%3aMCD&amp;form=skydnc</v>
    <v>Learn more on Bing</v>
  </rv>
  <rv s="5">
    <v>en-US</v>
    <v>a1xdec</v>
    <v>268435456</v>
    <v>1</v>
    <v>Powered by Refinitiv</v>
    <v>6</v>
    <v>MCDONALD'S CORPORATION (XNYS:MCD)</v>
    <v>8</v>
    <v>9</v>
    <v>Finance</v>
    <v>5</v>
    <v>317.89999999999998</v>
    <v>243.53</v>
    <v>0.73799999999999999</v>
    <v>1.69</v>
    <v>-3.5379999999999997E-5</v>
    <v>6.0150000000000004E-3</v>
    <v>-0.01</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282.89999999999998</v>
    <v>908</v>
    <v>Hotels &amp; Entertainment Services</v>
    <v>Stock</v>
    <v>45678.901660497657</v>
    <v>909</v>
    <v>278.73</v>
    <v>202545392008</v>
    <v>MCDONALD'S CORPORATION</v>
    <v>MCDONALD'S CORPORATION</v>
    <v>280.76</v>
    <v>24.811499999999999</v>
    <v>280.95</v>
    <v>282.64</v>
    <v>282.60000000000002</v>
    <v>716619700</v>
    <v>MCD</v>
    <v>MCDONALD'S CORPORATION (XNYS:MCD)</v>
    <v>3850171</v>
    <v>2935255</v>
    <v>1964</v>
  </rv>
  <rv s="2">
    <v>910</v>
  </rv>
  <rv s="0">
    <v>https://www.bing.com/financeapi/forcetrigger?t=a1xdvh&amp;q=XNAS%3aMCHP&amp;form=skydnc</v>
    <v>Learn more on Bing</v>
  </rv>
  <rv s="1">
    <v>en-US</v>
    <v>a1xdvh</v>
    <v>268435456</v>
    <v>1</v>
    <v>Powered by Refinitiv</v>
    <v>0</v>
    <v>MICROCHIP TECHNOLOGY INCORPORATED (XNAS:MCHP)</v>
    <v>2</v>
    <v>3</v>
    <v>Finance</v>
    <v>5</v>
    <v>100.565</v>
    <v>54.465000000000003</v>
    <v>1.5023</v>
    <v>0.54</v>
    <v>1.7090000000000001E-4</v>
    <v>9.3150000000000004E-3</v>
    <v>0.01</v>
    <v>USD</v>
    <v>Microchip Technology Incorporated develops, manufactures and sells smart, connected and secure embedded control solutions used by its customers for a variety of applications. The Company’s solutions serve approximately 123,000 customers across the industrial, automotive, consumer, aerospace and defense, communications and computing markets. The Company’s semiconductor products segment designs, develops, manufactures and markets mixed-signal microcontrollers, development tools and analog, interface, mixed-signal, timing, wired and wireless connectivity devices, and memory products. The Company also offers a comprehensive set of low-cost and easy-to-learn application development tools. Its manufacturing operations include wafer fabrication, wafer probe, assembly and test. The technology licensing segment includes sales and licensing of the Company's intellectual property. It markets and sells its products worldwide primarily through a network of direct sales personnel and distributors.</v>
    <v>22300</v>
    <v>Nasdaq Stock Market</v>
    <v>XNAS</v>
    <v>XNAS</v>
    <v>2355 W CHANDLER BLVD, CHANDLER, AZ, 85224-6199 US</v>
    <v>59.67</v>
    <v>Semiconductors &amp; Semiconductor Equipment</v>
    <v>Stock</v>
    <v>45678.900158274999</v>
    <v>912</v>
    <v>57.61</v>
    <v>31420472653</v>
    <v>MICROCHIP TECHNOLOGY INCORPORATED</v>
    <v>MICROCHIP TECHNOLOGY INCORPORATED</v>
    <v>58.1</v>
    <v>40.807600000000001</v>
    <v>57.97</v>
    <v>58.51</v>
    <v>58.52</v>
    <v>537010300</v>
    <v>MCHP</v>
    <v>MICROCHIP TECHNOLOGY INCORPORATED (XNAS:MCHP)</v>
    <v>6988872</v>
    <v>8329154</v>
    <v>1989</v>
  </rv>
  <rv s="2">
    <v>913</v>
  </rv>
  <rv s="0">
    <v>https://www.bing.com/financeapi/forcetrigger?t=a1xe52&amp;q=XNYS%3aMCK&amp;form=skydnc</v>
    <v>Learn more on Bing</v>
  </rv>
  <rv s="1">
    <v>en-US</v>
    <v>a1xe52</v>
    <v>268435456</v>
    <v>1</v>
    <v>Powered by Refinitiv</v>
    <v>0</v>
    <v>MCKESSON CORPORATION (XNYS:MCK)</v>
    <v>2</v>
    <v>3</v>
    <v>Finance</v>
    <v>4</v>
    <v>637.51</v>
    <v>464.41500000000002</v>
    <v>0.52070000000000005</v>
    <v>-6.49</v>
    <v>0</v>
    <v>-1.0952E-2</v>
    <v>0</v>
    <v>USD</v>
    <v>McKesson Corporation is a provider of diversified healthcare services. It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includes its operations in Norway, which provides distribution and services to wholesale and retail customers.</v>
    <v>45000</v>
    <v>New York Stock Exchange</v>
    <v>XNYS</v>
    <v>XNYS</v>
    <v>6555 State Highway 161, IRVING, TX, 75039 US</v>
    <v>598</v>
    <v>Pharmaceuticals</v>
    <v>Stock</v>
    <v>45678.888910138281</v>
    <v>915</v>
    <v>581.9</v>
    <v>74397053808</v>
    <v>MCKESSON CORPORATION</v>
    <v>MCKESSON CORPORATION</v>
    <v>595.22</v>
    <v>26.221299999999999</v>
    <v>592.57000000000005</v>
    <v>586.08000000000004</v>
    <v>586.08000000000004</v>
    <v>126940100</v>
    <v>MCK</v>
    <v>MCKESSON CORPORATION (XNYS:MCK)</v>
    <v>981204</v>
    <v>733836</v>
    <v>1994</v>
  </rv>
  <rv s="2">
    <v>916</v>
  </rv>
  <rv s="0">
    <v>https://www.bing.com/financeapi/forcetrigger?t=a1xear&amp;q=XNYS%3aMCO&amp;form=skydnc</v>
    <v>Learn more on Bing</v>
  </rv>
  <rv s="1">
    <v>en-US</v>
    <v>a1xear</v>
    <v>268435456</v>
    <v>1</v>
    <v>Powered by Refinitiv</v>
    <v>0</v>
    <v>MOODY'S CORPORATION (XNYS:MCO)</v>
    <v>2</v>
    <v>3</v>
    <v>Finance</v>
    <v>4</v>
    <v>503.94499999999999</v>
    <v>360.05</v>
    <v>1.3083</v>
    <v>8.9</v>
    <v>0</v>
    <v>1.8703000000000001E-2</v>
    <v>0</v>
    <v>USD</v>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v>15776</v>
    <v>New York Stock Exchange</v>
    <v>XNYS</v>
    <v>XNYS</v>
    <v>7 World Trade Center, At 250 Greenwich Street, NEW YORK, NY, 10007 US</v>
    <v>484.91</v>
    <v>Professional &amp; Commercial Services</v>
    <v>Stock</v>
    <v>45678.888923657032</v>
    <v>918</v>
    <v>477.65</v>
    <v>87836700000</v>
    <v>MOODY'S CORPORATION</v>
    <v>MOODY'S CORPORATION</v>
    <v>477.65</v>
    <v>43.983800000000002</v>
    <v>475.85</v>
    <v>484.75</v>
    <v>484.75</v>
    <v>181200000</v>
    <v>MCO</v>
    <v>MOODY'S CORPORATION (XNYS:MCO)</v>
    <v>726111</v>
    <v>575003</v>
    <v>2000</v>
  </rv>
  <rv s="2">
    <v>919</v>
  </rv>
  <rv s="0">
    <v>https://www.bing.com/financeapi/forcetrigger?t=a1xfoc&amp;q=XNAS%3aMDLZ&amp;form=skydnc</v>
    <v>Learn more on Bing</v>
  </rv>
  <rv s="1">
    <v>en-US</v>
    <v>a1xfoc</v>
    <v>268435456</v>
    <v>1</v>
    <v>Powered by Refinitiv</v>
    <v>0</v>
    <v>Mondelez International, Inc. (XNAS:MDLZ)</v>
    <v>2</v>
    <v>3</v>
    <v>Finance</v>
    <v>5</v>
    <v>77.2</v>
    <v>55.97</v>
    <v>0.55310000000000004</v>
    <v>-0.26</v>
    <v>-1.389E-3</v>
    <v>-4.4940000000000006E-3</v>
    <v>-0.08</v>
    <v>USD</v>
    <v>Mondelez International, Inc. is a snack company. The Company’s core business is making and selling chocolate, biscuits, and baked snacks. The Company also has additional businesses in adjacent, locally relevant categories, including gum and candy, cheese and grocery and powdered beverages. Its portfolio includes global and local brands, such as Oreo, Ritz, LU, Clif Bar and Tate's Bake Shop biscuits and baked snacks, as well as Cadbury Dairy Milk, Milka and Toblerone chocolate. The Company’s segments include Latin America, AMEA, Europe, and North America. It sells its products to supermarket chains, wholesalers, supercenters, club stores, mass merchandisers, distributors, convenience stores, gasoline stations, drug stores, value stores and other retail food outlets. The Company also sells products directly to businesses and consumers through various pure play e-retail platforms, retailer digital platforms, its direct-to-consumer Websites, and social media platforms.</v>
    <v>91000</v>
    <v>Nasdaq Stock Market</v>
    <v>XNAS</v>
    <v>XNAS</v>
    <v>905 West Fulton Market, Suite 200, CHICAGO, IL, 60607 US</v>
    <v>58.19</v>
    <v>Food &amp; Tobacco</v>
    <v>Stock</v>
    <v>45678.902034825784</v>
    <v>921</v>
    <v>57.25</v>
    <v>77022374400</v>
    <v>Mondelez International, Inc.</v>
    <v>Mondelez International, Inc.</v>
    <v>57.46</v>
    <v>20.432099999999998</v>
    <v>57.86</v>
    <v>57.6</v>
    <v>57.52</v>
    <v>1337194000</v>
    <v>MDLZ</v>
    <v>Mondelez International, Inc. (XNAS:MDLZ)</v>
    <v>11185841</v>
    <v>10633873</v>
    <v>2000</v>
  </rv>
  <rv s="2">
    <v>922</v>
  </rv>
  <rv s="0">
    <v>https://www.bing.com/financeapi/forcetrigger?t=a1xg3m&amp;q=XNYS%3aMDT&amp;form=skydnc</v>
    <v>Learn more on Bing</v>
  </rv>
  <rv s="1">
    <v>en-US</v>
    <v>a1xg3m</v>
    <v>268435456</v>
    <v>1</v>
    <v>Powered by Refinitiv</v>
    <v>0</v>
    <v>MEDTRONIC PUBLIC LIMITED COMPANY (XNYS:MDT)</v>
    <v>2</v>
    <v>3</v>
    <v>Finance</v>
    <v>5</v>
    <v>92.679900000000004</v>
    <v>75.959999999999994</v>
    <v>0.8498</v>
    <v>0.32</v>
    <v>2.6929999999999999E-4</v>
    <v>3.6329999999999999E-3</v>
    <v>2.3800000000000002E-2</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Building Two Parkmore Business Park West, DUBLIN, DUBLIN IE</v>
    <v>88.7</v>
    <v>Healthcare Equipment &amp; Supplies</v>
    <v>Stock</v>
    <v>45678.902064027345</v>
    <v>924</v>
    <v>87.765000000000001</v>
    <v>112943700000</v>
    <v>MEDTRONIC PUBLIC LIMITED COMPANY</v>
    <v>MEDTRONIC PUBLIC LIMITED COMPANY</v>
    <v>88.45</v>
    <v>26.9726</v>
    <v>88.08</v>
    <v>88.4</v>
    <v>88.403800000000004</v>
    <v>1282286000</v>
    <v>MDT</v>
    <v>MEDTRONIC PUBLIC LIMITED COMPANY (XNYS:MDT)</v>
    <v>8375311</v>
    <v>7027854</v>
    <v>2014</v>
  </rv>
  <rv s="2">
    <v>925</v>
  </rv>
  <rv s="0">
    <v>https://www.bing.com/financeapi/forcetrigger?t=a1xhvh&amp;q=XNYS%3aMET&amp;form=skydnc</v>
    <v>Learn more on Bing</v>
  </rv>
  <rv s="1">
    <v>en-US</v>
    <v>a1xhvh</v>
    <v>268435456</v>
    <v>1</v>
    <v>Powered by Refinitiv</v>
    <v>0</v>
    <v>METLIFE, INC. (XNYS:MET)</v>
    <v>2</v>
    <v>3</v>
    <v>Finance</v>
    <v>4</v>
    <v>89.05</v>
    <v>64.61</v>
    <v>1.0637000000000001</v>
    <v>0.1</v>
    <v>7.8269999999999989E-3</v>
    <v>1.152E-3</v>
    <v>0.68</v>
    <v>USD</v>
    <v>MetLife, Inc. is a financial services company. The Company is engaged in providing insurance, annuities, employee benefits and asset management for individual and institutional customers. The Company operates through six segments: Group Benefits; Retirement and Income Solutions (RIS); Asia; Latin America; Europe, the Middle East and Africa (EMEA), and MetLife Holdings. Its Group Benefits segment offers life insurance, dental, group short- and long-term disability, individual disability, accidental death and dismemberment (AD&amp;D) insurance, vision, and accident and health insurance, as well as prepaid legal plans and pet insurance. It also sells administrative services-only (ASO) arrangements to some employers. Its RIS segment provides funding and financing solutions that help institutional customers mitigate and manage liabilities primarily associated with their employee benefit programs using a spectrum of life and annuity-based insurance and investment products.</v>
    <v>45000</v>
    <v>New York Stock Exchange</v>
    <v>XNYS</v>
    <v>XNYS</v>
    <v>200 Park Avenue, NEW YORK, NY, 10166 US</v>
    <v>88.09</v>
    <v>Insurance</v>
    <v>Stock</v>
    <v>45678.889194200783</v>
    <v>927</v>
    <v>86.77</v>
    <v>60157484352</v>
    <v>METLIFE, INC.</v>
    <v>METLIFE, INC.</v>
    <v>87.07</v>
    <v>17.5077</v>
    <v>86.78</v>
    <v>86.88</v>
    <v>87.56</v>
    <v>692420400</v>
    <v>MET</v>
    <v>METLIFE, INC. (XNYS:MET)</v>
    <v>3103768</v>
    <v>3571885</v>
    <v>1999</v>
  </rv>
  <rv s="2">
    <v>928</v>
  </rv>
  <rv s="0">
    <v>https://www.bing.com/financeapi/forcetrigger?t=a1slm7&amp;q=XNAS%3aMETA&amp;form=skydnc</v>
    <v>Learn more on Bing</v>
  </rv>
  <rv s="1">
    <v>en-US</v>
    <v>a1slm7</v>
    <v>268435456</v>
    <v>1</v>
    <v>Powered by Refinitiv</v>
    <v>0</v>
    <v>Meta Platforms, Inc. (XNAS:META)</v>
    <v>2</v>
    <v>3</v>
    <v>Finance</v>
    <v>5</v>
    <v>638.4</v>
    <v>381.1601</v>
    <v>1.1882999999999999</v>
    <v>3.69</v>
    <v>6.4080000000000005E-3</v>
    <v>6.0219999999999996E-3</v>
    <v>3.95</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72404</v>
    <v>Nasdaq Stock Market</v>
    <v>XNAS</v>
    <v>XNAS</v>
    <v>1 Meta Way, MENLO PARK, CA, 94025 US</v>
    <v>621.5</v>
    <v>Software &amp; IT Services</v>
    <v>Stock</v>
    <v>45678.902179606252</v>
    <v>930</v>
    <v>609.00819999999999</v>
    <v>1556246488940</v>
    <v>Meta Platforms, Inc.</v>
    <v>Meta Platforms, Inc.</v>
    <v>617.82500000000005</v>
    <v>28.5336</v>
    <v>612.77</v>
    <v>616.46</v>
    <v>620.41</v>
    <v>2524489000</v>
    <v>META</v>
    <v>Meta Platforms, Inc. (XNAS:META)</v>
    <v>11515948</v>
    <v>12774454</v>
    <v>2004</v>
  </rv>
  <rv s="2">
    <v>931</v>
  </rv>
  <rv s="0">
    <v>https://www.bing.com/financeapi/forcetrigger?t=a1xkhw&amp;q=XNYS%3aMGM&amp;form=skydnc</v>
    <v>Learn more on Bing</v>
  </rv>
  <rv s="1">
    <v>en-US</v>
    <v>a1xkhw</v>
    <v>268435456</v>
    <v>1</v>
    <v>Powered by Refinitiv</v>
    <v>0</v>
    <v>MGM RESORTS INTERNATIONAL (XNYS:MGM)</v>
    <v>2</v>
    <v>3</v>
    <v>Finance</v>
    <v>5</v>
    <v>48.244999999999997</v>
    <v>31.61</v>
    <v>2.2098</v>
    <v>0.52</v>
    <v>8.9959999999999988E-3</v>
    <v>1.583E-2</v>
    <v>0.3</v>
    <v>USD</v>
    <v>MGM Resorts International is a holding company. The Company, through subsidiaries, is a global gaming and entertainment company with domestic and international locations. The Company's segments include Las Vegas Strip Resorts, Regional Operations, and MGM China. The Las Vegas Strip Resorts segment consists of casino resorts: Aria (including Vdara), Bellagio, The Cosmopolitan of Las Vegas; MGM Grand Las Vegas, Mandalay Bay (including Delano and Four Seasons), Luxor, New York-New York (including The Park), Excalibur, and Park MGM (including NoMad Las Vegas). The Regional Operations consist of casino properties: MGM Grand Detroit in Detroit, Michigan; Beau Rivage in Biloxi, Mississippi; Borgata in Atlantic City, New Jersey; MGM National Harbor in Prince George’s County, Maryland; MGM Springfield in Springfield, Massachusetts; Empire City in Yonkers, New York, and MGM Northfield Park in Northfield Park, Ohio. It operates approximately 16 domestic casino properties.</v>
    <v>45000</v>
    <v>New York Stock Exchange</v>
    <v>XNYS</v>
    <v>XNYS</v>
    <v>3600 LAS VEGAS BLVD S, LAS VEGAS, NV, 89109 US</v>
    <v>33.58</v>
    <v>Hotels &amp; Entertainment Services</v>
    <v>Stock</v>
    <v>45678.901773251564</v>
    <v>933</v>
    <v>32.96</v>
    <v>9935600485</v>
    <v>MGM RESORTS INTERNATIONAL</v>
    <v>MGM RESORTS INTERNATIONAL</v>
    <v>33</v>
    <v>11.9213</v>
    <v>32.85</v>
    <v>33.369999999999997</v>
    <v>33.65</v>
    <v>297740500</v>
    <v>MGM</v>
    <v>MGM RESORTS INTERNATIONAL (XNYS:MGM)</v>
    <v>4943365</v>
    <v>4330778</v>
    <v>1986</v>
  </rv>
  <rv s="2">
    <v>934</v>
  </rv>
  <rv s="0">
    <v>https://www.bing.com/financeapi/forcetrigger?t=a1xlk2&amp;q=XNYS%3aMHK&amp;form=skydnc</v>
    <v>Learn more on Bing</v>
  </rv>
  <rv s="1">
    <v>en-US</v>
    <v>a1xlk2</v>
    <v>268435456</v>
    <v>1</v>
    <v>Powered by Refinitiv</v>
    <v>0</v>
    <v>MOHAWK INDUSTRIES, INC. (XNYS:MHK)</v>
    <v>2</v>
    <v>3</v>
    <v>Finance</v>
    <v>4</v>
    <v>164.28899999999999</v>
    <v>96.28</v>
    <v>1.4160999999999999</v>
    <v>1.39</v>
    <v>0</v>
    <v>1.0752999999999999E-2</v>
    <v>0</v>
    <v>USD</v>
    <v>Mohawk Industries, Inc. is a flooring manufacturer that creates products to enhance residential and commercial spaces around the world. The Company's segments include Global Ceramic, Flooring North America (Flooring NA) and Flooring Rest of the World (Flooring ROW). Its Global Ceramic segment designs, manufactures, sources, distributes and markets a line of ceramic, porcelain and natural stone tile products used for floor and wall applications in residential and commercial channels. Its Flooring NA segment designs, manufactures, sources, distributes and markets a range of floor covering products, including broadloom carpet, carpet tile, rugs and mats, carpet pad, laminate, medium-density fiberboard (MDF), wood flooring, LVT and sheet vinyl. Its Flooring ROW segment designs, manufactures, sources, distributes and markets a variety of laminate, LVT and sheet vinyl, wood flooring, broadloom carpet and carpet tile collections used in residential and commercial markets.</v>
    <v>43300</v>
    <v>New York Stock Exchange</v>
    <v>XNYS</v>
    <v>XNYS</v>
    <v>PO BOX 12069, 160 S INDUSTRIAL BLVD, CALHOUN, GA, 30701 US</v>
    <v>131.655</v>
    <v>Household Goods</v>
    <v>Stock</v>
    <v>45678.886173935156</v>
    <v>936</v>
    <v>129.36000000000001</v>
    <v>8247423831</v>
    <v>MOHAWK INDUSTRIES, INC.</v>
    <v>MOHAWK INDUSTRIES, INC.</v>
    <v>130.78</v>
    <v>14.5075</v>
    <v>129.27000000000001</v>
    <v>130.66</v>
    <v>130.66</v>
    <v>63121260</v>
    <v>MHK</v>
    <v>MOHAWK INDUSTRIES, INC. (XNYS:MHK)</v>
    <v>600734</v>
    <v>617015</v>
    <v>1988</v>
  </rv>
  <rv s="2">
    <v>937</v>
  </rv>
  <rv s="0">
    <v>http://zh.wikipedia.org/wiki/味可美</v>
    <v>Wikipedia</v>
  </rv>
  <rv s="3">
    <v>27</v>
    <v>939</v>
  </rv>
  <rv s="4">
    <v>10</v>
    <v>https://www.bing.com/th?id=AMMS_8d96836a886471f7120ce0135f3ca8bd&amp;qlt=95</v>
    <v>940</v>
    <v>0</v>
    <v>https://www.bing.com/images/search?form=xlimg&amp;q=mccormick+%26+company</v>
    <v>Image of MCCORMICK &amp; COMPANY, INCORPORATED</v>
  </rv>
  <rv s="0">
    <v>https://www.bing.com/financeapi/forcetrigger?t=a1xof2&amp;q=XNYS%3aMKC.V&amp;form=skydnc</v>
    <v>Learn more on Bing</v>
  </rv>
  <rv s="13">
    <v>en-US</v>
    <v>a1xof2</v>
    <v>268435456</v>
    <v>1</v>
    <v>Powered by Refinitiv</v>
    <v>23</v>
    <v>MCCORMICK &amp; COMPANY, INCORPORATED (XNYS:MKC.V)</v>
    <v>8</v>
    <v>24</v>
    <v>Finance</v>
    <v>4</v>
    <v>85.02</v>
    <v>64</v>
    <v>0.74609999999999999</v>
    <v>1.41</v>
    <v>-9.3779999999999992E-3</v>
    <v>1.9254E-2</v>
    <v>-0.7</v>
    <v>USD</v>
    <v>McCormick &amp; Company, Incorporated is engaged in manufacturing, marketing and distributing spices, seasoning mixes, condiments and other flavorful products to the entire food industry, including e-commerce channels, grocery,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Zatarain’s, Simply Asia, Thai Kitchen, Ducros, Vahine, Cholula, Schwartz, Club House, Kamis, DaQiao, La Drogheria, Stubb's, OLD BAY and Gourmet Garden. In its Flavor Solutions segment, it provides a range of products to multinational food manufacturers and foodservice customers. Its sales, distribution and production facilities are located in North America, Europe and China. Additional facilities are based in Australia, Central America, Thailand and South Africa.</v>
    <v>13800</v>
    <v>New York Stock Exchange</v>
    <v>XNYS</v>
    <v>XNYS</v>
    <v>24 Schilling Road, Suite 1, HUNT VALLEY, MD, 21031 US</v>
    <v>74.75</v>
    <v>941</v>
    <v>Food &amp; Tobacco</v>
    <v>Stock</v>
    <v>45678.881944478904</v>
    <v>942</v>
    <v>72.400000000000006</v>
    <v>19671960000</v>
    <v>MCCORMICK &amp; COMPANY, INCORPORATED</v>
    <v>MCCORMICK &amp; COMPANY, INCORPORATED</v>
    <v>73.099999999999994</v>
    <v>73.23</v>
    <v>74.64</v>
    <v>73.94</v>
    <v>268357100</v>
    <v>MKC.V</v>
    <v>MCCORMICK &amp; COMPANY, INCORPORATED (XNYS:MKC.V)</v>
    <v>14509</v>
    <v>3021</v>
    <v>1915</v>
  </rv>
  <rv s="2">
    <v>943</v>
  </rv>
  <rv s="0">
    <v>https://www.bing.com/financeapi/forcetrigger?t=a1xonm&amp;q=XNAS%3aMKTX&amp;form=skydnc</v>
    <v>Learn more on Bing</v>
  </rv>
  <rv s="1">
    <v>en-US</v>
    <v>a1xonm</v>
    <v>268435456</v>
    <v>1</v>
    <v>Powered by Refinitiv</v>
    <v>0</v>
    <v>MARKETAXESS HOLDINGS INC. (XNAS:MKTX)</v>
    <v>2</v>
    <v>3</v>
    <v>Finance</v>
    <v>4</v>
    <v>296.68</v>
    <v>192.42</v>
    <v>1.0213000000000001</v>
    <v>1.46</v>
    <v>0</v>
    <v>6.6210000000000001E-3</v>
    <v>0</v>
    <v>USD</v>
    <v>MarketAxess Holdings Inc. is engaged in operating electronic platforms for the trading of fixed-income securities and provides related data, analytics, compliance tools and post-trade services. It provides Open Trading marketplace, which offers an all-to-all trading solution in the global credit markets, creating a liquidity pool for a range of credit market participants. The Company leverages its diverse set of trading protocols, automated and algorithmic trading solutions, intelligent data and index products and a range of post-trade services to provide an end-to-end trading solution to its robust network of platform participants. It also provides a number of integrated and actionable data offerings, including CP+ and Axess All, to assist clients with real-time pricing and trading decisions and transaction cost analysis. It offers a range of post-trade services, including straight-through processing, post-trade matching, trade publication, and regulatory transaction reporting.</v>
    <v>881</v>
    <v>Nasdaq Stock Market</v>
    <v>XNAS</v>
    <v>XNAS</v>
    <v>55 Hudson Yards, 15Th Floor, NEW YORK, NY, 10001 US</v>
    <v>222.07</v>
    <v>Investment Banking &amp; Investment Services</v>
    <v>Stock</v>
    <v>45678.888894247655</v>
    <v>945</v>
    <v>218.785</v>
    <v>8368859745</v>
    <v>MARKETAXESS HOLDINGS INC.</v>
    <v>MARKETAXESS HOLDINGS INC.</v>
    <v>222.07</v>
    <v>29.849299999999999</v>
    <v>220.5</v>
    <v>221.96</v>
    <v>221.96</v>
    <v>37704360</v>
    <v>MKTX</v>
    <v>MARKETAXESS HOLDINGS INC. (XNAS:MKTX)</v>
    <v>351229</v>
    <v>417165</v>
    <v>2000</v>
  </rv>
  <rv s="2">
    <v>946</v>
  </rv>
  <rv s="0">
    <v>https://www.bing.com/financeapi/forcetrigger?t=a1xp2w&amp;q=XNYS%3aMLM&amp;form=skydnc</v>
    <v>Learn more on Bing</v>
  </rv>
  <rv s="1">
    <v>en-US</v>
    <v>a1xp2w</v>
    <v>268435456</v>
    <v>1</v>
    <v>Powered by Refinitiv</v>
    <v>0</v>
    <v>MARTIN MARIETTA MATERIALS, INC. (XNYS:MLM)</v>
    <v>2</v>
    <v>3</v>
    <v>Finance</v>
    <v>4</v>
    <v>633.23</v>
    <v>490.05</v>
    <v>0.90869999999999995</v>
    <v>10.08</v>
    <v>0</v>
    <v>1.8579000000000002E-2</v>
    <v>0</v>
    <v>USD</v>
    <v>Martin Marietta Materials, Inc. is a natural resource-based building materials company. The Company supplies aggregates (crushed stone, sand and gravel) through its network of approximately 360 quarries, mines and distribution yards in 28 states, Canada and The Bahamas. It also provides cement and downstream products, namely, ready mixed concrete, asphalt and paving services in targeted markets. The Company conducts its Building Materials business through two segments, such as the East Group and the West Group. The East Group provides aggregates and asphalt products. The West Group provides aggregates, cement, downstream products and paving services. The Company’s Magnesia Specialties business produces and sells dolomitic lime from its Woodville, Ohio facility and manufactures magnesia-based chemical products at its Manistee, Michigan facility. The Company also owns 20 active aggregates operations in Alabama, South Carolina, South Florida, Tennessee, and Virginia.</v>
    <v>9400</v>
    <v>New York Stock Exchange</v>
    <v>XNYS</v>
    <v>XNYS</v>
    <v>4123 PARKLAKE AVE, RALEIGH, NC, 27612 US</v>
    <v>560.12</v>
    <v>Construction Materials</v>
    <v>Stock</v>
    <v>45678.888915115625</v>
    <v>948</v>
    <v>549.53499999999997</v>
    <v>33776284678</v>
    <v>MARTIN MARIETTA MATERIALS, INC.</v>
    <v>MARTIN MARIETTA MATERIALS, INC.</v>
    <v>555.84</v>
    <v>17.173100000000002</v>
    <v>542.55999999999995</v>
    <v>552.64</v>
    <v>552.64</v>
    <v>61118060</v>
    <v>MLM</v>
    <v>MARTIN MARIETTA MATERIALS, INC. (XNYS:MLM)</v>
    <v>457088</v>
    <v>389573</v>
    <v>1993</v>
  </rv>
  <rv s="2">
    <v>949</v>
  </rv>
  <rv s="0">
    <v>https://www.bing.com/financeapi/forcetrigger?t=a1xr1h&amp;q=XNYS%3aMMC&amp;form=skydnc</v>
    <v>Learn more on Bing</v>
  </rv>
  <rv s="1">
    <v>en-US</v>
    <v>a1xr1h</v>
    <v>268435456</v>
    <v>1</v>
    <v>Powered by Refinitiv</v>
    <v>0</v>
    <v>MARSH &amp; MCLENNAN COMPANIES, INC. (XNYS:MMC)</v>
    <v>2</v>
    <v>3</v>
    <v>Finance</v>
    <v>4</v>
    <v>235.5</v>
    <v>188.31</v>
    <v>0.95379999999999998</v>
    <v>2.99</v>
    <v>0</v>
    <v>1.3892E-2</v>
    <v>0</v>
    <v>USD</v>
    <v>Marsh &amp; McLennan Companies, Inc. is a professional services firm offering services in areas of risk, strategy and people. The Company's Risk and Insurance Services segment includes risk management activities (risk advice, risk transfer and risk control and mitigation solutions) as well as insurance and reinsurance broking and services. This segment operates through Marsh and Guy Carpenter. Marsh provides data-driven risk advisory services and insurance solutions to commercial and consumer clients. Guy Carpenter develops advanced risk, reinsurance and capital strategies. Its Consulting segment includes health, wealth and career advice, solutions and products, and specialized management, strategic, economic and brand consulting services. This segment operates through Mercer and Oliver Wyman Group. Mercer delivers advice and technology-driven solutions that help organizations. Oliver Wyman Group serves as an economic brand advisor to private sector and governmental clients.</v>
    <v>85000</v>
    <v>New York Stock Exchange</v>
    <v>XNYS</v>
    <v>XNYS</v>
    <v>1166 Avenue of the Americas, NEW YORK, NY, 10036 US</v>
    <v>218.34</v>
    <v>Insurance</v>
    <v>Stock</v>
    <v>45678.888911423441</v>
    <v>951</v>
    <v>215.4</v>
    <v>107172533730</v>
    <v>MARSH &amp; MCLENNAN COMPANIES, INC.</v>
    <v>MARSH &amp; MCLENNAN COMPANIES, INC.</v>
    <v>216.11</v>
    <v>26.920500000000001</v>
    <v>215.23</v>
    <v>218.22</v>
    <v>218.22</v>
    <v>491121500</v>
    <v>MMC</v>
    <v>MARSH &amp; MCLENNAN COMPANIES, INC. (XNYS:MMC)</v>
    <v>2604472</v>
    <v>1933257</v>
    <v>1969</v>
  </rv>
  <rv s="2">
    <v>952</v>
  </rv>
  <rv s="0">
    <v>https://www.bing.com/financeapi/forcetrigger?t=a1xroc&amp;q=XNYS%3aMMM&amp;form=skydnc</v>
    <v>Learn more on Bing</v>
  </rv>
  <rv s="1">
    <v>en-US</v>
    <v>a1xroc</v>
    <v>268435456</v>
    <v>1</v>
    <v>Powered by Refinitiv</v>
    <v>0</v>
    <v>3M COMPANY (XNYS:MMM)</v>
    <v>2</v>
    <v>3</v>
    <v>Finance</v>
    <v>5</v>
    <v>150</v>
    <v>75.645099999999999</v>
    <v>0.93310000000000004</v>
    <v>5.88</v>
    <v>-5.5139999999999998E-3</v>
    <v>4.1693000000000001E-2</v>
    <v>-0.81</v>
    <v>USD</v>
    <v>3M Company is a diversified technology company. The Company is a manufacturer and marketer of a variety of products and services. The Company’s segments include Safety and Industrial, Transportation and Electronics, and Consumer. Its Safety and Industrial segment include abrasives, automotive aftermarket, closure and masking systems, electrical markets, personal safety, roofing granules, and industrial adhesives and tapes. This segment offers collision repair and paint spray products, and reclosable fasteners, tapes and label materials for durable goods. Its Transportation and Electronics segment includes advanced materials, automotive and aerospace, commercial solutions, display materials and systems, electronic materials solutions, and transportation safety. Its Consumer segment includes consumer and home improvement markets, home and auto care, and stationery and office. Its brands include 3M Cubitron II abrasives, Scotch-Brite, Filtrete, Command, Scotchgard, Post-it and others.</v>
    <v>85000</v>
    <v>New York Stock Exchange</v>
    <v>XNYS</v>
    <v>XNYS</v>
    <v>3M Center, Bldg. 220-13E-26A, SAINT PAUL, MN, 55144-1000 US</v>
    <v>150</v>
    <v>Consumer Goods Conglomerates</v>
    <v>Stock</v>
    <v>45678.901705705466</v>
    <v>954</v>
    <v>145</v>
    <v>80001103926</v>
    <v>3M COMPANY</v>
    <v>3M COMPANY</v>
    <v>145.5</v>
    <v>20.2486</v>
    <v>141.03</v>
    <v>146.91</v>
    <v>146.08000000000001</v>
    <v>544558600</v>
    <v>MMM</v>
    <v>3M COMPANY (XNYS:MMM)</v>
    <v>11318106</v>
    <v>3401319</v>
    <v>1929</v>
  </rv>
  <rv s="2">
    <v>955</v>
  </rv>
  <rv s="0">
    <v>https://www.bing.com/financeapi/forcetrigger?t=a1xth7&amp;q=XNAS%3aMNST&amp;form=skydnc</v>
    <v>Learn more on Bing</v>
  </rv>
  <rv s="1">
    <v>en-US</v>
    <v>a1xth7</v>
    <v>268435456</v>
    <v>1</v>
    <v>Powered by Refinitiv</v>
    <v>0</v>
    <v>MONSTER BEVERAGE CORPORATION (XNAS:MNST)</v>
    <v>2</v>
    <v>3</v>
    <v>Finance</v>
    <v>5</v>
    <v>61.225000000000001</v>
    <v>43.32</v>
    <v>0.74</v>
    <v>-0.2</v>
    <v>-2.0320000000000001E-4</v>
    <v>-4.0470000000000002E-3</v>
    <v>-0.01</v>
    <v>USD</v>
    <v>Monster Beverage Corporation is a holding company. The Company, through its subsidiaries, develops, markets, sells and distributes energy drink beverages and concentrates for energy drink beverages under various brand names. Its Monster Energy Drinks segment is primarily consisting of its Monster Energy drinks, Reign Total Body Fuel high performance energy drinks, Reign Storm total wellness energy drinks and Bang Energy drinks. Its Strategic Brands segment is primarily consisting of various energy drink brands acquired from the Coca-Cola Company as well as its affordable energy brands, Predator and Fury. Its Alcohol Brands segment consists of various craft beers, hard seltzers and flavored malt beverages. Its Other segment consists of certain products sold by American Fruits and Flavors LLC, a wholly owned subsidiary of the Company, to independent third-party customers. It also develops, markets, sells and distributes still and sparkling waters under the Monster Tour Water brand name.</v>
    <v>6003</v>
    <v>Nasdaq Stock Market</v>
    <v>XNAS</v>
    <v>XNAS</v>
    <v>1 Monster Way, CORONA, CA, 92879-7101 US</v>
    <v>49.94</v>
    <v>Beverages</v>
    <v>Stock</v>
    <v>45678.901127500001</v>
    <v>957</v>
    <v>48.85</v>
    <v>47867419634</v>
    <v>MONSTER BEVERAGE CORPORATION</v>
    <v>MONSTER BEVERAGE CORPORATION</v>
    <v>49.37</v>
    <v>31.750699999999998</v>
    <v>49.42</v>
    <v>49.22</v>
    <v>49.21</v>
    <v>972519700</v>
    <v>MNST</v>
    <v>MONSTER BEVERAGE CORPORATION (XNAS:MNST)</v>
    <v>9648915</v>
    <v>5095804</v>
    <v>2014</v>
  </rv>
  <rv s="2">
    <v>958</v>
  </rv>
  <rv s="0">
    <v>https://www.bing.com/financeapi/forcetrigger?t=a1xtpr&amp;q=XNYS%3aMO&amp;form=skydnc</v>
    <v>Learn more on Bing</v>
  </rv>
  <rv s="1">
    <v>en-US</v>
    <v>a1xtpr</v>
    <v>268435456</v>
    <v>1</v>
    <v>Powered by Refinitiv</v>
    <v>0</v>
    <v>Altria Group, Inc. (XNYS:MO)</v>
    <v>2</v>
    <v>3</v>
    <v>Finance</v>
    <v>5</v>
    <v>58.034999999999997</v>
    <v>39.25</v>
    <v>0.67789999999999995</v>
    <v>-0.4</v>
    <v>3.8860000000000001E-4</v>
    <v>-7.7130000000000002E-3</v>
    <v>0.02</v>
    <v>USD</v>
    <v>Altria Group, Inc. is a holding company, which provides a portfolio of tobacco products for United States tobacco consumers aged 21+. Its segments include smokeable products, oral tobacco products, and all other. The smokeable products segment includes of combustible cigarettes manufactured and sold by Philip Morris USA Inc. (PM USA), and machine-made large cigars and pipe tobacco manufactured and sold by Middleton. The oral tobacco products segment consists of moist smokeless tobacco (MST) and snus products manufactured and sold by U.S. Smokeless Tobacco Company LLC (USSTC), and oral nicotine pouches manufactured and sold by Helix Innovations LLC (Helix). The oral tobacco products segment includes the premium brands, Copenhagen and Skoal, and Red Seal. It also includes on! oral nicotine pouches. The Company’s e-vapor products are marketed by NJOY, LLC (NJOY), a wholly owned subsidiary of the Company. Its tobacco subsidiaries sell their tobacco products principally to wholesalers.</v>
    <v>6400</v>
    <v>New York Stock Exchange</v>
    <v>XNYS</v>
    <v>XNYS</v>
    <v>6601 W Broad St, RICHMOND, VA, 23230 US</v>
    <v>52.18</v>
    <v>Food &amp; Tobacco</v>
    <v>Stock</v>
    <v>45678.900895185157</v>
    <v>960</v>
    <v>51.14</v>
    <v>87215076980</v>
    <v>Altria Group, Inc.</v>
    <v>Altria Group, Inc.</v>
    <v>52.02</v>
    <v>8.6898999999999997</v>
    <v>51.86</v>
    <v>51.46</v>
    <v>51.49</v>
    <v>1694813000</v>
    <v>MO</v>
    <v>Altria Group, Inc. (XNYS:MO)</v>
    <v>8184621</v>
    <v>7793240</v>
    <v>1985</v>
  </rv>
  <rv s="2">
    <v>961</v>
  </rv>
  <rv s="0">
    <v>https://www.bing.com/financeapi/forcetrigger?t=a1xv4c&amp;q=XNYS%3aMOS&amp;form=skydnc</v>
    <v>Learn more on Bing</v>
  </rv>
  <rv s="1">
    <v>en-US</v>
    <v>a1xv4c</v>
    <v>268435456</v>
    <v>1</v>
    <v>Powered by Refinitiv</v>
    <v>0</v>
    <v>THE MOSAIC COMPANY (XNYS:MOS)</v>
    <v>2</v>
    <v>3</v>
    <v>Finance</v>
    <v>4</v>
    <v>33.435000000000002</v>
    <v>23.56</v>
    <v>1.3422000000000001</v>
    <v>-0.03</v>
    <v>0</v>
    <v>-1.1050000000000001E-3</v>
    <v>0</v>
    <v>USD</v>
    <v>The Mosaic Company is a producer and marketer of concentrated phosphate and potash crop nutrients. The Company is a provider of phosphate and potash fertilizers and feed ingredients for the global agriculture industry. The Company operates through three segments: Phosphates, Potash and Mosaic Fertilizantes. Phosphates segment sells phosphate-based crop nutrients and animal feed ingredients throughout North America and internationally. Potash Segment sells potash throughout North America and internationally, principally as fertilizer, but also for use in industrial applications and, to a lesser degree, as animal feed ingredients. Mosaic Fertilizantes Segment produces and sells phosphate-and potash-based crop nutrients, and animal feed ingredients, in Brazil. In addition to five phosphate rock mines, four chemical plants and a potash mine in Brazil, the segment consists of sales offices, crop nutrient blending and bagging facilities, port terminals and warehouses in Brazil and Paraguay.</v>
    <v>10352</v>
    <v>New York Stock Exchange</v>
    <v>XNYS</v>
    <v>XNYS</v>
    <v>101 East Kennedy Blvd., Suite 2500, TAMPA, FL, 33602 US</v>
    <v>27.164999999999999</v>
    <v>Chemicals</v>
    <v>Stock</v>
    <v>45678.886173378909</v>
    <v>963</v>
    <v>26.61</v>
    <v>8611364083</v>
    <v>THE MOSAIC COMPANY</v>
    <v>THE MOSAIC COMPANY</v>
    <v>26.95</v>
    <v>23.887599999999999</v>
    <v>27.14</v>
    <v>27.11</v>
    <v>27.11</v>
    <v>317645300</v>
    <v>MOS</v>
    <v>THE MOSAIC COMPANY (XNYS:MOS)</v>
    <v>4602588</v>
    <v>4466816</v>
    <v>2004</v>
  </rv>
  <rv s="2">
    <v>964</v>
  </rv>
  <rv s="0">
    <v>https://www.bing.com/financeapi/forcetrigger?t=a1xvzr&amp;q=XNYS%3aMPC&amp;form=skydnc</v>
    <v>Learn more on Bing</v>
  </rv>
  <rv s="1">
    <v>en-US</v>
    <v>a1xvzr</v>
    <v>268435456</v>
    <v>1</v>
    <v>Powered by Refinitiv</v>
    <v>0</v>
    <v>MARATHON PETROLEUM CORPORATION (XNYS:MPC)</v>
    <v>2</v>
    <v>3</v>
    <v>Finance</v>
    <v>5</v>
    <v>221.11</v>
    <v>130.54</v>
    <v>1.4</v>
    <v>-1.88</v>
    <v>-7.6270000000000001E-3</v>
    <v>-1.2312E-2</v>
    <v>-1.1503000000000001</v>
    <v>USD</v>
    <v>Marathon Petroleum Corporation is an integrated, downstream energy company. The Company operates through two segments: Refining &amp; Marketing and Midstream. The Refining &amp; Marketing segment refines crude oil and other feedstocks, including renewable feedstocks, at its refineries in the Gulf Coast, Mid-Continent and West Coast regions of the United States. The Company sells refined products to wholesale marketing customers domestically and internationally, to buyers on the spot market, to independent entrepreneurs who operate primarily Marathon branded outlets and through long-term supply contracts with direct dealers who operate locations mainly under the ARCO brand. The Midstream segment gathers, transports, stores and distributes crude oil, refined products, including renewable diesel, and other hydrocarbon-based products principally for the Refining &amp; Marketing segment via refining logistics assets, pipelines, terminals, towboats and barges, and others.</v>
    <v>18200</v>
    <v>New York Stock Exchange</v>
    <v>XNYS</v>
    <v>XNYS</v>
    <v>539 SOUTH MAIN STREET, FINDLAY, OH, 45840-3229 US</v>
    <v>152.69</v>
    <v>Oil &amp; Gas</v>
    <v>Stock</v>
    <v>45678.901490022654</v>
    <v>966</v>
    <v>149.47</v>
    <v>48471873898</v>
    <v>MARATHON PETROLEUM CORPORATION</v>
    <v>MARATHON PETROLEUM CORPORATION</v>
    <v>152.25</v>
    <v>11.9139</v>
    <v>152.69999999999999</v>
    <v>150.82</v>
    <v>149.66970000000001</v>
    <v>321388900</v>
    <v>MPC</v>
    <v>MARATHON PETROLEUM CORPORATION (XNYS:MPC)</v>
    <v>2592564</v>
    <v>3126040</v>
    <v>2009</v>
  </rv>
  <rv s="2">
    <v>967</v>
  </rv>
  <rv s="0">
    <v>https://www.bing.com/financeapi/forcetrigger?t=a1xwnm&amp;q=XNAS%3aMPWR&amp;form=skydnc</v>
    <v>Learn more on Bing</v>
  </rv>
  <rv s="1">
    <v>en-US</v>
    <v>a1xwnm</v>
    <v>268435456</v>
    <v>1</v>
    <v>Powered by Refinitiv</v>
    <v>0</v>
    <v>MONOLITHIC POWER SYSTEMS, INC. (XNAS:MPWR)</v>
    <v>2</v>
    <v>3</v>
    <v>Finance</v>
    <v>4</v>
    <v>959.64</v>
    <v>546.70500000000004</v>
    <v>1.0299</v>
    <v>12.67</v>
    <v>3.9310000000000005E-3</v>
    <v>2.0245000000000003E-2</v>
    <v>2.5099999999999998</v>
    <v>USD</v>
    <v>Monolithic Power Systems, Inc. is a fabless company, which provides semiconductor-based power electronic solutions. The Company designs and develops its products for the storage and computing, enterprise data, automotive, industrial, communications and consumer markets. Its key product families include Direct Current (DC) to DC Products and Lighting Control Products. Its DC to DC integrated circuits (ICs) are used to convert and control voltages within a range of electronic systems, such as cloud-based central processing unit (CPU) servers, server artificial intelligence (AI) applications, storage applications, commercial notebooks, digital cockpit, power sources, home appliances, fourth generation (4G) and fifth generation (5G) infrastructure and satellite communications applications. Its lighting control ICs are used in backlighting and general illumination products. Its lighting control ICs for backlighting are used in systems that provide the light source for LCD panels.</v>
    <v>3564</v>
    <v>Nasdaq Stock Market</v>
    <v>XNAS</v>
    <v>XNAS</v>
    <v>5808 Lake Washington Blvd. Ne, KIRKLAND, WA, 98033 US</v>
    <v>655</v>
    <v>Semiconductors &amp; Semiconductor Equipment</v>
    <v>Stock</v>
    <v>45678.888347673441</v>
    <v>969</v>
    <v>632.80999999999995</v>
    <v>31145542200</v>
    <v>MONOLITHIC POWER SYSTEMS, INC.</v>
    <v>MONOLITHIC POWER SYSTEMS, INC.</v>
    <v>637.09</v>
    <v>70.522099999999995</v>
    <v>625.82000000000005</v>
    <v>638.49</v>
    <v>641</v>
    <v>48780000</v>
    <v>MPWR</v>
    <v>MONOLITHIC POWER SYSTEMS, INC. (XNAS:MPWR)</v>
    <v>1210699</v>
    <v>760777</v>
    <v>2004</v>
  </rv>
  <rv s="2">
    <v>970</v>
  </rv>
  <rv s="0">
    <v>https://www.bing.com/financeapi/forcetrigger?t=a1xxmw&amp;q=XNYS%3aMRK&amp;form=skydnc</v>
    <v>Learn more on Bing</v>
  </rv>
  <rv s="1">
    <v>en-US</v>
    <v>a1xxmw</v>
    <v>268435456</v>
    <v>1</v>
    <v>Powered by Refinitiv</v>
    <v>0</v>
    <v>MERCK &amp; CO., INC. (XNYS:MRK)</v>
    <v>2</v>
    <v>3</v>
    <v>Finance</v>
    <v>5</v>
    <v>134.63</v>
    <v>94.48</v>
    <v>0.4</v>
    <v>-1.6850000000000001</v>
    <v>5.195E-4</v>
    <v>-1.7208000000000001E-2</v>
    <v>0.05</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72000</v>
    <v>New York Stock Exchange</v>
    <v>XNYS</v>
    <v>XNYS</v>
    <v>2000 Galloping Hill Road, KENILWORTH, NJ, 07033 US</v>
    <v>98.27</v>
    <v>Pharmaceuticals</v>
    <v>Stock</v>
    <v>45678.901907441403</v>
    <v>972</v>
    <v>95.76</v>
    <v>243439520460</v>
    <v>MERCK &amp; CO., INC.</v>
    <v>MERCK &amp; CO., INC.</v>
    <v>98.08</v>
    <v>20.182200000000002</v>
    <v>97.92</v>
    <v>96.234999999999999</v>
    <v>96.29</v>
    <v>2529636000</v>
    <v>MRK</v>
    <v>MERCK &amp; CO., INC. (XNYS:MRK)</v>
    <v>17607674</v>
    <v>10492802</v>
    <v>1970</v>
  </rv>
  <rv s="2">
    <v>973</v>
  </rv>
  <rv s="0">
    <v>https://www.bing.com/financeapi/forcetrigger?t=bo5fpr&amp;q=XNAS%3aMRNA&amp;form=skydnc</v>
    <v>Learn more on Bing</v>
  </rv>
  <rv s="1">
    <v>en-US</v>
    <v>bo5fpr</v>
    <v>268435456</v>
    <v>1</v>
    <v>Powered by Refinitiv</v>
    <v>0</v>
    <v>MODERNA, INC. (XNAS:MRNA)</v>
    <v>2</v>
    <v>3</v>
    <v>Finance</v>
    <v>5</v>
    <v>170.47</v>
    <v>31.94</v>
    <v>1.585</v>
    <v>1.83</v>
    <v>1.2540000000000001E-3</v>
    <v>5.3728999999999999E-2</v>
    <v>4.4999999999999998E-2</v>
    <v>USD</v>
    <v>Moderna, Inc. is a biotechnology company. The Company is advancing a new class of medicines made of messenger ribonucleic acid (mRNA). It is developing therapeutics and vaccines for infectious diseases, immuno-oncology, rare diseases and autoimmune diseases, independently and with its strategic collaborators. mRNA medicines are designed to direct the body’s cells to produce intracellular, membrane or secreted proteins that have a therapeutic or preventive benefit with the potential to address a spectrum of diseases. Its diverse development pipeline consists of 45 therapeutic and vaccine programs, nine of which are in late-stage development. Its products include COVID-19 vaccines (mRNA-1273/Spikevax, next-generation mRNA-1283), RSV vaccine (mRNA-1345), Seasonal influenza vaccines (mRNA-1010, mRNA-1011, mRNA-1012, mRNA-1020 and mRNA-1030), Combination vaccines (mRNA-1083, mRNA-1230, mRNA-1045 and mRNA-1365), CMV vaccine (mRNA-1647), EBV vaccine (mRNA-1189 and mRNA-1195) and others.</v>
    <v>5600</v>
    <v>Nasdaq Stock Market</v>
    <v>XNAS</v>
    <v>XNAS</v>
    <v>325 BINNEY STREET, Cambridge, MA, 02142 US</v>
    <v>37.9</v>
    <v>Biotechnology &amp; Medical Research</v>
    <v>Stock</v>
    <v>45678.902106932816</v>
    <v>975</v>
    <v>35.299999999999997</v>
    <v>13811110842</v>
    <v>MODERNA, INC.</v>
    <v>MODERNA, INC.</v>
    <v>35.76</v>
    <v>0</v>
    <v>34.06</v>
    <v>35.89</v>
    <v>35.935000000000002</v>
    <v>384817800</v>
    <v>MRNA</v>
    <v>MODERNA, INC. (XNAS:MRNA)</v>
    <v>12521791</v>
    <v>9760197</v>
    <v>2016</v>
  </rv>
  <rv s="2">
    <v>976</v>
  </rv>
  <rv s="0">
    <v>http://en.wikipedia.org/wiki/Marathon_Oil</v>
    <v>Wikipedia</v>
  </rv>
  <rv s="3">
    <v>27</v>
    <v>978</v>
  </rv>
  <rv s="4">
    <v>10</v>
    <v>https://www.bing.com/th?id=AMMS_053e966468c0c2456f7c62d3a165a7fd&amp;qlt=95</v>
    <v>979</v>
    <v>0</v>
    <v>https://www.bing.com/images/search?form=xlimg&amp;q=marathon+oil</v>
    <v>Image of MARATHON OIL CORPORATION</v>
  </rv>
  <rv s="0">
    <v>https://www.bing.com/financeapi/forcetrigger?t=a1xxvh&amp;q=XNYS%3aMRO&amp;form=skydnc</v>
    <v>Learn more on Bing</v>
  </rv>
  <rv s="14">
    <v>en-US</v>
    <v>a1xxvh</v>
    <v>268435456</v>
    <v>1</v>
    <v>1</v>
    <v>Powered by Refinitiv</v>
    <v>25</v>
    <v>MARATHON OIL CORPORATION (XNYS:MRO)</v>
    <v>8</v>
    <v>9</v>
    <v>Finance</v>
    <v>4</v>
    <v>33.42</v>
    <v>19.420000000000002</v>
    <v>2.3961999999999999</v>
    <v>-0.19</v>
    <v>3.1700000000000001E-3</v>
    <v>-8.5319999999999997E-3</v>
    <v>7.0000000000000007E-2</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1570</v>
    <v>New York Stock Exchange</v>
    <v>XNYS</v>
    <v>XNYS</v>
    <v>PO Box 3128, HOUSTON, TX, 77253-3128 US</v>
    <v>22.64</v>
    <v>980</v>
    <v>Oil &amp; Gas</v>
    <v>Stock</v>
    <v>45050.996516203704</v>
    <v>981</v>
    <v>21.63</v>
    <v>13753084415</v>
    <v>MARATHON OIL CORPORATION</v>
    <v>MARATHON OIL CORPORATION</v>
    <v>22</v>
    <v>5.4710000000000001</v>
    <v>22.27</v>
    <v>22.08</v>
    <v>22.15</v>
    <v>622875200</v>
    <v>MRO</v>
    <v>MARATHON OIL CORPORATION (XNYS:MRO)</v>
    <v>14425362</v>
    <v>10739305</v>
    <v>2001</v>
  </rv>
  <rv s="2">
    <v>982</v>
  </rv>
  <rv s="0">
    <v>https://www.bing.com/financeapi/forcetrigger?t=a1xyjc&amp;q=XNYS%3aMS&amp;form=skydnc</v>
    <v>Learn more on Bing</v>
  </rv>
  <rv s="1">
    <v>en-US</v>
    <v>a1xyjc</v>
    <v>268435456</v>
    <v>1</v>
    <v>Powered by Refinitiv</v>
    <v>0</v>
    <v>MORGAN STANLEY (XNYS:MS)</v>
    <v>2</v>
    <v>3</v>
    <v>Finance</v>
    <v>5</v>
    <v>138.07990000000001</v>
    <v>83.09</v>
    <v>1.3560000000000001</v>
    <v>-0.55000000000000004</v>
    <v>-7.2830000000000006E-5</v>
    <v>-3.9889999999999995E-3</v>
    <v>-0.01</v>
    <v>USD</v>
    <v>Morgan Stanley is a global financial services company. The Company is engaged in providing a range of investment banking, securities, wealth management and investment management services. Its segments include Institutional Securities, Wealth Management and Investment Management. Its Institutional Securities segment provides a variety of products and services to corporations, governments, financial institutions and ultra-high net worth clients. Its Wealth Management segment provides a comprehensive array of financial services and solutions to individual investors and small to medium-sized businesses and institutions. Its Investment Management segment provides a range of investment strategies and products that span geographies, asset classes, and public and private markets to a diverse group of clients across institutional and intermediary channels. It operates in over 42 countries and serves clients worldwide including corporations, governments, institutions and individuals.</v>
    <v>80478</v>
    <v>New York Stock Exchange</v>
    <v>XNYS</v>
    <v>XNYS</v>
    <v>1585 Broadway, NEW YORK, NY, 10036 US</v>
    <v>137.62</v>
    <v>Investment Banking &amp; Investment Services</v>
    <v>Stock</v>
    <v>45678.902171411719</v>
    <v>984</v>
    <v>135.29</v>
    <v>220673240000</v>
    <v>MORGAN STANLEY</v>
    <v>MORGAN STANLEY</v>
    <v>136.44</v>
    <v>17.2849</v>
    <v>137.87</v>
    <v>137.32</v>
    <v>137.29</v>
    <v>1607000000</v>
    <v>MS</v>
    <v>MORGAN STANLEY (XNYS:MS)</v>
    <v>11207051</v>
    <v>6898512</v>
    <v>1981</v>
  </rv>
  <rv s="2">
    <v>985</v>
  </rv>
  <rv s="0">
    <v>https://www.bing.com/financeapi/forcetrigger?t=a1xz1h&amp;q=XNYS%3aMSCI&amp;form=skydnc</v>
    <v>Learn more on Bing</v>
  </rv>
  <rv s="1">
    <v>en-US</v>
    <v>a1xz1h</v>
    <v>268435456</v>
    <v>1</v>
    <v>Powered by Refinitiv</v>
    <v>0</v>
    <v>MSCI INC. (XNYS:MSCI)</v>
    <v>2</v>
    <v>3</v>
    <v>Finance</v>
    <v>5</v>
    <v>642.44799999999998</v>
    <v>439.95</v>
    <v>1.1114999999999999</v>
    <v>5.41</v>
    <v>4.2440000000000004E-3</v>
    <v>8.8400000000000006E-3</v>
    <v>2.62</v>
    <v>USD</v>
    <v>MSCI Inc. (MSCI) is a provider of critical decision support tools and solutions for the global investment community. The Company operates through four segments: Index, Analytics, ESG and Climate, and All Other-Private Assets. The Index segment offers products, such as MSCI Global Equity Indexes, ESG and Climate Indexes, Factor Indexes, Thematic Indexes, Client-Designed Indexes, Fixed Income Indexes and Real Assets Indexes. The Analytics segment offers risk management, performance attribution and portfolio management content, applications and services. Its ESG and Climate segment offerings include MSCI ESG Ratings, MSCI ESG Business Involvement Screening Research, and MSCI Climate Solutions. The Company's All Other-Private Assets segment comprises the Real Assets segment and Private Capital Solutions segment. The Real Assets segment offers data, benchmarks, return-analytics, climate assessments and market insights for tangible assets such as real estate and infrastructure.</v>
    <v>6118</v>
    <v>New York Stock Exchange</v>
    <v>XNYS</v>
    <v>XNYS</v>
    <v>7 World Trade Center, 250 Greenwich Street, 49th Floor, NEW YORK, NY, 10007 US</v>
    <v>618.61</v>
    <v>Professional &amp; Commercial Services</v>
    <v>Stock</v>
    <v>45678.896718865624</v>
    <v>987</v>
    <v>604.96</v>
    <v>48388785584</v>
    <v>MSCI INC.</v>
    <v>MSCI INC.</v>
    <v>604.96</v>
    <v>40.546500000000002</v>
    <v>612.02</v>
    <v>617.42999999999995</v>
    <v>620</v>
    <v>78371290</v>
    <v>MSCI</v>
    <v>MSCI INC. (XNYS:MSCI)</v>
    <v>643512</v>
    <v>411708</v>
    <v>1998</v>
  </rv>
  <rv s="2">
    <v>988</v>
  </rv>
  <rv s="0">
    <v>https://en.wikipedia.org/wiki/Microsoft</v>
    <v>Wikipedia</v>
  </rv>
  <rv s="3">
    <v>27</v>
    <v>990</v>
  </rv>
  <rv s="4">
    <v>10</v>
    <v>https://www.bing.com/th?id=AMMS_e6e837c7bf3a77408619758b7447855a&amp;qlt=95</v>
    <v>991</v>
    <v>0</v>
    <v>https://www.bing.com/images/search?form=xlimg&amp;q=microsoft</v>
    <v>Image of MICROSOFT CORPORATION</v>
  </rv>
  <rv s="0">
    <v>https://www.bing.com/financeapi/forcetrigger?t=a1xzim&amp;q=XNAS%3aMSFT&amp;form=skydnc</v>
    <v>Learn more on Bing</v>
  </rv>
  <rv s="5">
    <v>en-US</v>
    <v>a1xzim</v>
    <v>268435456</v>
    <v>1</v>
    <v>Powered by Refinitiv</v>
    <v>6</v>
    <v>MICROSOFT CORPORATION (XNAS:MSFT)</v>
    <v>8</v>
    <v>9</v>
    <v>Finance</v>
    <v>5</v>
    <v>468.35</v>
    <v>385.58</v>
    <v>0.89870000000000005</v>
    <v>-0.53</v>
    <v>-1.609E-3</v>
    <v>-1.235E-3</v>
    <v>-0.68930000000000002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430.8999</v>
    <v>992</v>
    <v>Software &amp; IT Services</v>
    <v>Stock</v>
    <v>45678.902155948439</v>
    <v>993</v>
    <v>425.59500000000003</v>
    <v>3185846508500</v>
    <v>MICROSOFT CORPORATION</v>
    <v>MICROSOFT CORPORATION</v>
    <v>430.2</v>
    <v>35.413899999999998</v>
    <v>429.03</v>
    <v>428.5</v>
    <v>427.8107</v>
    <v>7434881000</v>
    <v>MSFT</v>
    <v>MICROSOFT CORPORATION (XNAS:MSFT)</v>
    <v>24270799</v>
    <v>20018433</v>
    <v>1993</v>
  </rv>
  <rv s="2">
    <v>994</v>
  </rv>
  <rv s="0">
    <v>https://www.bing.com/financeapi/forcetrigger?t=a1xzr7&amp;q=XNYS%3aMSI&amp;form=skydnc</v>
    <v>Learn more on Bing</v>
  </rv>
  <rv s="1">
    <v>en-US</v>
    <v>a1xzr7</v>
    <v>268435456</v>
    <v>1</v>
    <v>Powered by Refinitiv</v>
    <v>0</v>
    <v>MOTOROLA SOLUTIONS, INC. (XNYS:MSI)</v>
    <v>2</v>
    <v>3</v>
    <v>Finance</v>
    <v>4</v>
    <v>507.82</v>
    <v>314.83999999999997</v>
    <v>1.0246</v>
    <v>2.98</v>
    <v>0</v>
    <v>6.411E-3</v>
    <v>0</v>
    <v>USD</v>
    <v>Motorola Solutions, Inc. provides public safety and enterprise security. The Company offers safety and security technologies, which include land mobile radio communications (LMR), video security, and command center. Across technologies, it offers cloud-based and hybrid solutions, cybersecurity services, software and subscriptions services as well as managed and support services. Its segments include Products and Systems Integration, and Software and Services. The Products and Systems Integration segment offers a portfolio of infrastructure, devices, accessories, video security devices and infrastructure, and the implementation and integration of such systems, devices, and applications. The Company's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v>
    <v>21000</v>
    <v>New York Stock Exchange</v>
    <v>XNYS</v>
    <v>XNYS</v>
    <v>500 W. Monroe St., CHICAGO, IL, 60661 US</v>
    <v>468.17</v>
    <v>Communications &amp; Networking</v>
    <v>Stock</v>
    <v>45678.888919767967</v>
    <v>996</v>
    <v>464.82</v>
    <v>78185701504</v>
    <v>MOTOROLA SOLUTIONS, INC.</v>
    <v>MOTOROLA SOLUTIONS, INC.</v>
    <v>467.44</v>
    <v>51.273499999999999</v>
    <v>464.86</v>
    <v>467.84</v>
    <v>467.84</v>
    <v>167120600</v>
    <v>MSI</v>
    <v>MOTOROLA SOLUTIONS, INC. (XNYS:MSI)</v>
    <v>976336</v>
    <v>828074</v>
    <v>1973</v>
  </rv>
  <rv s="2">
    <v>997</v>
  </rv>
  <rv s="0">
    <v>https://www.bing.com/financeapi/forcetrigger?t=c5sd9c&amp;q=XNYS%3aMTB+PR+H&amp;form=skydnc</v>
    <v>Learn more on Bing</v>
  </rv>
  <rv s="6">
    <v>en-US</v>
    <v>c5sd9c</v>
    <v>268435456</v>
    <v>1</v>
    <v>Powered by Refinitiv</v>
    <v>11</v>
    <v>M&amp;T BANK CORPORATION (XNYS:MTB PR H)</v>
    <v>2</v>
    <v>12</v>
    <v>Finance</v>
    <v>4</v>
    <v>26.12</v>
    <v>22.32</v>
    <v>0.78149999999999997</v>
    <v>0.31</v>
    <v>-1.6020000000000001E-3</v>
    <v>1.2571000000000001E-2</v>
    <v>-0.04</v>
    <v>USD</v>
    <v>M&amp;T Bank Corporation is a financial holding company. The Company has two wholly owned bank subsidiaries: M&amp;T Bank and Wilmington Trust, N.A. Its subsidiaries offer a range of retail and commercial banking, trust and wealth management, and investment services to their customers. Its segments include Commercial Bank, Retail Bank and Institutional Services and Wealth Management. The Commercial Bank segment provides a range of credit products and banking services to middle-market and large commercial customers, mainly within the markets served by the Company. The Retail Bank segment provides a range of services to consumers and small businesses through its branch network and several other delivery channels, such as telephone banking, Internet banking and automated teller machines. The Institutional Services and Wealth Management segment provides a variety of trustee, agency, investment management and administrative services for corporations and institutions, investment bankers and others.</v>
    <v>21986</v>
    <v>New York Stock Exchange</v>
    <v>XNYS</v>
    <v>XNYS</v>
    <v>C/O Legal, One M&amp;T Plaza, BUFFALO, NY, 14203 US</v>
    <v>25.227599999999999</v>
    <v>Banking Services</v>
    <v>Stock</v>
    <v>45678.881944478904</v>
    <v>999</v>
    <v>24.8</v>
    <v>32646650000</v>
    <v>M&amp;T BANK CORPORATION</v>
    <v>M&amp;T BANK CORPORATION</v>
    <v>24.8</v>
    <v>24.66</v>
    <v>24.97</v>
    <v>24.93</v>
    <v>165921200</v>
    <v>MTB PR H</v>
    <v>M&amp;T BANK CORPORATION (XNYS:MTB PR H)</v>
    <v>23944</v>
    <v>26382</v>
    <v>1969</v>
  </rv>
  <rv s="2">
    <v>1000</v>
  </rv>
  <rv s="0">
    <v>https://www.bing.com/financeapi/forcetrigger?t=a1y2bh&amp;q=XNAS%3aMTCH&amp;form=skydnc</v>
    <v>Learn more on Bing</v>
  </rv>
  <rv s="1">
    <v>en-US</v>
    <v>a1y2bh</v>
    <v>268435456</v>
    <v>1</v>
    <v>Powered by Refinitiv</v>
    <v>0</v>
    <v>MATCH GROUP, INC. (XNAS:MTCH)</v>
    <v>2</v>
    <v>3</v>
    <v>Finance</v>
    <v>4</v>
    <v>39.909999999999997</v>
    <v>27.655000000000001</v>
    <v>1.2569999999999999</v>
    <v>0</v>
    <v>0</v>
    <v>0</v>
    <v>0</v>
    <v>USD</v>
    <v>Match Group, Inc., through its portfolio companies, is a provider of digital technologies designed to help people make connections. The Company’s global portfolio of brands includes Tinder, Hinge, Match, Meetic, OkCupid, Pairs, Plenty Of Fish, Azar, BLK, and more, each built to increase its users likelihood of connecting with others. The Company’s segments include Tinder, Hinge, Match Group Asia (MG Asia), and Evergreen &amp; Emerging (E&amp;E). The Tinder segment consists of the world-wide activity of the brand Tinder. The Hinge segment consists of the world-wide activity of the brand Hinge. The MG Asia segment consists of the world-wide activity of the brands primarily focused on Asia and the Middle East, including Pairs and Azar. The E&amp;E segment consists of world-wide activity primarily of the brands Match, Meetic, OkCupid, Plenty Of Fish, and various demographically focused brands. The Company’s services are available in over 40 languages to its users all over the world.</v>
    <v>2600</v>
    <v>Nasdaq Stock Market</v>
    <v>XNAS</v>
    <v>XNAS</v>
    <v>8750 NORTH CENTRAL EXPRESSWAY, SUITE 1400, DALLAS, TX, 75231 US</v>
    <v>33.027200000000001</v>
    <v>Software &amp; IT Services</v>
    <v>Stock</v>
    <v>45678.888920821097</v>
    <v>1002</v>
    <v>32.44</v>
    <v>8220719340</v>
    <v>MATCH GROUP, INC.</v>
    <v>MATCH GROUP, INC.</v>
    <v>32.82</v>
    <v>14.616099999999999</v>
    <v>32.74</v>
    <v>32.74</v>
    <v>32.74</v>
    <v>251091000</v>
    <v>MTCH</v>
    <v>MATCH GROUP, INC. (XNAS:MTCH)</v>
    <v>4096510</v>
    <v>4618612</v>
    <v>1986</v>
  </rv>
  <rv s="2">
    <v>1003</v>
  </rv>
  <rv s="0">
    <v>https://www.bing.com/financeapi/forcetrigger?t=a1y2ec&amp;q=XNYS%3aMTD&amp;form=skydnc</v>
    <v>Learn more on Bing</v>
  </rv>
  <rv s="1">
    <v>en-US</v>
    <v>a1y2ec</v>
    <v>268435456</v>
    <v>1</v>
    <v>Powered by Refinitiv</v>
    <v>0</v>
    <v>METTLER-TOLEDO INTERNATIONAL INC. (XNYS:MTD)</v>
    <v>2</v>
    <v>3</v>
    <v>Finance</v>
    <v>4</v>
    <v>1546.93</v>
    <v>1133.4625000000001</v>
    <v>1.1233</v>
    <v>29.05</v>
    <v>0</v>
    <v>2.2425E-2</v>
    <v>0</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and retail weighing solutions. It has a variety of precision laboratory instruments for sample preparation, synthesis, analytical bench top, material characterization, and in-line measurement. Its laboratory instrument portfolio includes laboratory balances, liquid pipetting solutions, automated laboratory reactors, including real time analytics, titrators, pH meters, and other instruments. It manufactures numerous industrial weighing instruments and related terminals, and offers software solutions for the pharmaceutical, chemical, food, discrete manufacturing, and other industries. It offers weighing and software solutions, which can integrate counter, self-service, backroom and checkout functions.</v>
    <v>16000</v>
    <v>New York Stock Exchange</v>
    <v>XNYS</v>
    <v>XNYS</v>
    <v>1900 Polaris Pkwy, COLUMBUS, OH, 43240 US</v>
    <v>1326.71</v>
    <v>Office Equipment</v>
    <v>Stock</v>
    <v>45678.888917812503</v>
    <v>1005</v>
    <v>1302.48</v>
    <v>27950064361</v>
    <v>METTLER-TOLEDO INTERNATIONAL INC.</v>
    <v>METTLER-TOLEDO INTERNATIONAL INC.</v>
    <v>1302.48</v>
    <v>35.712000000000003</v>
    <v>1295.43</v>
    <v>1324.48</v>
    <v>1324.48</v>
    <v>21102670</v>
    <v>MTD</v>
    <v>METTLER-TOLEDO INTERNATIONAL INC. (XNYS:MTD)</v>
    <v>106437</v>
    <v>112840</v>
    <v>1991</v>
  </rv>
  <rv s="2">
    <v>1006</v>
  </rv>
  <rv s="0">
    <v>https://www.bing.com/financeapi/forcetrigger?t=a1y4oc&amp;q=XNAS%3aMU&amp;form=skydnc</v>
    <v>Learn more on Bing</v>
  </rv>
  <rv s="1">
    <v>en-US</v>
    <v>a1y4oc</v>
    <v>268435456</v>
    <v>1</v>
    <v>Powered by Refinitiv</v>
    <v>0</v>
    <v>MICRON TECHNOLOGY, INC. (XNAS:MU)</v>
    <v>2</v>
    <v>3</v>
    <v>Finance</v>
    <v>5</v>
    <v>157.535</v>
    <v>79.150000000000006</v>
    <v>1.1865000000000001</v>
    <v>3.63</v>
    <v>9.142E-4</v>
    <v>3.4325999999999995E-2</v>
    <v>0.1</v>
    <v>USD</v>
    <v>Micron Technology, Inc. provides memory and storage solutions. The Company delivers a portfolio of high-performance dynamic random-access memory (DRAM), NAND, and NOR memory and storage products through its Micron and Crucial brands. The Company's products enable advancing in artificial intelligence (AI) and compute-intensive applications. Its segments include Compute and Networking Business Unit (CNBU), Mobile Business Unit (MBU), Embedded Business Unit (EBU), and Storage Business Unit (SBU). CNBU segment includes memory products and solutions sold into the data center, PC, graphics, and networking markets. MBU segment includes memory and storage products sold into the smartphone and other mobile-device markets. EBU segment includes memory and storage products and solutions sold into the intelligent edge through the automotive, industrial, and consumer embedded markets. SBU segment includes SSDs and component-level storage solutions sold into the data center, PC, and consumer markets.</v>
    <v>48000</v>
    <v>Nasdaq Stock Market</v>
    <v>XNAS</v>
    <v>XNAS</v>
    <v>PO BOX 6, 8000 S FEDERAL WAY, BOISE, ID, 83716-9632 US</v>
    <v>110.24</v>
    <v>Semiconductors &amp; Semiconductor Equipment</v>
    <v>Stock</v>
    <v>45678.901960613279</v>
    <v>1008</v>
    <v>105.23</v>
    <v>121868133360</v>
    <v>MICRON TECHNOLOGY, INC.</v>
    <v>MICRON TECHNOLOGY, INC.</v>
    <v>105.425</v>
    <v>30.751799999999999</v>
    <v>105.75</v>
    <v>109.38</v>
    <v>109.48</v>
    <v>1114172000</v>
    <v>MU</v>
    <v>MICRON TECHNOLOGY, INC. (XNAS:MU)</v>
    <v>23310119</v>
    <v>29825920</v>
    <v>1984</v>
  </rv>
  <rv s="2">
    <v>1009</v>
  </rv>
  <rv s="0">
    <v>https://www.bing.com/financeapi/forcetrigger?t=axxudm&amp;q=XNYS%3aNCLH&amp;form=skydnc</v>
    <v>Learn more on Bing</v>
  </rv>
  <rv s="1">
    <v>en-US</v>
    <v>axxudm</v>
    <v>268435456</v>
    <v>1</v>
    <v>Powered by Refinitiv</v>
    <v>0</v>
    <v>NORWEGIAN CRUISE LINE HOLDINGS LTD. (XNYS:NCLH)</v>
    <v>2</v>
    <v>3</v>
    <v>Finance</v>
    <v>5</v>
    <v>28.64</v>
    <v>14.69</v>
    <v>2.6461999999999999</v>
    <v>-0.15</v>
    <v>3.3250000000000003E-3</v>
    <v>-5.5210000000000007E-3</v>
    <v>8.9899999999999994E-2</v>
    <v>USD</v>
    <v>Norwegian Cruise Line Holdings Ltd. is a global cruise company. The Company operates the Norwegian Cruise Line, Oceania Cruises and Regent Seven Seas Cruises brands. The Company has 32 ships with approximately 66,500 berths. Its brands offer itineraries to various destinations, including Europe, Asia, Australia, New Zealand, South America, Africa, Canada, Bermuda, Caribbean, Alaska and Hawaii. Its brands offer various features, amenities and activities, including a variety of accommodations, multiple dining venues, bars and lounges, spa, casino and retail shopping areas and numerous entertainment choices. All brands also offer a selection of shore excursions at each port of call as well as hotel packages for stays before or after a voyage. Its Norwegian ships offer up to approximately 20 dining options. Its Oceania Cruises offers onboard dining, with multiple open-seating dining venues. The Norwegian, Oceania Cruises and Regent fleets offer a mix of staterooms, suites and villas.</v>
    <v>41000</v>
    <v>New York Stock Exchange</v>
    <v>XNYS</v>
    <v>XNYS</v>
    <v>7665 CORPORATE DRIVE, MIAMI, FL, 33126 US</v>
    <v>28.13</v>
    <v>Hotels &amp; Entertainment Services</v>
    <v>Stock</v>
    <v>45678.90198422422</v>
    <v>1011</v>
    <v>27</v>
    <v>11946870000</v>
    <v>NORWEGIAN CRUISE LINE HOLDINGS LTD.</v>
    <v>NORWEGIAN CRUISE LINE HOLDINGS LTD.</v>
    <v>27.68</v>
    <v>26.217700000000001</v>
    <v>27.17</v>
    <v>27.02</v>
    <v>27.129899999999999</v>
    <v>439708300</v>
    <v>NCLH</v>
    <v>NORWEGIAN CRUISE LINE HOLDINGS LTD. (XNYS:NCLH)</v>
    <v>7625805</v>
    <v>8150510</v>
    <v>2011</v>
  </rv>
  <rv s="2">
    <v>1012</v>
  </rv>
  <rv s="0">
    <v>http://zh.wikipedia.org/wiki/OMX</v>
    <v>Wikipedia</v>
  </rv>
  <rv s="3">
    <v>27</v>
    <v>1014</v>
  </rv>
  <rv s="4">
    <v>10</v>
    <v>https://www.bing.com/th?id=AMMS_ca29f5ea4bb769bc6f9c17b9fef790ab&amp;qlt=95</v>
    <v>1015</v>
    <v>0</v>
    <v>https://www.bing.com/images/search?form=xlimg&amp;q=nasdaq+omx+group</v>
    <v>Image of NASDAQ, INC.</v>
  </rv>
  <rv s="0">
    <v>https://www.bing.com/financeapi/forcetrigger?t=a1ydc7&amp;q=XNAS%3aNDAQ&amp;form=skydnc</v>
    <v>Learn more on Bing</v>
  </rv>
  <rv s="5">
    <v>en-US</v>
    <v>a1ydc7</v>
    <v>268435456</v>
    <v>1</v>
    <v>Powered by Refinitiv</v>
    <v>6</v>
    <v>NASDAQ, INC. (XNAS:NDAQ)</v>
    <v>8</v>
    <v>9</v>
    <v>Finance</v>
    <v>5</v>
    <v>83.77</v>
    <v>54.9</v>
    <v>0.99439999999999995</v>
    <v>1.04</v>
    <v>2.5040000000000001E-4</v>
    <v>1.3193E-2</v>
    <v>0.02</v>
    <v>USD</v>
    <v>Nasdaq, Inc. is a global technology company serving corporate clients, investment managers, banks, brokers, and exchange operators as they navigate and interact with the global capital markets and the financial system. The Company manages, operates, and provides its products and services in three business segments: Capital Access Platforms, Financial Technology and Market Services. The Company's Capital Access Platforms segment includes Data &amp; Listing Services, Index and Workflow &amp; Insights. The Company's Financial Technology segment comprises of Financial Crime Management Technology, Regulatory Technology and Capital Markets Technology solutions. The Company's Market Services segment operates multiple exchanges and other marketplace facilities across several asset classes, including derivatives, commodities, cash equity, debt, structured products, and exchange-traded products (ETPs). The Market Services segment also provides clearing, settlement, and central depository services.</v>
    <v>9120</v>
    <v>Nasdaq Stock Market</v>
    <v>XNAS</v>
    <v>XNAS</v>
    <v>151 W. 42ND STREET, NEW YORK, NY, 10036 US</v>
    <v>79.89</v>
    <v>1016</v>
    <v>Investment Banking &amp; Investment Services</v>
    <v>Stock</v>
    <v>45678.899682291405</v>
    <v>1017</v>
    <v>79.150000000000006</v>
    <v>45905889512</v>
    <v>NASDAQ, INC.</v>
    <v>NASDAQ, INC.</v>
    <v>79.150000000000006</v>
    <v>47.1021</v>
    <v>78.83</v>
    <v>79.87</v>
    <v>79.89</v>
    <v>574757600</v>
    <v>NDAQ</v>
    <v>NASDAQ, INC. (XNAS:NDAQ)</v>
    <v>1962840</v>
    <v>2581175</v>
    <v>1979</v>
  </rv>
  <rv s="2">
    <v>1018</v>
  </rv>
  <rv s="0">
    <v>https://www.bing.com/financeapi/forcetrigger?t=a1ydqh&amp;q=XNAS%3aNDSN&amp;form=skydnc</v>
    <v>Learn more on Bing</v>
  </rv>
  <rv s="1">
    <v>en-US</v>
    <v>a1ydqh</v>
    <v>268435456</v>
    <v>1</v>
    <v>Powered by Refinitiv</v>
    <v>0</v>
    <v>NORDSON CORPORATION (XNAS:NDSN)</v>
    <v>2</v>
    <v>3</v>
    <v>Finance</v>
    <v>4</v>
    <v>279.38</v>
    <v>196.83240000000001</v>
    <v>0.95109999999999995</v>
    <v>3.8</v>
    <v>0</v>
    <v>1.7562000000000001E-2</v>
    <v>0</v>
    <v>USD</v>
    <v>Nordson Corporation is a precision technology company. The Company engineers, manufactures and markets differentiated products and systems used for precision dispensing, applying and controlling adhesives, coatings, polymers, sealants, biomaterials, and other fluids, to test and inspect for quality, and to treat and cure surfaces and various medical products. Its segments include Industrial Precision Solutions, Medical and Fluid Solutions and Advanced Technology Solutions. The Industrial Precision Solutions segment delivers dispensing and material processing technology to diverse end markets. This segment serves the consumer durables, non-durables, agricultural and industrial markets. The Medical and Fluid Solutions segment includes fluid management solutions for medical, high-tech industrial and other diverse end markets. The Company’s Advanced Technology Solutions segment integrates its product technologies into the progressive stages of a customer’s production processes.</v>
    <v>8000</v>
    <v>Nasdaq Stock Market</v>
    <v>XNAS</v>
    <v>XNAS</v>
    <v>28601 Clemens Road, WESTLAKE, OH, 44145-4551 US</v>
    <v>221.39699999999999</v>
    <v>Machinery, Equipment &amp; Components</v>
    <v>Stock</v>
    <v>45678.879736168747</v>
    <v>1020</v>
    <v>216.92</v>
    <v>12569587400</v>
    <v>NORDSON CORPORATION</v>
    <v>NORDSON CORPORATION</v>
    <v>218.15</v>
    <v>26.68</v>
    <v>216.38</v>
    <v>220.18</v>
    <v>220.18</v>
    <v>57087780</v>
    <v>NDSN</v>
    <v>NORDSON CORPORATION (XNAS:NDSN)</v>
    <v>366943</v>
    <v>492831</v>
    <v>1935</v>
  </rv>
  <rv s="2">
    <v>1021</v>
  </rv>
  <rv s="0">
    <v>https://www.bing.com/financeapi/forcetrigger?t=a1ye2w&amp;q=XNYS%3aNEE&amp;form=skydnc</v>
    <v>Learn more on Bing</v>
  </rv>
  <rv s="1">
    <v>en-US</v>
    <v>a1ye2w</v>
    <v>268435456</v>
    <v>1</v>
    <v>Powered by Refinitiv</v>
    <v>0</v>
    <v>NEXTERA ENERGY, INC. (XNYS:NEE)</v>
    <v>2</v>
    <v>3</v>
    <v>Finance</v>
    <v>5</v>
    <v>86.1</v>
    <v>53.95</v>
    <v>0.57720000000000005</v>
    <v>0.11</v>
    <v>1.4109999999999999E-3</v>
    <v>1.555E-3</v>
    <v>0.1</v>
    <v>USD</v>
    <v>NextEra Energy, Inc. is an electric power and energy infrastructure company. It operates through its wholly owned subsidiaries, NextEra Energy Resources, LLC and NextEra Energy Transmission, LLC (collectively, NEER) and Florida Power &amp; Light Company (FPL). Its segments include NEER and FPL. FPL segment is a rate-regulated electric utility engaged in the generation, transmission, distribution and sale of electric energy in Florida. FPL has approximately 33,276 megawatts (MW) of net generating capacity, approximately 90,000 circuit miles of transmission and distribution lines and 883 substations. The NEER segment owns, develops, constructs, manages and operates electric generation facilities in wholesale energy markets in the United States and Canada and also includes assets and investments in other businesses with a clean energy focus, such as battery storage and renewable fuels. It also owns, develops, constructs and operates rate-regulated transmission facilities in North America.</v>
    <v>16800</v>
    <v>New York Stock Exchange</v>
    <v>XNYS</v>
    <v>XNYS</v>
    <v>700 Universe Blvd, JUNO BEACH, FL, 33408 US</v>
    <v>71.88</v>
    <v>Electrical Utilities &amp; IPPs</v>
    <v>Stock</v>
    <v>45678.89812391172</v>
    <v>1023</v>
    <v>70.781700000000001</v>
    <v>145737422350</v>
    <v>NEXTERA ENERGY, INC.</v>
    <v>NEXTERA ENERGY, INC.</v>
    <v>71.36</v>
    <v>21.0184</v>
    <v>70.760000000000005</v>
    <v>70.87</v>
    <v>70.95</v>
    <v>2056405000</v>
    <v>NEE</v>
    <v>NEXTERA ENERGY, INC. (XNYS:NEE)</v>
    <v>12120491</v>
    <v>9736157</v>
    <v>1984</v>
  </rv>
  <rv s="2">
    <v>1024</v>
  </rv>
  <rv s="0">
    <v>https://www.bing.com/financeapi/forcetrigger?t=a1yeec&amp;q=XNYS%3aNEM&amp;form=skydnc</v>
    <v>Learn more on Bing</v>
  </rv>
  <rv s="6">
    <v>en-US</v>
    <v>a1yeec</v>
    <v>268435456</v>
    <v>1</v>
    <v>Powered by Refinitiv</v>
    <v>11</v>
    <v>NEWMONT CORPORATION (XNYS:NEM)</v>
    <v>2</v>
    <v>12</v>
    <v>Finance</v>
    <v>5</v>
    <v>58.72</v>
    <v>29.42</v>
    <v>0.52700000000000002</v>
    <v>0.68</v>
    <v>2.1250000000000002E-3</v>
    <v>1.6319E-2</v>
    <v>0.09</v>
    <v>USD</v>
    <v>Newmont Corporation is a gold company and producer of copper, zinc, lead, and silver. Its portfolio of assets and prospects is anchored in mining jurisdictions in Africa, Australia, Latin America &amp; Caribbean, North America, and Papua New Guinea. Its African operation is Ahafo. Its Australian operations include Boddington, Cadia, and Tanami. Its Latin America and Caribbean (LATAC) operations include Cerro Negro, Merian, Penasquito, Pueblo Viejo JV and Yanacocha. Its North American projects include Brucejack, Cripple Creek &amp; Victor, Eleonore, Musselwhite, Nevada Gold Mines JV, Porcupine and Red Chris. Its Papua New Guinea projects include Lihir. Its Ahafo mine is in the Ahafo region, approximately 290 kilometers (km) northwest of Accra, the national capital city. The Boddington mine operates within the Saddleback greenstone belt in Western Australia. Boddington is located 16 km from the rural farming town of Boddington and 130 km from Western Australia’s capital city, Perth.</v>
    <v>21700</v>
    <v>New York Stock Exchange</v>
    <v>XNYS</v>
    <v>XNYS</v>
    <v>6900 E Layton Avenue, Suite 700, DENVER, CO, 80237 US</v>
    <v>42.7</v>
    <v>Metals &amp; Mining</v>
    <v>Stock</v>
    <v>45678.896798853908</v>
    <v>1026</v>
    <v>42.09</v>
    <v>47439230000</v>
    <v>NEWMONT CORPORATION</v>
    <v>NEWMONT CORPORATION</v>
    <v>42.11</v>
    <v>41.67</v>
    <v>42.35</v>
    <v>42.44</v>
    <v>1138450000</v>
    <v>NEM</v>
    <v>NEWMONT CORPORATION (XNYS:NEM)</v>
    <v>8020273</v>
    <v>9620224</v>
    <v>2001</v>
  </rv>
  <rv s="2">
    <v>1027</v>
  </rv>
  <rv s="0">
    <v>https://www.bing.com/financeapi/forcetrigger?t=a1ygoc&amp;q=XNAS%3aNFLX&amp;form=skydnc</v>
    <v>Learn more on Bing</v>
  </rv>
  <rv s="1">
    <v>en-US</v>
    <v>a1ygoc</v>
    <v>268435456</v>
    <v>1</v>
    <v>Powered by Refinitiv</v>
    <v>0</v>
    <v>NETFLIX, INC. (XNAS:NFLX)</v>
    <v>2</v>
    <v>3</v>
    <v>Finance</v>
    <v>5</v>
    <v>941.75</v>
    <v>479.9</v>
    <v>1.2662</v>
    <v>11.58</v>
    <v>0.132911</v>
    <v>1.3495E-2</v>
    <v>115.59</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916.4</v>
    <v>Software &amp; IT Services</v>
    <v>Stock</v>
    <v>45678.902158298435</v>
    <v>1029</v>
    <v>854.745</v>
    <v>371751760408</v>
    <v>NETFLIX, INC.</v>
    <v>NETFLIX, INC.</v>
    <v>863.53</v>
    <v>48.553699999999999</v>
    <v>858.1</v>
    <v>869.68</v>
    <v>985.27</v>
    <v>427458100</v>
    <v>NFLX</v>
    <v>NETFLIX, INC. (XNAS:NFLX)</v>
    <v>8954431</v>
    <v>2945340</v>
    <v>1997</v>
  </rv>
  <rv s="2">
    <v>1030</v>
  </rv>
  <rv s="0">
    <v>https://www.bing.com/financeapi/forcetrigger?t=bo22lh&amp;q=XNYS%3aNI+PR+B&amp;form=skydnc</v>
    <v>Learn more on Bing</v>
  </rv>
  <rv s="9">
    <v>en-US</v>
    <v>bo22lh</v>
    <v>268435456</v>
    <v>1</v>
    <v>1</v>
    <v>Powered by Refinitiv</v>
    <v>14</v>
    <v>NISOURCE INC. (XNYS:NI PR B)</v>
    <v>2</v>
    <v>12</v>
    <v>Finance</v>
    <v>4</v>
    <v>26.7</v>
    <v>23.55</v>
    <v>0.46439999999999998</v>
    <v>-0.18</v>
    <v>-1.227E-3</v>
    <v>-7.3109999999999998E-3</v>
    <v>-0.03</v>
    <v>USD</v>
    <v>NiSource Inc. is an energy holding company. The Company operates through two segments: Gas Distribution Operations and Electric Operations. The Gas Distribution operations, through its wholly owned subsidiary NiSource Gas Distribution Group, Inc., owns five distribution subsidiaries that provide natural gas to residential, commercial and industrial customers in Ohio, Pennsylvania, Virginia, Kentucky, and Maryland. The Company operates approximately 54,600 miles of distribution main pipeline plus the associated individual customer service lines and 1,000 miles of transmission main pipeline located in its service areas. The Electric Operations segment generates, transmits and distributes electricity, through its subsidiary NIPSCO, to approximately 486,000 customers in 20 counties in the northern part of Indiana. The Electric Operations segment is also engaged in wholesale electric and transmission transactions. The Company owns and operates sources of generation as well as source power.</v>
    <v>7117</v>
    <v>New York Stock Exchange</v>
    <v>XNYS</v>
    <v>XNYS</v>
    <v>801 E 86th Ave, MERRILLVILLE, IN, 46410-6272 US</v>
    <v>24.8</v>
    <v>Multiline Utilities</v>
    <v>Stock</v>
    <v>45050.958333356248</v>
    <v>1032</v>
    <v>24.3</v>
    <v>11613070000</v>
    <v>NISOURCE INC.</v>
    <v>NISOURCE INC.</v>
    <v>24.6</v>
    <v>24.62</v>
    <v>24.44</v>
    <v>24.41</v>
    <v>412982600</v>
    <v>NI PR B</v>
    <v>NISOURCE INC. (XNYS:NI PR B)</v>
    <v>30016</v>
    <v>142465</v>
    <v>2000</v>
  </rv>
  <rv s="2">
    <v>1033</v>
  </rv>
  <rv s="0">
    <v>https://www.bing.com/financeapi/forcetrigger?t=a1yjxm&amp;q=XNYS%3aNKE&amp;form=skydnc</v>
    <v>Learn more on Bing</v>
  </rv>
  <rv s="1">
    <v>en-US</v>
    <v>a1yjxm</v>
    <v>268435456</v>
    <v>1</v>
    <v>Powered by Refinitiv</v>
    <v>0</v>
    <v>NIKE, INC. (XNYS:NKE)</v>
    <v>2</v>
    <v>3</v>
    <v>Finance</v>
    <v>5</v>
    <v>107.43</v>
    <v>70.314999999999998</v>
    <v>1.0117</v>
    <v>2.35</v>
    <v>-2.6919999999999998E-4</v>
    <v>3.3173000000000001E-2</v>
    <v>-1.9699999999999999E-2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73.27</v>
    <v>Textiles &amp; Apparel</v>
    <v>Stock</v>
    <v>45678.901928935156</v>
    <v>1035</v>
    <v>71.14</v>
    <v>104781400000</v>
    <v>NIKE, INC.</v>
    <v>NIKE, INC.</v>
    <v>71.3</v>
    <v>22.609000000000002</v>
    <v>70.84</v>
    <v>73.19</v>
    <v>73.150300000000001</v>
    <v>1479127000</v>
    <v>NKE</v>
    <v>NIKE, INC. (XNYS:NKE)</v>
    <v>14168735</v>
    <v>13450482</v>
    <v>1969</v>
  </rv>
  <rv s="2">
    <v>1036</v>
  </rv>
  <rv s="0">
    <v>https://www.bing.com/financeapi/forcetrigger?t=a1yngh&amp;q=XNYS%3aNOC&amp;form=skydnc</v>
    <v>Learn more on Bing</v>
  </rv>
  <rv s="1">
    <v>en-US</v>
    <v>a1yngh</v>
    <v>268435456</v>
    <v>1</v>
    <v>Powered by Refinitiv</v>
    <v>0</v>
    <v>NORTHROP GRUMMAN CORPORATION (XNYS:NOC)</v>
    <v>2</v>
    <v>3</v>
    <v>Finance</v>
    <v>5</v>
    <v>555.56569999999999</v>
    <v>418.6</v>
    <v>0.35099999999999998</v>
    <v>22.17</v>
    <v>1.1100000000000001E-3</v>
    <v>4.5960000000000001E-2</v>
    <v>0.56000000000000005</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and international customers. The Defense Systems segment is engaged in the design, development, production, integration, and production of advanced tactical weapons and missile defense solutions, and a provider of sustainment, modernization and training services for manned and unmanned aircraft and electronics systems. The Mission Systems segment is engaged in advanced mission solutions and multifunction systems. The Space Systems segment is engaged in the design, development, integration, production and operation of space, missile defense, launch and strategic missile systems.</v>
    <v>101000</v>
    <v>New York Stock Exchange</v>
    <v>XNYS</v>
    <v>XNYS</v>
    <v>2980 Fairview Park Drive, FALLS CHURCH, VA, 22042 US</v>
    <v>507.67</v>
    <v>Aerospace &amp; Defense</v>
    <v>Stock</v>
    <v>45678.900846712502</v>
    <v>1038</v>
    <v>489.54</v>
    <v>73510563615</v>
    <v>NORTHROP GRUMMAN CORPORATION</v>
    <v>NORTHROP GRUMMAN CORPORATION</v>
    <v>490</v>
    <v>31.264700000000001</v>
    <v>482.38</v>
    <v>504.55</v>
    <v>505.01</v>
    <v>145695300</v>
    <v>NOC</v>
    <v>NORTHROP GRUMMAN CORPORATION (XNYS:NOC)</v>
    <v>1309433</v>
    <v>737445</v>
    <v>2010</v>
  </rv>
  <rv s="2">
    <v>1039</v>
  </rv>
  <rv s="0">
    <v>https://www.bing.com/financeapi/forcetrigger?t=a1yoa2&amp;q=XNYS%3aNOW&amp;form=skydnc</v>
    <v>Learn more on Bing</v>
  </rv>
  <rv s="1">
    <v>en-US</v>
    <v>a1yoa2</v>
    <v>268435456</v>
    <v>1</v>
    <v>Powered by Refinitiv</v>
    <v>0</v>
    <v>SERVICENOW, INC. (XNYS:NOW)</v>
    <v>2</v>
    <v>3</v>
    <v>Finance</v>
    <v>5</v>
    <v>1157.9000000000001</v>
    <v>637.99</v>
    <v>1.0013000000000001</v>
    <v>25.44</v>
    <v>-2.4660000000000003E-3</v>
    <v>2.3743E-2</v>
    <v>-2.7050000000000001</v>
    <v>USD</v>
    <v>ServiceNow, Inc. is a digital workflow company. Its intelligent platform, the Now Platform, is a cloud-based solution with embedded artificial intelligence and machine learning capabilities that helps global enterprises across industries, universities and governments unify and digitize their workflows. Its workflow applications built on the Now Platform are organized in four primary areas, such as technology, customer and industry, employee, and creator. Its technology workflows empower information technology (IT) departments to plan, build, operate and service the IT needs of the business enterprise. Its customer and industry workflows help organizations reimagine the customer experience and customer loyalty. Its creator workflows enable customers to create, test, and deploy their own applications on the Now Platform. It enhances GenAI-powered search and knowledge management capabilities on the Now Platform. It also specializes in asset discovery for operational technology devices.</v>
    <v>22668</v>
    <v>New York Stock Exchange</v>
    <v>XNYS</v>
    <v>XNYS</v>
    <v>2225 Lawson Lane, SANTA CLARA, CA, 95054 US</v>
    <v>1104.8698999999999</v>
    <v>Software &amp; IT Services</v>
    <v>Stock</v>
    <v>45678.901856457815</v>
    <v>1041</v>
    <v>1086.2249999999999</v>
    <v>225965520000</v>
    <v>SERVICENOW, INC.</v>
    <v>SERVICENOW, INC.</v>
    <v>1088.72</v>
    <v>170.602</v>
    <v>1071.48</v>
    <v>1096.92</v>
    <v>1094.145</v>
    <v>206000000</v>
    <v>NOW</v>
    <v>SERVICENOW, INC. (XNYS:NOW)</v>
    <v>1319696</v>
    <v>1135792</v>
    <v>2012</v>
  </rv>
  <rv s="2">
    <v>1042</v>
  </rv>
  <rv s="0">
    <v>https://www.bing.com/financeapi/forcetrigger?t=a1ypc7&amp;q=XNYS%3aNRG&amp;form=skydnc</v>
    <v>Learn more on Bing</v>
  </rv>
  <rv s="1">
    <v>en-US</v>
    <v>a1ypc7</v>
    <v>268435456</v>
    <v>1</v>
    <v>Powered by Refinitiv</v>
    <v>0</v>
    <v>NRG ENERGY, INC. (XNYS:NRG)</v>
    <v>2</v>
    <v>3</v>
    <v>Finance</v>
    <v>5</v>
    <v>112.785</v>
    <v>51.26</v>
    <v>1.1352</v>
    <v>7.01</v>
    <v>3.1230999999999998E-2</v>
    <v>6.7074999999999996E-2</v>
    <v>3.4838</v>
    <v>USD</v>
    <v>NRG Energy, Inc. is an energy and home services company. The Company’s businesses are the sale of electricity and natural gas to residential, commercial and industrial and wholesale customers, supported by its wholesale electric generation, as well as the sale of smart home products and services. Across the United States and Canada, the Company delivers sustainable solutions, predominately under the brand names such as NRG, Reliant, Direct Energy, Green Mountain Energy and Vivint. The Company's segments include Texas, East, West/Services/Other, Vivint Smart Home and Corporate activities. It sells a variety of products to residential and small commercial customers, including retail electricity and energy management, natural gas, carbon offsets, back-up power stations, portable power, portable solar and portable lighting. The Company owns and leases a diversified wholesale generation portfolio with approximately 13 gigawatts of fossil fuel and renewable generation capacity at 19 plants.</v>
    <v>18131</v>
    <v>New York Stock Exchange</v>
    <v>XNYS</v>
    <v>XNYS</v>
    <v>910 Louisiana Street, HOUSTON, TX, 77002 US</v>
    <v>112.785</v>
    <v>Electrical Utilities &amp; IPPs</v>
    <v>Stock</v>
    <v>45678.902051758596</v>
    <v>1044</v>
    <v>107.13</v>
    <v>22590204928</v>
    <v>NRG ENERGY, INC.</v>
    <v>NRG ENERGY, INC.</v>
    <v>107.13</v>
    <v>27.944299999999998</v>
    <v>104.51</v>
    <v>111.52</v>
    <v>115.0338</v>
    <v>202566400</v>
    <v>NRG</v>
    <v>NRG ENERGY, INC. (XNYS:NRG)</v>
    <v>5326307</v>
    <v>2809942</v>
    <v>1992</v>
  </rv>
  <rv s="2">
    <v>1045</v>
  </rv>
  <rv s="0">
    <v>https://www.bing.com/financeapi/forcetrigger?t=a1yq5r&amp;q=XNYS%3aNSC&amp;form=skydnc</v>
    <v>Learn more on Bing</v>
  </rv>
  <rv s="1">
    <v>en-US</v>
    <v>a1yq5r</v>
    <v>268435456</v>
    <v>1</v>
    <v>Powered by Refinitiv</v>
    <v>0</v>
    <v>NORFOLK SOUTHERN CORPORATION (XNYS:NSC)</v>
    <v>2</v>
    <v>3</v>
    <v>Finance</v>
    <v>5</v>
    <v>277.60000000000002</v>
    <v>206.71</v>
    <v>1.3432999999999999</v>
    <v>6.71</v>
    <v>9.9270000000000001E-4</v>
    <v>2.7349999999999999E-2</v>
    <v>0.25</v>
    <v>USD</v>
    <v>Norfolk Southern Corporation is a holding company, which is engaged in the rail transportation business. The Company is engaged in the rail transportation of raw materials, intermediate products, and finished goods in the Southeast, East, and Midwest and, via interchange with rail carriers, to and from the rest of the United States. The Company also transports overseas freight through several Atlantic and Gulf Coast ports. It offers an intermodal network in the eastern half of the United States. Its railroad operations system reaches various manufacturing plants, electric generating facilities, mines, distribution centers and transload facilities. It is also a transporter of industrial products, including agricultural, forest and consumer products, chemicals, and metals and construction materials. It serves every container port and a principal carrier of coal, automobiles and automotive parts. It operates Great Lakes Reload (GLR) property in Chicago, a transload and warehouse facility.</v>
    <v>20700</v>
    <v>New York Stock Exchange</v>
    <v>XNYS</v>
    <v>XNYS</v>
    <v>650 W Peachtree Street Nw, ATLANTA, GA, 30308 US</v>
    <v>253.56</v>
    <v>Freight &amp; Logistics Services</v>
    <v>Stock</v>
    <v>45678.893856133596</v>
    <v>1047</v>
    <v>246.58</v>
    <v>57023716385</v>
    <v>NORFOLK SOUTHERN CORPORATION</v>
    <v>NORFOLK SOUTHERN CORPORATION</v>
    <v>246.58</v>
    <v>23.648199999999999</v>
    <v>245.34</v>
    <v>252.05</v>
    <v>252.1</v>
    <v>226239700</v>
    <v>NSC</v>
    <v>NORFOLK SOUTHERN CORPORATION (XNYS:NSC)</v>
    <v>1486595</v>
    <v>1173669</v>
    <v>1980</v>
  </rv>
  <rv s="2">
    <v>1048</v>
  </rv>
  <rv s="0">
    <v>https://www.bing.com/financeapi/forcetrigger?t=a1yrar&amp;q=XNAS%3aNTAP&amp;form=skydnc</v>
    <v>Learn more on Bing</v>
  </rv>
  <rv s="1">
    <v>en-US</v>
    <v>a1yrar</v>
    <v>268435456</v>
    <v>1</v>
    <v>Powered by Refinitiv</v>
    <v>0</v>
    <v>NETAPP, INC (XNAS:NTAP)</v>
    <v>2</v>
    <v>3</v>
    <v>Finance</v>
    <v>4</v>
    <v>135.4462</v>
    <v>83.8</v>
    <v>1.2130000000000001</v>
    <v>1.58</v>
    <v>-8.0859999999999995E-5</v>
    <v>1.2941000000000001E-2</v>
    <v>-0.01</v>
    <v>USD</v>
    <v>NetApp, Inc. is an intelligent data infrastructure company. The Company combines unified data storage, integrated data services, and CloudOps solutions to make data infrastructure intelligent. Its segments include Hybrid Cloud and Public Cloud. Its Hybrid Cloud segment offers a unified data storage portfolio of storage management and infrastructure solutions that help customers modernize their data centers. Its Hybrid Cloud portfolio supports structured and unstructured data with unified storage optimized for flash, disk, and cloud storage to handle data-intensive workloads and applications. Hybrid Cloud includes software, hardware, and related support, as well as professional and other services. Its Public Cloud segment offers a portfolio of products delivered primarily as-a-service, including related support. This portfolio includes cloud storage and CloudOps services. These services are available on the public clouds, including Amazon AWS, Microsoft Azure, and Google Cloud Platform.</v>
    <v>11800</v>
    <v>Nasdaq Stock Market</v>
    <v>XNAS</v>
    <v>XNAS</v>
    <v>3060 Olsen Drive, SAN JOSE, CA, 95128 US</v>
    <v>124.3</v>
    <v>Computers, Phones &amp; Household Electronics</v>
    <v>Stock</v>
    <v>45678.882388749997</v>
    <v>1050</v>
    <v>122.4</v>
    <v>25142902488</v>
    <v>NETAPP, INC</v>
    <v>NETAPP, INC</v>
    <v>122.85</v>
    <v>22.4298</v>
    <v>122.09</v>
    <v>123.67</v>
    <v>123.66</v>
    <v>203306400</v>
    <v>NTAP</v>
    <v>NETAPP, INC (XNAS:NTAP)</v>
    <v>1300663</v>
    <v>1506122</v>
    <v>2001</v>
  </rv>
  <rv s="2">
    <v>1051</v>
  </rv>
  <rv s="0">
    <v>https://www.bing.com/financeapi/forcetrigger?t=a1ysr7&amp;q=XNAS%3aNTRS&amp;form=skydnc</v>
    <v>Learn more on Bing</v>
  </rv>
  <rv s="1">
    <v>en-US</v>
    <v>a1ysr7</v>
    <v>268435456</v>
    <v>1</v>
    <v>Powered by Refinitiv</v>
    <v>0</v>
    <v>NORTHERN TRUST CORPORATION (XNAS:NTRS)</v>
    <v>2</v>
    <v>3</v>
    <v>Finance</v>
    <v>4</v>
    <v>111.87</v>
    <v>76.665000000000006</v>
    <v>1.0898000000000001</v>
    <v>0.88</v>
    <v>0</v>
    <v>8.234E-3</v>
    <v>0</v>
    <v>USD</v>
    <v>Northern Trust Corporation is a provider of wealth management, asset servicing, asset management and banking solutions to corporations, institutions, families, and individuals. The Company’s segments include Asset Servicing and Wealth Management. Asset Servicing is a global provider of asset servicing and related services to corporate and public retirement funds, foundations, endowments, fund managers, insurance companies, sovereign wealth funds, and other institutional investors around the globe. Asset servicing and related services, including custody; fund administration; investment operations outsourcing; investment management; investment risk and analytical services, and employee benefit services. Wealth Management segment provides trust, investment management, custody, and philanthropic services; financial consulting; guardianship and estate administration; family business consulting; family financial education; brokerage services; and private and business banking.</v>
    <v>23300</v>
    <v>Nasdaq Stock Market</v>
    <v>XNAS</v>
    <v>XNAS</v>
    <v>50 S Lasalle St, CHICAGO, IL, 60603 US</v>
    <v>108</v>
    <v>Investment Banking &amp; Investment Services</v>
    <v>Stock</v>
    <v>45678.879739652344</v>
    <v>1053</v>
    <v>106.91</v>
    <v>21358043375</v>
    <v>NORTHERN TRUST CORPORATION</v>
    <v>NORTHERN TRUST CORPORATION</v>
    <v>107.43</v>
    <v>13.2996</v>
    <v>106.87</v>
    <v>107.75</v>
    <v>107.75</v>
    <v>198218500</v>
    <v>NTRS</v>
    <v>NORTHERN TRUST CORPORATION (XNAS:NTRS)</v>
    <v>998721</v>
    <v>1229771</v>
    <v>1971</v>
  </rv>
  <rv s="2">
    <v>1054</v>
  </rv>
  <rv s="0">
    <v>https://www.bing.com/financeapi/forcetrigger?t=a1ythw&amp;q=XNYS%3aNUE&amp;form=skydnc</v>
    <v>Learn more on Bing</v>
  </rv>
  <rv s="1">
    <v>en-US</v>
    <v>a1ythw</v>
    <v>268435456</v>
    <v>1</v>
    <v>Powered by Refinitiv</v>
    <v>0</v>
    <v>NUCOR CORPORATION (XNYS:NUE)</v>
    <v>2</v>
    <v>3</v>
    <v>Finance</v>
    <v>5</v>
    <v>203</v>
    <v>112.25</v>
    <v>1.6080000000000001</v>
    <v>0.5</v>
    <v>0</v>
    <v>4.0150000000000003E-3</v>
    <v>0</v>
    <v>USD</v>
    <v>Nucor Corporation is a manufacturer of steel and steel products, with operating facilities in the United States, Canada and Mexico. Its segments include steel mills, steel products, raw materials, and Nucor Data Systems. The Steel Mills segment produces sheet steel (hot-rolled, cold-rolled and galvanized), plate steel, structural steel (wide-flange beams, beam blanks, H-piling, and sheet piling) and bar steel (blooms, billets, concrete reinforcing bar, merchant bar and engineered special bar quality. The Steel products segment produces steel joists and joist girders, steel deck, galvanized torque tubes used in solar arrays, hollow structural section (HSS) steel tubing, electrical conduit, fabricated concrete reinforcing steel, cold finished steel, and steel fasteners. The Raw materials segment produces direct reduced iron (DRI), brokers ferrous and nonferrous metals, and pig iron. Nucor Data Systems serves its customers in the data center infrastructure industry.</v>
    <v>32000</v>
    <v>New York Stock Exchange</v>
    <v>XNYS</v>
    <v>XNYS</v>
    <v>1915 REXFORD RD, CHARLOTTE, NC, 28211 US</v>
    <v>127.735</v>
    <v>Metals &amp; Mining</v>
    <v>Stock</v>
    <v>45678.900055381251</v>
    <v>1056</v>
    <v>124.11</v>
    <v>29358656887</v>
    <v>NUCOR CORPORATION</v>
    <v>NUCOR CORPORATION</v>
    <v>126.5</v>
    <v>12.0502</v>
    <v>124.53</v>
    <v>125.03</v>
    <v>125.07</v>
    <v>234812900</v>
    <v>NUE</v>
    <v>NUCOR CORPORATION (XNYS:NUE)</v>
    <v>2217031</v>
    <v>2513904</v>
    <v>1958</v>
  </rv>
  <rv s="2">
    <v>1057</v>
  </rv>
  <rv s="0">
    <v>https://www.bing.com/financeapi/forcetrigger?t=a1yv52&amp;q=XNAS%3aNVDA&amp;form=skydnc</v>
    <v>Learn more on Bing</v>
  </rv>
  <rv s="1">
    <v>en-US</v>
    <v>a1yv52</v>
    <v>268435456</v>
    <v>1</v>
    <v>Powered by Refinitiv</v>
    <v>0</v>
    <v>NVIDIA CORPORATION (XNAS:NVDA)</v>
    <v>2</v>
    <v>3</v>
    <v>Finance</v>
    <v>5</v>
    <v>153.13</v>
    <v>58.585000000000001</v>
    <v>1.6347</v>
    <v>3.12</v>
    <v>2.9820000000000003E-3</v>
    <v>2.2655999999999999E-2</v>
    <v>0.42</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141.83000000000001</v>
    <v>Semiconductors &amp; Semiconductor Equipment</v>
    <v>Stock</v>
    <v>45678.902106353904</v>
    <v>1059</v>
    <v>137.09</v>
    <v>3448926700000</v>
    <v>NVIDIA CORPORATION</v>
    <v>NVIDIA CORPORATION</v>
    <v>139.16</v>
    <v>54.261800000000001</v>
    <v>137.71</v>
    <v>140.83000000000001</v>
    <v>141.25</v>
    <v>24490000000</v>
    <v>NVDA</v>
    <v>NVIDIA CORPORATION (XNAS:NVDA)</v>
    <v>188584682</v>
    <v>209364559</v>
    <v>1998</v>
  </rv>
  <rv s="2">
    <v>1060</v>
  </rv>
  <rv s="0">
    <v>https://www.bing.com/financeapi/forcetrigger?t=a1yw1h&amp;q=XNYS%3aNVR&amp;form=skydnc</v>
    <v>Learn more on Bing</v>
  </rv>
  <rv s="1">
    <v>en-US</v>
    <v>a1yw1h</v>
    <v>268435456</v>
    <v>1</v>
    <v>Powered by Refinitiv</v>
    <v>0</v>
    <v>NVR, Inc. (XNYS:NVR)</v>
    <v>2</v>
    <v>3</v>
    <v>Finance</v>
    <v>4</v>
    <v>9964.77</v>
    <v>6800</v>
    <v>1.2060999999999999</v>
    <v>-15.81</v>
    <v>0</v>
    <v>-1.8909999999999999E-3</v>
    <v>0</v>
    <v>USD</v>
    <v>NVR, Inc. is engaged in the construction and sale of single-family detached homes, townhomes, and condominium buildings. The Company operates through two segments: homebuilding and mortgage banking. The homebuilding operations primarily construct and sell single-family detached homes, townhomes and condominium buildings under three trade names: Ryan Homes, NVHomes and Heartland Homes, and operates in 36 metropolitan areas in 15 states and Washington, District of Columbia (D.C.). Its mortgage banking operations primarily operate in the homebuilding operations market. Its mortgage banking business consists of origination fees, gains on sales of loans, and title fees. The homebuilding segments are comprised of operating divisions, such as Mid Atlantic, North East, Mid East and South East. Its Mid Atlantic divisions operates in Maryland, Virginia, West Virginia, Delaware and Washington, District of Columbia (D.C.). Its North East division operates in New Jersey and Eastern Pennsylvania.</v>
    <v>6300</v>
    <v>New York Stock Exchange</v>
    <v>XNYS</v>
    <v>XNYS</v>
    <v>SUITE 500, 11700 PLAZA AMERICA DR., RESTON, VA, 20190 US</v>
    <v>8602.1299999999992</v>
    <v>Homebuilding &amp; Construction Supplies</v>
    <v>Stock</v>
    <v>45678.88890563594</v>
    <v>1062</v>
    <v>8304.7700999999997</v>
    <v>25622770000</v>
    <v>NVR, Inc.</v>
    <v>NVR, Inc.</v>
    <v>8459.48</v>
    <v>17.063400000000001</v>
    <v>8362.86</v>
    <v>8347.0499999999993</v>
    <v>8347.0499999999993</v>
    <v>3063880</v>
    <v>NVR</v>
    <v>NVR, Inc. (XNYS:NVR)</v>
    <v>28212</v>
    <v>27333</v>
    <v>1993</v>
  </rv>
  <rv s="2">
    <v>1063</v>
  </rv>
  <rv s="0">
    <v>https://www.bing.com/financeapi/forcetrigger?t=a1ywu2&amp;q=XNAS%3aNWL&amp;form=skydnc</v>
    <v>Learn more on Bing</v>
  </rv>
  <rv s="1">
    <v>en-US</v>
    <v>a1ywu2</v>
    <v>268435456</v>
    <v>1</v>
    <v>Powered by Refinitiv</v>
    <v>0</v>
    <v>NEWELL BRANDS INC. (XNAS:NWL)</v>
    <v>2</v>
    <v>3</v>
    <v>Finance</v>
    <v>4</v>
    <v>11.78</v>
    <v>5.3849999999999998</v>
    <v>0.88290000000000002</v>
    <v>0.12</v>
    <v>0</v>
    <v>1.1858E-2</v>
    <v>0</v>
    <v>USD</v>
    <v>Newell Brands Inc. is a global consumer goods company. The Company operates in three segments: Home and Commercial Solutions, Learning and Development, and Outdoor and Recreation. The products offered under Home and Commercial Solutions segment includes commercial cleaning and maintenance solutions; closet and garage organization; hygiene systems and material handling solutions; household products, including kitchen appliances; food and home storage products; vacuum sealing products; gourmet cookware, bakeware and cutlery and home fragrance products. The Learning and Development segment offers products in baby gear and infant care products; writing instruments, including markers and highlighters, pens and pencils; art products; activity-based products and labeling solutions. The Outdoor and Recreation segment offers products for outdoor and outdoor-related activities. Its brands include Rubbermaid, Sharpie, Graco, Coleman, Yankee Candle, Yankee Candle, and Paper Mate, among others.</v>
    <v>24600</v>
    <v>Nasdaq Stock Market</v>
    <v>XNAS</v>
    <v>XNAS</v>
    <v>6655 Peachtree Dunwoody Road, ATLANTA, GA, 30328 US</v>
    <v>10.32</v>
    <v>Household Goods</v>
    <v>Stock</v>
    <v>45678.876745497655</v>
    <v>1065</v>
    <v>10.14</v>
    <v>4259840000</v>
    <v>NEWELL BRANDS INC.</v>
    <v>NEWELL BRANDS INC.</v>
    <v>10.16</v>
    <v>0</v>
    <v>10.119999999999999</v>
    <v>10.24</v>
    <v>10.24</v>
    <v>416000000</v>
    <v>NWL</v>
    <v>NEWELL BRANDS INC. (XNAS:NWL)</v>
    <v>3528511</v>
    <v>5279246</v>
    <v>1987</v>
  </rv>
  <rv s="2">
    <v>1066</v>
  </rv>
  <rv s="0">
    <v>https://www.bing.com/financeapi/forcetrigger?t=a1yx6h&amp;q=XNAS%3aNWS&amp;form=skydnc</v>
    <v>Learn more on Bing</v>
  </rv>
  <rv s="1">
    <v>en-US</v>
    <v>a1yx6h</v>
    <v>268435456</v>
    <v>1</v>
    <v>Powered by Refinitiv</v>
    <v>0</v>
    <v>NEWS CORPORATION (XNAS:NWS)</v>
    <v>2</v>
    <v>3</v>
    <v>Finance</v>
    <v>4</v>
    <v>32.865000000000002</v>
    <v>23.99</v>
    <v>1.361</v>
    <v>0.54</v>
    <v>0</v>
    <v>1.7763000000000001E-2</v>
    <v>0</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15 countries, and The News Media, which consists of News Corp Australia, News UK and the New York Post and includes, among other publications, The Australian and The Daily Telegraph.</v>
    <v>23900</v>
    <v>Nasdaq Stock Market</v>
    <v>XNAS</v>
    <v>XNAS</v>
    <v>1211 Avenue of the Americas, NEW YORK, NY, 10036 US</v>
    <v>30.99</v>
    <v>Media &amp; Publishing</v>
    <v>Stock</v>
    <v>45678.888911284375</v>
    <v>1068</v>
    <v>30.445</v>
    <v>16162440000</v>
    <v>NEWS CORPORATION</v>
    <v>NEWS CORPORATION</v>
    <v>30.5</v>
    <v>84.374099999999999</v>
    <v>30.4</v>
    <v>30.94</v>
    <v>30.94</v>
    <v>568677400</v>
    <v>NWS</v>
    <v>NEWS CORPORATION (XNAS:NWS)</v>
    <v>484526</v>
    <v>566640</v>
    <v>2012</v>
  </rv>
  <rv s="2">
    <v>1069</v>
  </rv>
  <rv s="0">
    <v>https://www.bing.com/financeapi/forcetrigger?t=afnoc7&amp;q=XFRA%3aVNX&amp;form=skydnc</v>
    <v>Learn more on Bing</v>
  </rv>
  <rv s="15">
    <v>en-US</v>
    <v>afnoc7</v>
    <v>268435456</v>
    <v>1</v>
    <v>Powered by Refinitiv</v>
    <v>26</v>
    <v>NXP Semiconductors NV (XFRA:VNX)</v>
    <v>2</v>
    <v>27</v>
    <v>Finance</v>
    <v>28</v>
    <v>263</v>
    <v>55.63</v>
    <v>1.4750000000000001</v>
    <v>-1</v>
    <v>-4.8309999999999994E-3</v>
    <v>EUR</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34200</v>
    <v>Deutsche Boerse AG</v>
    <v>XFRA</v>
    <v>XFRA</v>
    <v>High Tech Campus 60, EINDHOVEN, NOORD-BRABANT, 5656AG NL</v>
    <v>210</v>
    <v>Semiconductors &amp; Semiconductor Equipment</v>
    <v>Stock</v>
    <v>45678.878472222219</v>
    <v>1071</v>
    <v>206</v>
    <v>54734950000</v>
    <v>NXP Semiconductors NV</v>
    <v>NXP Semiconductors NV</v>
    <v>206</v>
    <v>22.28</v>
    <v>207</v>
    <v>206</v>
    <v>254155600</v>
    <v>VNX</v>
    <v>NXP Semiconductors NV (XFRA:VNX)</v>
    <v>760</v>
    <v>2124730</v>
    <v>2010</v>
  </rv>
  <rv s="2">
    <v>1072</v>
  </rv>
  <rv s="0">
    <v>https://www.bing.com/financeapi/forcetrigger?t=a1z11h&amp;q=XNYS%3aO&amp;form=skydnc</v>
    <v>Learn more on Bing</v>
  </rv>
  <rv s="1">
    <v>en-US</v>
    <v>a1z11h</v>
    <v>268435456</v>
    <v>1</v>
    <v>Powered by Refinitiv</v>
    <v>0</v>
    <v>REALTY INCOME CORPORATION (XNYS:O)</v>
    <v>2</v>
    <v>3</v>
    <v>Finance</v>
    <v>5</v>
    <v>64.88</v>
    <v>50.65</v>
    <v>1.0059</v>
    <v>0.64</v>
    <v>7.1480000000000003E-4</v>
    <v>1.1717E-2</v>
    <v>3.95E-2</v>
    <v>USD</v>
    <v>Realty Income Corporation is a real estate investment trust. The Company is engaged in acquiring and managing freestanding commercial properties that generate rental revenue under long-term net lease agreements with its commercial clients. It is engaged in a single business activity, which is the leasing of property to clients, generally on a net basis. That business activity spans various geographic boundaries and includes property types and clients engaged in various industries. The Company owns approximately 15,450 properties across 86 different industries leased to over 1,300 different clients throughout all 50 states, as well as Puerto Rico, the United Kingdom, Spain, Italy, Ireland, France, Germany and Portugal. Its property types include retail, industrial, gaming and others, such as agriculture and office. Its primary industry concentrations include grocery stores, convenience stores, dollar stores, drug stores, home improvement, restaurants-quick service and others.</v>
    <v>418</v>
    <v>New York Stock Exchange</v>
    <v>XNYS</v>
    <v>XNYS</v>
    <v>11995 El Camino Real, SAN DIEGO, CA, 92130 US</v>
    <v>55.484999999999999</v>
    <v>Residential &amp; Commercial REIT</v>
    <v>Stock</v>
    <v>45678.901810890624</v>
    <v>1074</v>
    <v>54.66</v>
    <v>48364165386</v>
    <v>REALTY INCOME CORPORATION</v>
    <v>REALTY INCOME CORPORATION</v>
    <v>54.73</v>
    <v>52.578499999999998</v>
    <v>54.62</v>
    <v>55.26</v>
    <v>55.299500000000002</v>
    <v>875211100</v>
    <v>O</v>
    <v>REALTY INCOME CORPORATION (XNYS:O)</v>
    <v>5722389</v>
    <v>5712798</v>
    <v>1997</v>
  </rv>
  <rv s="2">
    <v>1075</v>
  </rv>
  <rv s="0">
    <v>https://www.bing.com/financeapi/forcetrigger?t=a1z3h7&amp;q=XNAS%3aODFL&amp;form=skydnc</v>
    <v>Learn more on Bing</v>
  </rv>
  <rv s="1">
    <v>en-US</v>
    <v>a1z3h7</v>
    <v>268435456</v>
    <v>1</v>
    <v>Powered by Refinitiv</v>
    <v>0</v>
    <v>OLD DOMINION FREIGHT LINE, INC. (XNAS:ODFL)</v>
    <v>2</v>
    <v>3</v>
    <v>Finance</v>
    <v>4</v>
    <v>233.26</v>
    <v>165.49</v>
    <v>1.0566</v>
    <v>0.88</v>
    <v>0</v>
    <v>4.6429999999999996E-3</v>
    <v>0</v>
    <v>USD</v>
    <v>Old Dominion Freight Line, Inc. is a less-than-truckload (LTL) motor carriers.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257 service center locations, of which the Company owns 233 and leases 24. Its service centers are responsible for the pickup and delivery of freight within their local service area. Its system offers its customers access to information such as freight tracking, shipping documents, rate quotes, rate databases, and account activity. The Company's integrated systems and customer service department provide its customers with a single point of contact to access information.</v>
    <v>22686</v>
    <v>Nasdaq Stock Market</v>
    <v>XNAS</v>
    <v>XNAS</v>
    <v>500 Old Dominion Way, THOMASVILLE, NC, 27360 US</v>
    <v>191.65</v>
    <v>Freight &amp; Logistics Services</v>
    <v>Stock</v>
    <v>45678.888902303122</v>
    <v>1077</v>
    <v>188.88</v>
    <v>40656328925</v>
    <v>OLD DOMINION FREIGHT LINE, INC.</v>
    <v>OLD DOMINION FREIGHT LINE, INC.</v>
    <v>191.52</v>
    <v>33.127099999999999</v>
    <v>189.55</v>
    <v>190.43</v>
    <v>190.43</v>
    <v>213497500</v>
    <v>ODFL</v>
    <v>OLD DOMINION FREIGHT LINE, INC. (XNAS:ODFL)</v>
    <v>1431744</v>
    <v>1413994</v>
    <v>1950</v>
  </rv>
  <rv s="2">
    <v>1078</v>
  </rv>
  <rv s="0">
    <v>https://www.bing.com/financeapi/forcetrigger?t=c24xbh&amp;q=XNYS%3aOGN&amp;form=skydnc</v>
    <v>Learn more on Bing</v>
  </rv>
  <rv s="1">
    <v>en-US</v>
    <v>c24xbh</v>
    <v>268435456</v>
    <v>1</v>
    <v>Powered by Refinitiv</v>
    <v>0</v>
    <v>ORGANON &amp; CO. (XNYS:OGN)</v>
    <v>2</v>
    <v>3</v>
    <v>Finance</v>
    <v>5</v>
    <v>23.1</v>
    <v>13.87</v>
    <v>0.71909999999999996</v>
    <v>0.16</v>
    <v>5.0379999999999999E-3</v>
    <v>1.0165E-2</v>
    <v>0.08</v>
    <v>USD</v>
    <v>Organon &amp; Co. is a global health care company. The Company is engaged in developing and delivering health solutions through a portfolio of prescription therapies and medical devices within women's health, biosimilars and a franchise of established medicines across a range of therapeutic areas. It has a portfolio of contraception and fertility brands, including Nexplanon, NuvaRing, and Follistim AQ. Its Biosimilars portfolio spans across immunology and oncology treatments. It also has a portfolio of established brands, including brands in cardiovascular, dermatology and non-opioid pain management. It sells these products through various channels, including drug wholesalers and retailers, hospitals, government agencies and managed health care providers, such as pharmacy benefit managers and other institutions. Its portfolio also includes VTAMA (tapinarof) cream, 1%, a nonbiologic, non-steroidal topical therapy, for treatment of mild, moderate, and severe plaque psoriasis in adults.</v>
    <v>10000</v>
    <v>New York Stock Exchange</v>
    <v>XNYS</v>
    <v>XNYS</v>
    <v>30 Hudson Street, Fl 33, JERSEY CITY, NJ, 07302 US</v>
    <v>15.96</v>
    <v>Pharmaceuticals</v>
    <v>Stock</v>
    <v>45678.901110289065</v>
    <v>1080</v>
    <v>15.286300000000001</v>
    <v>4094868510</v>
    <v>ORGANON &amp; CO.</v>
    <v>ORGANON &amp; CO.</v>
    <v>15.85</v>
    <v>3.1535000000000002</v>
    <v>15.74</v>
    <v>15.9</v>
    <v>15.96</v>
    <v>257538900</v>
    <v>OGN</v>
    <v>ORGANON &amp; CO. (XNYS:OGN)</v>
    <v>2785842</v>
    <v>4276268</v>
    <v>2021</v>
  </rv>
  <rv s="2">
    <v>1081</v>
  </rv>
  <rv s="0">
    <v>https://www.bing.com/financeapi/forcetrigger?t=a1z6nm&amp;q=XNYS%3aOKE&amp;form=skydnc</v>
    <v>Learn more on Bing</v>
  </rv>
  <rv s="1">
    <v>en-US</v>
    <v>a1z6nm</v>
    <v>268435456</v>
    <v>1</v>
    <v>Powered by Refinitiv</v>
    <v>0</v>
    <v>ONEOK, INC. (XNYS:OKE)</v>
    <v>2</v>
    <v>3</v>
    <v>Finance</v>
    <v>5</v>
    <v>118.07</v>
    <v>67.05</v>
    <v>1.6688000000000001</v>
    <v>0.89</v>
    <v>4.0959999999999998E-3</v>
    <v>8.1679999999999999E-3</v>
    <v>0.45</v>
    <v>USD</v>
    <v>Oneok, Inc. is a midstream service provider of gathering, processing, fractionation, transportation, storage, and marine export services. Its segments include Natural Gas Gathering and Processing; Natural Gas Liquids; Natural Gas Pipelines, and Refined Products and Crude. The Natural Gas Gathering and Processing segment provides midstream services to producers in North Dakota, Montana, Wyoming, Kansas, and Oklahoma. The Natural Gas Liquids segment owns and operates facilities that gather, fractionate, treat and distribute natural gas liquids (NGLs) and store Purity NGLs, primarily in Oklahoma, Kansas, Texas, New Mexico and the Rocky Mountain region, which includes the Williston, Powder River and DJ Basins. The Natural Gas Pipelines segment transports and stores natural gas. The Refined Products and Crude segment transports, stores and distributes refined Products and crude oil, as well as conducts certain commodity-related activities including liquids blending and marketing activities.</v>
    <v>4775</v>
    <v>New York Stock Exchange</v>
    <v>XNYS</v>
    <v>XNYS</v>
    <v>100 W 5th St, TULSA, OK, 74103 US</v>
    <v>111.02</v>
    <v>Oil &amp; Gas Related Equipment and Services</v>
    <v>Stock</v>
    <v>45678.895817580466</v>
    <v>1083</v>
    <v>108.8</v>
    <v>64037420005</v>
    <v>ONEOK, INC.</v>
    <v>ONEOK, INC.</v>
    <v>108.8</v>
    <v>22.998000000000001</v>
    <v>108.96</v>
    <v>109.85</v>
    <v>110.3</v>
    <v>582953300</v>
    <v>OKE</v>
    <v>ONEOK, INC. (XNYS:OKE)</v>
    <v>3271189</v>
    <v>2886087</v>
    <v>1997</v>
  </rv>
  <rv s="2">
    <v>1084</v>
  </rv>
  <rv s="0">
    <v>https://www.bing.com/financeapi/forcetrigger?t=a1z7mw&amp;q=XNYS%3aOMC&amp;form=skydnc</v>
    <v>Learn more on Bing</v>
  </rv>
  <rv s="1">
    <v>en-US</v>
    <v>a1z7mw</v>
    <v>268435456</v>
    <v>1</v>
    <v>Powered by Refinitiv</v>
    <v>0</v>
    <v>OMNICOM GROUP INC. (XNYS:OMC)</v>
    <v>2</v>
    <v>3</v>
    <v>Finance</v>
    <v>4</v>
    <v>107</v>
    <v>81.42</v>
    <v>0.99150000000000005</v>
    <v>1.21</v>
    <v>1.2700000000000001E-3</v>
    <v>1.4172000000000001E-2</v>
    <v>0.11</v>
    <v>USD</v>
    <v>Omnicom Group Inc. is a global marketing and corporate communications company. The Company’s branded networks and numerous specialty firms offer services in advertising, strategic media planning and buying, precision marketing, commerce and branding, experiential, customer relationship marketing (CRM), public relations, healthcare marketing and other specialty communications services to over 5,000 clients in more than 70 countries. It provides a range of services, such as database management, digital transformation consulting, package design, crisis communications, custom publishing, data analytics, digital/direct marketing and post-production services, instore design, interactive and mobile marketing, investor relations, promotional marketing, public affairs, retail media and e-commerce, social media marketing, search engine marketing, and others. The Company’s digital commerce (Flywheel Digital) provides services in e-commerce operations, media execution and market intelligence.</v>
    <v>75900</v>
    <v>New York Stock Exchange</v>
    <v>XNYS</v>
    <v>XNYS</v>
    <v>280 Park Avenue, NEW YORK, NY, 10017 US</v>
    <v>86.745000000000005</v>
    <v>Media &amp; Publishing</v>
    <v>Stock</v>
    <v>45678.891522500002</v>
    <v>1086</v>
    <v>85.53</v>
    <v>17007237149</v>
    <v>OMNICOM GROUP INC.</v>
    <v>OMNICOM GROUP INC.</v>
    <v>86.18</v>
    <v>11.821300000000001</v>
    <v>85.38</v>
    <v>86.59</v>
    <v>86.7</v>
    <v>196411100</v>
    <v>OMC</v>
    <v>OMNICOM GROUP INC. (XNYS:OMC)</v>
    <v>2086406</v>
    <v>2413788</v>
    <v>1944</v>
  </rv>
  <rv s="2">
    <v>1087</v>
  </rv>
  <rv s="0">
    <v>https://www.bing.com/financeapi/forcetrigger?t=a1z8jc&amp;q=XNAS%3aON&amp;form=skydnc</v>
    <v>Learn more on Bing</v>
  </rv>
  <rv s="1">
    <v>en-US</v>
    <v>a1z8jc</v>
    <v>268435456</v>
    <v>1</v>
    <v>Powered by Refinitiv</v>
    <v>0</v>
    <v>ON SEMICONDUCTOR CORPORATION (XNAS:ON)</v>
    <v>2</v>
    <v>3</v>
    <v>Finance</v>
    <v>5</v>
    <v>85.16</v>
    <v>53.1</v>
    <v>1.6252</v>
    <v>0.98</v>
    <v>1.0789999999999999E-3</v>
    <v>1.7939E-2</v>
    <v>0.06</v>
    <v>USD</v>
    <v>ON Semiconductor Corporation, together with its wholly owned subsidiaries, operates under the onsemi brand. The Company provides intelligent power and intelligent sensing solutions. Its segments include the Power Solutions Group (PSG), the Analog &amp; Mixed-Signal Group (AMG), and the Intelligent Sensing Group (ISG). PSG offers a range of analog, discrete, module and integrated semiconductor products that perform multiple application functions, including power switching, power conversion, and signal conditioning. AMG designs and develops analog, mixed-signal, power management integrated circuits (ICs) and sensor interface devices for a range of end-users in the automotive, industrial, compute and mobile end-markets. ISG designs and develops complementary metal oxide semiconductor (CMOS) image sensors, image signal processors, and single photon detectors. Its SWIR Vision Systems is a provider of colloidal quantum-dot-based (CQD) short wavelength infrared (SWIR) technology.</v>
    <v>30000</v>
    <v>Nasdaq Stock Market</v>
    <v>XNAS</v>
    <v>XNAS</v>
    <v>5701 NORTH PIMA ROAD, SCOTTSDALE, AZ, 85250 US</v>
    <v>56.11</v>
    <v>Semiconductors &amp; Semiconductor Equipment</v>
    <v>Stock</v>
    <v>45678.901549015623</v>
    <v>1089</v>
    <v>54.872</v>
    <v>23678598975</v>
    <v>ON SEMICONDUCTOR CORPORATION</v>
    <v>ON SEMICONDUCTOR CORPORATION</v>
    <v>55.1</v>
    <v>13.555400000000001</v>
    <v>54.63</v>
    <v>55.61</v>
    <v>55.67</v>
    <v>425797500</v>
    <v>ON</v>
    <v>ON SEMICONDUCTOR CORPORATION (XNAS:ON)</v>
    <v>6135526</v>
    <v>7811659</v>
    <v>2000</v>
  </rv>
  <rv s="2">
    <v>1090</v>
  </rv>
  <rv s="0">
    <v>http://pt.wikipedia.org/wiki/Oracle_Corporation</v>
    <v>Wikipedia</v>
  </rv>
  <rv s="3">
    <v>27</v>
    <v>1092</v>
  </rv>
  <rv s="4">
    <v>10</v>
    <v>https://www.bing.com/th?id=AMMS_672116c618c664d13b2515d6587ba357&amp;qlt=95</v>
    <v>1093</v>
    <v>0</v>
    <v>https://www.bing.com/images/search?form=xlimg&amp;q=oracle+corporation</v>
    <v>Image of ORACLE CORPORATION</v>
  </rv>
  <rv s="0">
    <v>https://www.bing.com/financeapi/forcetrigger?t=a1zbec&amp;q=XNYS%3aORCL&amp;form=skydnc</v>
    <v>Learn more on Bing</v>
  </rv>
  <rv s="5">
    <v>en-US</v>
    <v>a1zbec</v>
    <v>268435456</v>
    <v>1</v>
    <v>Powered by Refinitiv</v>
    <v>6</v>
    <v>ORACLE CORPORATION (XNYS:ORCL)</v>
    <v>8</v>
    <v>9</v>
    <v>Finance</v>
    <v>5</v>
    <v>198.3099</v>
    <v>106.51</v>
    <v>1.048</v>
    <v>11.6</v>
    <v>1.0308999999999999E-2</v>
    <v>7.2036000000000003E-2</v>
    <v>1.7789999999999999</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173.37</v>
    <v>1094</v>
    <v>Software &amp; IT Services</v>
    <v>Stock</v>
    <v>45678.902154421092</v>
    <v>1095</v>
    <v>162.75</v>
    <v>482838514280</v>
    <v>ORACLE CORPORATION</v>
    <v>ORACLE CORPORATION</v>
    <v>163.87</v>
    <v>42.233600000000003</v>
    <v>161.03</v>
    <v>172.63</v>
    <v>174.34899999999999</v>
    <v>2796956000</v>
    <v>ORCL</v>
    <v>ORACLE CORPORATION (XNYS:ORCL)</v>
    <v>28620135</v>
    <v>8038463</v>
    <v>2005</v>
  </rv>
  <rv s="2">
    <v>1096</v>
  </rv>
  <rv s="0">
    <v>https://www.bing.com/financeapi/forcetrigger?t=a1zbvh&amp;q=XNAS%3aORLY&amp;form=skydnc</v>
    <v>Learn more on Bing</v>
  </rv>
  <rv s="1">
    <v>en-US</v>
    <v>a1zbvh</v>
    <v>268435456</v>
    <v>1</v>
    <v>Powered by Refinitiv</v>
    <v>0</v>
    <v>O'Reilly Automotive, Inc. (XNAS:ORLY)</v>
    <v>2</v>
    <v>3</v>
    <v>Finance</v>
    <v>4</v>
    <v>1283.9649999999999</v>
    <v>947.49</v>
    <v>0.93320000000000003</v>
    <v>24.29</v>
    <v>0</v>
    <v>1.9962000000000001E-2</v>
    <v>0</v>
    <v>USD</v>
    <v>O'Reilly Automotive, Inc. is a specialty retailer of automotive aftermarket parts, tools, supplies, equipment, and accessories in the United States, serving both the do-it-yourself and professional service provider markets. The Company's stores carry various product line, including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Its stores offer various enhanced services and programs to its customers, such as battery diagnostic testing; battery, wiper and bulb replacement; custom hydraulic hoses, and drum and rotor resurfacing. It operates approximately 6,157 stores across 48 states in United States, Puerto Rico and Mexico.</v>
    <v>75614</v>
    <v>Nasdaq Stock Market</v>
    <v>XNAS</v>
    <v>XNAS</v>
    <v>233 S Patterson Ave, SPRINGFIELD, MO, 65802 US</v>
    <v>1257.3372999999999</v>
    <v>Specialty Retailers</v>
    <v>Stock</v>
    <v>45678.885445416403</v>
    <v>1098</v>
    <v>1230.58</v>
    <v>71648404745</v>
    <v>O'Reilly Automotive, Inc.</v>
    <v>O'Reilly Automotive, Inc.</v>
    <v>1230.58</v>
    <v>30.102</v>
    <v>1216.79</v>
    <v>1241.08</v>
    <v>1241.08</v>
    <v>57730690</v>
    <v>ORLY</v>
    <v>O'Reilly Automotive, Inc. (XNAS:ORLY)</v>
    <v>355319</v>
    <v>323899</v>
    <v>2010</v>
  </rv>
  <rv s="2">
    <v>1099</v>
  </rv>
  <rv s="0">
    <v>https://www.bing.com/financeapi/forcetrigger?t=bu3f2w&amp;q=XNYS%3aOTIS&amp;form=skydnc</v>
    <v>Learn more on Bing</v>
  </rv>
  <rv s="1">
    <v>en-US</v>
    <v>bu3f2w</v>
    <v>268435456</v>
    <v>1</v>
    <v>Powered by Refinitiv</v>
    <v>0</v>
    <v>OTIS WORLDWIDE CORPORATION (XNYS:OTIS)</v>
    <v>2</v>
    <v>3</v>
    <v>Finance</v>
    <v>4</v>
    <v>106.33</v>
    <v>87.57</v>
    <v>0.96340000000000003</v>
    <v>0.73</v>
    <v>0</v>
    <v>7.7029999999999998E-3</v>
    <v>0</v>
    <v>USD</v>
    <v>Otis Worldwide Corporation is an elevator and escalator manufacturing, installation and service company. The Company’s segments include New Equipment and Service. The New Equipment segment designs, manufactures, sell and installs a range of passenger and freight elevators, and escalators and moving walkways for residential, commercial and infrastructure projects. Its elevator and escalator solutions include Gen2, Gen3, Gen360 and SkyRise. Through its Service segment, it performs maintenance and repair services, and modernization services to upgrade elevators and escalators. Through its network of service sales personnel, it sells its services directly to customers in all significant elevator and escalator verticals around the world. It serves customers in over 200 countries and territories around the world. The SkyRise advanced elevator platform combines cutting-edge technologies and precision engineering to deliver solutions for residential, commercial and mixed-use skyscrapers.</v>
    <v>71000</v>
    <v>New York Stock Exchange</v>
    <v>XNYS</v>
    <v>XNYS</v>
    <v>One Carrier Place, FARMINGTON, CT, 06032 US</v>
    <v>95.74</v>
    <v>Machinery, Equipment &amp; Components</v>
    <v>Stock</v>
    <v>45678.885455428128</v>
    <v>1101</v>
    <v>94.62</v>
    <v>38148477750</v>
    <v>OTIS WORLDWIDE CORPORATION</v>
    <v>OTIS WORLDWIDE CORPORATION</v>
    <v>94.78</v>
    <v>23.783999999999999</v>
    <v>94.77</v>
    <v>95.5</v>
    <v>95.5</v>
    <v>399460500</v>
    <v>OTIS</v>
    <v>OTIS WORLDWIDE CORPORATION (XNYS:OTIS)</v>
    <v>2006883</v>
    <v>1808145</v>
    <v>2019</v>
  </rv>
  <rv s="2">
    <v>1102</v>
  </rv>
  <rv s="0">
    <v>https://www.bing.com/financeapi/forcetrigger?t=a1zez2&amp;q=XNYS%3aOXY&amp;form=skydnc</v>
    <v>Learn more on Bing</v>
  </rv>
  <rv s="1">
    <v>en-US</v>
    <v>a1zez2</v>
    <v>268435456</v>
    <v>1</v>
    <v>Powered by Refinitiv</v>
    <v>0</v>
    <v>OCCIDENTAL PETROLEUM CORPORATION (XNYS:OXY)</v>
    <v>2</v>
    <v>3</v>
    <v>Finance</v>
    <v>5</v>
    <v>71.185000000000002</v>
    <v>45.17</v>
    <v>1.59</v>
    <v>-1.42</v>
    <v>-5.9349999999999995E-4</v>
    <v>-2.7323E-2</v>
    <v>-0.03</v>
    <v>USD</v>
    <v>Occidental Petroleum Corporation is an international energy company with assets primarily in the United States, the Middle East, and North Africa. The Company is an oil and gas producer in the United States, including a producer in the Permian and DJ basins, and the offshore Gulf of Mexico. It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(which includes condensate), NGL, natural gas, carbon dioxide (CO2) and power. The midstream and marketing segment provides flow assurance and maximizes the value of its oil and gas. It also optimizes its transportation and storage capacity and invests in entities that conduct similar activities.</v>
    <v>12570</v>
    <v>New York Stock Exchange</v>
    <v>XNYS</v>
    <v>XNYS</v>
    <v>5 GREENWAY PLAZA, SUITE 110, HOUSTON, TX, 77046 US</v>
    <v>51.59</v>
    <v>Oil &amp; Gas</v>
    <v>Stock</v>
    <v>45678.902051620309</v>
    <v>1104</v>
    <v>50.24</v>
    <v>47433238650</v>
    <v>OCCIDENTAL PETROLEUM CORPORATION</v>
    <v>OCCIDENTAL PETROLEUM CORPORATION</v>
    <v>51.45</v>
    <v>13.835699999999999</v>
    <v>51.97</v>
    <v>50.55</v>
    <v>50.52</v>
    <v>938343000</v>
    <v>OXY</v>
    <v>OCCIDENTAL PETROLEUM CORPORATION (XNYS:OXY)</v>
    <v>13209941</v>
    <v>11874007</v>
    <v>1986</v>
  </rv>
  <rv s="2">
    <v>1105</v>
  </rv>
  <rv s="0">
    <v>http://en.wikipedia.org/wiki/CBS_Corporation</v>
    <v>Wikipedia</v>
  </rv>
  <rv s="3">
    <v>27</v>
    <v>1107</v>
  </rv>
  <rv s="4">
    <v>10</v>
    <v>https://www.bing.com/th?id=AMMS_6017cbc2a2b9a7e0267820597f74cec1&amp;qlt=95</v>
    <v>1108</v>
    <v>0</v>
    <v>https://www.bing.com/images/search?form=xlimg&amp;q=cbs+corporation</v>
    <v>Image of PARAMOUNT GLOBAL</v>
  </rv>
  <rv s="0">
    <v>https://www.bing.com/financeapi/forcetrigger?t=a1pb77&amp;q=XNAS%3aPARAA&amp;form=skydnc</v>
    <v>Learn more on Bing</v>
  </rv>
  <rv s="5">
    <v>en-US</v>
    <v>a1pb77</v>
    <v>268435456</v>
    <v>1</v>
    <v>Powered by Refinitiv</v>
    <v>6</v>
    <v>PARAMOUNT GLOBAL (XNAS:PARAA)</v>
    <v>8</v>
    <v>9</v>
    <v>Finance</v>
    <v>4</v>
    <v>26.34</v>
    <v>16.59</v>
    <v>1.7071000000000001</v>
    <v>-0.08</v>
    <v>-1.3298000000000001E-2</v>
    <v>-3.5339999999999998E-3</v>
    <v>-0.3</v>
    <v>USD</v>
    <v>Paramount Global is a media, streaming and entertainment company. The Company has three segments. TV Media segment consists of its broadcast operations: CBS Television Network, CBS Stations and its international free-to-air networks; domestic premium and basic cable networks, including Paramount+ with Showtime, MTV, Comedy Central, Paramount Network, The Smithsonian Channel, Nickelodeon, BET Media Group, CBS Sports Network and international extensions of certain of these brands, and domestic and international television studio operations. Direct-to-Consumer segment includes its portfolio of domestic and international pay and free streaming services, including Paramount+, Pluto TV, BET+ and Noggin. Filmed Entertainment segment consists of Paramount Pictures, Paramount Players, Paramount Animation, Nickelodeon Studio, Awesomeness and Miramax. Filmed Entertainment segment consists of Paramount Pictures, Paramount Players, Paramount Animation, Nickelodeon Studio, Awesomeness and Miramax.</v>
    <v>21900</v>
    <v>Nasdaq Stock Market</v>
    <v>XNAS</v>
    <v>XNAS</v>
    <v>1515 Broadway, NEW YORK, NY, 10036 US</v>
    <v>22.64</v>
    <v>1109</v>
    <v>Media &amp; Publishing</v>
    <v>Stock</v>
    <v>45678.881766712497</v>
    <v>1110</v>
    <v>22.43</v>
    <v>7353327000</v>
    <v>PARAMOUNT GLOBAL</v>
    <v>PARAMOUNT GLOBAL</v>
    <v>22.43</v>
    <v>0</v>
    <v>22.64</v>
    <v>22.56</v>
    <v>22.26</v>
    <v>666975200</v>
    <v>PARAA</v>
    <v>PARAMOUNT GLOBAL (XNAS:PARAA)</v>
    <v>22403</v>
    <v>44509</v>
    <v>1986</v>
  </rv>
  <rv s="2">
    <v>1111</v>
  </rv>
  <rv s="0">
    <v>https://www.bing.com/financeapi/forcetrigger?t=a1zha2&amp;q=XNYS%3aPAYC&amp;form=skydnc</v>
    <v>Learn more on Bing</v>
  </rv>
  <rv s="1">
    <v>en-US</v>
    <v>a1zha2</v>
    <v>268435456</v>
    <v>1</v>
    <v>Powered by Refinitiv</v>
    <v>0</v>
    <v>PAYCOM SOFTWARE, INC. (XNYS:PAYC)</v>
    <v>2</v>
    <v>3</v>
    <v>Finance</v>
    <v>4</v>
    <v>242.74</v>
    <v>139.5</v>
    <v>1.1585000000000001</v>
    <v>0.08</v>
    <v>0</v>
    <v>3.8240000000000003E-4</v>
    <v>0</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7308</v>
    <v>New York Stock Exchange</v>
    <v>XNYS</v>
    <v>XNYS</v>
    <v>7501 W Memorial Rd, OKLAHOMA CITY, OK, 73142 US</v>
    <v>211.69450000000001</v>
    <v>Software &amp; IT Services</v>
    <v>Stock</v>
    <v>45678.888893622658</v>
    <v>1113</v>
    <v>207.52</v>
    <v>12061750000</v>
    <v>PAYCOM SOFTWARE, INC.</v>
    <v>PAYCOM SOFTWARE, INC.</v>
    <v>210.47</v>
    <v>25.241399999999999</v>
    <v>209.18</v>
    <v>209.26</v>
    <v>209.26</v>
    <v>57662040</v>
    <v>PAYC</v>
    <v>PAYCOM SOFTWARE, INC. (XNYS:PAYC)</v>
    <v>424332</v>
    <v>551370</v>
    <v>2013</v>
  </rv>
  <rv s="2">
    <v>1114</v>
  </rv>
  <rv s="0">
    <v>https://www.bing.com/financeapi/forcetrigger?t=a1zhcw&amp;q=XNAS%3aPAYX&amp;form=skydnc</v>
    <v>Learn more on Bing</v>
  </rv>
  <rv s="1">
    <v>en-US</v>
    <v>a1zhcw</v>
    <v>268435456</v>
    <v>1</v>
    <v>Powered by Refinitiv</v>
    <v>0</v>
    <v>PAYCHEX, INC. (XNAS:PAYX)</v>
    <v>2</v>
    <v>3</v>
    <v>Finance</v>
    <v>5</v>
    <v>150.71</v>
    <v>114.72</v>
    <v>0.99519999999999997</v>
    <v>-0.63</v>
    <v>0</v>
    <v>-4.3070000000000001E-3</v>
    <v>0</v>
    <v>USD</v>
    <v>Paychex, Inc. is a human capital management (HCM) company. The Company is engaged in delivering a full suite of technology and advisory services in human resources, employee benefit solutions, insurance, and payroll. It is a provider of integrated HCM solutions for human resources (HR), payroll, benefits, and insurance for small- to medium-sized businesses in the United States (U.S.) and parts of Europe. It supports its small-business clients by utilizing its proprietary, software as a service (SaaS) Paychex Flex platform and the Company’s SurePayroll SaaS-based solutions. Its HR solutions include HR packages, HR consulting, employee onboarding, hiring services, and artificial intelligence -assisted recruiting. Its payroll services include payroll packages, small business payroll, midsize to enterprise payroll, switch payroll companies, and payroll tax services. Its employee benefits services include Group health insurance, retirement services, and benefits administration services.</v>
    <v>16500</v>
    <v>Nasdaq Stock Market</v>
    <v>XNAS</v>
    <v>XNAS</v>
    <v>911 Panorama Trail S, ROCHESTER, NY, 14625-0397 US</v>
    <v>147.22040000000001</v>
    <v>Professional &amp; Commercial Services</v>
    <v>Stock</v>
    <v>45678.89533006875</v>
    <v>1116</v>
    <v>145.06</v>
    <v>52446791146</v>
    <v>PAYCHEX, INC.</v>
    <v>PAYCHEX, INC.</v>
    <v>146.36000000000001</v>
    <v>30.781700000000001</v>
    <v>146.29</v>
    <v>145.66</v>
    <v>145.66</v>
    <v>360063100</v>
    <v>PAYX</v>
    <v>PAYCHEX, INC. (XNAS:PAYX)</v>
    <v>1483321</v>
    <v>2325591</v>
    <v>1979</v>
  </rv>
  <rv s="2">
    <v>1117</v>
  </rv>
  <rv s="0">
    <v>https://www.bing.com/financeapi/forcetrigger?t=a1zk27&amp;q=XNAS%3aPCAR&amp;form=skydnc</v>
    <v>Learn more on Bing</v>
  </rv>
  <rv s="1">
    <v>en-US</v>
    <v>a1zk27</v>
    <v>268435456</v>
    <v>1</v>
    <v>Powered by Refinitiv</v>
    <v>0</v>
    <v>PACCAR INC (XNAS:PCAR)</v>
    <v>2</v>
    <v>3</v>
    <v>Finance</v>
    <v>4</v>
    <v>125.5</v>
    <v>90.04</v>
    <v>0.92810000000000004</v>
    <v>-0.22</v>
    <v>0</v>
    <v>-1.9940000000000001E-3</v>
    <v>0</v>
    <v>USD</v>
    <v>PACCAR Inc is a multinational company operating in three principal industry segments. The Truck segment includes the designing, manufacturing and distribution of light-, medium- and heavy-duty commercial trucks. Heavy-duty trucks have a gross vehicle weight (GVW) of over 33,000 lbs in North America and over 16 metric tons in Europe and South America. Medium-duty trucks have a GVW ranging from 19,500 to 33,000 lbs in North America, and in Europe, light- and medium-duty trucks range between 6-16 metric tons. Trucks are configured with the engine in front of cab (conventional) or cab-over-engine. The Parts segment includes the distribution of aftermarket parts for trucks and related commercial vehicles. The Financial Services segment includes finance and leasing products and services provided to customers and dealers. Its finance and leasing activities are principally related to the Company's products and associated equipment.</v>
    <v>32400</v>
    <v>Nasdaq Stock Market</v>
    <v>XNAS</v>
    <v>XNAS</v>
    <v>777 106th Avenue NE, BELLEVUE, WA, 98004 US</v>
    <v>111.39</v>
    <v>Machinery, Equipment &amp; Components</v>
    <v>Stock</v>
    <v>45678.888906851564</v>
    <v>1119</v>
    <v>109.81</v>
    <v>57730728055</v>
    <v>PACCAR INC</v>
    <v>PACCAR INC</v>
    <v>110.4</v>
    <v>12.3332</v>
    <v>110.33</v>
    <v>110.11</v>
    <v>110.11</v>
    <v>524300500</v>
    <v>PCAR</v>
    <v>PACCAR INC (XNAS:PCAR)</v>
    <v>2455202</v>
    <v>2211770</v>
    <v>1971</v>
  </rv>
  <rv s="2">
    <v>1120</v>
  </rv>
  <rv s="0">
    <v>http://zh.wikipedia.org/wiki/太平洋瓦電公司</v>
    <v>Wikipedia</v>
  </rv>
  <rv s="3">
    <v>27</v>
    <v>1122</v>
  </rv>
  <rv s="4">
    <v>10</v>
    <v>https://www.bing.com/th?id=AMMS_d7c2863336a8698ebd1054cdf3b7bcff&amp;qlt=95</v>
    <v>1123</v>
    <v>0</v>
    <v>https://www.bing.com/images/search?form=xlimg&amp;q=pacific+gas+and+electric+company</v>
    <v>Image of PG&amp;E CORPORATION</v>
  </rv>
  <rv s="0">
    <v>https://www.bing.com/financeapi/forcetrigger?t=a1zkar&amp;q=XNYS%3aPCG&amp;form=skydnc</v>
    <v>Learn more on Bing</v>
  </rv>
  <rv s="5">
    <v>en-US</v>
    <v>a1zkar</v>
    <v>268435456</v>
    <v>1</v>
    <v>Powered by Refinitiv</v>
    <v>6</v>
    <v>PG&amp;E CORPORATION (XNYS:PCG)</v>
    <v>8</v>
    <v>9</v>
    <v>Finance</v>
    <v>5</v>
    <v>21.72</v>
    <v>15.94</v>
    <v>1.0038</v>
    <v>0.315</v>
    <v>2.8899999999999998E-3</v>
    <v>1.8519000000000001E-2</v>
    <v>0.05</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 transmission and distribution services throughout its service area in northern and central California to residential, commercial, industrial, and agricultural customers. The Utility provides electricity, transmission, and distribution services in its service area. The Utility owns approximately 18,000 circuit miles of interconnected transmission lines operating at voltages ranging from 60 kilovolts (kV) to 500 kV. It also operates 33 electric transmission substations with a capacity of approximately 66,000 megavolt amperes (MVA). Customers also can obtain electricity from alternative providers such as municipalities or community choice aggregators (CCAs).</v>
    <v>10</v>
    <v>New York Stock Exchange</v>
    <v>XNYS</v>
    <v>XNYS</v>
    <v>300 Lakeside Drive, OAKLAND, CA, 94612 US</v>
    <v>17.43</v>
    <v>1124</v>
    <v>Electrical Utilities &amp; IPPs</v>
    <v>Stock</v>
    <v>45678.900812707812</v>
    <v>1125</v>
    <v>17</v>
    <v>46279406250</v>
    <v>PG&amp;E CORPORATION</v>
    <v>PG&amp;E CORPORATION</v>
    <v>17.14</v>
    <v>13.497199999999999</v>
    <v>17.010000000000002</v>
    <v>17.324999999999999</v>
    <v>17.350000000000001</v>
    <v>2671250000</v>
    <v>PCG</v>
    <v>PG&amp;E CORPORATION (XNYS:PCG)</v>
    <v>24910497</v>
    <v>22602986</v>
    <v>1995</v>
  </rv>
  <rv s="2">
    <v>1126</v>
  </rv>
  <rv s="0">
    <v>https://www.bing.com/financeapi/forcetrigger?t=a1uivh&amp;q=XNYS%3aPEAK&amp;form=skydnc</v>
    <v>Learn more on Bing</v>
  </rv>
  <rv s="1">
    <v>en-US</v>
    <v>a1uivh</v>
    <v>268435456</v>
    <v>1</v>
    <v>Powered by Refinitiv</v>
    <v>0</v>
    <v>HEALTHPEAK PROPERTIES, INC. (XNYS:DOC)</v>
    <v>2</v>
    <v>3</v>
    <v>Finance</v>
    <v>4</v>
    <v>23.26</v>
    <v>16.015000000000001</v>
    <v>1.1274999999999999</v>
    <v>0.34</v>
    <v>-1.9886000000000001E-2</v>
    <v>1.6362000000000002E-2</v>
    <v>-0.42</v>
    <v>USD</v>
    <v>Healthpeak Properties, Inc. is a fully integrated real estate investment trust (REIT). The Company acquires, develops, owns, leases, and manages healthcare real estate across the United States. Its strategy is to invest in and manage real estate focused on healthcare discovery and delivery. It has a diversified portfolio of high-quality healthcare properties across three core asset classes of lab, outpatient medical, and continuing care retirement community (CCRC) real estate. The Company’s segments include Lab, Outpatient medical and CCRC. The lab segment properties contain laboratory and office space, are leased primarily to biotechnology, medical device and pharmaceutical companies, scientific research institutions, government agencies, and other organizations involved in the life science industry. The Outpatient Medical segment includes outpatient medical buildings and hospitals. Outpatient medical buildings typically contain physicians’ offices and examination rooms.</v>
    <v>193</v>
    <v>New York Stock Exchange</v>
    <v>XNYS</v>
    <v>XNYS</v>
    <v>4600 South Syracuse Street, Suite 500, DENVER, CO, 80237 US</v>
    <v>21.18</v>
    <v>Residential &amp; Commercial REIT</v>
    <v>Stock</v>
    <v>45678.88194446719</v>
    <v>1128</v>
    <v>20.82</v>
    <v>14534420000</v>
    <v>HEALTHPEAK PROPERTIES, INC.</v>
    <v>HEALTHPEAK PROPERTIES, INC.</v>
    <v>20.82</v>
    <v>44.955300000000001</v>
    <v>20.78</v>
    <v>21.12</v>
    <v>20.7</v>
    <v>699443000</v>
    <v>DOC</v>
    <v>HEALTHPEAK PROPERTIES, INC. (XNYS:DOC)</v>
    <v>3130306</v>
    <v>4077830</v>
    <v>2022</v>
  </rv>
  <rv s="2">
    <v>1129</v>
  </rv>
  <rv s="0">
    <v>https://www.bing.com/financeapi/forcetrigger?t=a1zo52&amp;q=XNYS%3aPEG&amp;form=skydnc</v>
    <v>Learn more on Bing</v>
  </rv>
  <rv s="1">
    <v>en-US</v>
    <v>a1zo52</v>
    <v>268435456</v>
    <v>1</v>
    <v>Powered by Refinitiv</v>
    <v>0</v>
    <v>PUBLIC SERVICE ENTERPRISE GROUP INCORPORATED (XNYS:PEG)</v>
    <v>2</v>
    <v>3</v>
    <v>Finance</v>
    <v>4</v>
    <v>95.22</v>
    <v>56.85</v>
    <v>0.66669999999999996</v>
    <v>2.25</v>
    <v>0</v>
    <v>2.5527999999999999E-2</v>
    <v>0</v>
    <v>USD</v>
    <v>Public Service Enterprise Group Incorporated is a regulated infrastructure company focused on a clean energy future. The Company principally conducts its business through two wholly owned subsidiaries, Public Service Electric and Gas Company (PSE&amp;G) and PSEG Power LLC (PSEG Power). The Company’s segments include PSE&amp;G and PSEG Power. The PSE&amp;G segment is engaged principally in the transmission of electricity and distribution of electricity and natural gas in certain areas of New Jersey. The PSE&amp;G segment also invests in regulated solar generation projects and energy efficiency (EE) and related programs in New Jersey. The PSEG Power segment integrates the operations of its merchant nuclear generating assets with its fuel supply functions through energy sales via its principal direct wholly owned subsidiaries. The Company’s other wholly owned subsidiaries are PSEG Long Island LLC (PSEG LI), PSEG Energy Holdings L.L.C. (Energy Holdings), and PSEG Services Corporation (Services).</v>
    <v>12543</v>
    <v>New York Stock Exchange</v>
    <v>XNYS</v>
    <v>XNYS</v>
    <v>Corporate Accounting Services, 80 Park Plaza, 9Th Floor, NEWARK, NJ, 07102-4194 US</v>
    <v>90.626999999999995</v>
    <v>Multiline Utilities</v>
    <v>Stock</v>
    <v>45678.886173876563</v>
    <v>1131</v>
    <v>88.7</v>
    <v>45034593906</v>
    <v>PUBLIC SERVICE ENTERPRISE GROUP INCORPORATED</v>
    <v>PUBLIC SERVICE ENTERPRISE GROUP INCORPORATED</v>
    <v>88.9</v>
    <v>22.253699999999998</v>
    <v>88.14</v>
    <v>90.39</v>
    <v>90.39</v>
    <v>498225400</v>
    <v>PEG</v>
    <v>PUBLIC SERVICE ENTERPRISE GROUP INCORPORATED (XNYS:PEG)</v>
    <v>2360531</v>
    <v>2130032</v>
    <v>1985</v>
  </rv>
  <rv s="2">
    <v>1132</v>
  </rv>
  <rv s="0">
    <v>https://www.bing.com/financeapi/forcetrigger?t=axyhnm&amp;q=XNAS%3aPEP&amp;form=skydnc</v>
    <v>Learn more on Bing</v>
  </rv>
  <rv s="1">
    <v>en-US</v>
    <v>axyhnm</v>
    <v>268435456</v>
    <v>1</v>
    <v>Powered by Refinitiv</v>
    <v>0</v>
    <v>PEPSICO, INC. (XNAS:PEP)</v>
    <v>2</v>
    <v>3</v>
    <v>Finance</v>
    <v>5</v>
    <v>183.41</v>
    <v>141.51</v>
    <v>0.54790000000000005</v>
    <v>0.3</v>
    <v>1.3459999999999999E-4</v>
    <v>2.0239999999999998E-3</v>
    <v>0.02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318000</v>
    <v>Nasdaq Stock Market</v>
    <v>XNAS</v>
    <v>XNAS</v>
    <v>700 ANDERSON HILL RD, PURCHASE, NY, 10577 US</v>
    <v>149.78</v>
    <v>Beverages</v>
    <v>Stock</v>
    <v>45678.90069012656</v>
    <v>1134</v>
    <v>147.77000000000001</v>
    <v>203808965950</v>
    <v>PEPSICO, INC.</v>
    <v>PEPSICO, INC.</v>
    <v>148.33000000000001</v>
    <v>21.855399999999999</v>
    <v>148.25</v>
    <v>148.55000000000001</v>
    <v>148.57</v>
    <v>1371989000</v>
    <v>PEP</v>
    <v>PEPSICO, INC. (XNAS:PEP)</v>
    <v>7449884</v>
    <v>7078841</v>
    <v>1986</v>
  </rv>
  <rv s="2">
    <v>1135</v>
  </rv>
  <rv s="0">
    <v>https://www.bing.com/financeapi/forcetrigger?t=a1zqnm&amp;q=XNYS%3aPFE&amp;form=skydnc</v>
    <v>Learn more on Bing</v>
  </rv>
  <rv s="6">
    <v>en-US</v>
    <v>a1zqnm</v>
    <v>268435456</v>
    <v>1</v>
    <v>Powered by Refinitiv</v>
    <v>11</v>
    <v>PFIZER INC. (XNYS:PFE)</v>
    <v>2</v>
    <v>12</v>
    <v>Finance</v>
    <v>5</v>
    <v>31.54</v>
    <v>24.48</v>
    <v>0.60950000000000004</v>
    <v>0.34</v>
    <v>-3.7539999999999996E-4</v>
    <v>1.2928E-2</v>
    <v>-0.01</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26.64</v>
    <v>Pharmaceuticals</v>
    <v>Stock</v>
    <v>45678.901972904685</v>
    <v>1137</v>
    <v>26.39</v>
    <v>150968613600</v>
    <v>PFIZER INC.</v>
    <v>PFIZER INC.</v>
    <v>26.45</v>
    <v>26.3</v>
    <v>26.64</v>
    <v>26.63</v>
    <v>5666990000</v>
    <v>PFE</v>
    <v>PFIZER INC. (XNYS:PFE)</v>
    <v>39583973</v>
    <v>39361116</v>
    <v>1942</v>
  </rv>
  <rv s="2">
    <v>1138</v>
  </rv>
  <rv s="0">
    <v>https://www.bing.com/financeapi/forcetrigger?t=axxc6h&amp;q=XNAS%3aPFG&amp;form=skydnc</v>
    <v>Learn more on Bing</v>
  </rv>
  <rv s="1">
    <v>en-US</v>
    <v>axxc6h</v>
    <v>268435456</v>
    <v>1</v>
    <v>Powered by Refinitiv</v>
    <v>0</v>
    <v>PRINCIPAL FINANCIAL GROUP, INC. (XNAS:PFG)</v>
    <v>2</v>
    <v>3</v>
    <v>Finance</v>
    <v>4</v>
    <v>91.974999999999994</v>
    <v>72.209500000000006</v>
    <v>1.2206999999999999</v>
    <v>0.88</v>
    <v>0</v>
    <v>1.0775999999999999E-2</v>
    <v>0</v>
    <v>USD</v>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 net worth investors. The Benefits and Protection segment is organized into Specialty Benefits, which provides group dental, group life insurance, group disability insurance, supplemental health products, and individual disability insurance, and life insurance.</v>
    <v>19800</v>
    <v>Nasdaq Stock Market</v>
    <v>XNAS</v>
    <v>XNAS</v>
    <v>711 High Street, DES MOINES, IA, 50392 US</v>
    <v>82.922499999999999</v>
    <v>Investment Banking &amp; Investment Services</v>
    <v>Stock</v>
    <v>45678.886173865627</v>
    <v>1140</v>
    <v>81.7</v>
    <v>18677750000</v>
    <v>PRINCIPAL FINANCIAL GROUP, INC.</v>
    <v>PRINCIPAL FINANCIAL GROUP, INC.</v>
    <v>81.7</v>
    <v>0</v>
    <v>81.66</v>
    <v>82.54</v>
    <v>82.54</v>
    <v>228725900</v>
    <v>PFG</v>
    <v>PRINCIPAL FINANCIAL GROUP, INC. (XNAS:PFG)</v>
    <v>1390352</v>
    <v>1156247</v>
    <v>2001</v>
  </rv>
  <rv s="2">
    <v>1141</v>
  </rv>
  <rv s="0">
    <v>https://www.bing.com/financeapi/forcetrigger?t=a1zsjc&amp;q=XNYS%3aPG&amp;form=skydnc</v>
    <v>Learn more on Bing</v>
  </rv>
  <rv s="1">
    <v>en-US</v>
    <v>a1zsjc</v>
    <v>268435456</v>
    <v>1</v>
    <v>Powered by Refinitiv</v>
    <v>0</v>
    <v>THE PROCTER &amp; GAMBLE COMPANY (XNYS:PG)</v>
    <v>2</v>
    <v>3</v>
    <v>Finance</v>
    <v>5</v>
    <v>180.43</v>
    <v>146.28</v>
    <v>0.4446</v>
    <v>0.59</v>
    <v>2.9680000000000002E-3</v>
    <v>3.6620000000000003E-3</v>
    <v>0.48</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162.35</v>
    <v>Personal &amp; Household Products &amp; Services</v>
    <v>Stock</v>
    <v>45678.902143541403</v>
    <v>1143</v>
    <v>160.96</v>
    <v>380857392240</v>
    <v>THE PROCTER &amp; GAMBLE COMPANY</v>
    <v>THE PROCTER &amp; GAMBLE COMPANY</v>
    <v>160.96</v>
    <v>27.892900000000001</v>
    <v>161.13</v>
    <v>161.72</v>
    <v>162.19999999999999</v>
    <v>2355042000</v>
    <v>PG</v>
    <v>THE PROCTER &amp; GAMBLE COMPANY (XNYS:PG)</v>
    <v>12257787</v>
    <v>6569173</v>
    <v>1905</v>
  </rv>
  <rv s="2">
    <v>1144</v>
  </rv>
  <rv s="0">
    <v>http://en.wikipedia.org/wiki/Progressive_Corporation</v>
    <v>Wikipedia</v>
  </rv>
  <rv s="3">
    <v>27</v>
    <v>1146</v>
  </rv>
  <rv s="4">
    <v>10</v>
    <v>https://www.bing.com/th?id=AMMS_1ae7fef605fb644f70b899c25b5ca660&amp;qlt=95</v>
    <v>1147</v>
    <v>0</v>
    <v>https://www.bing.com/images/search?form=xlimg&amp;q=progressive</v>
    <v>Image of THE PROGRESSIVE CORPORATION</v>
  </rv>
  <rv s="0">
    <v>https://www.bing.com/financeapi/forcetrigger?t=a1ztlh&amp;q=XNYS%3aPGR&amp;form=skydnc</v>
    <v>Learn more on Bing</v>
  </rv>
  <rv s="5">
    <v>en-US</v>
    <v>a1ztlh</v>
    <v>268435456</v>
    <v>1</v>
    <v>Powered by Refinitiv</v>
    <v>6</v>
    <v>THE PROGRESSIVE CORPORATION (XNYS:PGR)</v>
    <v>8</v>
    <v>9</v>
    <v>Finance</v>
    <v>5</v>
    <v>270.62</v>
    <v>169.565</v>
    <v>0.42080000000000001</v>
    <v>-2.78</v>
    <v>-2.5309999999999998E-3</v>
    <v>-1.1408E-2</v>
    <v>-0.61</v>
    <v>USD</v>
    <v>The Progressive Corporation is an insurance holding company, which has insurance and non-insurance subsidiaries and affiliates. The Company’s segments include Personal Lines, Commercial Lines, Property and Other indemnity. The Personal Lines segment writes insurance for personal autos and recreational vehicles. The segment consists of personal auto and special lines products. Commercial Lines segment writes auto-related liability and physical damage insurance, business-related general liability and property insurance predominately for small businesses, and workers’ compensation insurance primarily for the transportation industry. Property segment writes residential property and renters’ insurance in virtually all states, primarily in the independent agency channel and through select agents under its Platinum program. The regulated programs include several mandatory state pools, such as the Michigan Catastrophic Claims Association, Florida Hurricane Catastrophe Fund and others.</v>
    <v>61400</v>
    <v>New York Stock Exchange</v>
    <v>XNYS</v>
    <v>XNYS</v>
    <v>6300 Wilson Mills Rd, MAYFIELD VILLAGE, OH, 44143 US</v>
    <v>246.93</v>
    <v>1148</v>
    <v>Insurance</v>
    <v>Stock</v>
    <v>45678.901465717187</v>
    <v>1149</v>
    <v>239.755</v>
    <v>141121990350</v>
    <v>THE PROGRESSIVE CORPORATION</v>
    <v>THE PROGRESSIVE CORPORATION</v>
    <v>244.01</v>
    <v>17.5061</v>
    <v>243.68</v>
    <v>240.9</v>
    <v>240.4</v>
    <v>585811500</v>
    <v>PGR</v>
    <v>THE PROGRESSIVE CORPORATION (XNYS:PGR)</v>
    <v>3203874</v>
    <v>2543135</v>
    <v>1965</v>
  </rv>
  <rv s="2">
    <v>1150</v>
  </rv>
  <rv s="0">
    <v>https://www.bing.com/financeapi/forcetrigger?t=a1ztzr&amp;q=XNYS%3aPH&amp;form=skydnc</v>
    <v>Learn more on Bing</v>
  </rv>
  <rv s="1">
    <v>en-US</v>
    <v>a1ztzr</v>
    <v>268435456</v>
    <v>1</v>
    <v>Powered by Refinitiv</v>
    <v>0</v>
    <v>PARKER-HANNIFIN CORPORATION (XNYS:PH)</v>
    <v>2</v>
    <v>3</v>
    <v>Finance</v>
    <v>4</v>
    <v>712.42420000000004</v>
    <v>463.16</v>
    <v>1.4455</v>
    <v>8.9600000000000009</v>
    <v>-2.9480000000000002E-5</v>
    <v>1.3384E-2</v>
    <v>-0.02</v>
    <v>USD</v>
    <v>Parker-Hannifin Corporation specializes in motion and control technologies. The Company designs, manufactures, and provides aftermarket support for highly engineered solutions. Its segments include Diversified Industrial and Aerospace Systems. Diversified Industrial Segment, which is an aggregation of several business units, sells highly engineered differentiated products to both original equipment manufacturers (OEMs) and distributors who serve the aftermarket replacement markets. This segment serves various markets, including aerospace &amp; defense, off-highway, in-plant &amp; industrial equipment, energy, transportation and HVAC &amp; refrigeration. Aerospace Systems Segment sells highly engineered, differentiated airframe and engine components and systems to OEMs and aftermarket parts and maintenance directly to end users primarily in the commercial aerospace and defense market verticals. Its products include active &amp; passive vibration control, avionics, flight control systems and others.</v>
    <v>61120</v>
    <v>New York Stock Exchange</v>
    <v>XNYS</v>
    <v>XNYS</v>
    <v>6035 Parkland Boulevard, CLEVELAND, OH, 44124-4141 US</v>
    <v>680</v>
    <v>Machinery, Equipment &amp; Components</v>
    <v>Stock</v>
    <v>45678.890570000003</v>
    <v>1152</v>
    <v>673</v>
    <v>87326493768</v>
    <v>PARKER-HANNIFIN CORPORATION</v>
    <v>PARKER-HANNIFIN CORPORATION</v>
    <v>677.83</v>
    <v>30.6206</v>
    <v>669.46</v>
    <v>678.42</v>
    <v>678.4</v>
    <v>128720400</v>
    <v>PH</v>
    <v>PARKER-HANNIFIN CORPORATION (XNYS:PH)</v>
    <v>640323</v>
    <v>599574</v>
    <v>1938</v>
  </rv>
  <rv s="2">
    <v>1153</v>
  </rv>
  <rv s="0">
    <v>https://www.bing.com/financeapi/forcetrigger?t=a1zutc&amp;q=XNYS%3aPHM&amp;form=skydnc</v>
    <v>Learn more on Bing</v>
  </rv>
  <rv s="1">
    <v>en-US</v>
    <v>a1zutc</v>
    <v>268435456</v>
    <v>1</v>
    <v>Powered by Refinitiv</v>
    <v>0</v>
    <v>PULTEGROUP, INC. (XNYS:PHM)</v>
    <v>2</v>
    <v>3</v>
    <v>Finance</v>
    <v>4</v>
    <v>149.47</v>
    <v>100.24</v>
    <v>1.6899</v>
    <v>-1.22</v>
    <v>0</v>
    <v>-1.0425E-2</v>
    <v>0</v>
    <v>USD</v>
    <v>PulteGroup, Inc. is a homebuilder in the United States. The Company's segments include Homebuilding and Financial Services. The Homebuilding operations are engaged in the acquisition and development of land primarily for residential purposes within the United States and the construction of housing on such land. The Financial Services segment consist principally of mortgage banking, title, and insurance agency operations, through Pulte Mortgage LLC (Pulte Mortgage) and other subsidiaries. Pulte Mortgage arranges financing through the origination of mortgage loans primarily for the benefit of its homebuyers. Its Homebuilding operations are aggregated into six segments: Northeast, Southeast, Florida, Midwest, Texas and West. The Company, through its brands, such as Centex, Pulte Homes, Del Webb, DiVosta Homes, John Wieland Homes and Neighborhoods, and American West offers variety of home designs with varying levels of options and amenities to its customer groups.</v>
    <v>6382</v>
    <v>New York Stock Exchange</v>
    <v>XNYS</v>
    <v>XNYS</v>
    <v>3350 Peachtree Road Northeast, Suite 1500, ATLANTA, GA, 30326 US</v>
    <v>120.32</v>
    <v>Homebuilding &amp; Construction Supplies</v>
    <v>Stock</v>
    <v>45678.888893101561</v>
    <v>1155</v>
    <v>115.32</v>
    <v>23750569582</v>
    <v>PULTEGROUP, INC.</v>
    <v>PULTEGROUP, INC.</v>
    <v>119.3</v>
    <v>8.5350999999999999</v>
    <v>117.03</v>
    <v>115.81</v>
    <v>115.81</v>
    <v>205082200</v>
    <v>PHM</v>
    <v>PULTEGROUP, INC. (XNYS:PHM)</v>
    <v>2668391</v>
    <v>2050824</v>
    <v>1987</v>
  </rv>
  <rv s="2">
    <v>1156</v>
  </rv>
  <rv s="0">
    <v>https://www.bing.com/financeapi/forcetrigger?t=a1zxa2&amp;q=XNYS%3aPKG&amp;form=skydnc</v>
    <v>Learn more on Bing</v>
  </rv>
  <rv s="1">
    <v>en-US</v>
    <v>a1zxa2</v>
    <v>268435456</v>
    <v>1</v>
    <v>Powered by Refinitiv</v>
    <v>0</v>
    <v>PACKAGING CORPORATION OF AMERICA (XNYS:PKG)</v>
    <v>2</v>
    <v>3</v>
    <v>Finance</v>
    <v>4</v>
    <v>250.82</v>
    <v>159.57</v>
    <v>0.79869999999999997</v>
    <v>4.26</v>
    <v>0</v>
    <v>1.7908999999999998E-2</v>
    <v>0</v>
    <v>USD</v>
    <v>Packaging Corporation of America is a producer of containerboard products and a producer of uncoated freesheet (UFS) paper in North America. The Company operates eight mills and 86 corrugated products plants and related facilities. Its segments include Packaging, Paper and Corporate and Other. Its containerboard mills produce linerboard and corrugating medium, which are papers primarily used in the production of corrugated products. Its corrugated products manufacturing plants produce a variety of corrugated packaging products. In addition, it also produces packaging for meat, fresh fruit and vegetables, processed food, beverages, and other industrial and consumer products. It manufactures and sells papers, including both commodity and specialty papers, which may have custom or specialized features, such as colors, coatings, high brightness, and recycled content. Its papers consist of communication papers, including cut-size office papers, and printing and converting papers.</v>
    <v>14900</v>
    <v>New York Stock Exchange</v>
    <v>XNYS</v>
    <v>XNYS</v>
    <v>1 North Field Ct, LAKE FOREST, IL, 60045 US</v>
    <v>242.68</v>
    <v>Containers &amp; Packaging</v>
    <v>Stock</v>
    <v>45678.88890060156</v>
    <v>1158</v>
    <v>238.63</v>
    <v>21744470122</v>
    <v>PACKAGING CORPORATION OF AMERICA</v>
    <v>PACKAGING CORPORATION OF AMERICA</v>
    <v>239.35</v>
    <v>28.2255</v>
    <v>237.87</v>
    <v>242.13</v>
    <v>242.13</v>
    <v>89804940</v>
    <v>PKG</v>
    <v>PACKAGING CORPORATION OF AMERICA (XNYS:PKG)</v>
    <v>645589</v>
    <v>883368</v>
    <v>1999</v>
  </rv>
  <rv s="2">
    <v>1159</v>
  </rv>
  <rv s="0">
    <v>https://www.bing.com/financeapi/forcetrigger?t=a1zxcw&amp;q=XNYS%3aPKI&amp;form=skydnc</v>
    <v>Learn more on Bing</v>
  </rv>
  <rv s="1">
    <v>en-US</v>
    <v>a1zxcw</v>
    <v>268435456</v>
    <v>1</v>
    <v>Powered by Refinitiv</v>
    <v>0</v>
    <v>REVVITY, INC. (XNYS:RVTY)</v>
    <v>2</v>
    <v>3</v>
    <v>Finance</v>
    <v>4</v>
    <v>129.5</v>
    <v>97.314999999999998</v>
    <v>1.0264</v>
    <v>5.56</v>
    <v>0</v>
    <v>4.6962999999999998E-2</v>
    <v>0</v>
    <v>USD</v>
    <v>Revvity, Inc. is a provider of health science solutions, technologies, and services, which delivers workflows from discovery to development, and diagnosis to cure. Its segments include Life Sciences and Diagnostics. The Life Sciences segment provides products and services targeted towards the life sciences market. The Life Sciences Segment applications include MicroBeta, The MuviCyte live-cell imaging system, The Signals Image Artist, The VICTOR Nivo multimode plate reader benchtop system, The EnSight multimode plate reader benchtop system, BioLegend LEGENDplex bead-based reagents, and The Quantum GX2 system. Its Diagnostics segment develops diagnostics, tools, and applications focused on clinically oriented customers, within the reproductive health, immunodiagnostics, and applied genomics markets. It offers instruments, reagents, assay platforms and software to hospitals, and medical labs. It is focused on reproductive health, immunodiagnostics, and emerging market diagnostics.</v>
    <v>11500</v>
    <v>New York Stock Exchange</v>
    <v>XNYS</v>
    <v>XNYS</v>
    <v>77 4Th Avenue, WALTHAM, MA, 02451 US</v>
    <v>124.04</v>
    <v>Healthcare Equipment &amp; Supplies</v>
    <v>Stock</v>
    <v>45678.888901284372</v>
    <v>1161</v>
    <v>118.83</v>
    <v>14408320000</v>
    <v>REVVITY, INC.</v>
    <v>REVVITY, INC.</v>
    <v>119.02</v>
    <v>59.243899999999996</v>
    <v>118.39</v>
    <v>123.95</v>
    <v>123.95</v>
    <v>121702100</v>
    <v>RVTY</v>
    <v>REVVITY, INC. (XNYS:RVTY)</v>
    <v>1231280</v>
    <v>775779</v>
    <v>1947</v>
  </rv>
  <rv s="2">
    <v>1162</v>
  </rv>
  <rv s="0">
    <v>https://www.bing.com/financeapi/forcetrigger?t=a1zy3m&amp;q=XNYS%3aPLD&amp;form=skydnc</v>
    <v>Learn more on Bing</v>
  </rv>
  <rv s="1">
    <v>en-US</v>
    <v>a1zy3m</v>
    <v>268435456</v>
    <v>1</v>
    <v>Powered by Refinitiv</v>
    <v>0</v>
    <v>PROLOGIS, INC. (XNYS:PLD)</v>
    <v>2</v>
    <v>3</v>
    <v>Finance</v>
    <v>5</v>
    <v>135.76</v>
    <v>100.82</v>
    <v>1.1095999999999999</v>
    <v>7.84</v>
    <v>6.0540000000000004E-3</v>
    <v>7.1611000000000008E-2</v>
    <v>0.71</v>
    <v>USD</v>
    <v>Prologis, Inc. is a fully integrated real estate company. The Company operates through two segments: Real Estate Operations (Rental Operations and Development) and Strategic Capital. Its Real Estate Segment represents the ownership and development of operating properties. The Real Estate Segment also includes development activities that lead to rental operations, including land held for development and properties under development, and other real estate investments, including energy assets. Strategic Capital Segment represents the management of unconsolidated co-investment ventures. The Company is the general partner of Prologis, L.P. (the Operating Partnership or OP). Through the OP, it is engaged in the ownership, acquisition, development and management of logistics facilities with a focus on key markets in 20 countries on four continents. It operates, manages and measures the operating performance of its properties on an owned and managed (O&amp;M) basis.</v>
    <v>2574</v>
    <v>New York Stock Exchange</v>
    <v>XNYS</v>
    <v>XNYS</v>
    <v>PIER 1 BAY 1, SAN FRANCISCO, CA, 94111 US</v>
    <v>117.89</v>
    <v>Residential &amp; Commercial REIT</v>
    <v>Stock</v>
    <v>45678.896524178126</v>
    <v>1164</v>
    <v>110.17</v>
    <v>101397600000</v>
    <v>PROLOGIS, INC.</v>
    <v>PROLOGIS, INC.</v>
    <v>110.255</v>
    <v>29.296299999999999</v>
    <v>109.48</v>
    <v>117.32</v>
    <v>117.98</v>
    <v>926175000</v>
    <v>PLD</v>
    <v>PROLOGIS, INC. (XNYS:PLD)</v>
    <v>8017533</v>
    <v>4763301</v>
    <v>1997</v>
  </rv>
  <rv s="2">
    <v>1165</v>
  </rv>
  <rv s="0">
    <v>https://www.bing.com/financeapi/forcetrigger?t=a1zzmw&amp;q=XNYS%3aPM&amp;form=skydnc</v>
    <v>Learn more on Bing</v>
  </rv>
  <rv s="1">
    <v>en-US</v>
    <v>a1zzmw</v>
    <v>268435456</v>
    <v>1</v>
    <v>Powered by Refinitiv</v>
    <v>0</v>
    <v>Philip Morris International Inc. (XNYS:PM)</v>
    <v>2</v>
    <v>3</v>
    <v>Finance</v>
    <v>5</v>
    <v>134.15</v>
    <v>87.82</v>
    <v>0.56710000000000005</v>
    <v>2.2400000000000002</v>
    <v>1.5349999999999999E-3</v>
    <v>1.8423000000000002E-2</v>
    <v>0.19</v>
    <v>USD</v>
    <v>Philip Morris International Inc. is an international tobacco company. The Company's product portfolio primarily consists of cigarettes and smoke-free products, which include heat-not-burn, vapor, and oral nicotine products. The Company’s segments include Europe Region; South and Southeast Asia, Commonwealth of Independent States, Middle East and Africa Region (SSEA, CIS &amp; MEA); East Asia, Australia, and PMI Duty Free Region (EA, AU &amp; PMI DF); Americas Region; Swedish Match, and Wellness and Healthcare (W&amp;H), which includes the operating of Vectura Fertin Pharma business. The Company's brands include Marlboro, HEETS, IQOS, IQOS ILUMA, TEREA, and ZYN. The Company’s IQOS smoke-free product brand portfolio includes heated tobacco and nicotine-containing vapor products. Its smoke-free platform (Platform 1) uses a precisely controlled heating device into which a specially designed and proprietary tobacco unit is inserted and heated to generate an aerosol.</v>
    <v>82700</v>
    <v>New York Stock Exchange</v>
    <v>XNYS</v>
    <v>XNYS</v>
    <v>677 Washington Blvd, Ste. 1100, STAMFORD, CT, 06901 US</v>
    <v>124.1913</v>
    <v>Food &amp; Tobacco</v>
    <v>Stock</v>
    <v>45678.897818888283</v>
    <v>1167</v>
    <v>122.22</v>
    <v>192534970390</v>
    <v>Philip Morris International Inc.</v>
    <v>Philip Morris International Inc.</v>
    <v>122.38</v>
    <v>19.64</v>
    <v>121.59</v>
    <v>123.83</v>
    <v>124</v>
    <v>1554833000</v>
    <v>PM</v>
    <v>Philip Morris International Inc. (XNYS:PM)</v>
    <v>5962894</v>
    <v>5016696</v>
    <v>2007</v>
  </rv>
  <rv s="2">
    <v>1168</v>
  </rv>
  <rv s="0">
    <v>https://www.bing.com/financeapi/forcetrigger?t=a21277&amp;q=XNYS%3aPNC&amp;form=skydnc</v>
    <v>Learn more on Bing</v>
  </rv>
  <rv s="1">
    <v>en-US</v>
    <v>a21277</v>
    <v>268435456</v>
    <v>1</v>
    <v>Powered by Refinitiv</v>
    <v>0</v>
    <v>THE PNC FINANCIAL SERVICES GROUP, INC. (XNYS:PNC)</v>
    <v>2</v>
    <v>3</v>
    <v>Finance</v>
    <v>5</v>
    <v>216.26</v>
    <v>139.69</v>
    <v>1.1515</v>
    <v>-0.02</v>
    <v>1.209E-3</v>
    <v>-1.0070000000000001E-4</v>
    <v>0.24</v>
    <v>USD</v>
    <v>The PNC Financial Services Group, Inc. is a diversified financial company. The Company is engaged in retail banking, including residential mortgage, corporate and institutional banking and asset management, providing many of its products and services nationally. The Company’s retail branch network is located coast-to-coast. The Company has three segments: Retail Banking, Corporate &amp; Institutional Banking, and Asset Management Group. Retail Banking provides deposit, lending, brokerage, insurance services, investment management and cash management products and services to consumer and small business customers. Corporate &amp; Institutional Banking provides lending, treasury management, capital markets and advisory products and services to mid-sized and large corporations and government and not-for-profit entities. Asset Management Group provides private banking for high net worth and ultra-high net worth clients and institutional asset management. The Company’s bank subsidiary is PNC Bank.</v>
    <v>53686</v>
    <v>New York Stock Exchange</v>
    <v>XNYS</v>
    <v>XNYS</v>
    <v>The Tower At Pnc Plaza, 300 Fifth Avenue, PITTSBURGH, PA, 15222-2401 US</v>
    <v>200.63</v>
    <v>Banking Services</v>
    <v>Stock</v>
    <v>45678.899645543752</v>
    <v>1170</v>
    <v>197.2</v>
    <v>78601413240</v>
    <v>THE PNC FINANCIAL SERVICES GROUP, INC.</v>
    <v>THE PNC FINANCIAL SERVICES GROUP, INC.</v>
    <v>199.38</v>
    <v>14.4384</v>
    <v>198.54</v>
    <v>198.52</v>
    <v>198.8</v>
    <v>395937000</v>
    <v>PNC</v>
    <v>THE PNC FINANCIAL SERVICES GROUP, INC. (XNYS:PNC)</v>
    <v>3034604</v>
    <v>2159963</v>
    <v>1983</v>
  </rv>
  <rv s="2">
    <v>1171</v>
  </rv>
  <rv s="0">
    <v>https://www.bing.com/financeapi/forcetrigger?t=a212zr&amp;q=XNYS%3aPNR&amp;form=skydnc</v>
    <v>Learn more on Bing</v>
  </rv>
  <rv s="1">
    <v>en-US</v>
    <v>a212zr</v>
    <v>268435456</v>
    <v>1</v>
    <v>Powered by Refinitiv</v>
    <v>0</v>
    <v>PENTAIR PUBLIC LIMITED COMPANY (XNYS:PNR)</v>
    <v>2</v>
    <v>3</v>
    <v>Finance</v>
    <v>4</v>
    <v>110.71</v>
    <v>70.59</v>
    <v>1.1990000000000001</v>
    <v>2.33</v>
    <v>0</v>
    <v>2.2616999999999998E-2</v>
    <v>0</v>
    <v>USD</v>
    <v>Pentair plc is focused on sustainable water solutions. The Company operates through three segments: Flow, Water Solutions, and Pool. Its solutions include Residential Solutions, Commercial Solutions, Industrial Solutions, Municipal Solutions, and Agricultural Solutions. Residential Solutions include pool &amp; spa equipment, water softening &amp; filtration, water supply &amp; disposal. Its Commercial Solutions include commercial filtration &amp; foodservice, commercial heating, ventilation, and air conditioning (HVAC) &amp; water supply, commercial pool &amp; spa equipment, fire protection, marine, high-pressure applications, recreational vehicle (RV), and turf management &amp; pest control. Industrial Solutions include brewery production, dairy &amp; food production, fire protection, HVAC &amp; water supply, industrial filtration, industrial spraying, industrial wastewater, oil &amp; gas, and pressure cleaning &amp; sanitation. Agricultural Solutions include agricultural irrigation, and agricultural spraying.</v>
    <v>10500</v>
    <v>New York Stock Exchange</v>
    <v>XNYS</v>
    <v>XNYS</v>
    <v>Regal House, 70 London Road, Twickenham, LONDON, TW1 3QS GB</v>
    <v>105.38</v>
    <v>Machinery, Equipment &amp; Components</v>
    <v>Stock</v>
    <v>45678.888906330467</v>
    <v>1173</v>
    <v>103.98</v>
    <v>17022110000</v>
    <v>PENTAIR PUBLIC LIMITED COMPANY</v>
    <v>PENTAIR PUBLIC LIMITED COMPANY</v>
    <v>103.98</v>
    <v>26.365200000000002</v>
    <v>103.02</v>
    <v>105.35</v>
    <v>105.35</v>
    <v>165231200</v>
    <v>PNR</v>
    <v>PENTAIR PUBLIC LIMITED COMPANY (XNYS:PNR)</v>
    <v>1056480</v>
    <v>1075231</v>
    <v>2013</v>
  </rv>
  <rv s="2">
    <v>1174</v>
  </rv>
  <rv s="0">
    <v>https://www.bing.com/financeapi/forcetrigger?t=a2139c&amp;q=XNYS%3aPNW&amp;form=skydnc</v>
    <v>Learn more on Bing</v>
  </rv>
  <rv s="1">
    <v>en-US</v>
    <v>a2139c</v>
    <v>268435456</v>
    <v>1</v>
    <v>Powered by Refinitiv</v>
    <v>0</v>
    <v>PINNACLE WEST CAPITAL CORPORATION (XNYS:PNW)</v>
    <v>2</v>
    <v>3</v>
    <v>Finance</v>
    <v>4</v>
    <v>95.42</v>
    <v>65.2</v>
    <v>0.56530000000000002</v>
    <v>1.36</v>
    <v>0</v>
    <v>1.5697000000000003E-2</v>
    <v>0</v>
    <v>USD</v>
    <v>Pinnacle West Capital Corporation is an energy holding company that conducts business through its subsidiaries, Arizona Public Service Company (APS), El Dorado Investment Company (El Dorado) and Pinnacle West Power, LLC.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1.4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Palo Verde is a three-unit nuclear power plant located approximately 50 miles west of Phoenix, Arizona.</v>
    <v>81</v>
    <v>New York Stock Exchange</v>
    <v>XNYS</v>
    <v>XNYS</v>
    <v>400 North 5th Street, PHOENIX, AZ, 85004 US</v>
    <v>88.49</v>
    <v>Electrical Utilities &amp; IPPs</v>
    <v>Stock</v>
    <v>45678.881944478904</v>
    <v>1176</v>
    <v>87.07</v>
    <v>10005582400</v>
    <v>PINNACLE WEST CAPITAL CORPORATION</v>
    <v>PINNACLE WEST CAPITAL CORPORATION</v>
    <v>87.34</v>
    <v>16.6676</v>
    <v>86.64</v>
    <v>88</v>
    <v>88</v>
    <v>113699800</v>
    <v>PNW</v>
    <v>PINNACLE WEST CAPITAL CORPORATION (XNYS:PNW)</v>
    <v>1046905</v>
    <v>1037385</v>
    <v>1985</v>
  </rv>
  <rv s="2">
    <v>1177</v>
  </rv>
  <rv s="0">
    <v>https://www.bing.com/financeapi/forcetrigger?t=a213kr&amp;q=XNAS%3aPOOL&amp;form=skydnc</v>
    <v>Learn more on Bing</v>
  </rv>
  <rv s="1">
    <v>en-US</v>
    <v>a213kr</v>
    <v>268435456</v>
    <v>1</v>
    <v>Powered by Refinitiv</v>
    <v>0</v>
    <v>POOL CORPORATION (XNAS:POOL)</v>
    <v>2</v>
    <v>3</v>
    <v>Finance</v>
    <v>4</v>
    <v>422.73</v>
    <v>293.51</v>
    <v>1.0284</v>
    <v>8.92</v>
    <v>0</v>
    <v>2.5467E-2</v>
    <v>0</v>
    <v>USD</v>
    <v>Pool Corporation is a wholesale distributor of swimming pool supplies, equipment, and related leisure products. The Company also distributes irrigation and landscape products in the United States. The Company operates approximately 439 sales centers in North America, Europe, and Australia through its five distribution networks: SCP Distributors (SCP), Superior Pool Products (Superior), Horizon Distributors (Horizon), National Pool Tile (NPT) and Sun Wholesale Supply (Sun Wholesale). The Company distributes swimming pool supplies, equipment, and related leisure products domestically through its SCP and Superior sales center networks through SCP network.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v>6000</v>
    <v>Nasdaq Stock Market</v>
    <v>XNAS</v>
    <v>XNAS</v>
    <v>109 Northpark Boulevard, COVINGTON, LA, 70433-5001 US</v>
    <v>360.68</v>
    <v>Leisure Products</v>
    <v>Stock</v>
    <v>45678.879741724217</v>
    <v>1179</v>
    <v>352.95499999999998</v>
    <v>13668785265</v>
    <v>POOL CORPORATION</v>
    <v>POOL CORPORATION</v>
    <v>353.32</v>
    <v>30.093399999999999</v>
    <v>350.26</v>
    <v>359.18</v>
    <v>359.18</v>
    <v>38055530</v>
    <v>POOL</v>
    <v>POOL CORPORATION (XNAS:POOL)</v>
    <v>276200</v>
    <v>376039</v>
    <v>1993</v>
  </rv>
  <rv s="2">
    <v>1180</v>
  </rv>
  <rv s="0">
    <v>https://www.bing.com/financeapi/forcetrigger?t=a214h7&amp;q=XNYS%3aPPG&amp;form=skydnc</v>
    <v>Learn more on Bing</v>
  </rv>
  <rv s="1">
    <v>en-US</v>
    <v>a214h7</v>
    <v>268435456</v>
    <v>1</v>
    <v>Powered by Refinitiv</v>
    <v>0</v>
    <v>PPG INDUSTRIES, INC. (XNYS:PPG)</v>
    <v>2</v>
    <v>3</v>
    <v>Finance</v>
    <v>4</v>
    <v>145.60499999999999</v>
    <v>113</v>
    <v>1.2270000000000001</v>
    <v>3.13</v>
    <v>0</v>
    <v>2.6030999999999999E-2</v>
    <v>0</v>
    <v>USD</v>
    <v>PPG Industries, Inc. develops and delivers a range of paints, coatings and specialty materials. The Company operates through two segments: Performance Coatings and Industrial Coatings. The Performance Coatings segment primarily supplies a variety of protective and decorative coatings, adhesives, sealants and finishes, along with paint strippers, stains and related chemicals, pavement marking products, transparencies and transparent armor and paint films. The Industrial Coatings segment primarily supplies a variety of protective and decorative coatings and finishes along with adhesives, sealants, metal pretreatment products, optical monomers and coatings, low-friction coatings, paint films, and other specialty materials. The Company’s brands include PPG, GLIDDEN, COMEX, OLYMPIC, DULUX, SIGMA, HISTOR, SEIGNEURIE, PEINTURES GAUTHIER, and JOHNSTONE'S, among others. It serves customers in construction, consumer products, industrial and transportation markets and aftermarkets.</v>
    <v>53000</v>
    <v>New York Stock Exchange</v>
    <v>XNYS</v>
    <v>XNYS</v>
    <v>One Ppg Pl 40 East, PITTSBURGH, PA, 15272 US</v>
    <v>123.66</v>
    <v>Chemicals</v>
    <v>Stock</v>
    <v>45678.888898541409</v>
    <v>1182</v>
    <v>121.06</v>
    <v>28621840000</v>
    <v>PPG INDUSTRIES, INC.</v>
    <v>PPG INDUSTRIES, INC.</v>
    <v>121.3</v>
    <v>19.5655</v>
    <v>120.24</v>
    <v>123.37</v>
    <v>123.37</v>
    <v>232000000</v>
    <v>PPG</v>
    <v>PPG INDUSTRIES, INC. (XNYS:PPG)</v>
    <v>2267879</v>
    <v>2028914</v>
    <v>1883</v>
  </rv>
  <rv s="2">
    <v>1183</v>
  </rv>
  <rv s="0">
    <v>https://www.bing.com/financeapi/forcetrigger?t=a214vh&amp;q=XNYS%3aPPL&amp;form=skydnc</v>
    <v>Learn more on Bing</v>
  </rv>
  <rv s="1">
    <v>en-US</v>
    <v>a214vh</v>
    <v>268435456</v>
    <v>1</v>
    <v>Powered by Refinitiv</v>
    <v>0</v>
    <v>PPL CORPORATION (XNYS:PPL)</v>
    <v>2</v>
    <v>3</v>
    <v>Finance</v>
    <v>4</v>
    <v>35.145000000000003</v>
    <v>25.35</v>
    <v>0.85160000000000002</v>
    <v>0.32</v>
    <v>0</v>
    <v>9.6240000000000006E-3</v>
    <v>0</v>
    <v>USD</v>
    <v>PPL Corporation is an energy company. The Company is focused on providing electricity and natural gas in the United States. The Company operates through three segments: Kentucky Regulated, Pennsylvania Regulated, and Rhode Island Regulated. The Kentucky Regulated segment consists primarily of the regulated electricity generation, transmission and distribution operations conducted by Louisville Gas &amp; Electric Company (LG&amp;E) and Kentucky Utilities Company (KU), as well as LG&amp;E's regulated distribution and sale of natural gas. LG&amp;E and KU are engaged in the regulated generation, transmission, distribution and sale of electricity in Kentucky and, in KU's case, also Virginia. The Pennsylvania Regulated segment includes the regulated electricity transmission and distribution operations of PPL Electric. The Rhode Island Regulated segment includes the regulated electricity transmission and distribution and natural gas distribution operations of Rhode Island Energy (RIE).</v>
    <v>6629</v>
    <v>New York Stock Exchange</v>
    <v>XNYS</v>
    <v>XNYS</v>
    <v>Two N Ninth St, ALLENTOWN, PA, 18101-1179 US</v>
    <v>33.79</v>
    <v>Multiline Utilities</v>
    <v>Stock</v>
    <v>45678.881944455468</v>
    <v>1185</v>
    <v>33.380000000000003</v>
    <v>24773652900</v>
    <v>PPL CORPORATION</v>
    <v>PPL CORPORATION</v>
    <v>33.450000000000003</v>
    <v>30.191600000000001</v>
    <v>33.25</v>
    <v>33.57</v>
    <v>33.57</v>
    <v>737970000</v>
    <v>PPL</v>
    <v>PPL CORPORATION (XNYS:PPL)</v>
    <v>4455200</v>
    <v>3938340</v>
    <v>1994</v>
  </rv>
  <rv s="2">
    <v>1186</v>
  </rv>
  <rv s="0">
    <v>https://www.bing.com/financeapi/forcetrigger?t=a218k2&amp;q=XNYS%3aPRU&amp;form=skydnc</v>
    <v>Learn more on Bing</v>
  </rv>
  <rv s="1">
    <v>en-US</v>
    <v>a218k2</v>
    <v>268435456</v>
    <v>1</v>
    <v>Powered by Refinitiv</v>
    <v>0</v>
    <v>PRUDENTIAL FINANCIAL, INC. (XNYS:PRU)</v>
    <v>2</v>
    <v>3</v>
    <v>Finance</v>
    <v>5</v>
    <v>130.5515</v>
    <v>100.6</v>
    <v>1.2905</v>
    <v>1.268</v>
    <v>0</v>
    <v>1.0655E-2</v>
    <v>0</v>
    <v>USD</v>
    <v>Prudential Financial, Inc. is a financial services provider and global investment manager. The Company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and individual life products.</v>
    <v>40658</v>
    <v>New York Stock Exchange</v>
    <v>XNYS</v>
    <v>XNYS</v>
    <v>751 BROAD ST, NEWARK, NJ, 07102 US</v>
    <v>120.92</v>
    <v>Insurance</v>
    <v>Stock</v>
    <v>45678.900054803125</v>
    <v>1188</v>
    <v>119.1</v>
    <v>42939246000</v>
    <v>PRUDENTIAL FINANCIAL, INC.</v>
    <v>PRUDENTIAL FINANCIAL, INC.</v>
    <v>119.65</v>
    <v>10.6919</v>
    <v>119.01</v>
    <v>120.27800000000001</v>
    <v>120.27</v>
    <v>357000000</v>
    <v>PRU</v>
    <v>PRUDENTIAL FINANCIAL, INC. (XNYS:PRU)</v>
    <v>1672120</v>
    <v>1412645</v>
    <v>1999</v>
  </rv>
  <rv s="2">
    <v>1189</v>
  </rv>
  <rv s="0">
    <v>https://www.bing.com/financeapi/forcetrigger?t=a218mw&amp;q=XNYS%3aPSA&amp;form=skydnc</v>
    <v>Learn more on Bing</v>
  </rv>
  <rv s="1">
    <v>en-US</v>
    <v>a218mw</v>
    <v>268435456</v>
    <v>1</v>
    <v>Powered by Refinitiv</v>
    <v>0</v>
    <v>PUBLIC STORAGE. (XNYS:PSA)</v>
    <v>2</v>
    <v>3</v>
    <v>Finance</v>
    <v>4</v>
    <v>369.988</v>
    <v>256.31</v>
    <v>0.7581</v>
    <v>0.97</v>
    <v>0</v>
    <v>3.2759999999999998E-3</v>
    <v>0</v>
    <v>USD</v>
    <v>Public Storage is a real estate investment trust (REIT). The Company is engaged in the ownership and operation of self-storage facilities and other related operations including tenant reinsurance and third-party self-storage management. It offers storage spaces for lease on a month-to-month basis, for personal and business use. Its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combined operations of its tenant reinsurance, merchandise sales, and third-party property management segments. The Company owns interests in approximately 3,049 self-storage facilities (an aggregate of 219 million net rentable square feet of space) operating under the Public Storage name.</v>
    <v>5380</v>
    <v>New York Stock Exchange</v>
    <v>XNYS</v>
    <v>XNYS</v>
    <v>701 Western Avenue, GLENDALE, CA, 91201-2349 US</v>
    <v>302.26</v>
    <v>Residential &amp; Commercial REIT</v>
    <v>Stock</v>
    <v>45678.888893101561</v>
    <v>1191</v>
    <v>296.5</v>
    <v>52014258544</v>
    <v>PUBLIC STORAGE.</v>
    <v>PUBLIC STORAGE.</v>
    <v>297.02999999999997</v>
    <v>30.816500000000001</v>
    <v>296.07</v>
    <v>297.04000000000002</v>
    <v>297.04000000000002</v>
    <v>175108600</v>
    <v>PSA</v>
    <v>PUBLIC STORAGE. (XNYS:PSA)</v>
    <v>653078</v>
    <v>756861</v>
    <v>2023</v>
  </rv>
  <rv s="2">
    <v>1192</v>
  </rv>
  <rv s="0">
    <v>https://www.bing.com/financeapi/forcetrigger?t=a21d27&amp;q=XNYS%3aPSX&amp;form=skydnc</v>
    <v>Learn more on Bing</v>
  </rv>
  <rv s="1">
    <v>en-US</v>
    <v>a21d27</v>
    <v>268435456</v>
    <v>1</v>
    <v>Powered by Refinitiv</v>
    <v>0</v>
    <v>PHILLIPS 66 (XNYS:PSX)</v>
    <v>2</v>
    <v>3</v>
    <v>Finance</v>
    <v>5</v>
    <v>174.08</v>
    <v>108.905</v>
    <v>1.3543000000000001</v>
    <v>-0.05</v>
    <v>4.6480000000000002E-3</v>
    <v>-4.1480000000000005E-4</v>
    <v>0.56000000000000005</v>
    <v>USD</v>
    <v>Phillips 66 is a diversified and integrated downstream energy provider that manufactures, transports and markets products that drive the global economy. The Company’s Midstream segment provides crude oil and refined petroleum product transportation, terminating and processing services, as well as natural gas and natural gas liquids (NGL) transportation, storage, fractionation, gathering, processing and marketing services, mainly in the United States. Its Chemicals segment consists of its 50% equity investment in Chevron Phillips Chemical Company LLC, which manufactures and markets petrochemicals and plastics on a worldwide basis. Its Refining segment refines crude oil and other feedstocks into petroleum products, such as gasoline, distillates and aviation fuels. Its Marketing and Specialties segment purchases for resale and markets refined products. Its Renewable Fuels segment processes renewable feedstocks into renewable products at the Rodeo Renewable Energy Complex.</v>
    <v>14000</v>
    <v>New York Stock Exchange</v>
    <v>XNYS</v>
    <v>XNYS</v>
    <v>2331 Citywest Blvd., HOUSTON, TX, 77042 US</v>
    <v>120.93219999999999</v>
    <v>Oil &amp; Gas</v>
    <v>Stock</v>
    <v>45678.901346863284</v>
    <v>1194</v>
    <v>119.3526</v>
    <v>49756938816</v>
    <v>PHILLIPS 66</v>
    <v>PHILLIPS 66</v>
    <v>120.22</v>
    <v>15.4505</v>
    <v>120.53</v>
    <v>120.48</v>
    <v>121.05</v>
    <v>412989200</v>
    <v>PSX</v>
    <v>PHILLIPS 66 (XNYS:PSX)</v>
    <v>3577503</v>
    <v>3109341</v>
    <v>2011</v>
  </rv>
  <rv s="2">
    <v>1195</v>
  </rv>
  <rv s="0">
    <v>https://www.bing.com/financeapi/forcetrigger?t=a21d7w&amp;q=XNAS%3aPTC&amp;form=skydnc</v>
    <v>Learn more on Bing</v>
  </rv>
  <rv s="1">
    <v>en-US</v>
    <v>a21d7w</v>
    <v>268435456</v>
    <v>1</v>
    <v>Powered by Refinitiv</v>
    <v>0</v>
    <v>PTC INC. (XNAS:PTC)</v>
    <v>2</v>
    <v>3</v>
    <v>Finance</v>
    <v>4</v>
    <v>203.09</v>
    <v>163.29750000000001</v>
    <v>1.1897</v>
    <v>0.11</v>
    <v>0</v>
    <v>5.8580000000000004E-4</v>
    <v>0</v>
    <v>USD</v>
    <v>PTC Inc. is a global software company that enables industrial and manufacturing companies to digitally transform how they engineer, manufacture, and service the physical products. Its computer-aided design (CAD) portfolio solutions enable companies to author product data. Its product lifecycle management (PLM) portfolio solutions enable companies to manage product data and orchestrate processes. Its software can be delivered on premises, in the cloud or in a hybrid model. Its PLM products and services include Windchill PLM, ThingWorx, ServiceMax, Arena, Codebeamer, Servigistics, FlexPLM and Kepware. Its CAD products and services include Creo 3D, Onshape, Vuforia and Arbortext. Its Windchill PLM application suite manages all aspects of the product development lifecycle-from concept through service and retirement-by enabling a digital thread of product parts, materials and configuration information. Its ThingWorx platform is flexible and purpose-built for industrial Internet of things.</v>
    <v>7501</v>
    <v>Nasdaq Stock Market</v>
    <v>XNAS</v>
    <v>XNAS</v>
    <v>121 Seaport Blvd., BOSTON, MA, 02210 US</v>
    <v>190.035</v>
    <v>Software &amp; IT Services</v>
    <v>Stock</v>
    <v>45678.886172985935</v>
    <v>1197</v>
    <v>184.82</v>
    <v>22614836030</v>
    <v>PTC INC.</v>
    <v>PTC INC.</v>
    <v>189.55</v>
    <v>60.241999999999997</v>
    <v>187.79</v>
    <v>187.9</v>
    <v>187.9</v>
    <v>120355700</v>
    <v>PTC</v>
    <v>PTC INC. (XNAS:PTC)</v>
    <v>878981</v>
    <v>741932</v>
    <v>1985</v>
  </rv>
  <rv s="2">
    <v>1198</v>
  </rv>
  <rv s="0">
    <v>https://www.bing.com/financeapi/forcetrigger?t=a21gh7&amp;q=XNYS%3aPWR&amp;form=skydnc</v>
    <v>Learn more on Bing</v>
  </rv>
  <rv s="1">
    <v>en-US</v>
    <v>a21gh7</v>
    <v>268435456</v>
    <v>1</v>
    <v>Powered by Refinitiv</v>
    <v>0</v>
    <v>QUANTA SERVICES, INC. (XNYS:PWR)</v>
    <v>2</v>
    <v>3</v>
    <v>Finance</v>
    <v>5</v>
    <v>358.72</v>
    <v>187.27</v>
    <v>1.0570999999999999</v>
    <v>20.5</v>
    <v>0</v>
    <v>6.0747999999999996E-2</v>
    <v>0</v>
    <v>USD</v>
    <v>Quanta Services, Inc. is a contracting services company, delivering infrastructure solutions for the utility, renewable energy, communications, pipeline and energy industries. Its segments include Electric Power Infrastructure Solutions (Electric Power), Renewable Energy Infrastructure Solutions (Renewable Energy) and Underground Utility and Infrastructure Solutions (Underground and Infrastructure). Electric Power segment provides services primarily for electric power and for the communications market. Its services include design, procurement, new construction, upgrade and repair and maintenance services. Renewable Energy segment includes engineering, procurement, new construction, repowering and repair and maintenance services. Underground and Infrastructure segment provides infrastructure solutions to customers involved in the transportation, distribution, storage, development and processing of natural gas, oil and other products. It also provides electrical infrastructure solutions.</v>
    <v>52500</v>
    <v>New York Stock Exchange</v>
    <v>XNYS</v>
    <v>XNYS</v>
    <v>2727 NORTH LOOP WEST, HOUSTON, TX, 77008-1044 US</v>
    <v>358.72</v>
    <v>Construction &amp; Engineering</v>
    <v>Stock</v>
    <v>45678.897912325781</v>
    <v>1200</v>
    <v>342.15</v>
    <v>52839048336</v>
    <v>QUANTA SERVICES, INC.</v>
    <v>QUANTA SERVICES, INC.</v>
    <v>345</v>
    <v>66.152900000000002</v>
    <v>337.46</v>
    <v>357.96</v>
    <v>358</v>
    <v>147611600</v>
    <v>PWR</v>
    <v>QUANTA SERVICES, INC. (XNYS:PWR)</v>
    <v>1885093</v>
    <v>1046873</v>
    <v>1997</v>
  </rv>
  <rv s="2">
    <v>1201</v>
  </rv>
  <rv s="0">
    <v>https://www.bing.com/financeapi/forcetrigger?t=a21gsm&amp;q=XNYS%3aPXD&amp;form=skydnc</v>
    <v>Learn more on Bing</v>
  </rv>
  <rv s="8">
    <v>en-US</v>
    <v>a21gsm</v>
    <v>268435456</v>
    <v>1</v>
    <v>1</v>
    <v>Powered by Refinitiv</v>
    <v>13</v>
    <v>PIONEER NATURAL RESOURCES COMPANY (XNYS:PXD)</v>
    <v>2</v>
    <v>3</v>
    <v>Finance</v>
    <v>4</v>
    <v>288.45999999999998</v>
    <v>177.26499999999999</v>
    <v>1.4571000000000001</v>
    <v>-1.73</v>
    <v>9.2210000000000002E-4</v>
    <v>-8.3260000000000001E-3</v>
    <v>0.19</v>
    <v>USD</v>
    <v>Pioneer Natural Resources Company is an independent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964 thousand gross acres, of which 948 thousand gross acres are located in the Spraberry/Wolfcamp field in the Midland Basin of West Texas. The Company has a joint venture with Sinochem Petroleum USA LLC, which encompasses approximately 212 thousand gross acres. The oil produced from the Spraberry/Wolfcamp field in the Midland Basin is West Texas Intermediate Sweet, and the gas produced is casinghead gas with an average energy content of 1,400 British thermal unit (Btu). The oil and gas are produced primarily from six formations, including Spraberry, Jo Mill, Dean, Wolfcamp, Strawn and Atoka.</v>
    <v>2076</v>
    <v>New York Stock Exchange</v>
    <v>XNYS</v>
    <v>XNYS</v>
    <v>777 Hidden Ridge, IRVING, TX, 75038 US</v>
    <v>209.55</v>
    <v>Oil &amp; Gas</v>
    <v>Stock</v>
    <v>45050.999508668749</v>
    <v>1203</v>
    <v>205.67070000000001</v>
    <v>48163537130</v>
    <v>PIONEER NATURAL RESOURCES COMPANY</v>
    <v>PIONEER NATURAL RESOURCES COMPANY</v>
    <v>208.16</v>
    <v>7.3761000000000001</v>
    <v>207.79</v>
    <v>206.06</v>
    <v>206.25</v>
    <v>233735500</v>
    <v>PXD</v>
    <v>PIONEER NATURAL RESOURCES COMPANY (XNYS:PXD)</v>
    <v>1840868</v>
    <v>2489385</v>
    <v>1997</v>
  </rv>
  <rv s="2">
    <v>1204</v>
  </rv>
  <rv s="0">
    <v>https://www.bing.com/financeapi/forcetrigger?t=a21icw&amp;q=XNAS%3aPYPL&amp;form=skydnc</v>
    <v>Learn more on Bing</v>
  </rv>
  <rv s="1">
    <v>en-US</v>
    <v>a21icw</v>
    <v>268435456</v>
    <v>1</v>
    <v>Powered by Refinitiv</v>
    <v>0</v>
    <v>PAYPAL HOLDINGS, INC. (XNAS:PYPL)</v>
    <v>2</v>
    <v>3</v>
    <v>Finance</v>
    <v>5</v>
    <v>93.66</v>
    <v>55.77</v>
    <v>1.4462999999999999</v>
    <v>-2.04</v>
    <v>-2.2280000000000002E-4</v>
    <v>-2.222E-2</v>
    <v>-0.02</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27200</v>
    <v>Nasdaq Stock Market</v>
    <v>XNAS</v>
    <v>XNAS</v>
    <v>2211 N 1st St, SAN JOSE, CA, 95131 US</v>
    <v>92.21</v>
    <v>Professional &amp; Commercial Services</v>
    <v>Stock</v>
    <v>45678.901749513279</v>
    <v>1206</v>
    <v>89.39</v>
    <v>89997926030</v>
    <v>PAYPAL HOLDINGS, INC.</v>
    <v>PAYPAL HOLDINGS, INC.</v>
    <v>92.21</v>
    <v>21.929500000000001</v>
    <v>91.81</v>
    <v>89.77</v>
    <v>89.75</v>
    <v>1002539000</v>
    <v>PYPL</v>
    <v>PAYPAL HOLDINGS, INC. (XNAS:PYPL)</v>
    <v>11237598</v>
    <v>8106582</v>
    <v>2015</v>
  </rv>
  <rv s="2">
    <v>1207</v>
  </rv>
  <rv s="0">
    <v>http://en.wikipedia.org/wiki/Qualcomm</v>
    <v>Wikipedia</v>
  </rv>
  <rv s="3">
    <v>27</v>
    <v>1209</v>
  </rv>
  <rv s="4">
    <v>10</v>
    <v>https://www.bing.com/th?id=AMMS_2b1c176dae370ecc0d55a1517537f595&amp;qlt=95</v>
    <v>1210</v>
    <v>0</v>
    <v>https://www.bing.com/images/search?form=xlimg&amp;q=qualcomm</v>
    <v>Image of QUALCOMM INCORPORATED</v>
  </rv>
  <rv s="0">
    <v>https://www.bing.com/financeapi/forcetrigger?t=a21k2w&amp;q=XNAS%3aQCOM&amp;form=skydnc</v>
    <v>Learn more on Bing</v>
  </rv>
  <rv s="5">
    <v>en-US</v>
    <v>a21k2w</v>
    <v>268435456</v>
    <v>1</v>
    <v>Powered by Refinitiv</v>
    <v>6</v>
    <v>QUALCOMM INCORPORATED (XNAS:QCOM)</v>
    <v>8</v>
    <v>9</v>
    <v>Finance</v>
    <v>5</v>
    <v>230.63</v>
    <v>139.26</v>
    <v>1.2553000000000001</v>
    <v>2.71</v>
    <v>-1.614E-3</v>
    <v>1.6468E-2</v>
    <v>-0.27</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49000</v>
    <v>Nasdaq Stock Market</v>
    <v>XNAS</v>
    <v>XNAS</v>
    <v>5775 Morehouse Dr, SAN DIEGO, CA, 92121 US</v>
    <v>168.68</v>
    <v>1211</v>
    <v>Semiconductors &amp; Semiconductor Equipment</v>
    <v>Stock</v>
    <v>45678.901635450784</v>
    <v>1212</v>
    <v>165.35</v>
    <v>185836970000</v>
    <v>QUALCOMM INCORPORATED</v>
    <v>QUALCOMM INCORPORATED</v>
    <v>166</v>
    <v>18.748999999999999</v>
    <v>164.56</v>
    <v>167.27</v>
    <v>167</v>
    <v>1111000000</v>
    <v>QCOM</v>
    <v>QUALCOMM INCORPORATED (XNAS:QCOM)</v>
    <v>7222264</v>
    <v>7456597</v>
    <v>1991</v>
  </rv>
  <rv s="2">
    <v>1213</v>
  </rv>
  <rv s="0">
    <v>https://www.bing.com/financeapi/forcetrigger?t=a21mzr&amp;q=XNAS%3aQRVO&amp;form=skydnc</v>
    <v>Learn more on Bing</v>
  </rv>
  <rv s="1">
    <v>en-US</v>
    <v>a21mzr</v>
    <v>268435456</v>
    <v>1</v>
    <v>Powered by Refinitiv</v>
    <v>0</v>
    <v>QORVO, INC. (XNAS:QRVO)</v>
    <v>2</v>
    <v>3</v>
    <v>Finance</v>
    <v>5</v>
    <v>130.99</v>
    <v>64.540000000000006</v>
    <v>1.4028</v>
    <v>3.37</v>
    <v>2.284E-4</v>
    <v>4.0018999999999999E-2</v>
    <v>0.02</v>
    <v>USD</v>
    <v>Qorvo, Inc. is a global provider of connectivity and power solutions. The Company supplies semiconductor solutions. The Company operates through three segments: High Performance Analog (HPA), Connectivity and Sensors Group (CSG) and Advanced Cellular Group (ACG). The HPA segment is a global supplier of radio frequency (RF), analog mixed signal and power management solutions. The CSG segment is a global supplier of connectivity and sensor solutions, with broad expertise spanning ultra-wideband (UWB), Matter, Bluetooth Low Energy, Zigbee, Thread, Wi-Fi, cellular Internet of Things (IoT) and microelectromechanical system (MEMS)-based sensors. The ACG segment is a global supplier of cellular RF solutions for smartphones, wearables, laptops, tablets, and other devices. The Company serves diverse segments of global markets, including consumer electronics, smart home/IoT, automotive, electric vehicles (EVs), battery-powered appliances, network infrastructure, and aerospace/defense.</v>
    <v>8700</v>
    <v>Nasdaq Stock Market</v>
    <v>XNAS</v>
    <v>XNAS</v>
    <v>7628 Thorndike Rd, GREENSBORO, NC, 27409 US</v>
    <v>89.13</v>
    <v>Semiconductors &amp; Semiconductor Equipment</v>
    <v>Stock</v>
    <v>45678.900974767967</v>
    <v>1215</v>
    <v>85.53</v>
    <v>8278648386</v>
    <v>QORVO, INC.</v>
    <v>QORVO, INC.</v>
    <v>87.39</v>
    <v>0</v>
    <v>84.21</v>
    <v>87.58</v>
    <v>87.6</v>
    <v>94526700</v>
    <v>QRVO</v>
    <v>QORVO, INC. (XNAS:QRVO)</v>
    <v>4945398</v>
    <v>4147681</v>
    <v>2013</v>
  </rv>
  <rv s="2">
    <v>1216</v>
  </rv>
  <rv s="0">
    <v>https://www.bing.com/financeapi/forcetrigger?t=a21rw7&amp;q=XNYS%3aRCL&amp;form=skydnc</v>
    <v>Learn more on Bing</v>
  </rv>
  <rv s="1">
    <v>en-US</v>
    <v>a21rw7</v>
    <v>268435456</v>
    <v>1</v>
    <v>Powered by Refinitiv</v>
    <v>0</v>
    <v>ROYAL CARIBBEAN CRUISES LTD. (XNYS:RCL)</v>
    <v>2</v>
    <v>3</v>
    <v>Finance</v>
    <v>5</v>
    <v>258.7</v>
    <v>113.1</v>
    <v>2.5897000000000001</v>
    <v>1.47</v>
    <v>-1.9729999999999999E-3</v>
    <v>6.0790000000000002E-3</v>
    <v>-0.48</v>
    <v>USD</v>
    <v>Royal Caribbean Cruises Ltd. is a cruise company. The Company owns and operates three global cruise brands: Royal Caribbean International, Celebrity Cruises and Silversea Cruises. It also has interest in TUI Cruises GmbH, which operates the German brands TUI Cruises and Hapag-Lloyd Cruises. The Company’s ships offer a selection of worldwide itineraries that call on approximately 1,000 destinations on all seven continents. Royal Caribbean International offers cruises and land destinations that generally feature a casual ambiance, as well as a variety of activities and entertainment venues. Celebrity Cruises offers a range of itineraries to destinations, including Alaska, Asia, Australia, Bermuda, Canada, the Caribbean, Europe, the Galapagos Islands, Hawaii, New Zealand, the Panama Canal and South America, with cruise lengths ranging from three to 18 nights. It also offers a range of land-based vacation experiences through Perfect Day at CocoCay and Royal Beach Club collection.</v>
    <v>98200</v>
    <v>New York Stock Exchange</v>
    <v>XNYS</v>
    <v>XNYS</v>
    <v>1050 Caribbean Way, MIAMI, FL, 33132 US</v>
    <v>250.11</v>
    <v>Hotels &amp; Entertainment Services</v>
    <v>Stock</v>
    <v>45678.897516816403</v>
    <v>1218</v>
    <v>242.24010000000001</v>
    <v>65411958656</v>
    <v>ROYAL CARIBBEAN CRUISES LTD.</v>
    <v>ROYAL CARIBBEAN CRUISES LTD.</v>
    <v>245</v>
    <v>25.6708</v>
    <v>241.81</v>
    <v>243.28</v>
    <v>242.8</v>
    <v>268875200</v>
    <v>RCL</v>
    <v>ROYAL CARIBBEAN CRUISES LTD. (XNYS:RCL)</v>
    <v>2039064</v>
    <v>2009613</v>
    <v>1985</v>
  </rv>
  <rv s="2">
    <v>1219</v>
  </rv>
  <rv s="0">
    <v>https://www.bing.com/financeapi/forcetrigger?t=a21tm7&amp;q=XNYS%3aRE&amp;form=skydnc</v>
    <v>Learn more on Bing</v>
  </rv>
  <rv s="1">
    <v>en-US</v>
    <v>a21tm7</v>
    <v>268435456</v>
    <v>1</v>
    <v>Powered by Refinitiv</v>
    <v>0</v>
    <v>Everest Group, Ltd. (XNYS:EG)</v>
    <v>2</v>
    <v>3</v>
    <v>Finance</v>
    <v>5</v>
    <v>407.3</v>
    <v>343.76</v>
    <v>0.64949999999999997</v>
    <v>2.29</v>
    <v>5.49E-5</v>
    <v>6.3229999999999996E-3</v>
    <v>0.02</v>
    <v>USD</v>
    <v>Everest Group, Ltd. is a Bermuda-based underwriter. The Company provides property, casualty, and specialty reinsurance and insurance solutions. It operates through two operating segments: Reinsurance and Insurance. The Reinsurance operation writes property and casualty reinsurance and specialty lines of business, on both a treaty and facultative basis, through reinsurance brokers, as well as directly with ceding companies. Business is written in the United States (US), Bermuda, and Ireland offices, as well as through branches in Canada, Singapore, the United Kingdom (UK), and Switzerland. The Insurance operation writes property and casualty insurance directly and through brokers, including for surplus lines, and general agents within the US, Bermuda, Canada, Europe, Singapore, and South America through its offices in the US, Australia, Canada, Chile, Colombia, Mexico, Singapore, the UK, Ireland, and branches located in the UK, the Netherlands, France, Germany, and Spain.</v>
    <v>2844</v>
    <v>New York Stock Exchange</v>
    <v>XNYS</v>
    <v>XNYS</v>
    <v>Seon Place, 4Th Floor, 141 Front Street, HAMILTON, HM 19 BM</v>
    <v>369.73</v>
    <v>Insurance</v>
    <v>Stock</v>
    <v>45678.901704467185</v>
    <v>1221</v>
    <v>362.44</v>
    <v>15565550000</v>
    <v>Everest Group, Ltd.</v>
    <v>Everest Group, Ltd.</v>
    <v>363.12</v>
    <v>5.6958000000000002</v>
    <v>362.17</v>
    <v>364.46</v>
    <v>364.35</v>
    <v>42978590</v>
    <v>EG</v>
    <v>Everest Group, Ltd. (XNYS:EG)</v>
    <v>407365</v>
    <v>336703</v>
    <v>1999</v>
  </rv>
  <rv s="2">
    <v>1222</v>
  </rv>
  <rv s="0">
    <v>https://www.bing.com/financeapi/forcetrigger?t=a21ua2&amp;q=XNAS%3aREG&amp;form=skydnc</v>
    <v>Learn more on Bing</v>
  </rv>
  <rv s="1">
    <v>en-US</v>
    <v>a21ua2</v>
    <v>268435456</v>
    <v>1</v>
    <v>Powered by Refinitiv</v>
    <v>0</v>
    <v>REGENCY CENTERS CORPORATION (XNAS:REG)</v>
    <v>2</v>
    <v>3</v>
    <v>Finance</v>
    <v>4</v>
    <v>76.53</v>
    <v>56.51</v>
    <v>1.2283999999999999</v>
    <v>0.74</v>
    <v>0</v>
    <v>1.039E-2</v>
    <v>0</v>
    <v>USD</v>
    <v>Regency Centers Corporation is a fully integrated real estate company and a self-administered and self-managed real estate investment trust. The Company conducts all its operations through Regency Centers, L.P. (the Operating Partnership). It is engaged in acquiring, developing, owning, and operating income-producing retail real estate principally located in suburban trade areas with compelling demographics within the United States. The Company's portfolio comprises approximately 483 properties, encompassing more than 61 million square feet of gross leasable area. Its properties include Amerige Heights Town Center,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Tassajara Crossing, Woodside Central and others.</v>
    <v>492</v>
    <v>Nasdaq Stock Market</v>
    <v>XNAS</v>
    <v>XNAS</v>
    <v>SUITE 114, ONE INDEPENDENT DRIVE, JACKSONVILLE, FL, 32202 US</v>
    <v>72.185000000000002</v>
    <v>Residential &amp; Commercial REIT</v>
    <v>Stock</v>
    <v>45678.886173135936</v>
    <v>1224</v>
    <v>71.099999999999994</v>
    <v>12926810000</v>
    <v>REGENCY CENTERS CORPORATION</v>
    <v>REGENCY CENTERS CORPORATION</v>
    <v>71.099999999999994</v>
    <v>33.486899999999999</v>
    <v>71.22</v>
    <v>71.959999999999994</v>
    <v>71.959999999999994</v>
    <v>181505400</v>
    <v>REG</v>
    <v>REGENCY CENTERS CORPORATION (XNAS:REG)</v>
    <v>1020585</v>
    <v>1094607</v>
    <v>1993</v>
  </rv>
  <rv s="2">
    <v>1225</v>
  </rv>
  <rv s="0">
    <v>https://www.bing.com/financeapi/forcetrigger?t=a21uim&amp;q=XNAS%3aREGN&amp;form=skydnc</v>
    <v>Learn more on Bing</v>
  </rv>
  <rv s="1">
    <v>en-US</v>
    <v>a21uim</v>
    <v>268435456</v>
    <v>1</v>
    <v>Powered by Refinitiv</v>
    <v>0</v>
    <v>REGENERON PHARMACEUTICALS, INC. (XNAS:REGN)</v>
    <v>2</v>
    <v>3</v>
    <v>Finance</v>
    <v>5</v>
    <v>1211.1999000000001</v>
    <v>666.24850000000004</v>
    <v>8.2500000000000004E-2</v>
    <v>6.22</v>
    <v>2.4719999999999999E-4</v>
    <v>9.1260000000000004E-3</v>
    <v>0.17</v>
    <v>USD</v>
    <v>Regeneron Pharmaceuticals, Inc. is a fully integrated biotechnology company. The Company invents, develops, manufactures, and commercializes medicines for people with serious diseases. Its products and product candidates in development are designed to help patients with eye diseases, allergic and inflammatory diseases, cancer, cardiovascular and metabolic diseases, neurological diseases, hematologic conditions, infectious diseases, and rare diseases. The Company helps in accelerating and improving the traditional drug development process through its VelociSuite technologies, such as VelocImmune, which uses genetically humanized mice to produce optimized fully human antibodies and bispecific antibodies, and through ambitious research initiatives such as the Regeneron Genetics Center. Its marketed products include EYLEA (aflibercept) Injection; Dupixent (dupilumab) Injection; Libtayo (cemiplimab) Injection; Praluent (alirocumab) Injection; Kevzara (sarilumab) Injection, and others.</v>
    <v>13450</v>
    <v>Nasdaq Stock Market</v>
    <v>XNAS</v>
    <v>XNAS</v>
    <v>777 Old Saw Mill River Road, TARRYTOWN, NY, 10591 US</v>
    <v>692.93</v>
    <v>Biotechnology &amp; Medical Research</v>
    <v>Stock</v>
    <v>45678.895318738279</v>
    <v>1227</v>
    <v>681.52</v>
    <v>75581998100</v>
    <v>REGENERON PHARMACEUTICALS, INC.</v>
    <v>REGENERON PHARMACEUTICALS, INC.</v>
    <v>687.46</v>
    <v>16.862400000000001</v>
    <v>681.58</v>
    <v>687.8</v>
    <v>687.97</v>
    <v>109889500</v>
    <v>REGN</v>
    <v>REGENERON PHARMACEUTICALS, INC. (XNAS:REGN)</v>
    <v>1145077</v>
    <v>857490</v>
    <v>1988</v>
  </rv>
  <rv s="2">
    <v>1228</v>
  </rv>
  <rv s="0">
    <v>https://www.bing.com/financeapi/forcetrigger?t=a21wsm&amp;q=XNYS%3aRF&amp;form=skydnc</v>
    <v>Learn more on Bing</v>
  </rv>
  <rv s="1">
    <v>en-US</v>
    <v>a21wsm</v>
    <v>268435456</v>
    <v>1</v>
    <v>Powered by Refinitiv</v>
    <v>0</v>
    <v>REGIONS FINANCIAL CORPORATION (XNYS:RF)</v>
    <v>2</v>
    <v>3</v>
    <v>Finance</v>
    <v>4</v>
    <v>27.96</v>
    <v>17.420000000000002</v>
    <v>1.2202999999999999</v>
    <v>0.45</v>
    <v>0</v>
    <v>1.8595E-2</v>
    <v>0</v>
    <v>USD</v>
    <v>Regions Financial Corporation is a financial holding company. The Company provides traditional commercial, retail and mortgage banking services, as well as other financial services, including asset management, wealth management, securities brokerage, merger-and-acquisition advisory services and other specialty. The Company operates through three segments: Corporate Bank, Consumer Bank and Wealth Management. The Company conducts its banking operations through Regions Bank, a state-chartered commercial bank. The Company operated approximately 2,023 automated teller machines (ATMs) and 1,271 total branch outlets primarily across the South, Midwest and Texas. The Company operates in Birmingham, Alabama, with operations across the South, Midwest and Texas. It operates several offices delivering specialty capabilities in New York, Washington District of Columbia (D.C.), Chicago and other locations nationwide.</v>
    <v>19560</v>
    <v>New York Stock Exchange</v>
    <v>XNYS</v>
    <v>XNYS</v>
    <v>1900 Fifth Avenue North, BIRMINGHAM, AL, 35203 US</v>
    <v>24.835000000000001</v>
    <v>Banking Services</v>
    <v>Stock</v>
    <v>45678.881944444445</v>
    <v>1230</v>
    <v>24.13</v>
    <v>22406850000</v>
    <v>REGIONS FINANCIAL CORPORATION</v>
    <v>REGIONS FINANCIAL CORPORATION</v>
    <v>24.26</v>
    <v>12.772</v>
    <v>24.2</v>
    <v>24.65</v>
    <v>24.65</v>
    <v>909000000</v>
    <v>RF</v>
    <v>REGIONS FINANCIAL CORPORATION (XNYS:RF)</v>
    <v>12668907</v>
    <v>8851243</v>
    <v>2004</v>
  </rv>
  <rv s="2">
    <v>1231</v>
  </rv>
  <rv s="0">
    <v>https://www.bing.com/financeapi/forcetrigger?t=a21zf2&amp;q=XNYS%3aRHI&amp;form=skydnc</v>
    <v>Learn more on Bing</v>
  </rv>
  <rv s="1">
    <v>en-US</v>
    <v>a21zf2</v>
    <v>268435456</v>
    <v>1</v>
    <v>Powered by Refinitiv</v>
    <v>0</v>
    <v>ROBERT HALF INC. (XNYS:RHI)</v>
    <v>2</v>
    <v>3</v>
    <v>Finance</v>
    <v>4</v>
    <v>83.247500000000002</v>
    <v>57.05</v>
    <v>1.2276</v>
    <v>0.38</v>
    <v>0</v>
    <v>5.3580000000000008E-3</v>
    <v>0</v>
    <v>USD</v>
    <v>Robert Half Inc. provides specialized talent solutions and business consulting services through the Robert Half and Protiviti company names. The Company operates through three segments: contract talent solutions, permanent placement talent solutions, and Protiviti. The contract talent solutions and permanent placement talent solutions segments provide engagement professionals and full-time personnel, respectively, for finance and accounting, technology, marketing and creative, legal, and administrative and customer support roles. The Protiviti segment provides business and technology risk consulting and internal audit services. The Company and its subsidiaries own various trademarks and service marks, including the Robert Half Finance &amp; Accounting, Accountemps, OfficeTeam, Robert Half Technology, Robert Half Management Resources, Robert Half Legal, The Creative Group and Protiviti marks. The Company operates in North America, South America, Europe, Asia, and Australia.</v>
    <v>15000</v>
    <v>New York Stock Exchange</v>
    <v>XNYS</v>
    <v>XNYS</v>
    <v>2884 Sand Hill Rd, Ste 200, MENLO PARK, CA, 94025 US</v>
    <v>71.960999999999999</v>
    <v>Professional &amp; Commercial Services</v>
    <v>Stock</v>
    <v>45678.886173483595</v>
    <v>1233</v>
    <v>70.98</v>
    <v>7361789170</v>
    <v>ROBERT HALF INC.</v>
    <v>ROBERT HALF INC.</v>
    <v>71.8</v>
    <v>26.013400000000001</v>
    <v>70.92</v>
    <v>71.3</v>
    <v>71.3</v>
    <v>103250900</v>
    <v>RHI</v>
    <v>ROBERT HALF INC. (XNYS:RHI)</v>
    <v>374544</v>
    <v>865285</v>
    <v>1979</v>
  </rv>
  <rv s="2">
    <v>1234</v>
  </rv>
  <rv s="0">
    <v>https://www.bing.com/financeapi/forcetrigger?t=a22227&amp;q=XNYS%3aRJF&amp;form=skydnc</v>
    <v>Learn more on Bing</v>
  </rv>
  <rv s="1">
    <v>en-US</v>
    <v>a22227</v>
    <v>268435456</v>
    <v>1</v>
    <v>Powered by Refinitiv</v>
    <v>0</v>
    <v>RAYMOND JAMES FINANCIAL, INC. (XNYS:RJF)</v>
    <v>2</v>
    <v>3</v>
    <v>Finance</v>
    <v>4</v>
    <v>171.38</v>
    <v>104.235</v>
    <v>1.0407999999999999</v>
    <v>2.68</v>
    <v>-6.0699999999999999E-3</v>
    <v>1.6046999999999999E-2</v>
    <v>-1.03</v>
    <v>USD</v>
    <v>Raymond James Financial, Inc. is a diversified financial services company providing private client group (PCG), capital markets, asset management, banking and other services to individuals, corporations and municipalities. The Company's PCG services include financial planning, investment advisory and securities transaction services, which are provided to clients through financial advisors. Its capital markets services include investment banking, institutional sales, securities trading, equity research, and the syndication and management of investments in low-income housing funds and funds of a similar nature. Its asset management services include asset management, portfolio management and related administrative services that are provided to retail and institutional clients. Its banking services provide various types of loans, including securities-based loans, corporate loans (commercial and industrial, and commercial real estate), residential mortgage loans and tax-exempt loans.</v>
    <v>19000</v>
    <v>New York Stock Exchange</v>
    <v>XNYS</v>
    <v>XNYS</v>
    <v>880 Carillon Pkwy, ST PETERSBURG, FL, 33716 US</v>
    <v>170.99</v>
    <v>Investment Banking &amp; Investment Services</v>
    <v>Stock</v>
    <v>45678.890843008594</v>
    <v>1236</v>
    <v>168</v>
    <v>34752444124</v>
    <v>RAYMOND JAMES FINANCIAL, INC.</v>
    <v>RAYMOND JAMES FINANCIAL, INC.</v>
    <v>168.07</v>
    <v>17.488399999999999</v>
    <v>167.01</v>
    <v>169.69</v>
    <v>168.66</v>
    <v>204799600</v>
    <v>RJF</v>
    <v>RAYMOND JAMES FINANCIAL, INC. (XNYS:RJF)</v>
    <v>926781</v>
    <v>1144897</v>
    <v>1974</v>
  </rv>
  <rv s="2">
    <v>1237</v>
  </rv>
  <rv s="0">
    <v>https://www.bing.com/financeapi/forcetrigger?t=a222gh&amp;q=XNYS%3aRL&amp;form=skydnc</v>
    <v>Learn more on Bing</v>
  </rv>
  <rv s="1">
    <v>en-US</v>
    <v>a222gh</v>
    <v>268435456</v>
    <v>1</v>
    <v>Powered by Refinitiv</v>
    <v>0</v>
    <v>RALPH LAUREN CORPORATION (XNYS:RL)</v>
    <v>2</v>
    <v>3</v>
    <v>Finance</v>
    <v>4</v>
    <v>248.5</v>
    <v>137.97499999999999</v>
    <v>1.5026999999999999</v>
    <v>7.27</v>
    <v>0</v>
    <v>3.0234E-2</v>
    <v>0</v>
    <v>USD</v>
    <v>Ralph Lauren Corporation is engaged in the design, marketing, and distribution of luxury lifestyle products, including apparel, footwear &amp; accessories, home, fragrances, and hospitality. Its segments include North America, Europe, and Asia. Its brands include Ralph Lauren, Ralph Lauren Collection, Ralph Lauren Purple Label, Double RL, Polo Ralph Lauren, Lauren Ralph Lauren, Polo Ralph Lauren Children, and Chaps, among others. Its products include apparel and footwear and accessories for men, women, and children, as well as fragrance and home collections, together with its hospitality portfolio. Its range of footwear and accessories includes casual shoes, dress shoes, boots, sneakers, sandals, eyewear, watches, scarves, hats and others. Its range of home products includes bed and bath lines, lighting, dining, floor coverings, giftware and others. Its hospitality collection is comprised of its restaurants, including The Polo Bar in New York City and RL Restaurant located in Chicago.</v>
    <v>14800</v>
    <v>New York Stock Exchange</v>
    <v>XNYS</v>
    <v>XNYS</v>
    <v>650 Madison Ave, NEW YORK, NY, 10022 US</v>
    <v>248.5</v>
    <v>Textiles &amp; Apparel</v>
    <v>Stock</v>
    <v>45678.88889929375</v>
    <v>1239</v>
    <v>243.09309999999999</v>
    <v>15383621768</v>
    <v>RALPH LAUREN CORPORATION</v>
    <v>RALPH LAUREN CORPORATION</v>
    <v>244</v>
    <v>23.5992</v>
    <v>240.46</v>
    <v>247.73</v>
    <v>247.73</v>
    <v>62098340</v>
    <v>RL</v>
    <v>RALPH LAUREN CORPORATION (XNYS:RL)</v>
    <v>932323</v>
    <v>645455</v>
    <v>1997</v>
  </rv>
  <rv s="2">
    <v>1240</v>
  </rv>
  <rv s="0">
    <v>https://www.bing.com/financeapi/forcetrigger?t=a223r7&amp;q=XNYS%3aRMD&amp;form=skydnc</v>
    <v>Learn more on Bing</v>
  </rv>
  <rv s="1">
    <v>en-US</v>
    <v>a223r7</v>
    <v>268435456</v>
    <v>1</v>
    <v>Powered by Refinitiv</v>
    <v>0</v>
    <v>RESMED INC. (XNYS:RMD)</v>
    <v>2</v>
    <v>3</v>
    <v>Finance</v>
    <v>4</v>
    <v>260.49</v>
    <v>170.56</v>
    <v>0.70150000000000001</v>
    <v>8.01</v>
    <v>0</v>
    <v>3.3405999999999998E-2</v>
    <v>0</v>
    <v>USD</v>
    <v>ResMed Inc. is a holding company. The Company, through its subsidiaries, in the development, manufacturing, distribution and marketing of medical devices and cloud-based software applications that diagnose, treat and manage respiratory disorders, including sleep disordered breathing (SDB), chronic obstructive pulmonary disease, neuromuscular disease and other chronic diseases. Its segments include Sleep and Breathing Health segment and the Residential Care Software segment. It also operates a Software as a Service (SaaS) business in the United States and Germany that includes out-of-hospital software platforms designed to support the professionals and caregivers who help people stay healthy in the home or care setting of their choice. Its products and solutions are designed to improve patients' quality of life and reduce the impact of chronic disease. Its cloud-based digital health software applications, along with its devices, are designed to provide connected care.</v>
    <v>9980</v>
    <v>New York Stock Exchange</v>
    <v>XNYS</v>
    <v>XNYS</v>
    <v>9001 Spectrum Center Blvd, SAN DIEGO, CA, 92123 US</v>
    <v>249.31209999999999</v>
    <v>Healthcare Equipment &amp; Supplies</v>
    <v>Stock</v>
    <v>45678.888898610938</v>
    <v>1242</v>
    <v>243.875</v>
    <v>36374506503</v>
    <v>RESMED INC.</v>
    <v>RESMED INC.</v>
    <v>244.54</v>
    <v>32.849899999999998</v>
    <v>239.78</v>
    <v>247.79</v>
    <v>247.79</v>
    <v>146795700</v>
    <v>RMD</v>
    <v>RESMED INC. (XNYS:RMD)</v>
    <v>1027756</v>
    <v>795300</v>
    <v>1994</v>
  </rv>
  <rv s="2">
    <v>1243</v>
  </rv>
  <rv s="0">
    <v>https://www.bing.com/financeapi/forcetrigger?t=a226jc&amp;q=XNYS%3aROK&amp;form=skydnc</v>
    <v>Learn more on Bing</v>
  </rv>
  <rv s="1">
    <v>en-US</v>
    <v>a226jc</v>
    <v>268435456</v>
    <v>1</v>
    <v>Powered by Refinitiv</v>
    <v>0</v>
    <v>ROCKWELL AUTOMATION, INC. (XNYS:ROK)</v>
    <v>2</v>
    <v>3</v>
    <v>Finance</v>
    <v>4</v>
    <v>307.70600000000002</v>
    <v>242.81</v>
    <v>1.3483000000000001</v>
    <v>4.17</v>
    <v>0</v>
    <v>1.455E-2</v>
    <v>0</v>
    <v>USD</v>
    <v>Rockwell Automation, Inc. is engaged in industrial automation and digital transformation. The Company operates in three segments: Intelligent Devices, Software &amp; Control, and Lifecycle Services. The Intelligent Devices segment comprehensive portfolio include power control, motion control, safety, sensing, and industrial components, and micro control and distributed input/output. The Software &amp; Control operating segment contains a comprehensive portfolio of production automation and production operations platforms, including hardware and software. This integrated portfolio is merging information technology (IT) and operational technology (OT), bringing the benefits of the Connected Enterprise to the production system. The Lifecycle Services segment includes consulting services, including cybersecurity and digital transformation strategy and design and professional services, including global automation and information program and project management and delivery capabilities.</v>
    <v>27000</v>
    <v>New York Stock Exchange</v>
    <v>XNYS</v>
    <v>XNYS</v>
    <v>1201 South 2Nd Street, MILWAUKEE, WI, 53204 US</v>
    <v>292.98</v>
    <v>Machinery, Equipment &amp; Components</v>
    <v>Stock</v>
    <v>45678.888893274998</v>
    <v>1245</v>
    <v>289.125</v>
    <v>32395160000</v>
    <v>ROCKWELL AUTOMATION, INC.</v>
    <v>ROCKWELL AUTOMATION, INC.</v>
    <v>289.14999999999998</v>
    <v>35.1205</v>
    <v>286.60000000000002</v>
    <v>290.77</v>
    <v>290.77</v>
    <v>113032700</v>
    <v>ROK</v>
    <v>ROCKWELL AUTOMATION, INC. (XNYS:ROK)</v>
    <v>748990</v>
    <v>840645</v>
    <v>1996</v>
  </rv>
  <rv s="2">
    <v>1246</v>
  </rv>
  <rv s="0">
    <v>https://www.bing.com/financeapi/forcetrigger?t=a226rw&amp;q=XNYS%3aROL&amp;form=skydnc</v>
    <v>Learn more on Bing</v>
  </rv>
  <rv s="1">
    <v>en-US</v>
    <v>a226rw</v>
    <v>268435456</v>
    <v>1</v>
    <v>Powered by Refinitiv</v>
    <v>0</v>
    <v>ROLLINS, INC. (XNYS:ROL)</v>
    <v>2</v>
    <v>3</v>
    <v>Finance</v>
    <v>4</v>
    <v>52.156999999999996</v>
    <v>40.409999999999997</v>
    <v>0.75780000000000003</v>
    <v>0.21</v>
    <v>0</v>
    <v>4.3359999999999996E-3</v>
    <v>0</v>
    <v>USD</v>
    <v>Rollins, Inc. is an international services company. The Company provides essential pest and wildlife control services and protection against termite damage, rodents and insects to both residential and commercial customers through its subsidiaries and independent franchises located in over 70 countries, including in the United States, Canada, Australia, Europe, and Asia with international franchises in Canada, Central and South America, the Caribbean, Europe and others. It operates under one segment, including its three service offerings: Residential, Commercial and Termite. Residential service includes pest control services protecting residential properties from common pests, including rodents, insects and wildlife. Commercial services consist of workplace pest control solutions for customers across diverse end markets, such as healthcare, food service, logistics. Termite service offers termite protection services and ancillary services for both residential and commercial customers.</v>
    <v>19031</v>
    <v>New York Stock Exchange</v>
    <v>XNYS</v>
    <v>XNYS</v>
    <v>2170 PIEDMONT RD NE, ATLANTA, GA, 30324 US</v>
    <v>49.07</v>
    <v>Professional &amp; Commercial Services</v>
    <v>Stock</v>
    <v>45678.885448622656</v>
    <v>1248</v>
    <v>48.48</v>
    <v>23556595200</v>
    <v>ROLLINS, INC.</v>
    <v>ROLLINS, INC.</v>
    <v>48.56</v>
    <v>50.170200000000001</v>
    <v>48.43</v>
    <v>48.64</v>
    <v>48.64</v>
    <v>484305000</v>
    <v>ROL</v>
    <v>ROLLINS, INC. (XNYS:ROL)</v>
    <v>1563693</v>
    <v>1656887</v>
    <v>1948</v>
  </rv>
  <rv s="2">
    <v>1249</v>
  </rv>
  <rv s="0">
    <v>https://www.bing.com/financeapi/forcetrigger?t=a22777&amp;q=XNYS%3aROP&amp;form=skydnc</v>
    <v>Learn more on Bing</v>
  </rv>
  <rv s="1">
    <v>en-US</v>
    <v>a22777</v>
    <v>268435456</v>
    <v>1</v>
    <v>Powered by Refinitiv</v>
    <v>0</v>
    <v>ROPER TECHNOLOGIES, INC. (XNAS:ROP)</v>
    <v>2</v>
    <v>3</v>
    <v>Finance</v>
    <v>4</v>
    <v>580.08500000000004</v>
    <v>499.47</v>
    <v>1.0452999999999999</v>
    <v>8.4700000000000006</v>
    <v>0</v>
    <v>1.6215999999999998E-2</v>
    <v>0</v>
    <v>USD</v>
    <v>Roper Technologies, Inc. is a diversified technology company. The Company operates businesses that design and develop vertical software and technology-enabled products for a variety of defensible niche markets. It operates through three segments: Application Software, Network Software and Technology Enabled Products. The Application Software segment includes Aderant, CBORD, Clinisys, Data Innovations, Deltek, Frontline, IntelliTrans, PowerPlan, Strata and Vertafore. The Network Software segment includes ConstructConnect, DAT, Foundry, iPipeline, iTradeNetwork, Loadlink, MHA, SHP and SoftWriters. The Technology Enabled Products segment includes CIVCO Medical Solutions, FMI, Inovonics, IPA, Neptune, Northern Digital, rf IDEAS and Verathon. Aderant is a comprehensive management software solution for law and other professional services firms. ConstructConnect is a cloud-based data, collaboration, and estimating automation software solutions to a network of pre-construction contractors.</v>
    <v>16800</v>
    <v>Nasdaq Stock Market</v>
    <v>XNAS</v>
    <v>XNAS</v>
    <v>6496 University Parkway, SARASOTA, FL, 34240 US</v>
    <v>531.41999999999996</v>
    <v>Software &amp; IT Services</v>
    <v>Stock</v>
    <v>45678.885448923436</v>
    <v>1251</v>
    <v>523.04499999999996</v>
    <v>56007930000</v>
    <v>ROPER TECHNOLOGIES, INC.</v>
    <v>ROPER TECHNOLOGIES, INC.</v>
    <v>524.09</v>
    <v>38.482300000000002</v>
    <v>522.32000000000005</v>
    <v>530.79</v>
    <v>530.79</v>
    <v>107229100</v>
    <v>ROP</v>
    <v>ROPER TECHNOLOGIES, INC. (XNAS:ROP)</v>
    <v>681032</v>
    <v>655828</v>
    <v>1981</v>
  </rv>
  <rv s="2">
    <v>1252</v>
  </rv>
  <rv s="0">
    <v>https://www.bing.com/financeapi/forcetrigger?t=a227lh&amp;q=XNAS%3aROST&amp;form=skydnc</v>
    <v>Learn more on Bing</v>
  </rv>
  <rv s="1">
    <v>en-US</v>
    <v>a227lh</v>
    <v>268435456</v>
    <v>1</v>
    <v>Powered by Refinitiv</v>
    <v>0</v>
    <v>ROSS STORES, INC. (XNAS:ROST)</v>
    <v>2</v>
    <v>3</v>
    <v>Finance</v>
    <v>5</v>
    <v>163.6</v>
    <v>127.52500000000001</v>
    <v>1.1065</v>
    <v>-0.21</v>
    <v>2.6859999999999997E-4</v>
    <v>-1.4080000000000002E-3</v>
    <v>0.04</v>
    <v>USD</v>
    <v>Ross Stores, Inc. is engaged in operating two brands of off-price retail apparel and home fashion stores-Ross Dress for Less (Ross) and dds DISCOUNTS. Ross is the off-price apparel and home fashion chain in the United States, with approximately 1,764 locations in 43 states, the District of Columbia, and Guam. Ross offers in-season, name brand and designer apparel, accessories, footwear, and home fashions for the entire family at savings of 20% to 60% off department and specialty store regular prices every day. Ross target customers are primarily from middle-income households. It also operates approximately 345 dds DISCOUNTS stores in 22 states. dds DISCOUNTS features more moderately-priced in- season, name brand apparel, accessories, footwear, and home fashions for the entire family at savings of 20% to 70% off moderate department and discount store regular prices every day. It operates a total of approximately 2,109 stores comprised of 1,764 Ross stores and 345 dd’s DISCOUNTS stores.</v>
    <v>108000</v>
    <v>Nasdaq Stock Market</v>
    <v>XNAS</v>
    <v>XNAS</v>
    <v>5130 Hacienda Drive, DUBLIN, CA, 94568 US</v>
    <v>149.62</v>
    <v>Specialty Retailers</v>
    <v>Stock</v>
    <v>45678.897591585155</v>
    <v>1254</v>
    <v>147.46</v>
    <v>49139655048</v>
    <v>ROSS STORES, INC.</v>
    <v>ROSS STORES, INC.</v>
    <v>148.15</v>
    <v>23.482299999999999</v>
    <v>149.15</v>
    <v>148.94</v>
    <v>148.97999999999999</v>
    <v>329929200</v>
    <v>ROST</v>
    <v>ROSS STORES, INC. (XNAS:ROST)</v>
    <v>2507691</v>
    <v>2223422</v>
    <v>1989</v>
  </rv>
  <rv s="2">
    <v>1255</v>
  </rv>
  <rv s="0">
    <v>https://www.bing.com/financeapi/forcetrigger?t=a229ec&amp;q=XNYS%3aRSG&amp;form=skydnc</v>
    <v>Learn more on Bing</v>
  </rv>
  <rv s="1">
    <v>en-US</v>
    <v>a229ec</v>
    <v>268435456</v>
    <v>1</v>
    <v>Powered by Refinitiv</v>
    <v>0</v>
    <v>REPUBLIC SERVICES, INC. (XNYS:RSG)</v>
    <v>2</v>
    <v>3</v>
    <v>Finance</v>
    <v>4</v>
    <v>220.58</v>
    <v>167.51</v>
    <v>0.74819999999999998</v>
    <v>1.21</v>
    <v>0</v>
    <v>5.6610000000000002E-3</v>
    <v>0</v>
    <v>USD</v>
    <v>Republic Services, Inc. is a provider of environmental services in the United States. Through its subsidiaries, the Company provides customers with a set of products and services, including recycling, solid waste, special waste, hazardous waste and field services. The Company’s segments include Group 1, Group 2 and Group 3. Group 1 is its recycling and waste business operating primarily in geographic areas located in the western United States. Group 2 is its recycling and waste business operating primarily in geographic areas located in the southeastern and mid-western United States, the eastern seaboard of the United States and Canada. Group 3 is its environmental solutions business operating in geographic areas located across the United States and Canada. It operates through 364 collection operations, 246 transfer stations, 74 recycling centers, 207 active landfills, three treatment, recovery and disposal facilities, and 22 treatment, storage and disposal facilities.</v>
    <v>41000</v>
    <v>New York Stock Exchange</v>
    <v>XNYS</v>
    <v>XNYS</v>
    <v>18500 N. Allied Way, PHOENIX, AZ, 85054 US</v>
    <v>217.16</v>
    <v>Professional &amp; Commercial Services</v>
    <v>Stock</v>
    <v>45678.88890657344</v>
    <v>1257</v>
    <v>214.43</v>
    <v>67308912374</v>
    <v>REPUBLIC SERVICES, INC.</v>
    <v>REPUBLIC SERVICES, INC.</v>
    <v>214.98</v>
    <v>34.382100000000001</v>
    <v>213.73</v>
    <v>214.94</v>
    <v>214.94</v>
    <v>313152100</v>
    <v>RSG</v>
    <v>REPUBLIC SERVICES, INC. (XNYS:RSG)</v>
    <v>925614</v>
    <v>1041175</v>
    <v>1996</v>
  </rv>
  <rv s="2">
    <v>1258</v>
  </rv>
  <rv s="0">
    <v>https://www.bing.com/financeapi/forcetrigger?t=a25552&amp;q=XNYS%3aRTX&amp;form=skydnc</v>
    <v>Learn more on Bing</v>
  </rv>
  <rv s="1">
    <v>en-US</v>
    <v>a25552</v>
    <v>268435456</v>
    <v>1</v>
    <v>Powered by Refinitiv</v>
    <v>0</v>
    <v>RTX CORPORATION (XNYS:RTX)</v>
    <v>2</v>
    <v>3</v>
    <v>Finance</v>
    <v>5</v>
    <v>128.69999999999999</v>
    <v>85.01</v>
    <v>0.87970000000000004</v>
    <v>4.6399999999999997</v>
    <v>1.193E-3</v>
    <v>3.8311999999999999E-2</v>
    <v>0.15</v>
    <v>USD</v>
    <v>RTX Corporation is an aerospace and defense company, which provides advanced systems and services for commercial, military, and government customers worldwide. The Company operates through three segments: Collins Aerospace, Pratt &amp; Whitney, and Raytheon. Collins Aerospace segment provides technologically advanced aerospace and defense products and aftermarket service solutions for civil and military aircraft manufacturers, commercial airlines, and regional, business and general aviation, as well as for defense and commercial space operations. The Pratt &amp; Whitney segment supplies aircraft engines for commercial, military, business jet, and general aviation customers. The Raytheon segment provides defensive and offensive threat detection, tracking and mitigation capabilities for the United States and foreign government and commercial customers. Raytheon designs, develops, and provides advanced capabilities in integrated air and missile defense, smart weapons, missiles and others.</v>
    <v>185000</v>
    <v>New York Stock Exchange</v>
    <v>XNYS</v>
    <v>XNYS</v>
    <v>1000 Wilson Blvd, ARLINGTON, VA, 22209 US</v>
    <v>125.80500000000001</v>
    <v>Aerospace &amp; Defense</v>
    <v>Stock</v>
    <v>45678.901977221874</v>
    <v>1260</v>
    <v>122.5</v>
    <v>167375262000</v>
    <v>RTX CORPORATION</v>
    <v>RTX CORPORATION</v>
    <v>122.73</v>
    <v>35.773200000000003</v>
    <v>121.11</v>
    <v>125.75</v>
    <v>125.9</v>
    <v>1331016000</v>
    <v>RTX</v>
    <v>RTX CORPORATION (XNYS:RTX)</v>
    <v>5800956</v>
    <v>4141995</v>
    <v>1934</v>
  </rv>
  <rv s="2">
    <v>1261</v>
  </rv>
  <rv s="0">
    <v>https://www.bing.com/financeapi/forcetrigger?t=a22i27&amp;q=XNAS%3aSBAC&amp;form=skydnc</v>
    <v>Learn more on Bing</v>
  </rv>
  <rv s="1">
    <v>en-US</v>
    <v>a22i27</v>
    <v>268435456</v>
    <v>1</v>
    <v>Powered by Refinitiv</v>
    <v>0</v>
    <v>SBA Communications Corporation (XNAS:SBAC)</v>
    <v>2</v>
    <v>3</v>
    <v>Finance</v>
    <v>4</v>
    <v>252.64</v>
    <v>183.64</v>
    <v>0.68300000000000005</v>
    <v>0.75</v>
    <v>0</v>
    <v>3.6840000000000002E-3</v>
    <v>0</v>
    <v>USD</v>
    <v>SBA Communications Corporation is an independent owner and operator of wireless communications infrastructure, including towers, buildings, rooftops, distributed antenna systems (DAS) and small cells. The Company’s primary focus is the leasing of antenna space on its multi-tenant towers to a variety of wireless service providers under long-term lease contracts in the United States, South America, Central America, Canada, South Africa, the Philippines, and Tanzania. It operates through two segments: Domestic Site Leasing and International Site Leasing. Domestic Site Leasing segment leases to T-Mobile, AT&amp;T Wireless, Verizon Wireless, and DISH Wireless. The segment owns approximately 17,487 sites in the United States and its territories. The International Site Leasing segment owns and operates approximately 22,131 towers in 14 international markets throughout South America, Central America, Canada, South Africa, the Philippines, and Tanzania.</v>
    <v>1787</v>
    <v>Nasdaq Stock Market</v>
    <v>XNAS</v>
    <v>XNAS</v>
    <v>8051 Congress Avenue, BOCA RATON, FL, 33487 US</v>
    <v>207.41</v>
    <v>Residential &amp; Commercial REIT</v>
    <v>Stock</v>
    <v>45678.885475508592</v>
    <v>1263</v>
    <v>203.32</v>
    <v>21973318536</v>
    <v>SBA Communications Corporation</v>
    <v>SBA Communications Corporation</v>
    <v>204.82</v>
    <v>32.118699999999997</v>
    <v>203.61</v>
    <v>204.36</v>
    <v>204.36</v>
    <v>107522600</v>
    <v>SBAC</v>
    <v>SBA Communications Corporation (XNAS:SBAC)</v>
    <v>670905</v>
    <v>922985</v>
    <v>2016</v>
  </rv>
  <rv s="2">
    <v>1264</v>
  </rv>
  <rv s="0">
    <v>https://www.bing.com/financeapi/forcetrigger?t=a22ja2&amp;q=XNAS%3aSBNY&amp;form=skydnc</v>
    <v>Learn more on Bing</v>
  </rv>
  <rv s="16">
    <v>en-US</v>
    <v>a22ja2</v>
    <v>268435456</v>
    <v>1</v>
    <v>Powered by Refinitiv</v>
    <v>29</v>
    <v>Signature Bank (OTCM:SBNY)</v>
    <v>2</v>
    <v>30</v>
    <v>Finance</v>
    <v>20</v>
    <v>4.0999999999999996</v>
    <v>2.9999999999999997E-4</v>
    <v>9.5109999999999992</v>
    <v>-0.05</v>
    <v>-0.04</v>
    <v>USD</v>
    <v>Signature Bank was a full-service commercial bank. The Bank is currently not engaged in any business operations.</v>
    <v>2243</v>
    <v>OTC Markets</v>
    <v>OTCM</v>
    <v>OTCM</v>
    <v>565 Fifth Avenue, NEW YORK, NY, 10017 US</v>
    <v>1.2000999999999999</v>
    <v>Banking Services</v>
    <v>Stock</v>
    <v>45678.875</v>
    <v>1266</v>
    <v>1.2</v>
    <v>75568848</v>
    <v>Signature Bank</v>
    <v>Signature Bank</v>
    <v>1.2</v>
    <v>6.0130000000000003E-2</v>
    <v>1.25</v>
    <v>1.2</v>
    <v>1.2</v>
    <v>62974040</v>
    <v>SBNY</v>
    <v>Signature Bank (OTCM:SBNY)</v>
    <v>3029</v>
    <v>1816205</v>
  </rv>
  <rv s="2">
    <v>1267</v>
  </rv>
  <rv s="0">
    <v>https://www.bing.com/financeapi/forcetrigger?t=a22k9c&amp;q=XNAS%3aSBUX&amp;form=skydnc</v>
    <v>Learn more on Bing</v>
  </rv>
  <rv s="1">
    <v>en-US</v>
    <v>a22k9c</v>
    <v>268435456</v>
    <v>1</v>
    <v>Powered by Refinitiv</v>
    <v>0</v>
    <v>STARBUCKS CORPORATION (XNAS:SBUX)</v>
    <v>2</v>
    <v>3</v>
    <v>Finance</v>
    <v>5</v>
    <v>103.32</v>
    <v>71.55</v>
    <v>0.98009999999999997</v>
    <v>2.85</v>
    <v>-1.939E-3</v>
    <v>2.9959E-2</v>
    <v>-0.19</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361000</v>
    <v>Nasdaq Stock Market</v>
    <v>XNAS</v>
    <v>XNAS</v>
    <v>P O Box 34067, SEATTLE, WA, 98124-1067 US</v>
    <v>98.58</v>
    <v>Hotels &amp; Entertainment Services</v>
    <v>Stock</v>
    <v>45678.901979142967</v>
    <v>1269</v>
    <v>95.41</v>
    <v>111089724000</v>
    <v>STARBUCKS CORPORATION</v>
    <v>STARBUCKS CORPORATION</v>
    <v>95.41</v>
    <v>28.770600000000002</v>
    <v>95.13</v>
    <v>97.98</v>
    <v>97.79</v>
    <v>1133800000</v>
    <v>SBUX</v>
    <v>STARBUCKS CORPORATION (XNAS:SBUX)</v>
    <v>7981132</v>
    <v>8512240</v>
    <v>1985</v>
  </rv>
  <rv s="2">
    <v>1270</v>
  </rv>
  <rv s="0">
    <v>https://www.bing.com/financeapi/forcetrigger?t=a22n4c&amp;q=XNYS%3aSCHW&amp;form=skydnc</v>
    <v>Learn more on Bing</v>
  </rv>
  <rv s="1">
    <v>en-US</v>
    <v>a22n4c</v>
    <v>268435456</v>
    <v>1</v>
    <v>Powered by Refinitiv</v>
    <v>0</v>
    <v>THE CHARLES SCHWAB CORPORATION (XNYS:SCHW)</v>
    <v>2</v>
    <v>3</v>
    <v>Finance</v>
    <v>5</v>
    <v>83.35</v>
    <v>61.01</v>
    <v>0.98099999999999998</v>
    <v>4.53</v>
    <v>-3.954E-3</v>
    <v>5.9284999999999997E-2</v>
    <v>-0.32</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as well as other corporate brokerage services, to businesses and their employees. The Advisor Services segment provides custodial, trading, banking and trust, and support services, and retirement business services, to independent registered investment advisors, independent retirement advisors, and recordkeepers. Its products and services include brokerage, mutual funds, exchange-traded funds, advice solutions, alternative investments, banking and trust.</v>
    <v>32100</v>
    <v>New York Stock Exchange</v>
    <v>XNYS</v>
    <v>XNYS</v>
    <v>3000 Schwab Way, WESTLAKE, TX, 76262 US</v>
    <v>82.6</v>
    <v>Investment Banking &amp; Investment Services</v>
    <v>Stock</v>
    <v>45678.90143844844</v>
    <v>1272</v>
    <v>78.180000000000007</v>
    <v>148165202640</v>
    <v>THE CHARLES SCHWAB CORPORATION</v>
    <v>THE CHARLES SCHWAB CORPORATION</v>
    <v>78.83</v>
    <v>27.113800000000001</v>
    <v>76.41</v>
    <v>80.94</v>
    <v>80.61</v>
    <v>1830556000</v>
    <v>SCHW</v>
    <v>THE CHARLES SCHWAB CORPORATION (XNYS:SCHW)</v>
    <v>21662919</v>
    <v>8125388</v>
    <v>1986</v>
  </rv>
  <rv s="2">
    <v>1273</v>
  </rv>
  <rv s="0">
    <v>https://www.bing.com/financeapi/forcetrigger?t=a22ra2&amp;q=XNAS%3aSEDG&amp;form=skydnc</v>
    <v>Learn more on Bing</v>
  </rv>
  <rv s="1">
    <v>en-US</v>
    <v>a22ra2</v>
    <v>268435456</v>
    <v>1</v>
    <v>Powered by Refinitiv</v>
    <v>0</v>
    <v>SOLAREDGE TECHNOLOGIES, INC. (XNAS:SEDG)</v>
    <v>2</v>
    <v>3</v>
    <v>Finance</v>
    <v>5</v>
    <v>87.98</v>
    <v>10.24</v>
    <v>1.5622</v>
    <v>-0.21</v>
    <v>-7.7520000000000002E-3</v>
    <v>-1.5097000000000001E-2</v>
    <v>-0.1062</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5633</v>
    <v>Nasdaq Stock Market</v>
    <v>XNAS</v>
    <v>XNAS</v>
    <v>1 HaMada St., POB 12001, HERZLIYA, 4672505 IL</v>
    <v>14.32</v>
    <v>Renewable Energy</v>
    <v>Stock</v>
    <v>45678.900266828125</v>
    <v>1275</v>
    <v>13.3201</v>
    <v>793916781</v>
    <v>SOLAREDGE TECHNOLOGIES, INC.</v>
    <v>SOLAREDGE TECHNOLOGIES, INC.</v>
    <v>13.74</v>
    <v>0</v>
    <v>13.91</v>
    <v>13.7</v>
    <v>13.5938</v>
    <v>57950130</v>
    <v>SEDG</v>
    <v>SOLAREDGE TECHNOLOGIES, INC. (XNAS:SEDG)</v>
    <v>3597980</v>
    <v>4845526</v>
    <v>2006</v>
  </rv>
  <rv s="2">
    <v>1276</v>
  </rv>
  <rv s="0">
    <v>https://www.bing.com/financeapi/forcetrigger?t=a22rcw&amp;q=XNYS%3aSEE&amp;form=skydnc</v>
    <v>Learn more on Bing</v>
  </rv>
  <rv s="1">
    <v>en-US</v>
    <v>a22rcw</v>
    <v>268435456</v>
    <v>1</v>
    <v>Powered by Refinitiv</v>
    <v>0</v>
    <v>SEALED AIR CORPORATION (XNYS:SEE)</v>
    <v>2</v>
    <v>3</v>
    <v>Finance</v>
    <v>4</v>
    <v>41.14</v>
    <v>30.87</v>
    <v>1.3453999999999999</v>
    <v>0.94</v>
    <v>0</v>
    <v>2.7231000000000002E-2</v>
    <v>0</v>
    <v>USD</v>
    <v>Sealed Air Corporation is a provider of packaging solutions integrating performance materials, automation, equipment and services. The Company designs, manufactures and delivers packaging solutions that preserve food, protect good and automate packaging processes. The Company operates through two segments: Food, and Protective. The portfolio of packaging solutions includes CRYOVAC brand for food packaging, LIQUIBOX for fluids and liquids systems, SEE brand for protective packaging, AUTOBAG brand for automated systems, BUBBLE WRAP brand for packaging. The Company delivers its packaging solutions to an array of end markets including fresh proteins, foods, fluids, medical and healthcare, e-commerce, logistics and omnichannel fulfilment operations, and industrials. Food solutions are sold to food processors in fresh red meat, smoked and processed meats, poultry, seafood, plant-based protein, fluids and liquids and cheese markets worldwide.</v>
    <v>17000</v>
    <v>New York Stock Exchange</v>
    <v>XNYS</v>
    <v>XNYS</v>
    <v>2415 Cascade Pointe Boulevard, CHARLOTTE, NC, 28208 US</v>
    <v>35.630000000000003</v>
    <v>Containers &amp; Packaging</v>
    <v>Stock</v>
    <v>45678.888893274998</v>
    <v>1278</v>
    <v>34.64</v>
    <v>5166252504</v>
    <v>SEALED AIR CORPORATION</v>
    <v>SEALED AIR CORPORATION</v>
    <v>34.64</v>
    <v>13.081</v>
    <v>34.520000000000003</v>
    <v>35.46</v>
    <v>35.46</v>
    <v>145692400</v>
    <v>SEE</v>
    <v>SEALED AIR CORPORATION (XNYS:SEE)</v>
    <v>1298085</v>
    <v>1213411</v>
    <v>1996</v>
  </rv>
  <rv s="2">
    <v>1279</v>
  </rv>
  <rv s="0">
    <v>https://www.bing.com/financeapi/forcetrigger?t=a22xk2&amp;q=XNYS%3aSHW&amp;form=skydnc</v>
    <v>Learn more on Bing</v>
  </rv>
  <rv s="1">
    <v>en-US</v>
    <v>a22xk2</v>
    <v>268435456</v>
    <v>1</v>
    <v>Powered by Refinitiv</v>
    <v>0</v>
    <v>THE SHERWIN-WILLIAMS COMPANY (XNYS:SHW)</v>
    <v>2</v>
    <v>3</v>
    <v>Finance</v>
    <v>5</v>
    <v>400.42</v>
    <v>282.08999999999997</v>
    <v>1.2158</v>
    <v>7.61</v>
    <v>0</v>
    <v>2.1498E-2</v>
    <v>0</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Prospect Ave Nw, CLEVELAND, OH, 44115 US</v>
    <v>361.82</v>
    <v>Chemicals</v>
    <v>Stock</v>
    <v>45678.892008448434</v>
    <v>1281</v>
    <v>356.90499999999997</v>
    <v>91067634747</v>
    <v>THE SHERWIN-WILLIAMS COMPANY</v>
    <v>THE SHERWIN-WILLIAMS COMPANY</v>
    <v>359.01</v>
    <v>36.021799999999999</v>
    <v>353.98</v>
    <v>361.59</v>
    <v>361.52</v>
    <v>251853300</v>
    <v>SHW</v>
    <v>THE SHERWIN-WILLIAMS COMPANY (XNYS:SHW)</v>
    <v>1675552</v>
    <v>1540920</v>
    <v>1884</v>
  </rv>
  <rv s="2">
    <v>1282</v>
  </rv>
  <rv s="0">
    <v>https://www.bing.com/financeapi/forcetrigger?t=a22zlh&amp;q=XNAS%3aSIVB&amp;form=skydnc</v>
    <v>Learn more on Bing</v>
  </rv>
  <rv s="8">
    <v>en-US</v>
    <v>a22zlh</v>
    <v>268435456</v>
    <v>1</v>
    <v>1</v>
    <v>Powered by Refinitiv</v>
    <v>13</v>
    <v>SVB FINANCIAL GROUP (OTCM:SIVBQ)</v>
    <v>2</v>
    <v>3</v>
    <v>Finance</v>
    <v>31</v>
    <v>540.05499999999995</v>
    <v>0.01</v>
    <v>1.4018999999999999</v>
    <v>-4.7600000000000003E-2</v>
    <v>-3.3950000000000004E-3</v>
    <v>-0.103478</v>
    <v>-1.4E-3</v>
    <v>USD</v>
    <v>SVB Financial Group is a financial services company, as well as a bank holding and a financial holding company. The Company offers commercial and private banking products and services through its principal subsidiary, Silicon Valley Bank (the Bank). The Company operates through four segments: Silicon Valley Bank, SVB Private, SVB Capital and SVB Securities. The Silicon Valley Bank segment is its commercial bank, which offers products and services provided by the Bank and its subsidiaries to commercial clients. The SVB Private segment is its private banking and wealth management division of the Bank and provides an array of personal financial solutions for consumers. SVB Capital is the funds’ management business of SVB Financial Group, which focuses primarily on venture capital investments. The SVB Securities segment is an investment bank that is focused on the economy and operates as a wholly owned subsidiary of SVB Financial Group.</v>
    <v>8553</v>
    <v>OTC Markets</v>
    <v>OTCM</v>
    <v>OTCM</v>
    <v>3003 TASMAN DR, SANTA CLARA, CA, 95054 US</v>
    <v>0.49590000000000001</v>
    <v>Banking Services</v>
    <v>Stock</v>
    <v>45051.006944444445</v>
    <v>1284</v>
    <v>0.3579</v>
    <v>24414459</v>
    <v>SVB FINANCIAL GROUP</v>
    <v>SVB FINANCIAL GROUP</v>
    <v>0.46100000000000002</v>
    <v>1.8100000000000002E-2</v>
    <v>0.46</v>
    <v>0.41239999999999999</v>
    <v>0.41099999999999998</v>
    <v>59200920</v>
    <v>SIVBQ</v>
    <v>SVB FINANCIAL GROUP (OTCM:SIVBQ)</v>
    <v>3660588</v>
    <v>3966</v>
    <v>1999</v>
  </rv>
  <rv s="2">
    <v>1285</v>
  </rv>
  <rv s="0">
    <v>https://www.bing.com/financeapi/forcetrigger?t=a2319c&amp;q=XNYS%3aSJM&amp;form=skydnc</v>
    <v>Learn more on Bing</v>
  </rv>
  <rv s="1">
    <v>en-US</v>
    <v>a2319c</v>
    <v>268435456</v>
    <v>1</v>
    <v>Powered by Refinitiv</v>
    <v>0</v>
    <v>THE J. M. SMUCKER COMPANY (XNYS:SJM)</v>
    <v>2</v>
    <v>3</v>
    <v>Finance</v>
    <v>4</v>
    <v>134.62</v>
    <v>99.81</v>
    <v>0.2651</v>
    <v>1.3</v>
    <v>0</v>
    <v>1.2728E-2</v>
    <v>0</v>
    <v>USD</v>
    <v>The J. M. Smucker Company is engaged in the manufacturing and marketing of branded food and beverage products on a worldwide basis. The Company’s branded food and beverage products include a portfolio of brands that are sold to consumers primarily through retail outlets in North America. The Company operates through four segments: U.S. Retail Coffee, U.S. Retail Frozen Handheld and Spreads, and U.S. Retail Pet Foods and Sweet Baked Snacks. The U.S. Retail Coffee segment primarily includes the domestic sales of Folgers, Dunkin’, and Cafe Bustelo branded coffee. The U.S. Retail Frozen Handheld and Spreads segment primarily includes the domestic sales of Smucker’s and Jif branded products. The U.S. Retail Pet Foods segment primarily includes the domestic sales of Meow Mix, Milk-Bone, Pup-Peroni, and Canine Carry Outs branded products. The Sweet Baked Snacks segment primarily includes all domestic and foreign sales of Hostess branded products on all channels.</v>
    <v>9000</v>
    <v>New York Stock Exchange</v>
    <v>XNYS</v>
    <v>XNYS</v>
    <v>One Strawberry Lane, ORRVILLE, OH, 44667-1241 US</v>
    <v>104.75</v>
    <v>Food &amp; Tobacco</v>
    <v>Stock</v>
    <v>45678.888905740627</v>
    <v>1287</v>
    <v>102.63500000000001</v>
    <v>11007671040</v>
    <v>THE J. M. SMUCKER COMPANY</v>
    <v>THE J. M. SMUCKER COMPANY</v>
    <v>102.63500000000001</v>
    <v>20.810400000000001</v>
    <v>102.14</v>
    <v>103.44</v>
    <v>103.44</v>
    <v>106416000</v>
    <v>SJM</v>
    <v>THE J. M. SMUCKER COMPANY (XNYS:SJM)</v>
    <v>900740</v>
    <v>1072105</v>
    <v>1921</v>
  </rv>
  <rv s="2">
    <v>1288</v>
  </rv>
  <rv s="0">
    <v>https://www.bing.com/financeapi/forcetrigger?t=a232mw&amp;q=XNYS%3aSLB&amp;form=skydnc</v>
    <v>Learn more on Bing</v>
  </rv>
  <rv s="1">
    <v>en-US</v>
    <v>a232mw</v>
    <v>268435456</v>
    <v>1</v>
    <v>Powered by Refinitiv</v>
    <v>0</v>
    <v>Schlumberger N.V. (XNYS:SLB)</v>
    <v>2</v>
    <v>3</v>
    <v>Finance</v>
    <v>5</v>
    <v>55.69</v>
    <v>36.519199999999998</v>
    <v>1.5311999999999999</v>
    <v>0.17</v>
    <v>2.7660000000000002E-3</v>
    <v>3.901E-3</v>
    <v>0.121</v>
    <v>USD</v>
    <v>Schlumberger N.V. is a global technology company. The Company operates through four segments: Digital &amp; Integration, Reservoir Performance, Well Construction and Production Systems. The Digital &amp; Integration combines its solutions and data products with its integrated offering of Asset Performance Solutions (APS).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Well Construction provides operators and drilling rig manufacturers with services and products related to designing and constructing a well. The Production Systems segment develops technologies and provides expertise that enhances production and recovery from subsurface reservoirs to the surface, into pipelines, and to refineries.</v>
    <v>111000</v>
    <v>New York Stock Exchange</v>
    <v>XNYS</v>
    <v>XNYS</v>
    <v>5599 San Felipe St Fl 17, HOUSTON, TX, 77056-2790 US</v>
    <v>44.66</v>
    <v>Oil &amp; Gas Related Equipment and Services</v>
    <v>Stock</v>
    <v>45678.902155810159</v>
    <v>1290</v>
    <v>43.344999999999999</v>
    <v>61293750000</v>
    <v>Schlumberger N.V.</v>
    <v>Schlumberger N.V.</v>
    <v>43.95</v>
    <v>14.076599999999999</v>
    <v>43.58</v>
    <v>43.75</v>
    <v>43.860999999999997</v>
    <v>1401000000</v>
    <v>SLB</v>
    <v>Schlumberger N.V. (XNYS:SLB)</v>
    <v>22836763</v>
    <v>13391621</v>
    <v>1956</v>
  </rv>
  <rv s="2">
    <v>1291</v>
  </rv>
  <rv s="0">
    <v>https://www.bing.com/financeapi/forcetrigger?t=a237gh&amp;q=XNYS%3aSNA&amp;form=skydnc</v>
    <v>Learn more on Bing</v>
  </rv>
  <rv s="1">
    <v>en-US</v>
    <v>a237gh</v>
    <v>268435456</v>
    <v>1</v>
    <v>Powered by Refinitiv</v>
    <v>0</v>
    <v>SNAP-ON INCORPORATED (XNYS:SNA)</v>
    <v>2</v>
    <v>3</v>
    <v>Finance</v>
    <v>4</v>
    <v>373.89499999999998</v>
    <v>252.98</v>
    <v>0.98409999999999997</v>
    <v>5.68</v>
    <v>0</v>
    <v>1.6298E-2</v>
    <v>0</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consists of operations primarily serving vehicle service and repair technicians through the Company’s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13200</v>
    <v>New York Stock Exchange</v>
    <v>XNYS</v>
    <v>XNYS</v>
    <v>2801 80th St, KENOSHA, WI, 53143 US</v>
    <v>355.88</v>
    <v>Machinery, Equipment &amp; Components</v>
    <v>Stock</v>
    <v>45678.886173553125</v>
    <v>1293</v>
    <v>351.37</v>
    <v>18590840905</v>
    <v>SNAP-ON INCORPORATED</v>
    <v>SNAP-ON INCORPORATED</v>
    <v>351.37</v>
    <v>18.215399999999999</v>
    <v>348.5</v>
    <v>354.18</v>
    <v>354.18</v>
    <v>52489810</v>
    <v>SNA</v>
    <v>SNAP-ON INCORPORATED (XNYS:SNA)</v>
    <v>419963</v>
    <v>421923</v>
    <v>1930</v>
  </rv>
  <rv s="2">
    <v>1294</v>
  </rv>
  <rv s="0">
    <v>https://www.bing.com/financeapi/forcetrigger?t=a239hw&amp;q=XNAS%3aSNPS&amp;form=skydnc</v>
    <v>Learn more on Bing</v>
  </rv>
  <rv s="1">
    <v>en-US</v>
    <v>a239hw</v>
    <v>268435456</v>
    <v>1</v>
    <v>Powered by Refinitiv</v>
    <v>0</v>
    <v>SYNOPSYS, INC. (XNAS:SNPS)</v>
    <v>2</v>
    <v>3</v>
    <v>Finance</v>
    <v>5</v>
    <v>629.38</v>
    <v>457.51499999999999</v>
    <v>1.1196999999999999</v>
    <v>3.05</v>
    <v>1.3209999999999999E-4</v>
    <v>5.7909999999999993E-3</v>
    <v>7.0000000000000007E-2</v>
    <v>USD</v>
    <v>Synopsys, Inc. is engaged in supplying the electronic design automation (EDA) software that engineers use to design and test integrated circuits, also known as chips or silicon. It is specializing in artificial intelligence driven chip design across the full-stack EDA suite to improve efficiency and accelerate the design, verification testing and manufacturing of advanced digital and analog chips. Its segments include Design Automation and Design IP. Design Automation segment includes its advanced silicon design, verification products and services and system integration products. This segment also includes digital, custom and field programmable gate array integrated circuit design software, verification software and hardware products, and manufacturing software products. Design IP segment includes its interface, foundation, security, and embedded processor IP, IP subsystems, and IP implementation services that serve companies primarily in the semiconductor and electronics industries.</v>
    <v>20000</v>
    <v>Nasdaq Stock Market</v>
    <v>XNAS</v>
    <v>XNAS</v>
    <v>675 Almanor Ave, SUNNYVALE, CA, 94085 US</v>
    <v>535.48</v>
    <v>Software &amp; IT Services</v>
    <v>Stock</v>
    <v>45678.900061955472</v>
    <v>1296</v>
    <v>527.07000000000005</v>
    <v>81887907400</v>
    <v>SYNOPSYS, INC.</v>
    <v>SYNOPSYS, INC.</v>
    <v>532</v>
    <v>57.296900000000001</v>
    <v>526.70000000000005</v>
    <v>529.75</v>
    <v>529.82000000000005</v>
    <v>154578400</v>
    <v>SNPS</v>
    <v>SYNOPSYS, INC. (XNAS:SNPS)</v>
    <v>1190335</v>
    <v>1027022</v>
    <v>1987</v>
  </rv>
  <rv s="2">
    <v>1297</v>
  </rv>
  <rv s="0">
    <v>https://www.bing.com/financeapi/forcetrigger?t=a23a5r&amp;q=XNYS%3aSO&amp;form=skydnc</v>
    <v>Learn more on Bing</v>
  </rv>
  <rv s="1">
    <v>en-US</v>
    <v>a23a5r</v>
    <v>268435456</v>
    <v>1</v>
    <v>Powered by Refinitiv</v>
    <v>0</v>
    <v>THE SOUTHERN COMPANY (XNYS:SO)</v>
    <v>2</v>
    <v>3</v>
    <v>Finance</v>
    <v>4</v>
    <v>94.45</v>
    <v>65.8</v>
    <v>0.52100000000000002</v>
    <v>0.83</v>
    <v>0</v>
    <v>9.892999999999999E-3</v>
    <v>0</v>
    <v>USD</v>
    <v>The Southern Company is an energy provider. The Company owns three traditional electric operating companies, Southern Power Company and Southern Company Gas. The traditional electric operating companies - Alabama Power, Georgia Power and Mississippi Power -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 Illinois, Georgia, Virginia, and Tennessee - through the natural gas distribution utilities. Southern Company Gas is also involved in several other businesses that are complementary to the distribution of natural gas.</v>
    <v>28100</v>
    <v>New York Stock Exchange</v>
    <v>XNYS</v>
    <v>XNYS</v>
    <v>30 Ivan Allen Jr. Blvd., N.W., ATLANTA, GA, 30308 US</v>
    <v>85.47</v>
    <v>Electrical Utilities &amp; IPPs</v>
    <v>Stock</v>
    <v>45678.888906700784</v>
    <v>1299</v>
    <v>84.1</v>
    <v>92837305320</v>
    <v>THE SOUTHERN COMPANY</v>
    <v>THE SOUTHERN COMPANY</v>
    <v>84.18</v>
    <v>19.757999999999999</v>
    <v>83.9</v>
    <v>84.73</v>
    <v>84.73</v>
    <v>1095684000</v>
    <v>SO</v>
    <v>THE SOUTHERN COMPANY (XNYS:SO)</v>
    <v>5644512</v>
    <v>4128039</v>
    <v>1945</v>
  </rv>
  <rv s="2">
    <v>1300</v>
  </rv>
  <rv s="0">
    <v>https://www.bing.com/financeapi/forcetrigger?t=a23dc7&amp;q=XNYS%3aSPG+PR+J&amp;form=skydnc</v>
    <v>Learn more on Bing</v>
  </rv>
  <rv s="6">
    <v>en-US</v>
    <v>a23dc7</v>
    <v>268435456</v>
    <v>1</v>
    <v>Powered by Refinitiv</v>
    <v>11</v>
    <v>SIMON PROPERTY GROUP, INC. (XNYS:SPG PR J)</v>
    <v>2</v>
    <v>12</v>
    <v>Finance</v>
    <v>4</v>
    <v>64</v>
    <v>55</v>
    <v>1.7710999999999999</v>
    <v>-0.5</v>
    <v>8.4030000000000007E-3</v>
    <v>-8.3330000000000001E-3</v>
    <v>0.5</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195 income-producing properties in the United States, which consists of 93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the Company has ownership in 35 Premium Outlets and Designer Outlet properties primarily located in Asia, Europe, and Canada.</v>
    <v>2500</v>
    <v>New York Stock Exchange</v>
    <v>XNYS</v>
    <v>XNYS</v>
    <v>225 West Washington Street, INDIANAPOLIS, IN, 46204-3438 US</v>
    <v>59.5</v>
    <v>Residential &amp; Commercial REIT</v>
    <v>Stock</v>
    <v>45678.88194446719</v>
    <v>1302</v>
    <v>59.5</v>
    <v>56818070000</v>
    <v>SIMON PROPERTY GROUP, INC.</v>
    <v>SIMON PROPERTY GROUP, INC.</v>
    <v>59.5</v>
    <v>60</v>
    <v>59.5</v>
    <v>60</v>
    <v>326278100</v>
    <v>SPG PR J</v>
    <v>SIMON PROPERTY GROUP, INC. (XNYS:SPG PR J)</v>
    <v>205</v>
    <v>1140</v>
    <v>1998</v>
  </rv>
  <rv s="2">
    <v>1303</v>
  </rv>
  <rv s="0">
    <v>https://www.bing.com/financeapi/forcetrigger?t=a23d9c&amp;q=XNYS%3aSPGI&amp;form=skydnc</v>
    <v>Learn more on Bing</v>
  </rv>
  <rv s="1">
    <v>en-US</v>
    <v>a23d9c</v>
    <v>268435456</v>
    <v>1</v>
    <v>Powered by Refinitiv</v>
    <v>0</v>
    <v>S&amp;P Global Inc. (XNYS:SPGI)</v>
    <v>2</v>
    <v>3</v>
    <v>Finance</v>
    <v>4</v>
    <v>533.29</v>
    <v>407.69</v>
    <v>1.2000999999999999</v>
    <v>8.19</v>
    <v>-2.745E-4</v>
    <v>1.6319E-2</v>
    <v>-0.14000000000000001</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510.17</v>
    <v>Professional &amp; Commercial Services</v>
    <v>Stock</v>
    <v>45678.890613495314</v>
    <v>1305</v>
    <v>504.28</v>
    <v>158268515000</v>
    <v>S&amp;P Global Inc.</v>
    <v>S&amp;P Global Inc.</v>
    <v>505.62</v>
    <v>45.001399999999997</v>
    <v>501.86</v>
    <v>510.05</v>
    <v>509.91</v>
    <v>310300000</v>
    <v>SPGI</v>
    <v>S&amp;P Global Inc. (XNYS:SPGI)</v>
    <v>1269825</v>
    <v>1280238</v>
    <v>1925</v>
  </rv>
  <rv s="2">
    <v>1306</v>
  </rv>
  <rv s="0">
    <v>https://www.bing.com/financeapi/forcetrigger?t=bqpvu2&amp;q=XNYS%3aSREA&amp;form=skydnc</v>
    <v>Learn more on Bing</v>
  </rv>
  <rv s="6">
    <v>en-US</v>
    <v>bqpvu2</v>
    <v>268435456</v>
    <v>1</v>
    <v>Powered by Refinitiv</v>
    <v>11</v>
    <v>SEMPRA (XNYS:SREA)</v>
    <v>2</v>
    <v>12</v>
    <v>Finance</v>
    <v>4</v>
    <v>25.47</v>
    <v>22.33</v>
    <v>0.79490000000000005</v>
    <v>0.38</v>
    <v>0</v>
    <v>1.6422000000000003E-2</v>
    <v>0</v>
    <v>USD</v>
    <v>Sempra is a North American energy infrastructure company. The Company's businesses invest in, develop and operate energy infrastructure, and provide electric and gas services to customers. The Company's segments include Sempra California, Sempra Texas Utilities and Sempra Infrastructure. The Sempra California segment provides natural gas and electric service to Southern California and part of central California through its subsidiaries, SDG&amp;E and SoCalGas. The Sempra Texas Utilities segment holds its investment in Oncor Holdings, which owns over 80.25% interest in Oncor, a regulated electric transmission and distribution utility serving customers in the north-central, eastern, western and panhandle regions of Texas, and its indirect 50% interest in Sharyland Holdings, which owns Sharyland Utilities, a regulated electric transmission utility serving customers near the Texas-Mexico border. The Sempra Infrastructure segment develops, builds, operates and invests in energy infrastructure.</v>
    <v>16835</v>
    <v>New York Stock Exchange</v>
    <v>XNYS</v>
    <v>XNYS</v>
    <v>488 8Th Avenue, SAN DIEGO, CA, 92101 US</v>
    <v>23.52</v>
    <v>Multiline Utilities</v>
    <v>Stock</v>
    <v>45678.881944501562</v>
    <v>1308</v>
    <v>23.21</v>
    <v>53952950000</v>
    <v>SEMPRA</v>
    <v>SEMPRA</v>
    <v>23.21</v>
    <v>23.14</v>
    <v>23.52</v>
    <v>23.52</v>
    <v>633399200</v>
    <v>SREA</v>
    <v>SEMPRA (XNYS:SREA)</v>
    <v>52315</v>
    <v>111007</v>
    <v>1996</v>
  </rv>
  <rv s="2">
    <v>1309</v>
  </rv>
  <rv s="0">
    <v>https://www.bing.com/financeapi/forcetrigger?t=a23ocw&amp;q=XNYS%3aSTE&amp;form=skydnc</v>
    <v>Learn more on Bing</v>
  </rv>
  <rv s="1">
    <v>en-US</v>
    <v>a23ocw</v>
    <v>268435456</v>
    <v>1</v>
    <v>Powered by Refinitiv</v>
    <v>0</v>
    <v>STERIS PUBLIC LIMITED COMPANY (XNYS:STE)</v>
    <v>2</v>
    <v>3</v>
    <v>Finance</v>
    <v>4</v>
    <v>248.24</v>
    <v>197.82</v>
    <v>0.83789999999999998</v>
    <v>7.45</v>
    <v>0</v>
    <v>3.5541000000000003E-2</v>
    <v>0</v>
    <v>USD</v>
    <v>STERIS Plc is a provider of products and services that support patient care with an emphasis on infection prevention. Its segments include Healthcare, Applied Sterilization Technologies (AST), and Life Sciences. Its Healthcare segment provides a comprehensive offering for healthcare providers worldwide, focused on sterile processing departments and procedural centers, such as operating rooms and endoscopy suites. AST segment supports medical device and pharmaceutical manufacturers through a global network of contract sterilization and laboratory testing facilities, and integrated sterilization equipment and control systems. Its Life Sciences segment provides a comprehensive offering of products and services designed to support biopharmaceutical and medical device research and manufacturing facilities, in particular those focused on aseptic manufacturing. Its portfolio includes a full suite of consumable products, equipment maintenance, specialty services, and capital equipment.</v>
    <v>18179</v>
    <v>New York Stock Exchange</v>
    <v>XNYS</v>
    <v>XNYS</v>
    <v>Block a Riverside IV, 70 Sir John Rogerson's Quay, DUBLIN IE</v>
    <v>218.19</v>
    <v>Healthcare Equipment &amp; Supplies</v>
    <v>Stock</v>
    <v>45678.881944455468</v>
    <v>1311</v>
    <v>212.64</v>
    <v>21426400123</v>
    <v>STERIS PUBLIC LIMITED COMPANY</v>
    <v>STERIS PUBLIC LIMITED COMPANY</v>
    <v>212.64</v>
    <v>35.724600000000002</v>
    <v>209.62</v>
    <v>217.07</v>
    <v>217.07</v>
    <v>98707330</v>
    <v>STE</v>
    <v>STERIS PUBLIC LIMITED COMPANY (XNYS:STE)</v>
    <v>653983</v>
    <v>495308</v>
    <v>2016</v>
  </rv>
  <rv s="2">
    <v>1312</v>
  </rv>
  <rv s="0">
    <v>https://www.bing.com/financeapi/forcetrigger?t=a23p6h&amp;q=XNAS%3aSTLD&amp;form=skydnc</v>
    <v>Learn more on Bing</v>
  </rv>
  <rv s="1">
    <v>en-US</v>
    <v>a23p6h</v>
    <v>268435456</v>
    <v>1</v>
    <v>Powered by Refinitiv</v>
    <v>0</v>
    <v>STEEL DYNAMICS, INC. (XNAS:STLD)</v>
    <v>2</v>
    <v>3</v>
    <v>Finance</v>
    <v>5</v>
    <v>155.56</v>
    <v>104.6</v>
    <v>1.3647</v>
    <v>-1.1399999999999999</v>
    <v>5.3330000000000001E-3</v>
    <v>-9.0600000000000003E-3</v>
    <v>0.66500000000000004</v>
    <v>USD</v>
    <v>Steel Dynamics, Inc. is a steel producer and metal recycler in the North America. Its segments include Steel Operations, Metals Recycling Operations, Steel Fabrication Operations and Aluminum Operations. Steel Operations segment consists primarily of steelmaking and various coating operations. Metals Recycling operations segment include both ferrous and nonferrous scrap metal processing, transportation, marketing, brokerage and scrap management services, strategically located primarily in close proximity to its steel mills and other end-user scrap consumers, across the United States, and Central and Northern Mexico. Steel fabrication operations segment include seven new millennium building systems plants that primarily serve the nonresidential construction industry across the United States. The Aluminum Operations includes the recycled aluminum flat rolled products mill being constructed in Columbus, Mississippi, and two satellite recycled aluminum slab centers in Arizona and Mexico.</v>
    <v>12600</v>
    <v>Nasdaq Stock Market</v>
    <v>XNAS</v>
    <v>XNAS</v>
    <v>7575 W JEFFERSON BLVD, FORT WAYNE, IN, 46804 US</v>
    <v>128.5</v>
    <v>Metals &amp; Mining</v>
    <v>Stock</v>
    <v>45678.901633483591</v>
    <v>1314</v>
    <v>124.345</v>
    <v>18983429050</v>
    <v>STEEL DYNAMICS, INC.</v>
    <v>STEEL DYNAMICS, INC.</v>
    <v>127.88</v>
    <v>11.3889</v>
    <v>125.83</v>
    <v>124.69</v>
    <v>125.355</v>
    <v>152245000</v>
    <v>STLD</v>
    <v>STEEL DYNAMICS, INC. (XNAS:STLD)</v>
    <v>1925731</v>
    <v>1624193</v>
    <v>1994</v>
  </rv>
  <rv s="2">
    <v>1315</v>
  </rv>
  <rv s="0">
    <v>https://www.bing.com/financeapi/forcetrigger?t=a23r27&amp;q=XNYS%3aSTT&amp;form=skydnc</v>
    <v>Learn more on Bing</v>
  </rv>
  <rv s="1">
    <v>en-US</v>
    <v>a23r27</v>
    <v>268435456</v>
    <v>1</v>
    <v>Powered by Refinitiv</v>
    <v>0</v>
    <v>STATE STREET CORPORATION (XNYS:STT)</v>
    <v>2</v>
    <v>3</v>
    <v>Finance</v>
    <v>4</v>
    <v>101.91</v>
    <v>70.2</v>
    <v>1.4474</v>
    <v>1.37</v>
    <v>0</v>
    <v>1.4033E-2</v>
    <v>0</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State Street Alpha, and State Street Digital, provides investment services for clients, including mutual funds, collective investment funds and other investment pools. Its products include back-office products, such as custody, accounting, investor services and others. Its Investment Management line of business, through State Street Global Advisors, provides a range of investment management strategies and products for its clients. It offers a breadth of services and solutions, including ESG investing, defined contribution products, Global Fiduciary Solutions, and others.</v>
    <v>52566</v>
    <v>New York Stock Exchange</v>
    <v>XNYS</v>
    <v>XNYS</v>
    <v>1 Congress Street, Suite 1, BOSTON, MA, 02114 US</v>
    <v>99.834999999999994</v>
    <v>Investment Banking &amp; Investment Services</v>
    <v>Stock</v>
    <v>45678.89086555547</v>
    <v>1317</v>
    <v>97.034999999999997</v>
    <v>28587873600</v>
    <v>STATE STREET CORPORATION</v>
    <v>STATE STREET CORPORATION</v>
    <v>97.65</v>
    <v>12.022399999999999</v>
    <v>97.63</v>
    <v>99</v>
    <v>99</v>
    <v>288766400</v>
    <v>STT</v>
    <v>STATE STREET CORPORATION (XNYS:STT)</v>
    <v>2665012</v>
    <v>2276305</v>
    <v>1969</v>
  </rv>
  <rv s="2">
    <v>1318</v>
  </rv>
  <rv s="0">
    <v>https://www.bing.com/financeapi/forcetrigger?t=a23rjc&amp;q=XNAS%3aSTX&amp;form=skydnc</v>
    <v>Learn more on Bing</v>
  </rv>
  <rv s="1">
    <v>en-US</v>
    <v>a23rjc</v>
    <v>268435456</v>
    <v>1</v>
    <v>Powered by Refinitiv</v>
    <v>0</v>
    <v>SEAGATE TECHNOLOGY HOLDINGS PUBLIC LIMITED COMPANY (XNAS:STX)</v>
    <v>2</v>
    <v>3</v>
    <v>Finance</v>
    <v>5</v>
    <v>115.32</v>
    <v>82.31</v>
    <v>1.0888</v>
    <v>3.58</v>
    <v>7.6049999999999998E-3</v>
    <v>3.6653999999999999E-2</v>
    <v>0.77</v>
    <v>USD</v>
    <v>Seagate Technology Holdings plc provides mass-data storage infrastructure solution. The Company’s principal products are hard disk drives, commonly referred to as disk drives, hard drives (HDDs). In addition to HDDs, the Company produces a range of data storage products, including solid state drives (SSDs), solid state hybrid drives, storage subsystems, as well as a scalable edge-to-cloud mass data platform. Its HDD products are designed for mass capacity storage and legacy markets. Mass capacity storage involves use cases, such as hyperscale data centers and public clouds, as well as emerging use cases. The Company’s HDD and SSD product portfolio includes Serial Advanced Technology Attachment, Serial Attached SCSI and Non-Volatile Memory Express based designs to support a variety of mass capacity and legacy applications. Its systems portfolio includes storage subsystems for enterprises, cloud service providers, scale-out storage servers and original equipment manufacturers.</v>
    <v>30000</v>
    <v>Nasdaq Stock Market</v>
    <v>XNAS</v>
    <v>XNAS</v>
    <v>121 Woodlands Avenue 5, 739009 SG</v>
    <v>102.54</v>
    <v>Computers, Phones &amp; Household Electronics</v>
    <v>Stock</v>
    <v>45678.902179039062</v>
    <v>1320</v>
    <v>99.215000000000003</v>
    <v>21417361875</v>
    <v>SEAGATE TECHNOLOGY HOLDINGS PUBLIC LIMITED COMPANY</v>
    <v>SEAGATE TECHNOLOGY HOLDINGS PUBLIC LIMITED COMPANY</v>
    <v>99.85</v>
    <v>25.977399999999999</v>
    <v>97.67</v>
    <v>101.25</v>
    <v>102.02</v>
    <v>211529500</v>
    <v>STX</v>
    <v>SEAGATE TECHNOLOGY HOLDINGS PUBLIC LIMITED COMPANY (XNAS:STX)</v>
    <v>6454659</v>
    <v>2936628</v>
    <v>2021</v>
  </rv>
  <rv s="2">
    <v>1321</v>
  </rv>
  <rv s="0">
    <v>https://www.bing.com/financeapi/forcetrigger?t=a23rm7&amp;q=XNYS%3aSTZ&amp;form=skydnc</v>
    <v>Learn more on Bing</v>
  </rv>
  <rv s="1">
    <v>en-US</v>
    <v>a23rm7</v>
    <v>268435456</v>
    <v>1</v>
    <v>Powered by Refinitiv</v>
    <v>0</v>
    <v>CONSTELLATION BRANDS, INC. (XNYS:STZ)</v>
    <v>2</v>
    <v>3</v>
    <v>Finance</v>
    <v>4</v>
    <v>274.87</v>
    <v>176.51</v>
    <v>0.90090000000000003</v>
    <v>-1.23</v>
    <v>0</v>
    <v>-6.6740000000000002E-3</v>
    <v>0</v>
    <v>USD</v>
    <v>Constellation Brands, Inc. is a producer and marketer of beer, wine, and spirits with operations in the United States, Mexico, New Zealand, and Italy with brands, such as Corona Extra, Modelo Especial, Robert Mondavi Winery, Kim Crawford, Meiomi, The Prisoner Wine Company, High West, Casa Noble, and Mi CAMPO. Its segments include Beer, Wine and Spirits, and Corporate Operations and Other. In the Beer segment, its portfolio consists of high-end imported beer brands and ABAs. It has a perpetual brand license to produce its Mexican beer portfolio and to import, market, and sell such portfolio in the United States. In the Wine and Spirits segment, it sells a portfolio that includes higher-end wine brands complemented by certain higher-end spirits brands. Its Corporate Operations and Other segment consist of costs of corporate development, corporate finance, corporate strategy, executive management, growth, human resources, internal audit, investor relations, IT, legal and public relations.</v>
    <v>10600</v>
    <v>New York Stock Exchange</v>
    <v>XNYS</v>
    <v>XNYS</v>
    <v>50 East Broad Street, ROCHESTER, NY, 14614 US</v>
    <v>184.9999</v>
    <v>Beverages</v>
    <v>Stock</v>
    <v>45678.888909767971</v>
    <v>1323</v>
    <v>179.86500000000001</v>
    <v>33088103324</v>
    <v>CONSTELLATION BRANDS, INC.</v>
    <v>CONSTELLATION BRANDS, INC.</v>
    <v>184.88</v>
    <v>49.254800000000003</v>
    <v>184.31</v>
    <v>183.08</v>
    <v>183.08</v>
    <v>180730300</v>
    <v>STZ</v>
    <v>CONSTELLATION BRANDS, INC. (XNYS:STZ)</v>
    <v>3934296</v>
    <v>2378256</v>
    <v>1972</v>
  </rv>
  <rv s="2">
    <v>1324</v>
  </rv>
  <rv s="0">
    <v>https://www.bing.com/financeapi/forcetrigger?t=a23tw7&amp;q=XNYS%3aSWK&amp;form=skydnc</v>
    <v>Learn more on Bing</v>
  </rv>
  <rv s="6">
    <v>en-US</v>
    <v>a23tw7</v>
    <v>268435456</v>
    <v>1</v>
    <v>Powered by Refinitiv</v>
    <v>11</v>
    <v>STANLEY BLACK &amp; DECKER, INC. (XNYS:SWK)</v>
    <v>2</v>
    <v>12</v>
    <v>Finance</v>
    <v>5</v>
    <v>110.88</v>
    <v>77.7</v>
    <v>1.2355</v>
    <v>2.39</v>
    <v>2.078E-3</v>
    <v>2.8361000000000001E-2</v>
    <v>0.18</v>
    <v>USD</v>
    <v>Stanley Black &amp; Decker, Inc. is a provider of hand tools, power tools, outdoor products, and related accessories. The Company also provides engineered fastening solutions. Its solutions include Tools &amp; Outdoor and Industrial. The Tools &amp; Outdoor segment is comprised of the power tools group (PTG), hand tools, accessories, and storage (HTAS), and outdoor power equipment (Outdoor) product lines. Its PTG product line includes both professional and consumer products. The HTAS product line sells hand tools, power tool accessories and storage products. The Industrial segment is comprised of the Engineered Fastening business. The Engineered Fastening business primarily sells engineered components such as fasteners, fittings, and various engineered products, which are designed for specific application across multiple verticals. The product lines include externally threaded fasteners, blind rivets and tools, blind inserts, and tools, and drawn arc weld studs and systems.</v>
    <v>50500</v>
    <v>New York Stock Exchange</v>
    <v>XNYS</v>
    <v>XNYS</v>
    <v>1000 Stanley Dr, PO Box 7000, NEW BRITAIN, CT, 06053-1675 US</v>
    <v>86.69</v>
    <v>Machinery, Equipment &amp; Components</v>
    <v>Stock</v>
    <v>45678.899712476559</v>
    <v>1326</v>
    <v>84.86</v>
    <v>13359843574</v>
    <v>STANLEY BLACK &amp; DECKER, INC.</v>
    <v>STANLEY BLACK &amp; DECKER, INC.</v>
    <v>85.11</v>
    <v>84.27</v>
    <v>86.66</v>
    <v>86.8</v>
    <v>154163900</v>
    <v>SWK</v>
    <v>STANLEY BLACK &amp; DECKER, INC. (XNYS:SWK)</v>
    <v>1695387</v>
    <v>1421199</v>
    <v>1901</v>
  </rv>
  <rv s="2">
    <v>1327</v>
  </rv>
  <rv s="0">
    <v>https://www.bing.com/financeapi/forcetrigger?t=a23tz2&amp;q=XNAS%3aSWKS&amp;form=skydnc</v>
    <v>Learn more on Bing</v>
  </rv>
  <rv s="1">
    <v>en-US</v>
    <v>a23tz2</v>
    <v>268435456</v>
    <v>1</v>
    <v>Powered by Refinitiv</v>
    <v>0</v>
    <v>SKYWORKS SOLUTIONS, INC. (XNAS:SWKS)</v>
    <v>2</v>
    <v>3</v>
    <v>Finance</v>
    <v>5</v>
    <v>120.86</v>
    <v>82.13</v>
    <v>1.1457999999999999</v>
    <v>0.32</v>
    <v>4.2569999999999999E-4</v>
    <v>3.4169999999999999E-3</v>
    <v>0.04</v>
    <v>USD</v>
    <v>Skyworks Solutions, Inc. provides wireless networking services. The Company’s analog and mixed-signal semiconductors are connecting people, places, and things, spanning a number of new applications within the aerospace, automotive, broadband, cellular infrastructure, connected home, defense, entertainment and gaming, industrial, medical, smartphone, tablet, and wearable markets. It operates engineering, manufacturing, sales, and service facilities throughout Asia, Europe, and North America. The Company offers a range of products, such as Amplifiers, Antenna Tuners, Attenuators, Automotive Tuners and Digital Radios, Circulators/Isolators, Wireless ASoC, Demodulators, Detectors, Digital Power Isolators, Diodes, Directional Couplers, Diversity Receive Modules, Hybrid, Low-Noise Amplifiers, Modulators, Phase Locked Loops, Phase Shifters, Receivers, Switches, and others. It operates engineering, manufacturing, sales, and service facilities throughout Asia, Europe, and North America.</v>
    <v>10100</v>
    <v>Nasdaq Stock Market</v>
    <v>XNAS</v>
    <v>XNAS</v>
    <v>5260 California Avenue, IRVINE, CA, 92617 US</v>
    <v>95.459699999999998</v>
    <v>Semiconductors &amp; Semiconductor Equipment</v>
    <v>Stock</v>
    <v>45678.893137279687</v>
    <v>1329</v>
    <v>93.605000000000004</v>
    <v>15026148971</v>
    <v>SKYWORKS SOLUTIONS, INC.</v>
    <v>SKYWORKS SOLUTIONS, INC.</v>
    <v>94.22</v>
    <v>25.340299999999999</v>
    <v>93.64</v>
    <v>93.96</v>
    <v>94</v>
    <v>159920700</v>
    <v>SWKS</v>
    <v>SKYWORKS SOLUTIONS, INC. (XNAS:SWKS)</v>
    <v>2357842</v>
    <v>2330514</v>
    <v>2002</v>
  </rv>
  <rv s="2">
    <v>1330</v>
  </rv>
  <rv s="0">
    <v>https://www.bing.com/financeapi/forcetrigger?t=bsoqvh&amp;q=XNYS%3aSYF+PR+A&amp;form=skydnc</v>
    <v>Learn more on Bing</v>
  </rv>
  <rv s="6">
    <v>en-US</v>
    <v>bsoqvh</v>
    <v>268435456</v>
    <v>1</v>
    <v>Powered by Refinitiv</v>
    <v>11</v>
    <v>SYNCHRONY FINANCIAL (XNYS:SYF PR A)</v>
    <v>2</v>
    <v>12</v>
    <v>Finance</v>
    <v>4</v>
    <v>21.94</v>
    <v>17.309999999999999</v>
    <v>1.6304000000000001</v>
    <v>0.25</v>
    <v>-2.0509999999999999E-3</v>
    <v>1.2987E-2</v>
    <v>-0.04</v>
    <v>USD</v>
    <v>Synchrony Financial is a consumer financial services company focused on delivering digitally enabled product suites. The Company provides a range of credit products through financing programs it has established with a diverse group of national and regional retailers, local merchants, manufacturers, buying groups, industry associations and healthcare service providers. The Company primarily offers private label, dual card, co-brand, and general-purpose credit cards, as well as short- and long-term installment loans, and savings products through Synchrony Bank (the Bank). It primarily manages its credit products through five sales platforms (Home &amp; Auto, Digital, Diversified &amp; Value, Health &amp; Wellness and Lifestyle). The Bank offers directly to retail, affinity relationships and commercial customers, a range of deposit products, including certificates of deposit, individual retirement accounts (IRAs), money market accounts, savings accounts and sweep and affinity deposits.</v>
    <v>20000</v>
    <v>New York Stock Exchange</v>
    <v>XNYS</v>
    <v>XNYS</v>
    <v>777 Long Ridge Rd, STAMFORD, CT, 06902-1250 US</v>
    <v>19.670000000000002</v>
    <v>Banking Services</v>
    <v>Stock</v>
    <v>45678.881944455468</v>
    <v>1332</v>
    <v>19.420000000000002</v>
    <v>26767430000</v>
    <v>SYNCHRONY FINANCIAL</v>
    <v>SYNCHRONY FINANCIAL</v>
    <v>19.54</v>
    <v>19.25</v>
    <v>19.5</v>
    <v>19.46</v>
    <v>389344400</v>
    <v>SYF PR A</v>
    <v>SYNCHRONY FINANCIAL (XNYS:SYF PR A)</v>
    <v>128806</v>
    <v>94475</v>
    <v>2003</v>
  </rv>
  <rv s="2">
    <v>1333</v>
  </rv>
  <rv s="0">
    <v>https://www.bing.com/financeapi/forcetrigger?t=a23vdm&amp;q=XNYS%3aSYK&amp;form=skydnc</v>
    <v>Learn more on Bing</v>
  </rv>
  <rv s="1">
    <v>en-US</v>
    <v>a23vdm</v>
    <v>268435456</v>
    <v>1</v>
    <v>Powered by Refinitiv</v>
    <v>0</v>
    <v>STRYKER CORPORATION (XNYS:SYK)</v>
    <v>2</v>
    <v>3</v>
    <v>Finance</v>
    <v>4</v>
    <v>398.2</v>
    <v>307.23</v>
    <v>0.96109999999999995</v>
    <v>12.43</v>
    <v>0</v>
    <v>3.2418999999999996E-2</v>
    <v>0</v>
    <v>USD</v>
    <v>Stryker Corporation (Stryker) is a medical technology company. It offers products and services in Medical and Surgical, Neurotechnology, Orthopedics and Spine that help improve patient and healthcare outcomes. It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It also develops neurointerventional devices for the treatment of intracranial aneurysms. It offers Fortress, a modular wall system for hospitals and ambulatory surgery centers. It specializes in soft tissue fixation products and delivering AI-assisted virtual care workflows.</v>
    <v>52000</v>
    <v>New York Stock Exchange</v>
    <v>XNYS</v>
    <v>XNYS</v>
    <v>1941 STRYKER WAY, PORTAGE, MI, 49002 US</v>
    <v>396.21</v>
    <v>Healthcare Equipment &amp; Supplies</v>
    <v>Stock</v>
    <v>45678.888900856247</v>
    <v>1335</v>
    <v>387.9</v>
    <v>150904274430</v>
    <v>STRYKER CORPORATION</v>
    <v>STRYKER CORPORATION</v>
    <v>389.63499999999999</v>
    <v>42.433999999999997</v>
    <v>383.42</v>
    <v>395.85</v>
    <v>395.85</v>
    <v>381215800</v>
    <v>SYK</v>
    <v>STRYKER CORPORATION (XNYS:SYK)</v>
    <v>2087478</v>
    <v>1285093</v>
    <v>1946</v>
  </rv>
  <rv s="2">
    <v>1336</v>
  </rv>
  <rv s="0">
    <v>https://www.bing.com/financeapi/forcetrigger?t=a23wlh&amp;q=XNYS%3aSYY&amp;form=skydnc</v>
    <v>Learn more on Bing</v>
  </rv>
  <rv s="1">
    <v>en-US</v>
    <v>a23wlh</v>
    <v>268435456</v>
    <v>1</v>
    <v>Powered by Refinitiv</v>
    <v>0</v>
    <v>SYSCO CORPORATION (XNYS:SYY)</v>
    <v>2</v>
    <v>3</v>
    <v>Finance</v>
    <v>5</v>
    <v>82.89</v>
    <v>69.03</v>
    <v>1.1785000000000001</v>
    <v>0.43</v>
    <v>0</v>
    <v>5.8850000000000005E-3</v>
    <v>0</v>
    <v>USD</v>
    <v>Sysco Corporation is engaged in selling, marketing and distributing food products to restaurants, healthcare and educational facilities, lodging establishments and other customers who prepare meals away from home. It also supplies a variety of non-food items. Its segments include U.S. Foodservice Operations, International Foodservice Operations, SYGMA and Other. U.S. Foodservice Operations segment includes United States Broadline operations and United States Specialty operations. International Foodservice Operations include operations outside of the United States. SYGMA segment includes its United States customized distribution operations serving quick-service chain restaurant customer locations. Other segment includes primarily its hotel supply operations, Guest Worldwide. It distributes various products, such as frozen foods, fresh meats and seafood, dairy products, beverage products, imported specialties, and fresh produce. It operates around 340 distribution facilities worldwide.</v>
    <v>76000</v>
    <v>New York Stock Exchange</v>
    <v>XNYS</v>
    <v>XNYS</v>
    <v>1390 Enclave Pkwy, HOUSTON, TX, 77077 US</v>
    <v>73.97</v>
    <v>Food &amp; Drug Retailing</v>
    <v>Stock</v>
    <v>45678.892008506249</v>
    <v>1338</v>
    <v>72.81</v>
    <v>36105118350</v>
    <v>SYSCO CORPORATION</v>
    <v>SYSCO CORPORATION</v>
    <v>73.12</v>
    <v>18.900400000000001</v>
    <v>73.069999999999993</v>
    <v>73.5</v>
    <v>73.489999999999995</v>
    <v>491226100</v>
    <v>SYY</v>
    <v>SYSCO CORPORATION (XNYS:SYY)</v>
    <v>3245874</v>
    <v>2356979</v>
    <v>1969</v>
  </rv>
  <rv s="2">
    <v>1339</v>
  </rv>
  <rv s="0">
    <v>https://www.bing.com/financeapi/forcetrigger?t=a23www&amp;q=XNYS%3aT&amp;form=skydnc</v>
    <v>Learn more on Bing</v>
  </rv>
  <rv s="1">
    <v>en-US</v>
    <v>a23www</v>
    <v>268435456</v>
    <v>1</v>
    <v>Powered by Refinitiv</v>
    <v>0</v>
    <v>AT&amp;T INC. (XNYS:T)</v>
    <v>2</v>
    <v>3</v>
    <v>Finance</v>
    <v>5</v>
    <v>24.03</v>
    <v>15.940099999999999</v>
    <v>0.56640000000000001</v>
    <v>0.20499999999999999</v>
    <v>0</v>
    <v>9.1970000000000003E-3</v>
    <v>0</v>
    <v>USD</v>
    <v>AT&amp;T Inc. is a holding company. The Company is a provider of telecommunications and technology services globally. The Company operates through two segments: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143630</v>
    <v>New York Stock Exchange</v>
    <v>XNYS</v>
    <v>XNYS</v>
    <v>208 S. Akard St, DALLAS, TX, 75202 US</v>
    <v>22.54</v>
    <v>Telecommunications Services</v>
    <v>Stock</v>
    <v>45678.902178691409</v>
    <v>1341</v>
    <v>22.21</v>
    <v>161408126055</v>
    <v>AT&amp;T INC.</v>
    <v>AT&amp;T INC.</v>
    <v>22.21</v>
    <v>18.3109</v>
    <v>22.29</v>
    <v>22.495000000000001</v>
    <v>22.49</v>
    <v>7175289000</v>
    <v>T</v>
    <v>AT&amp;T INC. (XNYS:T)</v>
    <v>34828072</v>
    <v>34044714</v>
    <v>1983</v>
  </rv>
  <rv s="2">
    <v>1342</v>
  </rv>
  <rv s="0">
    <v>https://www.bing.com/financeapi/forcetrigger?t=a23xz2&amp;q=XNYS%3aTAP&amp;form=skydnc</v>
    <v>Learn more on Bing</v>
  </rv>
  <rv s="1">
    <v>en-US</v>
    <v>a23xz2</v>
    <v>268435456</v>
    <v>1</v>
    <v>Powered by Refinitiv</v>
    <v>0</v>
    <v>MOLSON COORS BEVERAGE COMPANY (XNYS:TAP)</v>
    <v>2</v>
    <v>3</v>
    <v>Finance</v>
    <v>4</v>
    <v>69.180000000000007</v>
    <v>49.19</v>
    <v>0.87050000000000005</v>
    <v>0.51</v>
    <v>-4.8440000000000002E-3</v>
    <v>9.2339999999999992E-3</v>
    <v>-0.27</v>
    <v>USD</v>
    <v>Molson Coors Beverage Company is a holding company. The Company operates in two segments: Americas and EMEA&amp;APAC. The Americas segment consists of the production, importing, marketing, distribution and sales of its brands and other owned and licensed brands in the United States, Canada and various countries in the Caribbean, Latin and South America. It operates approximately nine primary breweries, five craft breweries and two container operations. It also includes a partnership arrangement for the distribution of beer in Ontario and western provinces of Canada. The EMEA&amp;APAC segment consists of its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It operates 11 primary breweries, six craft breweries, and one cidery.</v>
    <v>16500</v>
    <v>New York Stock Exchange</v>
    <v>XNYS</v>
    <v>XNYS</v>
    <v>P.O. Box 4030, Bc555, GOLDEN, CO, 80401 US</v>
    <v>55.8</v>
    <v>Beverages</v>
    <v>Stock</v>
    <v>45678.889956191408</v>
    <v>1344</v>
    <v>55.225000000000001</v>
    <v>10831570000</v>
    <v>MOLSON COORS BEVERAGE COMPANY</v>
    <v>MOLSON COORS BEVERAGE COMPANY</v>
    <v>55.43</v>
    <v>12.5733</v>
    <v>55.23</v>
    <v>55.74</v>
    <v>55.47</v>
    <v>196128200</v>
    <v>TAP</v>
    <v>MOLSON COORS BEVERAGE COMPANY (XNYS:TAP)</v>
    <v>1620414</v>
    <v>1728437</v>
    <v>2003</v>
  </rv>
  <rv s="2">
    <v>1345</v>
  </rv>
  <rv s="0">
    <v>https://www.bing.com/financeapi/forcetrigger?t=a242qh&amp;q=XNYS%3aTDG&amp;form=skydnc</v>
    <v>Learn more on Bing</v>
  </rv>
  <rv s="1">
    <v>en-US</v>
    <v>a242qh</v>
    <v>268435456</v>
    <v>1</v>
    <v>Powered by Refinitiv</v>
    <v>0</v>
    <v>TRANSDIGM GROUP INCORPORATED (XNYS:TDG)</v>
    <v>2</v>
    <v>3</v>
    <v>Finance</v>
    <v>5</v>
    <v>1424.68</v>
    <v>1002.4151000000001</v>
    <v>1.3982000000000001</v>
    <v>17.18</v>
    <v>0</v>
    <v>1.2821000000000001E-2</v>
    <v>0</v>
    <v>USD</v>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v>16600</v>
    <v>New York Stock Exchange</v>
    <v>XNYS</v>
    <v>XNYS</v>
    <v>1350 Euclid Avenue, Suite 1600, CLEVELAND, OH, 44115 US</v>
    <v>1365.5399</v>
    <v>Aerospace &amp; Defense</v>
    <v>Stock</v>
    <v>45678.900055346872</v>
    <v>1347</v>
    <v>1346.86</v>
    <v>76315966740</v>
    <v>TRANSDIGM GROUP INCORPORATED</v>
    <v>TRANSDIGM GROUP INCORPORATED</v>
    <v>1357.92</v>
    <v>52.979399999999998</v>
    <v>1340.02</v>
    <v>1357.2</v>
    <v>1358.01</v>
    <v>56230450</v>
    <v>TDG</v>
    <v>TRANSDIGM GROUP INCORPORATED (XNYS:TDG)</v>
    <v>195534</v>
    <v>293162</v>
    <v>2003</v>
  </rv>
  <rv s="2">
    <v>1348</v>
  </rv>
  <rv s="0">
    <v>https://www.bing.com/financeapi/forcetrigger?t=a243ec&amp;q=XNYS%3aTDY&amp;form=skydnc</v>
    <v>Learn more on Bing</v>
  </rv>
  <rv s="1">
    <v>en-US</v>
    <v>a243ec</v>
    <v>268435456</v>
    <v>1</v>
    <v>Powered by Refinitiv</v>
    <v>0</v>
    <v>TELEDYNE TECHNOLOGIES INCORPORATED (XNYS:TDY)</v>
    <v>2</v>
    <v>3</v>
    <v>Finance</v>
    <v>4</v>
    <v>492</v>
    <v>355.41</v>
    <v>1.0185999999999999</v>
    <v>6.52</v>
    <v>0</v>
    <v>1.3757999999999999E-2</v>
    <v>0</v>
    <v>USD</v>
    <v>Teledyne Technologies Incorporated provides enabling technologies for industrial growth markets. These markets include factory automation, air and water quality environmental monitoring, electronics design and development, and others. Its segments include Digital Imaging, which includes sensors, cameras and systems, within the visible, infrared, ultraviolet and X-ray spectra for use in industrial, scientific, government, space, defense, security and others; Instrumentation segment provides monitoring and control instruments for marine, environmental, industrial and other applications, and electronic test and measurement equipment; Aerospace and Defense Electronics segment provides electronic components and subsystems, data acquisition and communications components and equipment, harsh environment interconnects, general aviation batteries and other components, and Engineered Systems segment provides systems engineering, integration and technology development and manufacturing solutions.</v>
    <v>14900</v>
    <v>New York Stock Exchange</v>
    <v>XNYS</v>
    <v>XNYS</v>
    <v>1049 Camino Dos Rios, THOUSAND OAKS, CA, 91360 US</v>
    <v>482.01990000000001</v>
    <v>Electronic Equipment &amp; Parts</v>
    <v>Stock</v>
    <v>45678.886173807812</v>
    <v>1350</v>
    <v>474</v>
    <v>22388220551</v>
    <v>TELEDYNE TECHNOLOGIES INCORPORATED</v>
    <v>TELEDYNE TECHNOLOGIES INCORPORATED</v>
    <v>474</v>
    <v>24.296299999999999</v>
    <v>473.89</v>
    <v>480.41</v>
    <v>480.41</v>
    <v>46602320</v>
    <v>TDY</v>
    <v>TELEDYNE TECHNOLOGIES INCORPORATED (XNYS:TDY)</v>
    <v>377369</v>
    <v>214245</v>
    <v>1999</v>
  </rv>
  <rv s="2">
    <v>1351</v>
  </rv>
  <rv s="0">
    <v>https://www.bing.com/financeapi/forcetrigger?t=a243pr&amp;q=XNAS%3aTECH&amp;form=skydnc</v>
    <v>Learn more on Bing</v>
  </rv>
  <rv s="1">
    <v>en-US</v>
    <v>a243pr</v>
    <v>268435456</v>
    <v>1</v>
    <v>Powered by Refinitiv</v>
    <v>0</v>
    <v>BIO-TECHNE CORPORATION (XNAS:TECH)</v>
    <v>2</v>
    <v>3</v>
    <v>Finance</v>
    <v>4</v>
    <v>85.57</v>
    <v>61.16</v>
    <v>1.2664</v>
    <v>2.92</v>
    <v>0</v>
    <v>3.8507E-2</v>
    <v>0</v>
    <v>USD</v>
    <v>Bio-Techne Corporation is a global life sciences company providing tools and bioactive reagents for the research and clinical diagnostic communities. The Company's products assist scientific investigations into biological processes and the nature and progress of specific diseases. The Company, in partnership with Wilson Wolf, is creating products such as media and cytokines that are specifically tailored to G-Rex Bioreactors. Its segments include Protein Sciences and Diagnostics and Genomics. The Protein Sciences segment is a developer and manufacturer of biological reagents used in all aspects of life science research, diagnostics and cell and gene therapy. This segment also includes proteomic analytical tools, both manual and automated. The Diagnostics and Genomics segment develops and manufactures diagnostic products, including controls, calibrators, and diagnostic assays for the regulated diagnostics market, exosome-based molecular diagnostic assays, and tissue biopsy analysis.</v>
    <v>3100</v>
    <v>Nasdaq Stock Market</v>
    <v>XNAS</v>
    <v>XNAS</v>
    <v>614 MCKINLEY PL N E, MINNEAPOLIS, MN, 55413 US</v>
    <v>78.825000000000003</v>
    <v>Biotechnology &amp; Medical Research</v>
    <v>Stock</v>
    <v>45678.879734895316</v>
    <v>1353</v>
    <v>76.405000000000001</v>
    <v>12048770000</v>
    <v>BIO-TECHNE CORPORATION</v>
    <v>BIO-TECHNE CORPORATION</v>
    <v>76.489999999999995</v>
    <v>80.816400000000002</v>
    <v>75.83</v>
    <v>78.75</v>
    <v>78.75</v>
    <v>158891800</v>
    <v>TECH</v>
    <v>BIO-TECHNE CORPORATION (XNAS:TECH)</v>
    <v>888787</v>
    <v>760426</v>
    <v>1981</v>
  </rv>
  <rv s="2">
    <v>1354</v>
  </rv>
  <rv s="0">
    <v>http://fr.wikipedia.org/wiki/TE_Connectivity</v>
    <v>Wikipedia</v>
  </rv>
  <rv s="3">
    <v>27</v>
    <v>1356</v>
  </rv>
  <rv s="4">
    <v>10</v>
    <v>https://www.bing.com/th?id=AMMS_e83e68f97f5001b753ff93f8a5154da3&amp;qlt=95</v>
    <v>1357</v>
    <v>0</v>
    <v>https://www.bing.com/images/search?form=xlimg&amp;q=te+connectivity</v>
    <v>Image of TE CONNECTIVITY PUBLIC LIMITED COMPANY</v>
  </rv>
  <rv s="0">
    <v>https://www.bing.com/financeapi/forcetrigger?t=a244dm&amp;q=XNYS%3aTEL&amp;form=skydnc</v>
    <v>Learn more on Bing</v>
  </rv>
  <rv s="5">
    <v>en-US</v>
    <v>a244dm</v>
    <v>268435456</v>
    <v>1</v>
    <v>Powered by Refinitiv</v>
    <v>6</v>
    <v>TE CONNECTIVITY PUBLIC LIMITED COMPANY (XNYS:TEL)</v>
    <v>8</v>
    <v>9</v>
    <v>Finance</v>
    <v>5</v>
    <v>159.97999999999999</v>
    <v>133</v>
    <v>1.3158000000000001</v>
    <v>2.52</v>
    <v>0</v>
    <v>1.7292999999999999E-2</v>
    <v>0</v>
    <v>USD</v>
    <v>TE Connectivity plc is a global industrial technology company. The Company offers a range of connectivity and sensor solutions that enable the distribution of power, signal and data to advance transportation, renewable energy, automated factories, data centers, medical technology and more. Its segments include Transportation Solutions, Industrial Solutions, and Communications Solutions. The Transportation Solutions segment offers connectivity and sensor technologies. Its products include terminals and connector systems and components, sensors, and relays. The Industrial Solutions segment is a supplier of products that connect and distribute power, data, and signals. Its products include terminals and connector systems and components, relays, heat shrink tubing, and wire and cable. The Communications Solutions segment is a supplier of electronic components for the data and devices and the appliance market. It also offers lightning protection and grounding solutions and services.</v>
    <v>87000</v>
    <v>New York Stock Exchange</v>
    <v>XNYS</v>
    <v>XNYS</v>
    <v>Ten Earlsfort Terrace, Dublin 2, DUBLIN, D02 T380 IE</v>
    <v>148.82499999999999</v>
    <v>1358</v>
    <v>Electronic Equipment &amp; Parts</v>
    <v>Stock</v>
    <v>45678.900405555469</v>
    <v>1359</v>
    <v>145.19999999999999</v>
    <v>44245593048</v>
    <v>TE CONNECTIVITY PUBLIC LIMITED COMPANY</v>
    <v>TE CONNECTIVITY PUBLIC LIMITED COMPANY</v>
    <v>145.19999999999999</v>
    <v>14.424899999999999</v>
    <v>145.72</v>
    <v>148.24</v>
    <v>148.30000000000001</v>
    <v>298472700</v>
    <v>TEL</v>
    <v>TE CONNECTIVITY PUBLIC LIMITED COMPANY (XNYS:TEL)</v>
    <v>2530969</v>
    <v>1640674</v>
    <v>2015</v>
  </rv>
  <rv s="2">
    <v>1360</v>
  </rv>
  <rv s="0">
    <v>https://www.bing.com/financeapi/forcetrigger?t=a244ur&amp;q=XNAS%3aTER&amp;form=skydnc</v>
    <v>Learn more on Bing</v>
  </rv>
  <rv s="1">
    <v>en-US</v>
    <v>a244ur</v>
    <v>268435456</v>
    <v>1</v>
    <v>Powered by Refinitiv</v>
    <v>0</v>
    <v>TERADYNE, INC. (XNAS:TER)</v>
    <v>2</v>
    <v>3</v>
    <v>Finance</v>
    <v>5</v>
    <v>163.20500000000001</v>
    <v>92.290099999999995</v>
    <v>1.4590000000000001</v>
    <v>-6.1</v>
    <v>4.535E-3</v>
    <v>-4.4074999999999996E-2</v>
    <v>0.6</v>
    <v>USD</v>
    <v>Teradyne, Inc. is a global supplier of automated test equipment and robotics solutions. The Company designs, develops, manufactures and sells automated test systems and robotics products. The Company operates through four segments: Semiconductor Test, System Test, Wireless Test and Robotics. The Semiconductor Test segment includes operations related to the design, manufacturing and marketing of semiconductor test products and services. The System Test segment includes operations related to the design, manufacturing and marketing of products and services for storage and system level test, defense/aerospace instrumentation test, and circuit-board test. The Wireless Test segment includes operations related to the design, manufacturing and marketing of wireless test products and services. The Robotics segment includes operations related to the design, manufacturing and marketing of collaborative robotic arms, autonomous mobile robots and advanced robotic control software.</v>
    <v>6500</v>
    <v>Nasdaq Stock Market</v>
    <v>XNAS</v>
    <v>XNAS</v>
    <v>600 Riverpark Dr, NORTH READING, MA, 01864-2634 US</v>
    <v>135.5</v>
    <v>Semiconductors &amp; Semiconductor Equipment</v>
    <v>Stock</v>
    <v>45678.893881318749</v>
    <v>1362</v>
    <v>130.18</v>
    <v>21546576450</v>
    <v>TERADYNE, INC.</v>
    <v>TERADYNE, INC.</v>
    <v>135</v>
    <v>44.023200000000003</v>
    <v>138.4</v>
    <v>132.30000000000001</v>
    <v>132.9</v>
    <v>162861500</v>
    <v>TER</v>
    <v>TERADYNE, INC. (XNAS:TER)</v>
    <v>4080541</v>
    <v>2439017</v>
    <v>1960</v>
  </rv>
  <rv s="2">
    <v>1363</v>
  </rv>
  <rv s="0">
    <v>https://www.bing.com/financeapi/forcetrigger?t=bvclim&amp;q=XNYS%3aTFC+PR+R&amp;form=skydnc</v>
    <v>Learn more on Bing</v>
  </rv>
  <rv s="6">
    <v>en-US</v>
    <v>bvclim</v>
    <v>268435456</v>
    <v>1</v>
    <v>Powered by Refinitiv</v>
    <v>11</v>
    <v>Truist Financial Corporation (XNYS:TFC PR R)</v>
    <v>2</v>
    <v>12</v>
    <v>Finance</v>
    <v>4</v>
    <v>22.62</v>
    <v>18.77</v>
    <v>1.0597000000000001</v>
    <v>0.36</v>
    <v>2.421E-3</v>
    <v>1.7742999999999998E-2</v>
    <v>0.05</v>
    <v>USD</v>
    <v>Truist Financial Corporation is a financial services company. As a commercial bank, Truist offers a range of products and services through its wholesale and consumer businesses, including consumer and small business banking, commercial banking, corporate and investment banking, wealth management, payments, and specialized lending businesses. Its segments include Consumer and Small Business Banking (CSBB) and Wholesale Banking (WB). The CSBB segment serves consumer and small business clients, providing deposits and payment services, credit cards, loans, and mortgages through an extensive network of branches, ATMs, digital channels, contact centers, and other channels. The CSBB segment also serves as an entry point for clients to access services from other businesses. The WB segment is focused on providing core banking, cash management, payments, specialized lending, investment banking, capital markets, strategic advisory, and market-making.</v>
    <v>49037</v>
    <v>New York Stock Exchange</v>
    <v>XNYS</v>
    <v>XNYS</v>
    <v>214 North Tryon Street, CHARLOTTE, NC, 28202 US</v>
    <v>20.8</v>
    <v>Banking Services</v>
    <v>Stock</v>
    <v>45678.881944490626</v>
    <v>1365</v>
    <v>20.36</v>
    <v>62704350000</v>
    <v>Truist Financial Corporation</v>
    <v>Truist Financial Corporation</v>
    <v>20.36</v>
    <v>20.29</v>
    <v>20.65</v>
    <v>20.7</v>
    <v>1315936000</v>
    <v>TFC PR R</v>
    <v>Truist Financial Corporation (XNYS:TFC PR R)</v>
    <v>186862</v>
    <v>164754</v>
    <v>1968</v>
  </rv>
  <rv s="2">
    <v>1366</v>
  </rv>
  <rv s="0">
    <v>https://www.bing.com/financeapi/forcetrigger?t=a245u2&amp;q=XNYS%3aTFX&amp;form=skydnc</v>
    <v>Learn more on Bing</v>
  </rv>
  <rv s="1">
    <v>en-US</v>
    <v>a245u2</v>
    <v>268435456</v>
    <v>1</v>
    <v>Powered by Refinitiv</v>
    <v>0</v>
    <v>TELEFLEX INCORPORATED (XNYS:TFX)</v>
    <v>2</v>
    <v>3</v>
    <v>Finance</v>
    <v>5</v>
    <v>256.85000000000002</v>
    <v>171.69</v>
    <v>1.1551</v>
    <v>1.17</v>
    <v>8.4950000000000008E-3</v>
    <v>6.4539999999999997E-3</v>
    <v>1.55</v>
    <v>USD</v>
    <v>Teleflex Incorporated is a global provider of medical technology products. The Company primarily designs, develops, manufactures and supplies single-use medical devices used by hospitals and healthcare providers for common diagnostic and therapeutic procedures in critical care and surgical applications. The Company has four segments: Americas, EMEA (Europe, the Middle East and Africa), Asia (Asia Pacific) and OEM (Original Equipment Manufacturer and Development Services). OEM segment designs, manufactures and supplies devices and instruments for other medical device manufacturers. Its OEM division includes the TFX Medical OEM, TFX OEM, Deknatel and HPC Medical brands, provides custom extrusions, micro-diameter film-cast tubing, diagnostic and interventional catheters, balloons and balloon catheters, film-insulated fine wire, coated mandrel wire, conductors, sheath/dilator introducers, and others. Its other brands include Arrow, LMA, Pilling, QuikClot, Rusch, UroLift, Weck and Barrigel.</v>
    <v>14500</v>
    <v>New York Stock Exchange</v>
    <v>XNYS</v>
    <v>XNYS</v>
    <v>550 E Swedesford Rd, Suite 400, WAYNE, PA, 19087 US</v>
    <v>184.39</v>
    <v>Healthcare Equipment &amp; Supplies</v>
    <v>Stock</v>
    <v>45678.89479210625</v>
    <v>1368</v>
    <v>179.52500000000001</v>
    <v>8473194101</v>
    <v>TELEFLEX INCORPORATED</v>
    <v>TELEFLEX INCORPORATED</v>
    <v>182.81</v>
    <v>36.169699999999999</v>
    <v>181.27</v>
    <v>182.44</v>
    <v>184</v>
    <v>46443730</v>
    <v>TFX</v>
    <v>TELEFLEX INCORPORATED (XNYS:TFX)</v>
    <v>591961</v>
    <v>485300</v>
    <v>1943</v>
  </rv>
  <rv s="2">
    <v>1369</v>
  </rv>
  <rv s="0">
    <v>https://www.bing.com/financeapi/forcetrigger?t=a246z2&amp;q=XNYS%3aTGT&amp;form=skydnc</v>
    <v>Learn more on Bing</v>
  </rv>
  <rv s="1">
    <v>en-US</v>
    <v>a246z2</v>
    <v>268435456</v>
    <v>1</v>
    <v>Powered by Refinitiv</v>
    <v>0</v>
    <v>TARGET CORPORATION (XNYS:TGT)</v>
    <v>2</v>
    <v>3</v>
    <v>Finance</v>
    <v>5</v>
    <v>181.86</v>
    <v>120.21</v>
    <v>1.1473</v>
    <v>3.73</v>
    <v>-3.058E-3</v>
    <v>2.7917000000000001E-2</v>
    <v>-0.42</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137.71</v>
    <v>Diversified Retail</v>
    <v>Stock</v>
    <v>45678.901604628903</v>
    <v>1371</v>
    <v>134.12</v>
    <v>62930822346</v>
    <v>TARGET CORPORATION</v>
    <v>TARGET CORPORATION</v>
    <v>134.5</v>
    <v>14.5527</v>
    <v>133.61000000000001</v>
    <v>137.34</v>
    <v>136.91999999999999</v>
    <v>458211900</v>
    <v>TGT</v>
    <v>TARGET CORPORATION (XNYS:TGT)</v>
    <v>4843996</v>
    <v>4903893</v>
    <v>1902</v>
  </rv>
  <rv s="2">
    <v>1372</v>
  </rv>
  <rv s="0">
    <v>https://www.bing.com/financeapi/forcetrigger?t=a249r7&amp;q=XNYS%3aTJX&amp;form=skydnc</v>
    <v>Learn more on Bing</v>
  </rv>
  <rv s="1">
    <v>en-US</v>
    <v>a249r7</v>
    <v>268435456</v>
    <v>1</v>
    <v>Powered by Refinitiv</v>
    <v>0</v>
    <v>THE TJX COMPANIES, INC. (XNYS:TJX)</v>
    <v>2</v>
    <v>3</v>
    <v>Finance</v>
    <v>5</v>
    <v>128</v>
    <v>92.35</v>
    <v>0.90880000000000005</v>
    <v>1.44</v>
    <v>1.5409999999999998E-3</v>
    <v>1.1818E-2</v>
    <v>0.19</v>
    <v>USD</v>
    <v>The TJX Companies, Inc. is an off-price apparel and home fashions retailer in the United States and worldwide. The Company’s segments include Marmaxx and HomeGoods, TJX Canada and TJX International. The TJ Maxx and Marshalls chains in the United States sell family apparel, including footwear and accessories, home fashions, including home basics, decorative accessories, and giftware and other merchandise. The HomeGoods segment operates HomeGoods and Homesense chains.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TJX Canada segment chain offers a range of home decor, furniture, and seasonal home merchandise. The TJX International segment operates the TK Maxx and Homesense chains in Europe and the TK Maxx chain in Australia.</v>
    <v>349000</v>
    <v>New York Stock Exchange</v>
    <v>XNYS</v>
    <v>XNYS</v>
    <v>770 Cochituate Rd, FRAMINGHAM, MA, 01701 US</v>
    <v>124.485</v>
    <v>Diversified Retail</v>
    <v>Stock</v>
    <v>45678.901999374997</v>
    <v>1374</v>
    <v>122.7124</v>
    <v>138597439820</v>
    <v>THE TJX COMPANIES, INC.</v>
    <v>THE TJX COMPANIES, INC.</v>
    <v>123.68</v>
    <v>29.023800000000001</v>
    <v>121.85</v>
    <v>123.29</v>
    <v>123.49</v>
    <v>1124158000</v>
    <v>TJX</v>
    <v>THE TJX COMPANIES, INC. (XNYS:TJX)</v>
    <v>4858945</v>
    <v>5001678</v>
    <v>1962</v>
  </rv>
  <rv s="2">
    <v>1375</v>
  </rv>
  <rv s="0">
    <v>https://www.bing.com/financeapi/forcetrigger?t=a24bsm&amp;q=XNYS%3aTMO&amp;form=skydnc</v>
    <v>Learn more on Bing</v>
  </rv>
  <rv s="1">
    <v>en-US</v>
    <v>a24bsm</v>
    <v>268435456</v>
    <v>1</v>
    <v>Powered by Refinitiv</v>
    <v>0</v>
    <v>THERMO FISHER SCIENTIFIC INCORPORATED (XNYS:TMO)</v>
    <v>2</v>
    <v>3</v>
    <v>Finance</v>
    <v>5</v>
    <v>627.88</v>
    <v>493.3</v>
    <v>0.76739999999999997</v>
    <v>13.39</v>
    <v>-1.0383E-2</v>
    <v>2.3925999999999999E-2</v>
    <v>-5.95</v>
    <v>USD</v>
    <v>Thermo Fisher Scientific Inc. is engaged in helping life sciences research, increasing laboratory productivity, and improving patient health through diagnostics and the development and manufacture of life-changing therapies. Life Sciences Solutions segment provides a portfolio of reagents, instruments and consumables used in biological and medical research, discovery and production of new drugs and vaccines as well as diagnosis of infection and disease. It also provides proteomics solutions. Analytical Instruments segment provides instruments and the supporting consumables, software and services that are used for a range of applications in the laboratory and in the field. Specialty Diagnostics segment offers a range of diagnostic test kits, reagents, culture media, instruments and associated products to serve customers in healthcare, clinical, pharmaceutical, industrial and others. Laboratory Products and Biopharma Services segment offers virtually everything needed for the laboratory.</v>
    <v>122000</v>
    <v>New York Stock Exchange</v>
    <v>XNYS</v>
    <v>XNYS</v>
    <v>168 Third Avenue, WALTHAM, MA, 02451 US</v>
    <v>576.37</v>
    <v>Healthcare Equipment &amp; Supplies</v>
    <v>Stock</v>
    <v>45678.893041376563</v>
    <v>1377</v>
    <v>562.55999999999995</v>
    <v>219187971912</v>
    <v>THERMO FISHER SCIENTIFIC INCORPORATED</v>
    <v>THERMO FISHER SCIENTIFIC INCORPORATED</v>
    <v>564.1</v>
    <v>35.936500000000002</v>
    <v>559.65</v>
    <v>573.04</v>
    <v>567.11</v>
    <v>382500300</v>
    <v>TMO</v>
    <v>THERMO FISHER SCIENTIFIC INCORPORATED (XNYS:TMO)</v>
    <v>2288097</v>
    <v>1883001</v>
    <v>1960</v>
  </rv>
  <rv s="2">
    <v>1378</v>
  </rv>
  <rv s="0">
    <v>https://www.bing.com/financeapi/forcetrigger?t=a24c52&amp;q=XNAS%3aTMUS&amp;form=skydnc</v>
    <v>Learn more on Bing</v>
  </rv>
  <rv s="1">
    <v>en-US</v>
    <v>a24c52</v>
    <v>268435456</v>
    <v>1</v>
    <v>Powered by Refinitiv</v>
    <v>0</v>
    <v>T-MOBILE US, INC. (XNAS:TMUS)</v>
    <v>2</v>
    <v>3</v>
    <v>Finance</v>
    <v>5</v>
    <v>248.15</v>
    <v>158.84</v>
    <v>0.55079999999999996</v>
    <v>0.52</v>
    <v>-2.0820000000000001E-3</v>
    <v>2.3749999999999999E-3</v>
    <v>-0.45700000000000002</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4G Long Term Evolution (LTE) network and its 5G technology network. It also offers a selection of wireless devices, including handsets, tablets and other mobile communication devices, and accessories for sale, as well as financing through equipment installment plans (EIP). The Company’s primary service plan offering is Go5G Plus, which includes unlimited talk, text and data on its network, 5G access at no extra cost, scam protection features and more. In addition to its mobile wireless communications services, the Company also offers high speed Internet, which includes a fixed wireless product that utilizes the excess capacity of its nationwide 5G network.</v>
    <v>67000</v>
    <v>Nasdaq Stock Market</v>
    <v>XNAS</v>
    <v>XNAS</v>
    <v>12920 Se 38Th Street, BELLEVUE, WA, 98006 US</v>
    <v>220.28</v>
    <v>Telecommunications Services</v>
    <v>Stock</v>
    <v>45678.901142522656</v>
    <v>1380</v>
    <v>218.13</v>
    <v>254715291630</v>
    <v>T-MOBILE US, INC.</v>
    <v>T-MOBILE US, INC.</v>
    <v>218.24</v>
    <v>24.957000000000001</v>
    <v>218.97</v>
    <v>219.49</v>
    <v>219.03299999999999</v>
    <v>1160487000</v>
    <v>TMUS</v>
    <v>T-MOBILE US, INC. (XNAS:TMUS)</v>
    <v>3115819</v>
    <v>3816216</v>
    <v>2004</v>
  </rv>
  <rv s="2">
    <v>1381</v>
  </rv>
  <rv s="0">
    <v>https://www.bing.com/financeapi/forcetrigger?t=a24fmw&amp;q=XNYS%3aTPR&amp;form=skydnc</v>
    <v>Learn more on Bing</v>
  </rv>
  <rv s="1">
    <v>en-US</v>
    <v>a24fmw</v>
    <v>268435456</v>
    <v>1</v>
    <v>Powered by Refinitiv</v>
    <v>0</v>
    <v>TAPESTRY, INC. (XNYS:TPR)</v>
    <v>2</v>
    <v>3</v>
    <v>Finance</v>
    <v>4</v>
    <v>74.25</v>
    <v>35.229999999999997</v>
    <v>1.6043000000000001</v>
    <v>2.66</v>
    <v>0</v>
    <v>3.7260000000000001E-2</v>
    <v>0</v>
    <v>USD</v>
    <v>Tapestry, Inc. is a house of iconic accessories and lifestyle brands. The Company's global house of brands include Coach, kate spade new york and Stuart Weitzman. Coach brand is a global fashion house of accessories and lifestyle collections. Kate Spade New York is a global lifestyle brand that designs things for the everyday, delivering seasonal collections of handbags, ready-to-wear, jewelry, footwear, gifts, home decor and more. Its products include women's handbags, women's accessories, men's and other products. Women's accessories include small leather goods which includes mini and micro handbags, money pieces, wristlets, pouches and cosmetic cases. Men's includes bag collections, small leather goods, footwear, watches, sunglasses, and ready-to-wear items. Its products are sold to customers through its direct-to-consumer (DTC), wholesale and licensing businesses. Its DTC business includes retail and outlet stores, brand e-commerce sites as well as concession shop-in-shops.</v>
    <v>12500</v>
    <v>New York Stock Exchange</v>
    <v>XNYS</v>
    <v>XNYS</v>
    <v>10 Hudson Yards, NEW YORK, NY, 10001 US</v>
    <v>74.25</v>
    <v>Specialty Retailers</v>
    <v>Stock</v>
    <v>45678.888893055468</v>
    <v>1383</v>
    <v>71.87</v>
    <v>17256300990</v>
    <v>TAPESTRY, INC.</v>
    <v>TAPESTRY, INC.</v>
    <v>71.87</v>
    <v>21.4209</v>
    <v>71.39</v>
    <v>74.05</v>
    <v>74.05</v>
    <v>233035800</v>
    <v>TPR</v>
    <v>TAPESTRY, INC. (XNYS:TPR)</v>
    <v>4706020</v>
    <v>4338727</v>
    <v>2000</v>
  </rv>
  <rv s="2">
    <v>1384</v>
  </rv>
  <rv s="0">
    <v>https://www.bing.com/financeapi/forcetrigger?t=a24gur&amp;q=XNYS%3aTRGP&amp;form=skydnc</v>
    <v>Learn more on Bing</v>
  </rv>
  <rv s="1">
    <v>en-US</v>
    <v>a24gur</v>
    <v>268435456</v>
    <v>1</v>
    <v>Powered by Refinitiv</v>
    <v>0</v>
    <v>TARGA RESOURCES CORP. (XNYS:TRGP)</v>
    <v>2</v>
    <v>3</v>
    <v>Finance</v>
    <v>5</v>
    <v>217.34</v>
    <v>82.13</v>
    <v>2.2924000000000002</v>
    <v>1.49</v>
    <v>0</v>
    <v>6.9069999999999999E-3</v>
    <v>0</v>
    <v>USD</v>
    <v>Targa Resources Corp. is a provider of midstream services in North America. The Company owns, operates, acquires and develops a diversified portfolio of complementary domestic midstream infrastructure assets and delivers energy across the United States. The Company is engaged in the business of gathering, compressing, treating, processing, transporting, and purchasing and selling natural gas; transporting, storing, fractionating, treating, and purchasing and selling natural gas liquids (NGLs) and NGL products, including services to liquefied petroleum gas (LPG) exporters; and gathering, storing, terminaling, and purchasing and selling crude oil. Its segments are Gathering and Processing, and Logistics and Transportation. Gathering and Processing segment includes assets used in the gathering and/or purchase and sale of natural gas produced from oil and gas wells. Logistics and Transportation segment includes the activities and assets necessary to convert mixed NGLs into NGL products.</v>
    <v>3182</v>
    <v>New York Stock Exchange</v>
    <v>XNYS</v>
    <v>XNYS</v>
    <v>1000 Louisiana Street, Suite 4300, HOUSTON, TX, 77002 US</v>
    <v>217.34</v>
    <v>Oil &amp; Gas Related Equipment and Services</v>
    <v>Stock</v>
    <v>45678.893762661719</v>
    <v>1386</v>
    <v>213.61</v>
    <v>47365551114</v>
    <v>TARGA RESOURCES CORP.</v>
    <v>TARGA RESOURCES CORP.</v>
    <v>215.02</v>
    <v>39.208300000000001</v>
    <v>215.72</v>
    <v>217.21</v>
    <v>217.22</v>
    <v>218063400</v>
    <v>TRGP</v>
    <v>TARGA RESOURCES CORP. (XNYS:TRGP)</v>
    <v>2224821</v>
    <v>1766275</v>
    <v>2005</v>
  </rv>
  <rv s="2">
    <v>1387</v>
  </rv>
  <rv s="0">
    <v>https://www.bing.com/financeapi/forcetrigger?t=a24hfr&amp;q=XNAS%3aTRMB&amp;form=skydnc</v>
    <v>Learn more on Bing</v>
  </rv>
  <rv s="1">
    <v>en-US</v>
    <v>a24hfr</v>
    <v>268435456</v>
    <v>1</v>
    <v>Powered by Refinitiv</v>
    <v>0</v>
    <v>TRIMBLE INC. (XNAS:TRMB)</v>
    <v>2</v>
    <v>3</v>
    <v>Finance</v>
    <v>4</v>
    <v>76.97</v>
    <v>48.645000000000003</v>
    <v>1.5299</v>
    <v>1.51</v>
    <v>0</v>
    <v>2.0154999999999999E-2</v>
    <v>0</v>
    <v>USD</v>
    <v>Trimble Inc. is a technology company delivering solutions that enable professionals and field mobile workers to improve or transform their work processes. It operates in four segments. The Buildings and Infrastructure segment serves customers working in architecture, engineering, construction, and operations and maintenance. The Geospatial segment primarily serves customers working in surveying, engineering, and government. Within this segment, its product portfolios are focused on surveying and geospatial and geographic information systems (GIS). The Resources and Utilities segment serves customers working in agriculture, forestry, and utilities. Within this segment, its product portfolio addresses the agriculture market, including its Trimble Ag and Positioning Services businesses. The Transportation segment serves customers working in long haul trucking and freight shipper markets. It also specializes in technology to streamline the flow of payment and compliance information.</v>
    <v>12700</v>
    <v>Nasdaq Stock Market</v>
    <v>XNAS</v>
    <v>XNAS</v>
    <v>10368 Westmoor Dr, WESTMINSTER, CO, 80021 US</v>
    <v>76.504999999999995</v>
    <v>Software &amp; IT Services</v>
    <v>Stock</v>
    <v>45678.886173714847</v>
    <v>1389</v>
    <v>75.31</v>
    <v>18785890203</v>
    <v>TRIMBLE INC.</v>
    <v>TRIMBLE INC.</v>
    <v>75.5</v>
    <v>12.5052</v>
    <v>74.92</v>
    <v>76.430000000000007</v>
    <v>76.430000000000007</v>
    <v>245792100</v>
    <v>TRMB</v>
    <v>TRIMBLE INC. (XNAS:TRMB)</v>
    <v>1330705</v>
    <v>1239117</v>
    <v>2016</v>
  </rv>
  <rv s="2">
    <v>1390</v>
  </rv>
  <rv s="0">
    <v>http://it.wikipedia.org/wiki/T._Rowe_Price</v>
    <v>Wikipedia</v>
  </rv>
  <rv s="3">
    <v>27</v>
    <v>1392</v>
  </rv>
  <rv s="4">
    <v>10</v>
    <v>https://www.bing.com/th?id=AMMS_4c600be848f66590834841f27e6f786d&amp;qlt=95</v>
    <v>1393</v>
    <v>0</v>
    <v>https://www.bing.com/images/search?form=xlimg&amp;q=t.+rowe+price</v>
    <v>Image of T. ROWE PRICE GROUP, INC.</v>
  </rv>
  <rv s="0">
    <v>https://www.bing.com/financeapi/forcetrigger?t=a24i3m&amp;q=XNAS%3aTROW&amp;form=skydnc</v>
    <v>Learn more on Bing</v>
  </rv>
  <rv s="5">
    <v>en-US</v>
    <v>a24i3m</v>
    <v>268435456</v>
    <v>1</v>
    <v>Powered by Refinitiv</v>
    <v>6</v>
    <v>T. ROWE PRICE GROUP, INC. (XNAS:TROW)</v>
    <v>8</v>
    <v>9</v>
    <v>Finance</v>
    <v>5</v>
    <v>125.8078</v>
    <v>100.49</v>
    <v>1.4573</v>
    <v>0.59</v>
    <v>-8.7869999999999995E-7</v>
    <v>5.2119999999999996E-3</v>
    <v>-1E-4</v>
    <v>USD</v>
    <v>T. Rowe Price Group, Inc. is a global asset management company. The Company provides a broad range of investment solutions across equity, fixed income, multi-asset, and alternative capabilities for clients around the world - from individuals to advisors to institutions to retirement plan sponsors. It also provides certain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The Company distributes its active investment solutions through a diverse set of distribution channels and vehicles to meet the needs of its clients globally. These vehicles include an array of United States mutual funds, collective investment trusts, subadvised funds, separately managed accounts, and other sponsored products.</v>
    <v>7906</v>
    <v>Nasdaq Stock Market</v>
    <v>XNAS</v>
    <v>XNAS</v>
    <v>100 EAST PRATT STREET, P.O. BOX 89000, BALTIMORE, MD, 21289-0320 US</v>
    <v>114.8395</v>
    <v>1394</v>
    <v>Investment Banking &amp; Investment Services</v>
    <v>Stock</v>
    <v>45678.901585</v>
    <v>1395</v>
    <v>113.23</v>
    <v>25281751100</v>
    <v>T. ROWE PRICE GROUP, INC.</v>
    <v>T. ROWE PRICE GROUP, INC.</v>
    <v>113.81</v>
    <v>12.3956</v>
    <v>113.21</v>
    <v>113.8</v>
    <v>113.79989999999999</v>
    <v>222159500</v>
    <v>TROW</v>
    <v>T. ROWE PRICE GROUP, INC. (XNAS:TROW)</v>
    <v>856966</v>
    <v>1393671</v>
    <v>2000</v>
  </rv>
  <rv s="2">
    <v>1396</v>
  </rv>
  <rv s="0">
    <v>https://www.bing.com/financeapi/forcetrigger?t=a24j8m&amp;q=XNYS%3aTRV&amp;form=skydnc</v>
    <v>Learn more on Bing</v>
  </rv>
  <rv s="1">
    <v>en-US</v>
    <v>a24j8m</v>
    <v>268435456</v>
    <v>1</v>
    <v>Powered by Refinitiv</v>
    <v>0</v>
    <v>The Travelers Companies, Inc. (XNYS:TRV)</v>
    <v>2</v>
    <v>3</v>
    <v>Finance</v>
    <v>5</v>
    <v>269.55500000000001</v>
    <v>200.21</v>
    <v>0.65510000000000002</v>
    <v>-0.39</v>
    <v>2.7847E-2</v>
    <v>-1.6280000000000001E-3</v>
    <v>6.66</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33300</v>
    <v>New York Stock Exchange</v>
    <v>XNYS</v>
    <v>XNYS</v>
    <v>385 WASHINGTON ST, SAINT PAUL, MN, 55102 US</v>
    <v>241.88</v>
    <v>Insurance</v>
    <v>Stock</v>
    <v>45678.895778923441</v>
    <v>1398</v>
    <v>238.35</v>
    <v>54287053470</v>
    <v>The Travelers Companies, Inc.</v>
    <v>The Travelers Companies, Inc.</v>
    <v>241.4</v>
    <v>12.269600000000001</v>
    <v>239.52</v>
    <v>239.13</v>
    <v>245.82</v>
    <v>227019000</v>
    <v>TRV</v>
    <v>The Travelers Companies, Inc. (XNYS:TRV)</v>
    <v>2624882</v>
    <v>1311970</v>
    <v>1853</v>
  </rv>
  <rv s="2">
    <v>1399</v>
  </rv>
  <rv s="0">
    <v>https://www.bing.com/financeapi/forcetrigger?t=a24jvh&amp;q=XNAS%3aTSCO&amp;form=skydnc</v>
    <v>Learn more on Bing</v>
  </rv>
  <rv s="1">
    <v>en-US</v>
    <v>a24jvh</v>
    <v>268435456</v>
    <v>1</v>
    <v>Powered by Refinitiv</v>
    <v>0</v>
    <v>TRACTOR SUPPLY COMPANY (XNAS:TSCO)</v>
    <v>2</v>
    <v>3</v>
    <v>Finance</v>
    <v>4</v>
    <v>61.527999999999999</v>
    <v>44.351999999999997</v>
    <v>0.83799999999999997</v>
    <v>3.22</v>
    <v>2.1099999999999999E-3</v>
    <v>6.0007000000000005E-2</v>
    <v>0.12</v>
    <v>USD</v>
    <v>Tractor Supply Company is a rural lifestyle retailer in the United States. The Company is focused on supplying the needs of recreational farmers and ranchers. It operates retail stores under the names Tractor Supply Company and Petsense by Tractor Supply. Its stores are located in towns outlying various metropolitan markets and in rural communities. It also offers an expanded assortment of products through the Tractor Supply mobile application and online at TractorSupply.com and Petsense.com. The Company's selection of merchandise consists of various product categories, including livestock, equine and agriculture; companion animal; seasonal and recreation; truck, tool, and hardware, and clothing, gift, and decor. Its brands include 4health, American Farmworks, Bit &amp; Bridle, Blue Mountain, C.E. Schmidt, Country Lane, Countyline, and others. The livestock, equine and agricultural products include livestock and equine feed and equipment, poultry, fencing, and sprayers and chemicals.</v>
    <v>25000</v>
    <v>Nasdaq Stock Market</v>
    <v>XNAS</v>
    <v>XNAS</v>
    <v>5401 Virginia Way, BRENTWOOD, TN, 37027 US</v>
    <v>57.06</v>
    <v>Specialty Retailers</v>
    <v>Stock</v>
    <v>45678.889806863284</v>
    <v>1401</v>
    <v>54.02</v>
    <v>30385011600</v>
    <v>TRACTOR SUPPLY COMPANY</v>
    <v>TRACTOR SUPPLY COMPANY</v>
    <v>54.1</v>
    <v>26.111899999999999</v>
    <v>53.66</v>
    <v>56.88</v>
    <v>57</v>
    <v>534195000</v>
    <v>TSCO</v>
    <v>TRACTOR SUPPLY COMPANY (XNAS:TSCO)</v>
    <v>7780560</v>
    <v>5076710</v>
    <v>1982</v>
  </rv>
  <rv s="2">
    <v>1402</v>
  </rv>
  <rv s="0">
    <v>https://www.bing.com/financeapi/forcetrigger?t=a24kar&amp;q=XNAS%3aTSLA&amp;form=skydnc</v>
    <v>Learn more on Bing</v>
  </rv>
  <rv s="1">
    <v>en-US</v>
    <v>a24kar</v>
    <v>268435456</v>
    <v>1</v>
    <v>Powered by Refinitiv</v>
    <v>0</v>
    <v>TESLA, INC. (XNAS:TSLA)</v>
    <v>2</v>
    <v>3</v>
    <v>Finance</v>
    <v>5</v>
    <v>488.53989999999999</v>
    <v>138.80250000000001</v>
    <v>2.3439999999999999</v>
    <v>-2.4300000000000002</v>
    <v>-9.4319999999999991E-5</v>
    <v>-5.6979999999999999E-3</v>
    <v>-0.04</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433.2</v>
    <v>Automobiles &amp; Auto Parts</v>
    <v>Stock</v>
    <v>45678.902151770315</v>
    <v>1404</v>
    <v>406.31</v>
    <v>1361290144200</v>
    <v>TESLA, INC.</v>
    <v>TESLA, INC.</v>
    <v>432.64</v>
    <v>116.93899999999999</v>
    <v>426.5</v>
    <v>424.07</v>
    <v>424.03</v>
    <v>3210060000</v>
    <v>TSLA</v>
    <v>TESLA, INC. (XNAS:TSLA)</v>
    <v>85719657</v>
    <v>90333106</v>
    <v>2024</v>
  </rv>
  <rv s="2">
    <v>1405</v>
  </rv>
  <rv s="0">
    <v>https://www.bing.com/financeapi/forcetrigger?t=a24km7&amp;q=XNYS%3aTSN&amp;form=skydnc</v>
    <v>Learn more on Bing</v>
  </rv>
  <rv s="1">
    <v>en-US</v>
    <v>a24km7</v>
    <v>268435456</v>
    <v>1</v>
    <v>Powered by Refinitiv</v>
    <v>0</v>
    <v>TYSON FOODS, INCORPORATED (XNYS:TSN)</v>
    <v>2</v>
    <v>3</v>
    <v>Finance</v>
    <v>5</v>
    <v>66.88</v>
    <v>51.16</v>
    <v>0.79330000000000001</v>
    <v>0.77</v>
    <v>7.0849999999999993E-4</v>
    <v>1.3822000000000001E-2</v>
    <v>0.04</v>
    <v>USD</v>
    <v>Tyson Foods, Inc. is a food company. The Company has a portfolio of iconic products and brands, including Tyson, Jimmy Dean, Hillshire Farm, Ball Park, Wright, State Fair, Aidells and ibp. Its segments include Beef, Pork, Chicken and Prepared Foods. The Beef segment includes operations related to processing live-fed cattle and fabricating dressed beef carcasses into primal and sub-primal meat cuts and case-ready products. Its Pork segment includes operations related to processing live market hogs and fabricating pork carcasses into primal and sub-primal cuts and case-ready products. The Chicken segment includes domestic operations related to raising and processing live chickens into, and purchasing raw materials for fresh, frozen and value-added chicken products and sales from specialty products. The Prepared Foods segment includes operations related to manufacturing and marketing frozen and refrigerated food products and logistics operations to move products through the supply chain.</v>
    <v>138000</v>
    <v>New York Stock Exchange</v>
    <v>XNYS</v>
    <v>XNYS</v>
    <v>2200 DON TYSON PARKWAY, SPRINGDALE, AR, 72762-6999 US</v>
    <v>56.57</v>
    <v>Food &amp; Tobacco</v>
    <v>Stock</v>
    <v>45678.895778390623</v>
    <v>1407</v>
    <v>55.534999999999997</v>
    <v>20116622800</v>
    <v>TYSON FOODS, INCORPORATED</v>
    <v>TYSON FOODS, INCORPORATED</v>
    <v>55.55</v>
    <v>25.0777</v>
    <v>55.71</v>
    <v>56.48</v>
    <v>56.5</v>
    <v>356172500</v>
    <v>TSN</v>
    <v>TYSON FOODS, INCORPORATED (XNYS:TSN)</v>
    <v>2166423</v>
    <v>2296233</v>
    <v>1986</v>
  </rv>
  <rv s="2">
    <v>1408</v>
  </rv>
  <rv s="0">
    <v>https://www.bing.com/financeapi/forcetrigger?t=a1vqnm&amp;q=XNYS%3aTT&amp;form=skydnc</v>
    <v>Learn more on Bing</v>
  </rv>
  <rv s="1">
    <v>en-US</v>
    <v>a1vqnm</v>
    <v>268435456</v>
    <v>1</v>
    <v>Powered by Refinitiv</v>
    <v>0</v>
    <v>Trane Technologies plc (XNYS:TT)</v>
    <v>2</v>
    <v>3</v>
    <v>Finance</v>
    <v>4</v>
    <v>422</v>
    <v>249.21</v>
    <v>1.1037999999999999</v>
    <v>7.96</v>
    <v>0</v>
    <v>2.0453000000000002E-2</v>
    <v>0</v>
    <v>USD</v>
    <v>Trane Technologies PLC is a global climate innovator. Through its brands, such as Trane and Thermo King, and its portfolio of products and services, it brings climate solutions to buildings, homes, and transportation. Its segments include the Americas, EMEA and Asia Pacific. Its Americas segment serves customers in North America and Latin America and includes commercial heating and cooling systems, building controls, and energy services and solutions; residential heating and cooling; and transport refrigeration systems and solutions. Its EMEA segment serves customers in the Europe, Middle East and Africa region and includes heating and cooling systems, services and solutions for commercial buildings, and transport refrigeration systems and solutions. Its Asia Pacific segment serves customers throughout the Asia Pacific region and includes heating and cooling systems and solutions. It also offers cloud-based connected workplace and enterprise asset management products and solutions.</v>
    <v>40000</v>
    <v>New York Stock Exchange</v>
    <v>XNYS</v>
    <v>XNYS</v>
    <v>170/175 Lakeview Drive, Airside Business Park, Swords,, SWORDS, DUBLIN IE</v>
    <v>398.14</v>
    <v>Machinery, Equipment &amp; Components</v>
    <v>Stock</v>
    <v>45678.888904212501</v>
    <v>1410</v>
    <v>391.19</v>
    <v>89368241885</v>
    <v>Trane Technologies plc</v>
    <v>Trane Technologies plc</v>
    <v>393.69</v>
    <v>36.392000000000003</v>
    <v>389.19</v>
    <v>397.15</v>
    <v>397.15</v>
    <v>225023900</v>
    <v>TT</v>
    <v>Trane Technologies plc (XNYS:TT)</v>
    <v>1667196</v>
    <v>1129672</v>
    <v>2009</v>
  </rv>
  <rv s="2">
    <v>1411</v>
  </rv>
  <rv s="0">
    <v>https://www.bing.com/financeapi/forcetrigger?t=a24mnm&amp;q=XNAS%3aTTWO&amp;form=skydnc</v>
    <v>Learn more on Bing</v>
  </rv>
  <rv s="1">
    <v>en-US</v>
    <v>a24mnm</v>
    <v>268435456</v>
    <v>1</v>
    <v>Powered by Refinitiv</v>
    <v>0</v>
    <v>TAKE-TWO INTERACTIVE SOFTWARE, INC. (XNAS:TTWO)</v>
    <v>2</v>
    <v>3</v>
    <v>Finance</v>
    <v>5</v>
    <v>192.14</v>
    <v>135.24</v>
    <v>0.88870000000000005</v>
    <v>-1.27</v>
    <v>6.1580000000000001E-4</v>
    <v>-6.8130000000000005E-3</v>
    <v>0.114</v>
    <v>USD</v>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 Corporation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v>12371</v>
    <v>Nasdaq Stock Market</v>
    <v>XNAS</v>
    <v>XNAS</v>
    <v>110 West 44Th Street, NEW YORK, NY, 10036 US</v>
    <v>189.035</v>
    <v>Software &amp; IT Services</v>
    <v>Stock</v>
    <v>45678.899773529687</v>
    <v>1413</v>
    <v>184.42500000000001</v>
    <v>32515656835</v>
    <v>TAKE-TWO INTERACTIVE SOFTWARE, INC.</v>
    <v>TAKE-TWO INTERACTIVE SOFTWARE, INC.</v>
    <v>187.55</v>
    <v>0</v>
    <v>186.41</v>
    <v>185.14</v>
    <v>185.25399999999999</v>
    <v>175627400</v>
    <v>TTWO</v>
    <v>TAKE-TWO INTERACTIVE SOFTWARE, INC. (XNAS:TTWO)</v>
    <v>1593143</v>
    <v>1419969</v>
    <v>1993</v>
  </rv>
  <rv s="2">
    <v>1414</v>
  </rv>
  <rv s="0">
    <v>https://www.bing.com/financeapi/forcetrigger?t=a24p1h&amp;q=XNAS%3aTXN&amp;form=skydnc</v>
    <v>Learn more on Bing</v>
  </rv>
  <rv s="1">
    <v>en-US</v>
    <v>a24p1h</v>
    <v>268435456</v>
    <v>1</v>
    <v>Powered by Refinitiv</v>
    <v>0</v>
    <v>TEXAS INSTRUMENTS INCORPORATED (XNAS:TXN)</v>
    <v>2</v>
    <v>3</v>
    <v>Finance</v>
    <v>5</v>
    <v>220.38499999999999</v>
    <v>155.46</v>
    <v>0.96419999999999995</v>
    <v>2.81</v>
    <v>-2.6640000000000001E-3</v>
    <v>1.4603E-2</v>
    <v>-0.52</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196.5</v>
    <v>Semiconductors &amp; Semiconductor Equipment</v>
    <v>Stock</v>
    <v>45678.901212823439</v>
    <v>1416</v>
    <v>191.6</v>
    <v>178092046818</v>
    <v>TEXAS INSTRUMENTS INCORPORATED</v>
    <v>TEXAS INSTRUMENTS INCORPORATED</v>
    <v>191.67</v>
    <v>35.757399999999997</v>
    <v>192.42</v>
    <v>195.23</v>
    <v>194.71</v>
    <v>912216600</v>
    <v>TXN</v>
    <v>TEXAS INSTRUMENTS INCORPORATED (XNAS:TXN)</v>
    <v>9505211</v>
    <v>5154689</v>
    <v>1938</v>
  </rv>
  <rv s="2">
    <v>1417</v>
  </rv>
  <rv s="0">
    <v>https://www.bing.com/financeapi/forcetrigger?t=a24p77&amp;q=XNYS%3aTXT&amp;form=skydnc</v>
    <v>Learn more on Bing</v>
  </rv>
  <rv s="1">
    <v>en-US</v>
    <v>a24p77</v>
    <v>268435456</v>
    <v>1</v>
    <v>Powered by Refinitiv</v>
    <v>0</v>
    <v>TEXTRON INC. (XNYS:TXT)</v>
    <v>2</v>
    <v>3</v>
    <v>Finance</v>
    <v>5</v>
    <v>97.334999999999994</v>
    <v>74.89</v>
    <v>1.2750999999999999</v>
    <v>2.02</v>
    <v>-2.5862E-2</v>
    <v>2.5517999999999999E-2</v>
    <v>-2.1</v>
    <v>USD</v>
    <v>Textron Inc. is a multi-industry company that leverages its global network of aircraft, defense, industrial and finance businesses to provide customers with various solutions and services. The Company's segments include Textron Aviation, Bell, Textron Systems, Industrial, Textron eAviation, and Finance. Textron Aviation segment manufactures, sells and services Cessna and Beechcraft aircraft, and services the Hawker brand of business jets. Bell segment supplies military and commercial helicopters, tiltrotor aircraft, and related spare parts and services in the world. Textron Systems segment offers electronic systems and solutions, advanced marine craft, piston aircraft engines, and others. Industrial segment designs and manufactures a variety of products within the Kautex and Specialized Vehicles product lines. Textron eAviation segment includes Pipistrel, a manufacturer of light aircraft, along with other research and development initiatives related to sustainable aviation solutions.</v>
    <v>35000</v>
    <v>New York Stock Exchange</v>
    <v>XNYS</v>
    <v>XNYS</v>
    <v>40 WESTMINSTER ST, PROVIDENCE, RI, 02903-2525 US</v>
    <v>81.239999999999995</v>
    <v>Aerospace &amp; Defense</v>
    <v>Stock</v>
    <v>45678.900195416405</v>
    <v>1419</v>
    <v>80</v>
    <v>15059831688</v>
    <v>TEXTRON INC.</v>
    <v>TEXTRON INC.</v>
    <v>80</v>
    <v>17.747800000000002</v>
    <v>79.16</v>
    <v>81.180000000000007</v>
    <v>79.099999999999994</v>
    <v>185511600</v>
    <v>TXT</v>
    <v>TEXTRON INC. (XNYS:TXT)</v>
    <v>1816208</v>
    <v>1235437</v>
    <v>1967</v>
  </rv>
  <rv s="2">
    <v>1420</v>
  </rv>
  <rv s="0">
    <v>https://www.bing.com/financeapi/forcetrigger?t=a24poc&amp;q=XNYS%3aTYL&amp;form=skydnc</v>
    <v>Learn more on Bing</v>
  </rv>
  <rv s="1">
    <v>en-US</v>
    <v>a24poc</v>
    <v>268435456</v>
    <v>1</v>
    <v>Powered by Refinitiv</v>
    <v>0</v>
    <v>TYLER TECHNOLOGIES, INC. (XNYS:TYL)</v>
    <v>2</v>
    <v>3</v>
    <v>Finance</v>
    <v>5</v>
    <v>638.55999999999995</v>
    <v>397.80239999999998</v>
    <v>0.78120000000000001</v>
    <v>15.53</v>
    <v>-1.7110000000000001E-5</v>
    <v>2.7277999999999997E-2</v>
    <v>-0.01</v>
    <v>USD</v>
    <v>Tyler Technologies, Inc. is a provider of integrated software and technology management solutions for the public sector. The Company's segments include Enterprise Software (ES) and Platform Technologies (PT). Its ES segment provides public sector entities with software systems and services to meet their information technology and automation needs for mission-critical back-office functions, such as public administration solutions; courts and public safety solutions; education solutions, and property and recording solutions. The PT segment provides public sector entities with software solutions to platform and transformative solutions including digital solutions, payment processing, streamline data processing, and improve operations and workflows. Its solutions deliver mission-critical technology to support the essential functions of government, including public safety, justice, public health, taxation and budgeting, infrastructure and land use, K-12 education, and social services.</v>
    <v>7386</v>
    <v>New York Stock Exchange</v>
    <v>XNYS</v>
    <v>XNYS</v>
    <v>5101 Tennyson Pkwy, PLANO, TX, 75024 US</v>
    <v>586.52</v>
    <v>Software &amp; IT Services</v>
    <v>Stock</v>
    <v>45678.900919675783</v>
    <v>1422</v>
    <v>572.96500000000003</v>
    <v>25031183347</v>
    <v>TYLER TECHNOLOGIES, INC.</v>
    <v>TYLER TECHNOLOGIES, INC.</v>
    <v>573.04999999999995</v>
    <v>106.9859</v>
    <v>569.33000000000004</v>
    <v>584.86</v>
    <v>584.54</v>
    <v>42798590</v>
    <v>TYL</v>
    <v>TYLER TECHNOLOGIES, INC. (XNYS:TYL)</v>
    <v>235199</v>
    <v>224551</v>
    <v>1989</v>
  </rv>
  <rv s="2">
    <v>1423</v>
  </rv>
  <rv s="0">
    <v>https://www.bing.com/financeapi/forcetrigger?t=a24qnm&amp;q=XNAS%3aUAL&amp;form=skydnc</v>
    <v>Learn more on Bing</v>
  </rv>
  <rv s="1">
    <v>en-US</v>
    <v>a24qnm</v>
    <v>268435456</v>
    <v>1</v>
    <v>Powered by Refinitiv</v>
    <v>0</v>
    <v>UNITED AIRLINES HOLDINGS, INC. (XNAS:UAL)</v>
    <v>2</v>
    <v>3</v>
    <v>Finance</v>
    <v>5</v>
    <v>110.92</v>
    <v>37.020000000000003</v>
    <v>1.4319</v>
    <v>3.14</v>
    <v>3.6012000000000002E-2</v>
    <v>2.9242000000000001E-2</v>
    <v>3.98</v>
    <v>USD</v>
    <v>United Airlines Holdings, Inc. is a holding company. The Company transports people and cargo throughout North America and to destinations in Asia, Europe, Africa, the Pacific, the Middle East and Latin America. The Company, through its wholly owned subsidiary, United Airlines, Inc., and its regional carriers, operates across six continents, with hubs at Chicago O'Hare International Airport (ORD), Denver International Airport (DEN), George Bush Intercontinental Airport (IAH), Los Angeles International Airport (LAX), Newark Liberty International Airport (EWR), San Francisco International Airport (SFO), Washington Dulles International Airport (IAD) and A.B. Won Pat International Airport (GUM). Its hub and spoke system allows it to transport passengers between various destinations with frequent services. The Company has contractual relationships with various regional carriers to provide regional aircraft service branded as United Express.</v>
    <v>106500</v>
    <v>Nasdaq Stock Market</v>
    <v>XNAS</v>
    <v>XNAS</v>
    <v>E. Anna Ha - Whqld, 233 South Wacker Drive, CHICAGO, IL, 60606 US</v>
    <v>110.79989999999999</v>
    <v>Passenger Transportation Services</v>
    <v>Stock</v>
    <v>45678.902190346875</v>
    <v>1425</v>
    <v>108.13</v>
    <v>36347364468</v>
    <v>UNITED AIRLINES HOLDINGS, INC.</v>
    <v>UNITED AIRLINES HOLDINGS, INC.</v>
    <v>109.295</v>
    <v>12.941700000000001</v>
    <v>107.38</v>
    <v>110.52</v>
    <v>114.5</v>
    <v>328875900</v>
    <v>UAL</v>
    <v>UNITED AIRLINES HOLDINGS, INC. (XNAS:UAL)</v>
    <v>12251572</v>
    <v>5159163</v>
    <v>1968</v>
  </rv>
  <rv s="2">
    <v>1426</v>
  </rv>
  <rv s="0">
    <v>https://www.bing.com/financeapi/forcetrigger?t=a24tfr&amp;q=XNYS%3aUDR&amp;form=skydnc</v>
    <v>Learn more on Bing</v>
  </rv>
  <rv s="1">
    <v>en-US</v>
    <v>a24tfr</v>
    <v>268435456</v>
    <v>1</v>
    <v>Powered by Refinitiv</v>
    <v>0</v>
    <v>UDR, INC. (XNYS:UDR)</v>
    <v>2</v>
    <v>3</v>
    <v>Finance</v>
    <v>4</v>
    <v>47.55</v>
    <v>34.185000000000002</v>
    <v>0.87860000000000005</v>
    <v>0.11</v>
    <v>0</v>
    <v>2.6700000000000001E-3</v>
    <v>0</v>
    <v>USD</v>
    <v>UDR, Inc. is a self-administered real estate investment trust (REIT). The Company owns, operates, acquires, renovates, develops, redevelops, disposes of, and manages multifamily apartment communities in targeted markets located in the United States. The Company's consolidated real estate portfolio consists of approximately 168 communities located in 21 markets, consisting of 55,550 completed apartment homes. In addition, the Company has an ownership interest in 10,045 completed or to-be-completed apartment homes through unconsolidated joint ventures or partnerships, including 5,618 apartment homes owned by entities in which it holds preferred equity investments. It operates through two segments: Same-Store Communities and Non-Mature Communities/Other. Its Same-Store Communities segment includes communities, which were acquired, developed, and stabilized. Its Non-Mature Communities/Other segment includes communities that do not meet the criteria to be included in Same-Store Communities.</v>
    <v>1397</v>
    <v>New York Stock Exchange</v>
    <v>XNYS</v>
    <v>XNYS</v>
    <v>Suite 200, 1745 Shea Center Drive, HIGHLANDS RANCH, CO, 80129 US</v>
    <v>41.75</v>
    <v>Residential &amp; Commercial REIT</v>
    <v>Stock</v>
    <v>45678.881944444445</v>
    <v>1428</v>
    <v>41.08</v>
    <v>13630655862</v>
    <v>UDR, INC.</v>
    <v>UDR, INC.</v>
    <v>41.25</v>
    <v>110.04259999999999</v>
    <v>41.2</v>
    <v>41.31</v>
    <v>41.31</v>
    <v>329960200</v>
    <v>UDR</v>
    <v>UDR, INC. (XNYS:UDR)</v>
    <v>1754575</v>
    <v>1925812</v>
    <v>2003</v>
  </rv>
  <rv s="2">
    <v>1429</v>
  </rv>
  <rv s="0">
    <v>https://www.bing.com/financeapi/forcetrigger?t=a24v8m&amp;q=XNYS%3aUHS&amp;form=skydnc</v>
    <v>Learn more on Bing</v>
  </rv>
  <rv s="1">
    <v>en-US</v>
    <v>a24v8m</v>
    <v>268435456</v>
    <v>1</v>
    <v>Powered by Refinitiv</v>
    <v>0</v>
    <v>UNIVERSAL HEALTH SERVICES, INC. (XNYS:UHS)</v>
    <v>2</v>
    <v>3</v>
    <v>Finance</v>
    <v>4</v>
    <v>243.25</v>
    <v>150.11000000000001</v>
    <v>1.2990999999999999</v>
    <v>3.98</v>
    <v>0</v>
    <v>2.1537000000000001E-2</v>
    <v>0</v>
    <v>USD</v>
    <v>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360 inpatient facilities and 48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v>
    <v>73350</v>
    <v>New York Stock Exchange</v>
    <v>XNYS</v>
    <v>XNYS</v>
    <v>367 S GULPH RD, KING OF PRUSSIA, PA, 19406 US</v>
    <v>189.07</v>
    <v>Healthcare Providers &amp; Services</v>
    <v>Stock</v>
    <v>45678.888893414063</v>
    <v>1431</v>
    <v>184.81</v>
    <v>12452995407</v>
    <v>UNIVERSAL HEALTH SERVICES, INC.</v>
    <v>UNIVERSAL HEALTH SERVICES, INC.</v>
    <v>185.81</v>
    <v>12.556900000000001</v>
    <v>184.8</v>
    <v>188.78</v>
    <v>188.78</v>
    <v>65965650</v>
    <v>UHS</v>
    <v>UNIVERSAL HEALTH SERVICES, INC. (XNYS:UHS)</v>
    <v>398271</v>
    <v>553847</v>
    <v>1979</v>
  </rv>
  <rv s="2">
    <v>1432</v>
  </rv>
  <rv s="0">
    <v>https://www.bing.com/financeapi/forcetrigger?t=a24war&amp;q=XNAS%3aULTA&amp;form=skydnc</v>
    <v>Learn more on Bing</v>
  </rv>
  <rv s="1">
    <v>en-US</v>
    <v>a24war</v>
    <v>268435456</v>
    <v>1</v>
    <v>Powered by Refinitiv</v>
    <v>0</v>
    <v>ULTA BEAUTY, INC. (XNAS:ULTA)</v>
    <v>2</v>
    <v>3</v>
    <v>Finance</v>
    <v>4</v>
    <v>574.76</v>
    <v>318.17</v>
    <v>1.2837000000000001</v>
    <v>17.149999999999999</v>
    <v>0</v>
    <v>4.2344999999999994E-2</v>
    <v>0</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424.38499999999999</v>
    <v>Specialty Retailers</v>
    <v>Stock</v>
    <v>45678.889987210154</v>
    <v>1434</v>
    <v>409.99</v>
    <v>19576631486</v>
    <v>ULTA BEAUTY, INC.</v>
    <v>ULTA BEAUTY, INC.</v>
    <v>411.48</v>
    <v>16.214400000000001</v>
    <v>405.01</v>
    <v>422.16</v>
    <v>422.16</v>
    <v>46372540</v>
    <v>ULTA</v>
    <v>ULTA BEAUTY, INC. (XNAS:ULTA)</v>
    <v>1114860</v>
    <v>800440</v>
    <v>2016</v>
  </rv>
  <rv s="2">
    <v>1435</v>
  </rv>
  <rv s="0">
    <v>https://www.bing.com/financeapi/forcetrigger?t=a24xlh&amp;q=XNYS%3aUNH&amp;form=skydnc</v>
    <v>Learn more on Bing</v>
  </rv>
  <rv s="1">
    <v>en-US</v>
    <v>a24xlh</v>
    <v>268435456</v>
    <v>1</v>
    <v>Powered by Refinitiv</v>
    <v>0</v>
    <v>UNITEDHEALTH GROUP INCORPORATED (XNYS:UNH)</v>
    <v>2</v>
    <v>3</v>
    <v>Finance</v>
    <v>5</v>
    <v>630.73</v>
    <v>436.38</v>
    <v>0.61880000000000002</v>
    <v>15.14</v>
    <v>-1.5240000000000002E-3</v>
    <v>2.9700000000000001E-2</v>
    <v>-0.8</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1 HEALTH DRIVE, EDEN PRAIRIE, MN, 55344 US</v>
    <v>525</v>
    <v>Healthcare Providers &amp; Services</v>
    <v>Stock</v>
    <v>45678.901400010938</v>
    <v>1437</v>
    <v>512.82000000000005</v>
    <v>483057229070</v>
    <v>UNITEDHEALTH GROUP INCORPORATED</v>
    <v>UNITEDHEALTH GROUP INCORPORATED</v>
    <v>514.04999999999995</v>
    <v>33.853200000000001</v>
    <v>509.76</v>
    <v>524.9</v>
    <v>524.19000000000005</v>
    <v>920284300</v>
    <v>UNH</v>
    <v>UNITEDHEALTH GROUP INCORPORATED (XNYS:UNH)</v>
    <v>5381505</v>
    <v>6337405</v>
    <v>2015</v>
  </rv>
  <rv s="2">
    <v>1438</v>
  </rv>
  <rv s="0">
    <v>https://www.bing.com/financeapi/forcetrigger?t=a24xww&amp;q=XNYS%3aUNP&amp;form=skydnc</v>
    <v>Learn more on Bing</v>
  </rv>
  <rv s="1">
    <v>en-US</v>
    <v>a24xww</v>
    <v>268435456</v>
    <v>1</v>
    <v>Powered by Refinitiv</v>
    <v>0</v>
    <v>UNION PACIFIC CORPORATION (XNYS:UNP)</v>
    <v>2</v>
    <v>3</v>
    <v>Finance</v>
    <v>5</v>
    <v>258.66000000000003</v>
    <v>218.55</v>
    <v>1.0592999999999999</v>
    <v>2.42</v>
    <v>-2.809E-4</v>
    <v>1.0329999999999999E-2</v>
    <v>-6.6500000000000004E-2</v>
    <v>USD</v>
    <v>Union Pacific Corporation is a railroad operating company in the United States. The Company operates through its principal operating company, Union Pacific Railroad Company (UPRR). It connects over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30518</v>
    <v>New York Stock Exchange</v>
    <v>XNYS</v>
    <v>XNYS</v>
    <v>1400 Douglas Street, OMAHA, NE, 68179 US</v>
    <v>237.34</v>
    <v>Freight &amp; Logistics Services</v>
    <v>Stock</v>
    <v>45678.896396596872</v>
    <v>1440</v>
    <v>234.99</v>
    <v>143488835756</v>
    <v>UNION PACIFIC CORPORATION</v>
    <v>UNION PACIFIC CORPORATION</v>
    <v>235.59</v>
    <v>21.7441</v>
    <v>234.26</v>
    <v>236.68</v>
    <v>236.6635</v>
    <v>606256700</v>
    <v>UNP</v>
    <v>UNION PACIFIC CORPORATION (XNYS:UNP)</v>
    <v>2630126</v>
    <v>2503317</v>
    <v>1969</v>
  </rv>
  <rv s="2">
    <v>1441</v>
  </rv>
  <rv s="0">
    <v>https://www.bing.com/financeapi/forcetrigger?t=a24ynm&amp;q=XNYS%3aUPS&amp;form=skydnc</v>
    <v>Learn more on Bing</v>
  </rv>
  <rv s="1">
    <v>en-US</v>
    <v>a24ynm</v>
    <v>268435456</v>
    <v>1</v>
    <v>Powered by Refinitiv</v>
    <v>0</v>
    <v>UNITED PARCEL SERVICE, INC. (XNYS:UPS)</v>
    <v>2</v>
    <v>3</v>
    <v>Finance</v>
    <v>5</v>
    <v>161.35</v>
    <v>121.56</v>
    <v>0.97519999999999996</v>
    <v>3.16</v>
    <v>9.7839999999999993E-4</v>
    <v>2.4358000000000001E-2</v>
    <v>0.13</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time-definite delivery services for express letters, documents, packages and palletized freight via air and ground services. The U.S. Domestic Package segment offers small package delivery services in the United States and offers a spectrum of the United States domestic guaranteed air and ground package transportation services. The International Package segment consists of its small package operations in Europe, the Indian subcontinent, Middle East and Africa (together EMEA), Canada and Latin America (together Americas) and Asia. Its Supply Chain Solutions consists of its forwarding, logistics, digital and other businesses.</v>
    <v>500000</v>
    <v>New York Stock Exchange</v>
    <v>XNYS</v>
    <v>XNYS</v>
    <v>55 Glenlake Parkway Ne, ATLANTA, GA, 30328 US</v>
    <v>133.57</v>
    <v>Freight &amp; Logistics Services</v>
    <v>Stock</v>
    <v>45678.899226863279</v>
    <v>1443</v>
    <v>130.15</v>
    <v>113404286143</v>
    <v>UNITED PARCEL SERVICE, INC.</v>
    <v>UNITED PARCEL SERVICE, INC.</v>
    <v>130.41999999999999</v>
    <v>20.087399999999999</v>
    <v>129.72999999999999</v>
    <v>132.88999999999999</v>
    <v>133</v>
    <v>853369600</v>
    <v>UPS</v>
    <v>UNITED PARCEL SERVICE, INC. (XNYS:UPS)</v>
    <v>5180057</v>
    <v>4662034</v>
    <v>1999</v>
  </rv>
  <rv s="2">
    <v>1444</v>
  </rv>
  <rv s="0">
    <v>https://www.bing.com/financeapi/forcetrigger?t=a24zec&amp;q=XNYS%3aURI&amp;form=skydnc</v>
    <v>Learn more on Bing</v>
  </rv>
  <rv s="1">
    <v>en-US</v>
    <v>a24zec</v>
    <v>268435456</v>
    <v>1</v>
    <v>Powered by Refinitiv</v>
    <v>0</v>
    <v>UNITED RENTALS, INC. (XNYS:URI)</v>
    <v>2</v>
    <v>3</v>
    <v>Finance</v>
    <v>5</v>
    <v>896.98</v>
    <v>574.09</v>
    <v>1.6777</v>
    <v>18</v>
    <v>4.2300000000000003E-3</v>
    <v>2.3345999999999999E-2</v>
    <v>3.3378000000000001</v>
    <v>USD</v>
    <v>United Rentals, Inc. is an equipment rental company. The Company's segments include General Rentals and Specialty. General Rentals segment includes the rental of construction, aerial and industrial equipment, general tools and light equipment, and related services and activities. General Rentals segment has four geographic divisions - Central, Northeast, Southeast and West - and operates throughout the United States and Canada. Specialty segment rents products (and provides setup and other services on such rented equipment), including trench safety equipment, such as trench shields, aluminum hydraulic shoring systems, slide rails, crossing plates, construction lasers and line testing equipment for underground work; fluid solutions equipment primarily used for fluid containment, transfer and treatment, and mobile storage equipment and modular office space. It has an integrated network of around 1,504 rental locations in North America, 38 in Europe, 23 in Australia and 19 in New Zealand.</v>
    <v>26300</v>
    <v>New York Stock Exchange</v>
    <v>XNYS</v>
    <v>XNYS</v>
    <v>100 First Stamford Place, Suite 700, STAMFORD, CT, 06902 US</v>
    <v>790</v>
    <v>Professional &amp; Commercial Services</v>
    <v>Stock</v>
    <v>45678.89857759219</v>
    <v>1446</v>
    <v>779.21</v>
    <v>51776057820</v>
    <v>UNITED RENTALS, INC.</v>
    <v>UNITED RENTALS, INC.</v>
    <v>780</v>
    <v>20.625499999999999</v>
    <v>771</v>
    <v>789</v>
    <v>792.33780000000002</v>
    <v>65622380</v>
    <v>URI</v>
    <v>UNITED RENTALS, INC. (XNYS:URI)</v>
    <v>847798</v>
    <v>612893</v>
    <v>1998</v>
  </rv>
  <rv s="2">
    <v>1447</v>
  </rv>
  <rv s="0">
    <v>https://www.bing.com/financeapi/forcetrigger?t=a251gh&amp;q=XNYS%3aUSB&amp;form=skydnc</v>
    <v>Learn more on Bing</v>
  </rv>
  <rv s="1">
    <v>en-US</v>
    <v>a251gh</v>
    <v>268435456</v>
    <v>1</v>
    <v>Powered by Refinitiv</v>
    <v>0</v>
    <v>U.S. BANCORP (XNYS:USB)</v>
    <v>2</v>
    <v>3</v>
    <v>Finance</v>
    <v>5</v>
    <v>53.98</v>
    <v>37.81</v>
    <v>1.0617000000000001</v>
    <v>0.98</v>
    <v>-2.4329999999999998E-3</v>
    <v>2.0264999999999998E-2</v>
    <v>-0.12</v>
    <v>USD</v>
    <v>U.S. Bancorp is a financial service holding company. The Company’s major lines of business are Wealth, Corporate, Commercial and Institutional Banking, Consumer and Business Banking, Payment Services, and Treasury and Corporate Support. The Company provides a range of financial services, including lending and depository services, cash management, capital markets, and trust and investment management services. It also engages in credit card services, merchant and ATM processing, and others. Its banking subsidiary, U.S. Bank National Association (USBNA), is engaged in the banking business, principally in domestic markets. USBNA provides a range of products and services to individuals, businesses, institutional organizations, governmental entities, and other financial institutions. Its non-banking subsidiaries offer investment and insurance products to the Company’s customers principally within its domestic markets, and fund administration services to a range of mutual and other funds.</v>
    <v>70000</v>
    <v>New York Stock Exchange</v>
    <v>XNYS</v>
    <v>XNYS</v>
    <v>800 Nicollet Mall, MINNEAPOLIS, MN, 55402-7020 US</v>
    <v>49.405000000000001</v>
    <v>Banking Services</v>
    <v>Stock</v>
    <v>45678.897426353906</v>
    <v>1449</v>
    <v>48.326099999999997</v>
    <v>76970400000</v>
    <v>U.S. BANCORP</v>
    <v>U.S. BANCORP</v>
    <v>48.66</v>
    <v>13.013299999999999</v>
    <v>48.36</v>
    <v>49.34</v>
    <v>49.2</v>
    <v>1560000000</v>
    <v>USB</v>
    <v>U.S. BANCORP (XNYS:USB)</v>
    <v>11553836</v>
    <v>8279807</v>
    <v>1929</v>
  </rv>
  <rv s="2">
    <v>1450</v>
  </rv>
  <rv s="0">
    <v>https://www.bing.com/financeapi/forcetrigger?t=a256cw&amp;q=XNYS%3aV&amp;form=skydnc</v>
    <v>Learn more on Bing</v>
  </rv>
  <rv s="1">
    <v>en-US</v>
    <v>a256cw</v>
    <v>268435456</v>
    <v>1</v>
    <v>Powered by Refinitiv</v>
    <v>0</v>
    <v>VISA INC. (XNYS:V)</v>
    <v>2</v>
    <v>3</v>
    <v>Finance</v>
    <v>5</v>
    <v>324.58</v>
    <v>252.7</v>
    <v>0.96009999999999995</v>
    <v>3.99</v>
    <v>-3.9800000000000002E-4</v>
    <v>1.2484E-2</v>
    <v>-0.1288</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324.58</v>
    <v>Software &amp; IT Services</v>
    <v>Stock</v>
    <v>45678.90024864531</v>
    <v>1452</v>
    <v>320</v>
    <v>634610212740</v>
    <v>VISA INC.</v>
    <v>VISA INC.</v>
    <v>320.31</v>
    <v>33.237499999999997</v>
    <v>319.62</v>
    <v>323.61</v>
    <v>323.50119999999998</v>
    <v>1961034000</v>
    <v>V</v>
    <v>VISA INC. (XNYS:V)</v>
    <v>5444164</v>
    <v>6342950</v>
    <v>2007</v>
  </rv>
  <rv s="2">
    <v>1453</v>
  </rv>
  <rv s="0">
    <v>https://www.bing.com/financeapi/forcetrigger?t=a25afr&amp;q=XNYS%3aVFC&amp;form=skydnc</v>
    <v>Learn more on Bing</v>
  </rv>
  <rv s="6">
    <v>en-US</v>
    <v>a25afr</v>
    <v>268435456</v>
    <v>1</v>
    <v>Powered by Refinitiv</v>
    <v>11</v>
    <v>V.F. CORPORATION (XNYS:VFC)</v>
    <v>2</v>
    <v>12</v>
    <v>Finance</v>
    <v>5</v>
    <v>24.95</v>
    <v>11</v>
    <v>1.4672000000000001</v>
    <v>1.1299999999999999</v>
    <v>1.6130000000000001E-3</v>
    <v>4.7739999999999998E-2</v>
    <v>0.04</v>
    <v>USD</v>
    <v>V.F. Corporation is an apparel, footwear, and accessories company. The Company owns a portfolio of brands in the outerwear, footwear, apparel, backpack, luggage and accessories categories. Its brands include The North Face, Vans, Kipling, Napapijri, Eastpak, JanSport, Smartwool, Altra, Icebreaker, Timberland and Dickies. The Company operates through three segments: Outdoor, Active, and Work. The Outdoor segment is a group of outdoor-based lifestyle brands. The Outdoor segment's product offerings include performance-based and outdoor apparel, footwear and equipment. The Active segment's product offerings include active apparel, footwear, backpacks, luggage and accessories. Its Work segment consists of work and work-inspired lifestyle brands with product offerings that include apparel, footwear and accessories. The Company's direct-to-consumer business includes VF-operated retail stores, brand e-commerce sites, concession retail locations and other digital platforms.</v>
    <v>19500</v>
    <v>New York Stock Exchange</v>
    <v>XNYS</v>
    <v>XNYS</v>
    <v>1551 Wewatta Street, DENVER, CO, 80202 US</v>
    <v>24.95</v>
    <v>Textiles &amp; Apparel</v>
    <v>Stock</v>
    <v>45678.901585242966</v>
    <v>1455</v>
    <v>24.07</v>
    <v>9655103760</v>
    <v>V.F. CORPORATION</v>
    <v>V.F. CORPORATION</v>
    <v>24.12</v>
    <v>23.67</v>
    <v>24.8</v>
    <v>24.84</v>
    <v>389318700</v>
    <v>VFC</v>
    <v>V.F. CORPORATION (XNYS:VFC)</v>
    <v>4788006</v>
    <v>5446358</v>
    <v>1899</v>
  </rv>
  <rv s="2">
    <v>1456</v>
  </rv>
  <rv s="0">
    <v>https://www.bing.com/financeapi/forcetrigger?t=aythxm&amp;q=XNYS%3aVICI&amp;form=skydnc</v>
    <v>Learn more on Bing</v>
  </rv>
  <rv s="1">
    <v>en-US</v>
    <v>aythxm</v>
    <v>268435456</v>
    <v>1</v>
    <v>Powered by Refinitiv</v>
    <v>0</v>
    <v>VICI PROPERTIES INC. (XNYS:VICI)</v>
    <v>2</v>
    <v>3</v>
    <v>Finance</v>
    <v>5</v>
    <v>34.29</v>
    <v>27.074999999999999</v>
    <v>0.97150000000000003</v>
    <v>0.92</v>
    <v>2.9740000000000001E-3</v>
    <v>3.1345999999999999E-2</v>
    <v>0.09</v>
    <v>USD</v>
    <v>VICI Properties Inc. is a real estate investment trust (REIT). The Company is engaged in the business of owning and acquiring gaming, hospitality and entertainment destinations, subject to long-term triple net leases. The Company owns portfolios of gaming, hospitality and entertainment destinations, including Caesars Palace Las Vegas, MGM Grand and the Venetian Resort Las Vegas. The Company’s properties own 93 experiential assets across a geographically diverse portfolio consisting of 54 gaming properties and 39 other experiential properties across the United States and Canada. The portfolio comprises over 127 million square feet and features approximately 60,300 hotel rooms and over 500 restaurants, bars, nightclubs and sportsbooks. Its properties are occupied by gaming, leisure and hospitality operators under long-term, triple-net lease agreements. In addition, it owns over 33 acres of undeveloped or underdeveloped land on and adjacent to the Las Vegas Strip.</v>
    <v>28</v>
    <v>New York Stock Exchange</v>
    <v>XNYS</v>
    <v>XNYS</v>
    <v>535 MADISON AVENUE, 20TH FLOOR, NEW YORK, NY, 10022 US</v>
    <v>30.36</v>
    <v>Residential &amp; Commercial REIT</v>
    <v>Stock</v>
    <v>45678.901924536716</v>
    <v>1458</v>
    <v>29.43</v>
    <v>31909846980</v>
    <v>VICI PROPERTIES INC.</v>
    <v>VICI PROPERTIES INC.</v>
    <v>29.43</v>
    <v>11.228199999999999</v>
    <v>29.35</v>
    <v>30.27</v>
    <v>30.35</v>
    <v>1054174000</v>
    <v>VICI</v>
    <v>VICI PROPERTIES INC. (XNYS:VICI)</v>
    <v>11038549</v>
    <v>6649591</v>
    <v>2017</v>
  </rv>
  <rv s="2">
    <v>1459</v>
  </rv>
  <rv s="0">
    <v>https://www.bing.com/financeapi/forcetrigger?t=a25e77&amp;q=XNYS%3aVLO&amp;form=skydnc</v>
    <v>Learn more on Bing</v>
  </rv>
  <rv s="1">
    <v>en-US</v>
    <v>a25e77</v>
    <v>268435456</v>
    <v>1</v>
    <v>Powered by Refinitiv</v>
    <v>0</v>
    <v>VALERO ENERGY CORPORATION (XNYS:VLO)</v>
    <v>2</v>
    <v>3</v>
    <v>Finance</v>
    <v>5</v>
    <v>184.79</v>
    <v>116.839</v>
    <v>1.4026000000000001</v>
    <v>-1.52</v>
    <v>1.4409999999999998E-4</v>
    <v>-1.0775999999999999E-2</v>
    <v>2.01E-2</v>
    <v>USD</v>
    <v>Valero Energy Corporation, through its subsidiaries,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over 15 petroleum refineries located in the United States, Canada and the United Kingdom.</v>
    <v>9886</v>
    <v>New York Stock Exchange</v>
    <v>XNYS</v>
    <v>XNYS</v>
    <v>P.O. Box 696000, SAN ANTONIO, TX, 78269-6000 US</v>
    <v>140.99</v>
    <v>Oil &amp; Gas</v>
    <v>Stock</v>
    <v>45678.897272858594</v>
    <v>1461</v>
    <v>138.76</v>
    <v>44173132956</v>
    <v>VALERO ENERGY CORPORATION</v>
    <v>VALERO ENERGY CORPORATION</v>
    <v>140.11000000000001</v>
    <v>12.480700000000001</v>
    <v>141.05000000000001</v>
    <v>139.53</v>
    <v>139.55009999999999</v>
    <v>316585200</v>
    <v>VLO</v>
    <v>VALERO ENERGY CORPORATION (XNYS:VLO)</v>
    <v>2646091</v>
    <v>3074946</v>
    <v>1981</v>
  </rv>
  <rv s="2">
    <v>1462</v>
  </rv>
  <rv s="0">
    <v>https://www.bing.com/financeapi/forcetrigger?t=a25f6h&amp;q=XNYS%3aVMC&amp;form=skydnc</v>
    <v>Learn more on Bing</v>
  </rv>
  <rv s="1">
    <v>en-US</v>
    <v>a25f6h</v>
    <v>268435456</v>
    <v>1</v>
    <v>Powered by Refinitiv</v>
    <v>0</v>
    <v>VULCAN MATERIALS COMPANY (XNYS:VMC)</v>
    <v>2</v>
    <v>3</v>
    <v>Finance</v>
    <v>5</v>
    <v>298.31</v>
    <v>219.73</v>
    <v>0.83250000000000002</v>
    <v>5.46</v>
    <v>8.3840000000000008E-3</v>
    <v>2.0215E-2</v>
    <v>2.31</v>
    <v>USD</v>
    <v>Vulcan Materials Company is a supplier of construction aggregates and producer of aggregates-based construction materials. Its segments include Aggregates, Asphalt, Concrete, and Calcium. Aggregates segment produces and sells aggregates, such as crushed stone, sand and gravel, sand, and other aggregates and related products and services.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is composed of a single calcium operation in Brooksville, Florida. This facility produces calcium products for the animal feed, plastics and water treatment industries with calcium carbonate material mined at the Brooksville quarry. It provides the basic materials for the infrastructure delivered by trucks, ships, barges, and trains.</v>
    <v>10382</v>
    <v>New York Stock Exchange</v>
    <v>XNYS</v>
    <v>XNYS</v>
    <v>1200 Urban Center Drive, BIRMINGHAM, AL, 35242 US</v>
    <v>279.22000000000003</v>
    <v>Construction Materials</v>
    <v>Stock</v>
    <v>45678.900675635938</v>
    <v>1464</v>
    <v>273.82</v>
    <v>36390811828</v>
    <v>VULCAN MATERIALS COMPANY</v>
    <v>VULCAN MATERIALS COMPANY</v>
    <v>275.39</v>
    <v>43.046799999999998</v>
    <v>270.10000000000002</v>
    <v>275.56</v>
    <v>277.83999999999997</v>
    <v>132061300</v>
    <v>VMC</v>
    <v>VULCAN MATERIALS COMPANY (XNYS:VMC)</v>
    <v>892814</v>
    <v>704934</v>
    <v>2007</v>
  </rv>
  <rv s="2">
    <v>1465</v>
  </rv>
  <rv s="0">
    <v>https://www.bing.com/financeapi/forcetrigger?t=a25jnm&amp;q=XNAS%3aVRSK&amp;form=skydnc</v>
    <v>Learn more on Bing</v>
  </rv>
  <rv s="1">
    <v>en-US</v>
    <v>a25jnm</v>
    <v>268435456</v>
    <v>1</v>
    <v>Powered by Refinitiv</v>
    <v>0</v>
    <v>VERISK ANALYTICS, INC. (XNAS:VRSK)</v>
    <v>2</v>
    <v>3</v>
    <v>Finance</v>
    <v>4</v>
    <v>296.58499999999998</v>
    <v>217.34</v>
    <v>0.88749999999999996</v>
    <v>1.51</v>
    <v>0</v>
    <v>5.4210000000000005E-3</v>
    <v>0</v>
    <v>USD</v>
    <v>Verisk Analytics, Inc. is a data, analytics, and technology provider serving clients in the insurance ecosystem. The Company offers predictive analytics and decision support solutions to clients in rating, underwriting, claims, catastrophe, weather risk, and many other fields. Its Insurance segment primarily serves its property and casualty insurance customers across personal and commercial lines of business, focusing on insurance programs, the prediction of loss, the selection and pricing of risk, and compliance with their reporting requirements in each United States state in which they operate. It also develops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anticipate and manage climate and weather-related risks.</v>
    <v>7500</v>
    <v>Nasdaq Stock Market</v>
    <v>XNAS</v>
    <v>XNAS</v>
    <v>545 Washington Boulevard, JERSEY CITY, NJ, 07310-1686 US</v>
    <v>280.76490000000001</v>
    <v>Software &amp; IT Services</v>
    <v>Stock</v>
    <v>45678.886173622654</v>
    <v>1467</v>
    <v>278.36</v>
    <v>39547440636</v>
    <v>VERISK ANALYTICS, INC.</v>
    <v>VERISK ANALYTICS, INC.</v>
    <v>278.8</v>
    <v>43.018599999999999</v>
    <v>278.55</v>
    <v>280.06</v>
    <v>280.06</v>
    <v>141210600</v>
    <v>VRSK</v>
    <v>VERISK ANALYTICS, INC. (XNAS:VRSK)</v>
    <v>684212</v>
    <v>769269</v>
    <v>2008</v>
  </rv>
  <rv s="2">
    <v>1468</v>
  </rv>
  <rv s="0">
    <v>https://www.bing.com/financeapi/forcetrigger?t=a25jqh&amp;q=XNAS%3aVRSN&amp;form=skydnc</v>
    <v>Learn more on Bing</v>
  </rv>
  <rv s="1">
    <v>en-US</v>
    <v>a25jqh</v>
    <v>268435456</v>
    <v>1</v>
    <v>Powered by Refinitiv</v>
    <v>0</v>
    <v>VERISIGN, INC. (XNAS:VRSN)</v>
    <v>2</v>
    <v>3</v>
    <v>Finance</v>
    <v>5</v>
    <v>213.68</v>
    <v>167.04499999999999</v>
    <v>0.89529999999999998</v>
    <v>0.7</v>
    <v>-1.5210000000000002E-3</v>
    <v>3.3379999999999998E-3</v>
    <v>-0.32</v>
    <v>USD</v>
    <v>VeriSign, Inc. is a global provider of Internet infrastructure and domain name registry services, enables Internet navigation for various domain names. The Company helps to enable the security, stability, and resiliency of the domain name system and the Internet by providing root zone maintainer services, operating two of the 13 global Internet root servers, and providing registration services and authoritative resolution. It operates the authoritative directory, for all .com, .net, and .name domain names (generic top-level domains or gTLDs), as well as for certain transliterations of .com and .net in number of different native languages and scripts (internationalized generic top-level domains). It also operates the authoritative directory for all .cc domain names (country code top-level domain). The Company operates the technical or back-end systems for .edu and certain other gTLDs. Its operations infrastructure includes distributed servers, networking and disaster recovery plans.</v>
    <v>907</v>
    <v>Nasdaq Stock Market</v>
    <v>XNAS</v>
    <v>XNAS</v>
    <v>ATTN: GENERAL COUNSEL, 12061 BLUEMONT WAY, RESTON, VA, 20190 US</v>
    <v>211.49</v>
    <v>Software &amp; IT Services</v>
    <v>Stock</v>
    <v>45678.894539316403</v>
    <v>1470</v>
    <v>207.75</v>
    <v>20221362000</v>
    <v>VERISIGN, INC.</v>
    <v>VERISIGN, INC.</v>
    <v>209.8</v>
    <v>24.398199999999999</v>
    <v>209.72</v>
    <v>210.42</v>
    <v>210.1</v>
    <v>96100000</v>
    <v>VRSN</v>
    <v>VERISIGN, INC. (XNAS:VRSN)</v>
    <v>780427</v>
    <v>713487</v>
    <v>1995</v>
  </rv>
  <rv s="2">
    <v>1471</v>
  </rv>
  <rv s="0">
    <v>https://www.bing.com/financeapi/forcetrigger?t=a25k5r&amp;q=XNAS%3aVRTX&amp;form=skydnc</v>
    <v>Learn more on Bing</v>
  </rv>
  <rv s="1">
    <v>en-US</v>
    <v>a25k5r</v>
    <v>268435456</v>
    <v>1</v>
    <v>Powered by Refinitiv</v>
    <v>0</v>
    <v>VERTEX PHARMACEUTICALS INCORPORATED (XNAS:VRTX)</v>
    <v>2</v>
    <v>3</v>
    <v>Finance</v>
    <v>5</v>
    <v>519.88</v>
    <v>377.85</v>
    <v>0.40350000000000003</v>
    <v>5.89</v>
    <v>-9.5819999999999998E-4</v>
    <v>1.3956999999999999E-2</v>
    <v>-0.41</v>
    <v>USD</v>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v>5400</v>
    <v>Nasdaq Stock Market</v>
    <v>XNAS</v>
    <v>XNAS</v>
    <v>50 Northern Avenue, BOSTON, MA, 02210 US</v>
    <v>430.53</v>
    <v>Biotechnology &amp; Medical Research</v>
    <v>Stock</v>
    <v>45678.900061897657</v>
    <v>1473</v>
    <v>423.49</v>
    <v>110194212177</v>
    <v>VERTEX PHARMACEUTICALS INCORPORATED</v>
    <v>VERTEX PHARMACEUTICALS INCORPORATED</v>
    <v>427.94</v>
    <v>0</v>
    <v>422</v>
    <v>427.89</v>
    <v>427.48</v>
    <v>257529300</v>
    <v>VRTX</v>
    <v>VERTEX PHARMACEUTICALS INCORPORATED (XNAS:VRTX)</v>
    <v>1545386</v>
    <v>1914874</v>
    <v>1989</v>
  </rv>
  <rv s="2">
    <v>1474</v>
  </rv>
  <rv s="0">
    <v>https://www.bing.com/financeapi/forcetrigger?t=a25m77&amp;q=XNYS%3aVTR&amp;form=skydnc</v>
    <v>Learn more on Bing</v>
  </rv>
  <rv s="6">
    <v>en-US</v>
    <v>a25m77</v>
    <v>268435456</v>
    <v>1</v>
    <v>Powered by Refinitiv</v>
    <v>11</v>
    <v>VENTAS, INC. (XNYS:VTR)</v>
    <v>2</v>
    <v>12</v>
    <v>Finance</v>
    <v>4</v>
    <v>67.61</v>
    <v>41.45</v>
    <v>1.3955</v>
    <v>1.39</v>
    <v>0</v>
    <v>2.3599000000000002E-2</v>
    <v>0</v>
    <v>USD</v>
    <v>Ventas, Inc. is a real estate investment trust (REIT). The Company’s portfolio includes senior housing communities, which provide valuable services to residents. The Company leverages its operational expertise and data-driven insights from its Ventas Operational Insights platform. The Company has approximately 1,351 properties in North America and the United Kingdom. Its portfolio also includes outpatient medical buildings, research centers and healthcare facilities. The Company, through its Senior Housing Operating Portfolio segment, invests in senior housing communities. Through its Outpatient Medical and Research Portfolio segment, it primarily acquires, owns, develops, leases, and manages outpatient medical buildings and research centers. Through its Triple-Net Leased Properties segment, it invests in and owns senior housing communities, skilled nursing facilities, long-term acute care facilities, freestanding inpatient rehabilitation facilities and other healthcare facilities.</v>
    <v>486</v>
    <v>New York Stock Exchange</v>
    <v>XNYS</v>
    <v>XNYS</v>
    <v>300 N Lasalle Street, Suite 1600, CHICAGO, IL, 60654 US</v>
    <v>60.45</v>
    <v>Residential &amp; Commercial REIT</v>
    <v>Stock</v>
    <v>45678.888893414063</v>
    <v>1476</v>
    <v>58.9</v>
    <v>25292300103</v>
    <v>VENTAS, INC.</v>
    <v>VENTAS, INC.</v>
    <v>58.9</v>
    <v>58.9</v>
    <v>60.29</v>
    <v>60.29</v>
    <v>419510700</v>
    <v>VTR</v>
    <v>VENTAS, INC. (XNYS:VTR)</v>
    <v>2453487</v>
    <v>2989631</v>
    <v>1987</v>
  </rv>
  <rv s="2">
    <v>1477</v>
  </rv>
  <rv s="0">
    <v>https://www.bing.com/financeapi/forcetrigger?t=a1y7rw&amp;q=XNAS%3aVTRS&amp;form=skydnc</v>
    <v>Learn more on Bing</v>
  </rv>
  <rv s="1">
    <v>en-US</v>
    <v>a1y7rw</v>
    <v>268435456</v>
    <v>1</v>
    <v>Powered by Refinitiv</v>
    <v>0</v>
    <v>VIATRIS INC. (XNAS:VTRS)</v>
    <v>2</v>
    <v>3</v>
    <v>Finance</v>
    <v>5</v>
    <v>13.6175</v>
    <v>9.9250000000000007</v>
    <v>0.95730000000000004</v>
    <v>0.03</v>
    <v>-2.4709999999999997E-3</v>
    <v>2.6550000000000002E-3</v>
    <v>-2.8000000000000001E-2</v>
    <v>USD</v>
    <v>Viatris Inc. is a global healthcare company. The Company's segments include Developed Markets, Greater China, JANZ, and Emerging Markets. The Developed Markets segment comprises its operations primarily in North America and Europe. The Greater China segment includes its operations in China, Taiwan and Hong Kong. The JANZ segment reflects its operations in Japan, Australia, and New Zealand. The Emerging Markets segment encompasses its presence in more than 125 countries with developing markets and emerging economies, including in Asia, Africa, Eastern Europe, Latin America, and the Middle East, as well as the Company’s ARV franchise. The Company’s portfolio comprises approved molecules across a range of key therapeutic areas, including globally recognized iconic and key brands and generics, including complex products. The Company operates manufacturing sites across worldwide that produce oral solid doses, injectables and complex dosage forms.</v>
    <v>38000</v>
    <v>Nasdaq Stock Market</v>
    <v>XNAS</v>
    <v>XNAS</v>
    <v>1000 Mylan Boulevard, CANONSBURG, PA, 15317 US</v>
    <v>11.44</v>
    <v>Pharmaceuticals</v>
    <v>Stock</v>
    <v>45678.896738796095</v>
    <v>1479</v>
    <v>11.275</v>
    <v>13523408690</v>
    <v>VIATRIS INC.</v>
    <v>VIATRIS INC.</v>
    <v>11.3</v>
    <v>0</v>
    <v>11.3</v>
    <v>11.33</v>
    <v>11.302</v>
    <v>1193593000</v>
    <v>VTRS</v>
    <v>VIATRIS INC. (XNAS:VTRS)</v>
    <v>8537483</v>
    <v>10260877</v>
    <v>2019</v>
  </rv>
  <rv s="2">
    <v>1480</v>
  </rv>
  <rv s="0">
    <v>https://www.bing.com/financeapi/forcetrigger?t=a25obh&amp;q=XNYS%3aVZ&amp;form=skydnc</v>
    <v>Learn more on Bing</v>
  </rv>
  <rv s="1">
    <v>en-US</v>
    <v>a25obh</v>
    <v>268435456</v>
    <v>1</v>
    <v>Powered by Refinitiv</v>
    <v>0</v>
    <v>VERIZON COMMUNICATIONS INC. (XNYS:VZ)</v>
    <v>2</v>
    <v>3</v>
    <v>Finance</v>
    <v>5</v>
    <v>45.36</v>
    <v>37.585000000000001</v>
    <v>0.442</v>
    <v>0.245</v>
    <v>7.6880000000000004E-4</v>
    <v>6.3180000000000007E-3</v>
    <v>0.03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103900</v>
    <v>New York Stock Exchange</v>
    <v>XNYS</v>
    <v>XNYS</v>
    <v>1095 Avenue Of The Americas, NEW YORK, NY, 10036 US</v>
    <v>39.58</v>
    <v>Telecommunications Services</v>
    <v>Stock</v>
    <v>45678.902029733596</v>
    <v>1482</v>
    <v>38.79</v>
    <v>164280654650</v>
    <v>VERIZON COMMUNICATIONS INC.</v>
    <v>VERIZON COMMUNICATIONS INC.</v>
    <v>38.869999999999997</v>
    <v>16.821100000000001</v>
    <v>38.78</v>
    <v>39.024999999999999</v>
    <v>39.049999999999997</v>
    <v>4209626000</v>
    <v>VZ</v>
    <v>VERIZON COMMUNICATIONS INC. (XNYS:VZ)</v>
    <v>22659320</v>
    <v>20712078</v>
    <v>1983</v>
  </rv>
  <rv s="2">
    <v>1483</v>
  </rv>
  <rv s="0">
    <v>https://www.bing.com/financeapi/forcetrigger?t=a25omw&amp;q=XNYS%3aWAB&amp;form=skydnc</v>
    <v>Learn more on Bing</v>
  </rv>
  <rv s="1">
    <v>en-US</v>
    <v>a25omw</v>
    <v>268435456</v>
    <v>1</v>
    <v>Powered by Refinitiv</v>
    <v>0</v>
    <v>WESTINGHOUSE AIR BRAKE TECHNOLOGIES CORPORATION (XNYS:WAB)</v>
    <v>2</v>
    <v>3</v>
    <v>Finance</v>
    <v>5</v>
    <v>207.51</v>
    <v>128.11000000000001</v>
    <v>1.2665999999999999</v>
    <v>3.9449999999999998</v>
    <v>0</v>
    <v>1.9560000000000001E-2</v>
    <v>0</v>
    <v>USD</v>
    <v>Westinghouse Air Brake Technologies Corporation, doing business as Wabtec Corporation, is a provider of equipment, systems, digital solutions and value-added services for the freight and transit rail industries, as well as the mining, marine and industrial markets. Its segments include Freight and Transit. The Freight Segment primarily manufactures new and modernized locomotives; provides aftermarket parts and services to existing locomotives; provides components to new and existing freight cars; builds new commuter locomotives; supplies rail control and infrastructure products; overhauls locomotives; and provides heat exchangers and cooling systems for rail and other industrial markets. The Transit Segment primarily manufactures and services components for new and existing passenger transit vehicles, such as regional trains, high speed trains, subway cars, light-rail vehicles and buses; supplies rail control and infrastructure products including electronics, signal design and more.</v>
    <v>29000</v>
    <v>New York Stock Exchange</v>
    <v>XNYS</v>
    <v>XNYS</v>
    <v>30 Isabella Street, PITTSBURGH, PA, 15212 US</v>
    <v>205.71</v>
    <v>Machinery, Equipment &amp; Components</v>
    <v>Stock</v>
    <v>45678.893275589842</v>
    <v>1485</v>
    <v>202.7</v>
    <v>35346517896</v>
    <v>WESTINGHOUSE AIR BRAKE TECHNOLOGIES CORPORATION</v>
    <v>WESTINGHOUSE AIR BRAKE TECHNOLOGIES CORPORATION</v>
    <v>202.7</v>
    <v>34.247999999999998</v>
    <v>201.69</v>
    <v>205.63499999999999</v>
    <v>205.65</v>
    <v>171889600</v>
    <v>WAB</v>
    <v>WESTINGHOUSE AIR BRAKE TECHNOLOGIES CORPORATION (XNYS:WAB)</v>
    <v>926958</v>
    <v>1085294</v>
    <v>1989</v>
  </rv>
  <rv s="2">
    <v>1486</v>
  </rv>
  <rv s="0">
    <v>https://www.bing.com/financeapi/forcetrigger?t=a25par&amp;q=XNYS%3aWAT&amp;form=skydnc</v>
    <v>Learn more on Bing</v>
  </rv>
  <rv s="1">
    <v>en-US</v>
    <v>a25par</v>
    <v>268435456</v>
    <v>1</v>
    <v>Powered by Refinitiv</v>
    <v>0</v>
    <v>WATERS CORPORATION (XNYS:WAT)</v>
    <v>2</v>
    <v>3</v>
    <v>Finance</v>
    <v>5</v>
    <v>416.24</v>
    <v>279.24</v>
    <v>1.0081</v>
    <v>9.41</v>
    <v>-9.2069999999999999E-3</v>
    <v>2.3292E-2</v>
    <v>-3.81</v>
    <v>USD</v>
    <v>Waters Corporation offers analytical instruments and software across chromatography, mass spectrometry, and thermal analysis innovations serving the life, materials, food, and environmental sciences.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v>
    <v>7900</v>
    <v>New York Stock Exchange</v>
    <v>XNYS</v>
    <v>XNYS</v>
    <v>34 MAPLE ST, MILFORD, MA, 01757-3604 US</v>
    <v>416.24</v>
    <v>Healthcare Equipment &amp; Supplies</v>
    <v>Stock</v>
    <v>45678.900606260941</v>
    <v>1488</v>
    <v>402.22</v>
    <v>24546702439</v>
    <v>WATERS CORPORATION</v>
    <v>WATERS CORPORATION</v>
    <v>405.74</v>
    <v>39.443800000000003</v>
    <v>404</v>
    <v>413.41</v>
    <v>410</v>
    <v>59376170</v>
    <v>WAT</v>
    <v>WATERS CORPORATION (XNYS:WAT)</v>
    <v>670146</v>
    <v>449117</v>
    <v>1991</v>
  </rv>
  <rv s="2">
    <v>1489</v>
  </rv>
  <rv s="0">
    <v>https://www.bing.com/financeapi/forcetrigger?t=a25pm7&amp;q=XNAS%3aWBA&amp;form=skydnc</v>
    <v>Learn more on Bing</v>
  </rv>
  <rv s="1">
    <v>en-US</v>
    <v>a25pm7</v>
    <v>268435456</v>
    <v>1</v>
    <v>Powered by Refinitiv</v>
    <v>0</v>
    <v>WALGREENS BOOTS ALLIANCE, INC. (XNAS:WBA)</v>
    <v>2</v>
    <v>3</v>
    <v>Finance</v>
    <v>5</v>
    <v>23.765000000000001</v>
    <v>8.08</v>
    <v>0.62990000000000002</v>
    <v>-1.1499999999999999</v>
    <v>-8.7949999999999996E-4</v>
    <v>-9.1853000000000004E-2</v>
    <v>-0.01</v>
    <v>USD</v>
    <v>Walgreens Boots Alliance, Inc. is an integrated healthcare, pharmacy and retailing company. The Company’s segments include U.S. Retail Pharmacy, International, and U.S. Healthcare. The U.S. Retail Pharmacy segment includes the Walgreens business, which includes the operations of retail drug stores, health and wellness services, and specialty and home delivery pharmacy services, and its equity method investment in Cencora, Inc. The International segment consists of pharmacy-led health and beauty retail businesses outside the United States and a pharmaceutical wholesaling and distribution business in Germany. The pharmacy-led health and beauty retail businesses include Boots branded stores in the United Kingdom, the Republic of Ireland and Thailand, and the Benavides brand in Mexico. The Company's U.S. Healthcare segment is a consumer-centric, technology-enabled healthcare business that engages consumers through a personalized, omni-channel experience across the care journey.</v>
    <v>193000</v>
    <v>Nasdaq Stock Market</v>
    <v>XNAS</v>
    <v>XNAS</v>
    <v>108 Wilmot Rd, DEERFIELD, IL, 60015 US</v>
    <v>11.7371</v>
    <v>Food &amp; Drug Retailing</v>
    <v>Stock</v>
    <v>45678.90084768516</v>
    <v>1491</v>
    <v>10.77</v>
    <v>9825424158</v>
    <v>WALGREENS BOOTS ALLIANCE, INC.</v>
    <v>WALGREENS BOOTS ALLIANCE, INC.</v>
    <v>11.72</v>
    <v>0</v>
    <v>12.52</v>
    <v>11.37</v>
    <v>11.36</v>
    <v>864153400</v>
    <v>WBA</v>
    <v>WALGREENS BOOTS ALLIANCE, INC. (XNAS:WBA)</v>
    <v>50645579</v>
    <v>26569613</v>
    <v>2014</v>
  </rv>
  <rv s="2">
    <v>1492</v>
  </rv>
  <rv s="0">
    <v>https://www.bing.com/financeapi/forcetrigger?t=a1r32w&amp;q=XNAS%3aWBD&amp;form=skydnc</v>
    <v>Learn more on Bing</v>
  </rv>
  <rv s="1">
    <v>en-US</v>
    <v>a1r32w</v>
    <v>268435456</v>
    <v>1</v>
    <v>Powered by Refinitiv</v>
    <v>0</v>
    <v>WARNER BROS. DISCOVERY, INC. (XNAS:WBD)</v>
    <v>2</v>
    <v>3</v>
    <v>Finance</v>
    <v>5</v>
    <v>12.7</v>
    <v>6.64</v>
    <v>1.4951000000000001</v>
    <v>0.25</v>
    <v>5.1180000000000002E-3</v>
    <v>2.6261E-2</v>
    <v>0.05</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its networks/DTC services as well as third parties,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Motion Picture Group, DC, HBO, HBO Max, discovery+, CNN, TLC, OWN, Warner Bros., and Discovery Channel, among others.</v>
    <v>35300</v>
    <v>Nasdaq Stock Market</v>
    <v>XNAS</v>
    <v>XNAS</v>
    <v>230 PARK AVENUE SOUTH, NEW YORK, NY, 10003 US</v>
    <v>9.9250000000000007</v>
    <v>Media &amp; Publishing</v>
    <v>Stock</v>
    <v>45678.901648205472</v>
    <v>1494</v>
    <v>9.7200000000000006</v>
    <v>23967422050</v>
    <v>WARNER BROS. DISCOVERY, INC.</v>
    <v>WARNER BROS. DISCOVERY, INC.</v>
    <v>9.75</v>
    <v>0</v>
    <v>9.52</v>
    <v>9.77</v>
    <v>9.82</v>
    <v>2453165000</v>
    <v>WBD</v>
    <v>WARNER BROS. DISCOVERY, INC. (XNAS:WBD)</v>
    <v>25816786</v>
    <v>28740038</v>
    <v>2008</v>
  </rv>
  <rv s="2">
    <v>1495</v>
  </rv>
  <rv s="0">
    <v>http://en.wikipedia.org/wiki/Western_Digital</v>
    <v>Wikipedia</v>
  </rv>
  <rv s="3">
    <v>27</v>
    <v>1497</v>
  </rv>
  <rv s="4">
    <v>10</v>
    <v>https://www.bing.com/th?id=AMMS_b9efb984265253a027f300c3dcbbcbc0&amp;qlt=95</v>
    <v>1498</v>
    <v>0</v>
    <v>https://www.bing.com/images/search?form=xlimg&amp;q=western+digital</v>
    <v>Image of WESTERN DIGITAL CORPORATION</v>
  </rv>
  <rv s="0">
    <v>https://www.bing.com/financeapi/forcetrigger?t=a25rnm&amp;q=XNAS%3aWDC&amp;form=skydnc</v>
    <v>Learn more on Bing</v>
  </rv>
  <rv s="5">
    <v>en-US</v>
    <v>a25rnm</v>
    <v>268435456</v>
    <v>1</v>
    <v>Powered by Refinitiv</v>
    <v>6</v>
    <v>WESTERN DIGITAL CORPORATION (XNAS:WDC)</v>
    <v>8</v>
    <v>9</v>
    <v>Finance</v>
    <v>4</v>
    <v>81.55</v>
    <v>52.77</v>
    <v>1.4298</v>
    <v>2.39</v>
    <v>0</v>
    <v>3.6747000000000002E-2</v>
    <v>0</v>
    <v>USD</v>
    <v>Western Digital Corporation is a developer, manufacturer and provider of data storage devices and solutions based on both hard disk drive and NAND flash technologies. The Company manufactures, markets, and sells data storage devices and solutions in the United States and in foreign countries through its sales personnel, dealers, distributors, retailers, and subsidiaries. It manages and reports under two segments: hard disk drives (HDD) and flash-based products (Flash). Its portfolio of technology and products addresses multiple end markets: Cloud, Client and Consumer. Cloud is comprised primarily of products for public or private cloud environments and end customers. Through the Client end market, it provides its OEM and channel customers a range of hard drive and flash solutions across personal computer, mobile, gaming, automotive, virtual reality headsets, at-home entertainment, and industrial spaces. The Consumer end market offers a range of retail and other end user products.</v>
    <v>51000</v>
    <v>Nasdaq Stock Market</v>
    <v>XNAS</v>
    <v>XNAS</v>
    <v>5601 Great Oaks Parkway, SAN JOSE, CA, 95119 US</v>
    <v>68.185000000000002</v>
    <v>1499</v>
    <v>Computers, Phones &amp; Household Electronics</v>
    <v>Stock</v>
    <v>45678.888893425785</v>
    <v>1500</v>
    <v>65.290000000000006</v>
    <v>23311117412</v>
    <v>WESTERN DIGITAL CORPORATION</v>
    <v>WESTERN DIGITAL CORPORATION</v>
    <v>65.63</v>
    <v>76.652900000000002</v>
    <v>65.040000000000006</v>
    <v>67.430000000000007</v>
    <v>67.430000000000007</v>
    <v>345708400</v>
    <v>WDC</v>
    <v>WESTERN DIGITAL CORPORATION (XNAS:WDC)</v>
    <v>6942461</v>
    <v>5504653</v>
    <v>2000</v>
  </rv>
  <rv s="2">
    <v>1501</v>
  </rv>
  <rv s="0">
    <v>https://www.bing.com/financeapi/forcetrigger?t=a25sk2&amp;q=XNYS%3aWEC&amp;form=skydnc</v>
    <v>Learn more on Bing</v>
  </rv>
  <rv s="1">
    <v>en-US</v>
    <v>a25sk2</v>
    <v>268435456</v>
    <v>1</v>
    <v>Powered by Refinitiv</v>
    <v>0</v>
    <v>WEC ENERGY GROUP, INC. (XNYS:WEC)</v>
    <v>2</v>
    <v>3</v>
    <v>Finance</v>
    <v>5</v>
    <v>102.79</v>
    <v>75.126000000000005</v>
    <v>0.4763</v>
    <v>1.25</v>
    <v>-1.0177E-2</v>
    <v>1.2622E-2</v>
    <v>-1.02</v>
    <v>USD</v>
    <v>WEC Energy Group, Inc. is a diversified holding company. The Company, through its wholly owned subsidiaries, provides or invests in regulated natural gas and electricity, and renewable energy, as well as non-regulated renewable energy. Its segment includes Wisconsin, Illinois, Other States and Electric Transmission. Wisconsin segment is engaged primarily in the generation of electricity and the distribution of electricity and natural gas in Wisconsin and generates electricity and distributes electricity and natural gas to customers located in the Upper Peninsula of Michigan. Illinois segment is engaged primarily in the distribution of natural gas in Illinois. Other state segment is engaged primarily in the distribution of natural gas in Minnesota and Michigan, respectively. Non-utility energy infrastructure segment is principally engaged in the ownership of electric power generating facilities. Electric Transmission consists of ownership interest in ATC electric transmission company.</v>
    <v>7000</v>
    <v>New York Stock Exchange</v>
    <v>XNYS</v>
    <v>XNYS</v>
    <v>PO Box 1331, 231 W Michigan St, MILWAUKEE, WI, 53201-1331 US</v>
    <v>100.825</v>
    <v>Electrical Utilities &amp; IPPs</v>
    <v>Stock</v>
    <v>45678.894380381251</v>
    <v>1503</v>
    <v>99.45</v>
    <v>31724029260</v>
    <v>WEC ENERGY GROUP, INC.</v>
    <v>WEC ENERGY GROUP, INC.</v>
    <v>99.6</v>
    <v>24.5273</v>
    <v>99.03</v>
    <v>100.28</v>
    <v>99.21</v>
    <v>316354500</v>
    <v>WEC</v>
    <v>WEC ENERGY GROUP, INC. (XNYS:WEC)</v>
    <v>2205080</v>
    <v>1613592</v>
    <v>1981</v>
  </rv>
  <rv s="2">
    <v>1504</v>
  </rv>
  <rv s="0">
    <v>https://www.bing.com/financeapi/forcetrigger?t=az6zf2&amp;q=XNYS%3aWELL&amp;form=skydnc</v>
    <v>Learn more on Bing</v>
  </rv>
  <rv s="1">
    <v>en-US</v>
    <v>az6zf2</v>
    <v>268435456</v>
    <v>1</v>
    <v>Powered by Refinitiv</v>
    <v>0</v>
    <v>WELLTOWER INC. (XNYS:WELL)</v>
    <v>2</v>
    <v>3</v>
    <v>Finance</v>
    <v>5</v>
    <v>140.75</v>
    <v>85.4</v>
    <v>1.2201</v>
    <v>4.3899999999999997</v>
    <v>8.9769999999999997E-4</v>
    <v>3.3942E-2</v>
    <v>0.12</v>
    <v>USD</v>
    <v>Welltower Inc. is a real estate investment trust, which is focused on health care infrastructure. The Company invests with seniors housing operators, post-acute providers and health systems to fund the real estate infrastructure needed to scale care delivery models and improve people's wellness and overall health care experience. The Company owns interests in properties concentrated in high-growth markets in the United States, Canada and the United Kingdom, consisting of seniors housing and post-acute communities and outpatient medical properties. Its seniors housing operating properties include seniors apartments, assisted living, independent living/continuing care retirement communities, independent supportive living communities (Canada), care homes with and without nursing (United Kingdom) and combinations thereof. The Company's triple-net properties include the property types that are under seniors housing operating properties, as well as long-term/post-acute care facilities.</v>
    <v>533</v>
    <v>New York Stock Exchange</v>
    <v>XNYS</v>
    <v>XNYS</v>
    <v>4500 Dorr Street, TOLEDO, OH, 43615 US</v>
    <v>134.25</v>
    <v>Residential &amp; Commercial REIT</v>
    <v>Stock</v>
    <v>45678.893452071097</v>
    <v>1506</v>
    <v>129.62</v>
    <v>83272266835</v>
    <v>WELLTOWER INC.</v>
    <v>WELLTOWER INC.</v>
    <v>129.62</v>
    <v>162.9264</v>
    <v>129.34</v>
    <v>133.72999999999999</v>
    <v>133.79</v>
    <v>622689500</v>
    <v>WELL</v>
    <v>WELLTOWER INC. (XNYS:WELL)</v>
    <v>3551407</v>
    <v>2716553</v>
    <v>2022</v>
  </rv>
  <rv s="2">
    <v>1507</v>
  </rv>
  <rv s="0">
    <v>https://www.bing.com/financeapi/forcetrigger?t=a25tgh&amp;q=XNYS%3aWFC&amp;form=skydnc</v>
    <v>Learn more on Bing</v>
  </rv>
  <rv s="1">
    <v>en-US</v>
    <v>a25tgh</v>
    <v>268435456</v>
    <v>1</v>
    <v>Powered by Refinitiv</v>
    <v>0</v>
    <v>WELLS FARGO &amp; COMPANY (XNYS:WFC)</v>
    <v>2</v>
    <v>3</v>
    <v>Finance</v>
    <v>5</v>
    <v>78.290000000000006</v>
    <v>47.45</v>
    <v>1.1725000000000001</v>
    <v>0.79</v>
    <v>0</v>
    <v>1.0248999999999999E-2</v>
    <v>0</v>
    <v>USD</v>
    <v>Wells Fargo &amp; Company is a financial services company. It provides a diversified set of banking, investment and mortgage products and services, and consumer and commercial finance, through banking locations and offices, the Internet (www.wellsfargo.com) and other distribution channels to individuals, businesses and institutions in all 50 states, the District of Columbia and in countries outside the United States. Its segments include Consumer Banking and Lending; Commercial Banking; Corporate and Investment Banking, and Wealth and Investment Management. The Wealth and Investment Management segment provides personalized wealth management, brokerage, financial planning, lending, private banking, trust and fiduciary products and services to affluent, high-net worth and ultra-high-net worth clients. Commercial Banking products and services include banking and credit products across multiple industry sectors and municipalities, secured lending and lease products, and treasury management.</v>
    <v>220167</v>
    <v>New York Stock Exchange</v>
    <v>XNYS</v>
    <v>XNYS</v>
    <v>420 Montgomery Street, SAN FRANCISCO, CA, 94104 US</v>
    <v>78.290000000000006</v>
    <v>Banking Services</v>
    <v>Stock</v>
    <v>45678.902040277346</v>
    <v>1509</v>
    <v>77.33</v>
    <v>256110069280</v>
    <v>WELLS FARGO &amp; COMPANY</v>
    <v>WELLS FARGO &amp; COMPANY</v>
    <v>77.69</v>
    <v>14.474</v>
    <v>77.08</v>
    <v>77.87</v>
    <v>77.849999999999994</v>
    <v>3288944000</v>
    <v>WFC</v>
    <v>WELLS FARGO &amp; COMPANY (XNYS:WFC)</v>
    <v>19811434</v>
    <v>16077862</v>
    <v>1929</v>
  </rv>
  <rv s="2">
    <v>1510</v>
  </rv>
  <rv s="0">
    <v>https://www.bing.com/financeapi/forcetrigger?t=a25vnm&amp;q=XNYS%3aWHR&amp;form=skydnc</v>
    <v>Learn more on Bing</v>
  </rv>
  <rv s="1">
    <v>en-US</v>
    <v>a25vnm</v>
    <v>268435456</v>
    <v>1</v>
    <v>Powered by Refinitiv</v>
    <v>0</v>
    <v>WHIRLPOOL CORPORATION (XNYS:WHR)</v>
    <v>2</v>
    <v>3</v>
    <v>Finance</v>
    <v>4</v>
    <v>132.09</v>
    <v>84.18</v>
    <v>1.4273</v>
    <v>1.97</v>
    <v>0</v>
    <v>1.5153000000000002E-2</v>
    <v>0</v>
    <v>USD</v>
    <v>Whirlpool Corporation is a global kitchen and laundry company. The Company’s segments include Major Domestic Appliances (MDA) North America; MDA Europe, MDA Latin America; MDA Asia, and Small Domestic Appliances (SDA) Global. The Company in the United States and Canada, market and distributes major home appliances and other consumer products under the Whirlpool, KitchenAid, Maytag, Amana, InSinkErator, JennAir, affresh, Swash, everydrop and Gladiator brand names to retailers, distributors, and builders, and directly to consumers. In Europe, the Company markets and distributes major domestic appliances under the Whirlpool, Indesit, Hotpoint, Bauknecht, Ignis, Maytag and Privileg brand names. In Latin America, the Company produces, market and distributes primarily Consul, Brastemp, Whirlpool, KitchenAid, Acros, Maytag and Eslabon de Lujo brand names. In Asia, the Company market primarily under the Whirlpool, Elica, Maytag, KitchenAid, and Indesit brand names.</v>
    <v>59000</v>
    <v>New York Stock Exchange</v>
    <v>XNYS</v>
    <v>XNYS</v>
    <v>Whirlpool Cntr 2000 M 63, BENTON HARBOR, MI, 49022-2692 US</v>
    <v>132.09</v>
    <v>Household Goods</v>
    <v>Stock</v>
    <v>45678.886172939063</v>
    <v>1512</v>
    <v>130.16499999999999</v>
    <v>7277338925</v>
    <v>WHIRLPOOL CORPORATION</v>
    <v>WHIRLPOOL CORPORATION</v>
    <v>130.9</v>
    <v>13.209899999999999</v>
    <v>130.01</v>
    <v>131.97999999999999</v>
    <v>131.97999999999999</v>
    <v>55139710</v>
    <v>WHR</v>
    <v>WHIRLPOOL CORPORATION (XNYS:WHR)</v>
    <v>617478</v>
    <v>740296</v>
    <v>1955</v>
  </rv>
  <rv s="2">
    <v>1513</v>
  </rv>
  <rv s="0">
    <v>https://www.bing.com/financeapi/forcetrigger?t=a25xjc&amp;q=XNYS%3aWM&amp;form=skydnc</v>
    <v>Learn more on Bing</v>
  </rv>
  <rv s="1">
    <v>en-US</v>
    <v>a25xjc</v>
    <v>268435456</v>
    <v>1</v>
    <v>Powered by Refinitiv</v>
    <v>0</v>
    <v>WASTE MANAGEMENT, INC. (XNYS:WM)</v>
    <v>2</v>
    <v>3</v>
    <v>Finance</v>
    <v>5</v>
    <v>230.39</v>
    <v>182.93</v>
    <v>0.78459999999999996</v>
    <v>1.1399999999999999</v>
    <v>4.1159999999999999E-3</v>
    <v>5.385E-3</v>
    <v>0.87649999999999995</v>
    <v>USD</v>
    <v>Waste Management, Inc. is a holding company. The Company is a provider of environmental solutions. The Company, through its subsidiaries, provides collection, recycling and disposal services to millions of residential, commercial, industrial and municipal customers throughout the U.S. and Canada. The Company evaluates its Collection and Disposal businesses primarily through two geographic segments: East Tier and West Tier. Its East Tier primarily consists of geographic areas located in the Eastern U.S., the Great Lakes region and substantially all of Canada. West Tier includes geographic areas located in the Western U.S., including the upper Midwest region, and British Columbia, Canada. It also provides ancillary services. Its Recycling Processing and Sales segment includes the processing and sales of materials collected from residential, commercial and industrial customers. Its WM Renewable Energy segment develops, operates and promotes projects for the beneficial use of landfill gas.</v>
    <v>48000</v>
    <v>New York Stock Exchange</v>
    <v>XNYS</v>
    <v>XNYS</v>
    <v>800 Capitol Street, Ste 3000, HOUSTON, TX, 77002 US</v>
    <v>213.68</v>
    <v>Professional &amp; Commercial Services</v>
    <v>Stock</v>
    <v>45678.897587233594</v>
    <v>1515</v>
    <v>211.51</v>
    <v>85430646675</v>
    <v>WASTE MANAGEMENT, INC.</v>
    <v>WASTE MANAGEMENT, INC.</v>
    <v>212.85</v>
    <v>32.526000000000003</v>
    <v>211.71</v>
    <v>212.85</v>
    <v>213.8065</v>
    <v>401365500</v>
    <v>WM</v>
    <v>WASTE MANAGEMENT, INC. (XNYS:WM)</v>
    <v>1863923</v>
    <v>1702147</v>
    <v>1995</v>
  </rv>
  <rv s="2">
    <v>1516</v>
  </rv>
  <rv s="0">
    <v>https://www.bing.com/financeapi/forcetrigger?t=a25xm7&amp;q=XNYS%3aWMB&amp;form=skydnc</v>
    <v>Learn more on Bing</v>
  </rv>
  <rv s="1">
    <v>en-US</v>
    <v>a25xm7</v>
    <v>268435456</v>
    <v>1</v>
    <v>Powered by Refinitiv</v>
    <v>0</v>
    <v>THE WILLIAMS COMPANIES, INC. (XNYS:WMB)</v>
    <v>2</v>
    <v>3</v>
    <v>Finance</v>
    <v>5</v>
    <v>60.91</v>
    <v>32.65</v>
    <v>1.0825</v>
    <v>1.47</v>
    <v>4.849E-3</v>
    <v>2.4856E-2</v>
    <v>0.29399999999999998</v>
    <v>USD</v>
    <v>The Williams Companies, Inc. is an energy company. Its segments include Transmission &amp; Gulf of Mexico, Northeast G&amp;P, West, and Gas &amp; NGL Marketing Services. Transmission &amp; Gulf of Mexico segment comprises of its interstate natural gas pipelines, Transco and Northwest Pipeline, as well as natural gas gathering and processing and crude oil production handling and transportation assets in the Gulf Coast region. The Northeast G&amp;P segment comprises of its midstream gathering, processing and fractionation businesses in the Marcellus Shale region, and the Utica Shale region of eastern Ohio. West segment comprises of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5601</v>
    <v>New York Stock Exchange</v>
    <v>XNYS</v>
    <v>XNYS</v>
    <v>One Williams Ctr, TULSA, OK, 74172 US</v>
    <v>60.91</v>
    <v>Oil &amp; Gas Related Equipment and Services</v>
    <v>Stock</v>
    <v>45678.893542557809</v>
    <v>1518</v>
    <v>59.14</v>
    <v>73884317320</v>
    <v>THE WILLIAMS COMPANIES, INC.</v>
    <v>THE WILLIAMS COMPANIES, INC.</v>
    <v>59.33</v>
    <v>25.663699999999999</v>
    <v>59.14</v>
    <v>60.61</v>
    <v>60.923999999999999</v>
    <v>1219012000</v>
    <v>WMB</v>
    <v>THE WILLIAMS COMPANIES, INC. (XNYS:WMB)</v>
    <v>8559316</v>
    <v>6956912</v>
    <v>1987</v>
  </rv>
  <rv s="2">
    <v>1519</v>
  </rv>
  <rv s="0">
    <v>https://www.bing.com/financeapi/forcetrigger?t=a25ya2&amp;q=XNYS%3aWMT&amp;form=skydnc</v>
    <v>Learn more on Bing</v>
  </rv>
  <rv s="1">
    <v>en-US</v>
    <v>a25ya2</v>
    <v>268435456</v>
    <v>1</v>
    <v>Powered by Refinitiv</v>
    <v>0</v>
    <v>WALMART INC. (XNYS:WMT)</v>
    <v>2</v>
    <v>3</v>
    <v>Finance</v>
    <v>5</v>
    <v>96.18</v>
    <v>53.439900000000002</v>
    <v>0.54620000000000002</v>
    <v>1.1299999999999999</v>
    <v>-2.2669999999999998E-4</v>
    <v>1.2291000000000002E-2</v>
    <v>-2.1100000000000001E-2</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94.24</v>
    <v>Food &amp; Drug Retailing</v>
    <v>Stock</v>
    <v>45678.902098066406</v>
    <v>1521</v>
    <v>92.31</v>
    <v>747667235020</v>
    <v>WALMART INC.</v>
    <v>WALMART INC.</v>
    <v>92.48</v>
    <v>46.9908</v>
    <v>91.94</v>
    <v>93.07</v>
    <v>93.058899999999994</v>
    <v>8033386000</v>
    <v>WMT</v>
    <v>WALMART INC. (XNYS:WMT)</v>
    <v>23220911</v>
    <v>16667900</v>
    <v>1969</v>
  </rv>
  <rv s="2">
    <v>1522</v>
  </rv>
  <rv s="0">
    <v>https://www.bing.com/financeapi/forcetrigger?t=a25zz2&amp;q=XNYS%3aWRB&amp;form=skydnc</v>
    <v>Learn more on Bing</v>
  </rv>
  <rv s="1">
    <v>en-US</v>
    <v>a25zz2</v>
    <v>268435456</v>
    <v>1</v>
    <v>Powered by Refinitiv</v>
    <v>0</v>
    <v>W. R. BERKLEY CORPORATION (XNYS:WRB)</v>
    <v>2</v>
    <v>3</v>
    <v>Finance</v>
    <v>4</v>
    <v>64.951099999999997</v>
    <v>49.164200000000001</v>
    <v>0.6764</v>
    <v>-0.31</v>
    <v>0</v>
    <v>-5.2100000000000002E-3</v>
    <v>0</v>
    <v>USD</v>
    <v>W. R. Berkley Corporation is an insurance holding company. The Company operates through two segments of the property casualty insurance business. Its Insurance segment underwrites predominantly commercial insurance business, including excess and surplus lines, admitted lines and specialty personal lines throughout the United States, as well as insurance business in Asia, Australia, Canada, Continental Europe, Mexico, Scandinavia, South America and the United Kingdom. Its Insurance segment consists of business units, including Acadia Insurance, Admiral Insurance, Berkley Accident and Health, Berkley Agribusiness and others. Its Reinsurance segment provides facultative and treaty reinsurance in the United States, as well as in the Asia Pacific region, Australia, Continental Europe, South Africa and the United Kingdom. The Reinsurance &amp; Monoline Excess segment consists of business units, including Berkley Re America, Berkley Re Asia Pacific, Berkley Re Solutions, and others.</v>
    <v>8329</v>
    <v>New York Stock Exchange</v>
    <v>XNYS</v>
    <v>XNYS</v>
    <v>475 Steamboat Road, GREENWICH, CT, 06830 US</v>
    <v>60</v>
    <v>Insurance</v>
    <v>Stock</v>
    <v>45678.888904351559</v>
    <v>1524</v>
    <v>59.07</v>
    <v>22555480029</v>
    <v>W. R. BERKLEY CORPORATION</v>
    <v>W. R. BERKLEY CORPORATION</v>
    <v>59.62</v>
    <v>15.177300000000001</v>
    <v>59.5</v>
    <v>59.19</v>
    <v>59.19</v>
    <v>381069100</v>
    <v>WRB</v>
    <v>W. R. BERKLEY CORPORATION (XNYS:WRB)</v>
    <v>2305675</v>
    <v>1801690</v>
    <v>1970</v>
  </rv>
  <rv s="2">
    <v>1525</v>
  </rv>
  <rv s="0">
    <v>https://www.bing.com/financeapi/forcetrigger?t=a261ec&amp;q=XNYS%3aWRK&amp;form=skydnc</v>
    <v>Learn more on Bing</v>
  </rv>
  <rv s="8">
    <v>en-US</v>
    <v>a261ec</v>
    <v>268435456</v>
    <v>1</v>
    <v>1</v>
    <v>Powered by Refinitiv</v>
    <v>13</v>
    <v>WESTROCK COMPANY (XNYS:WRK)</v>
    <v>2</v>
    <v>3</v>
    <v>Finance</v>
    <v>4</v>
    <v>54.78</v>
    <v>26.84</v>
    <v>1.1980999999999999</v>
    <v>-0.56000000000000005</v>
    <v>2.7875999999999998E-2</v>
    <v>-1.9376999999999998E-2</v>
    <v>0.79</v>
    <v>USD</v>
    <v>WestRock Company is a multinational provider of fiber-based paper and packaging solutions. The Company operates through four segments: Corrugated Packaging, Consumer Packaging, Global Paper and Distribution. Its Corrugated Packaging segment consists of its integrated corrugated converting operations and is engaged in the sale of corrugated containers and other corrugated products. Its Consumer Packaging segment consists of its integrated consumer converting operations and is engaged in the sale of consumer packaging products, such as folding cartons and interior partitions. Its Global Paper segment consists of its commercial paper operations and is engaged in the sale of containerboard and paperboard to external customers. Its Distribution segment is primarily engaged in the distribution of packaging products and assembly of display products. The Company supports customers around the world from locations spanning across North America, South America, Europe, Asia and Australia.</v>
    <v>50500</v>
    <v>New York Stock Exchange</v>
    <v>XNYS</v>
    <v>XNYS</v>
    <v>1000 Abernathy Rd, ATLANTA, GA, 30328-5606 US</v>
    <v>29.89</v>
    <v>Containers &amp; Packaging</v>
    <v>Stock</v>
    <v>45050.958333344533</v>
    <v>1527</v>
    <v>28.14</v>
    <v>7216832012</v>
    <v>WESTROCK COMPANY</v>
    <v>WESTROCK COMPANY</v>
    <v>29.31</v>
    <v>9.2079000000000004</v>
    <v>28.9</v>
    <v>28.34</v>
    <v>29.13</v>
    <v>254651800</v>
    <v>WRK</v>
    <v>WESTROCK COMPANY (XNYS:WRK)</v>
    <v>6861149</v>
    <v>1902016</v>
    <v>2018</v>
  </rv>
  <rv s="2">
    <v>1528</v>
  </rv>
  <rv s="0">
    <v>https://www.bing.com/financeapi/forcetrigger?t=a262jc&amp;q=XNYS%3aWST&amp;form=skydnc</v>
    <v>Learn more on Bing</v>
  </rv>
  <rv s="1">
    <v>en-US</v>
    <v>a262jc</v>
    <v>268435456</v>
    <v>1</v>
    <v>Powered by Refinitiv</v>
    <v>0</v>
    <v>WEST PHARMACEUTICAL SERVICES, INC. (XNYS:WST)</v>
    <v>2</v>
    <v>3</v>
    <v>Finance</v>
    <v>4</v>
    <v>413.7</v>
    <v>265</v>
    <v>1.0024</v>
    <v>8.35</v>
    <v>0</v>
    <v>2.4826000000000001E-2</v>
    <v>0</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packaging, containment solutions,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10600</v>
    <v>New York Stock Exchange</v>
    <v>XNYS</v>
    <v>XNYS</v>
    <v>530 Herman O. West Drive, EXTON, PA, 19341 US</v>
    <v>345.29</v>
    <v>Healthcare Equipment &amp; Supplies</v>
    <v>Stock</v>
    <v>45678.888914142968</v>
    <v>1530</v>
    <v>336.74860000000001</v>
    <v>24963259821</v>
    <v>WEST PHARMACEUTICAL SERVICES, INC.</v>
    <v>WEST PHARMACEUTICAL SERVICES, INC.</v>
    <v>340.55</v>
    <v>51.073500000000003</v>
    <v>336.34</v>
    <v>344.69</v>
    <v>344.69</v>
    <v>72422350</v>
    <v>WST</v>
    <v>WEST PHARMACEUTICAL SERVICES, INC. (XNYS:WST)</v>
    <v>381845</v>
    <v>526559</v>
    <v>1923</v>
  </rv>
  <rv s="2">
    <v>1531</v>
  </rv>
  <rv s="0">
    <v>https://www.bing.com/financeapi/forcetrigger?t=a25xgh&amp;q=XNAS%3aWTW&amp;form=skydnc</v>
    <v>Learn more on Bing</v>
  </rv>
  <rv s="1">
    <v>en-US</v>
    <v>a25xgh</v>
    <v>268435456</v>
    <v>1</v>
    <v>Powered by Refinitiv</v>
    <v>0</v>
    <v>Willis Towers Watson Public Limited Company (XNAS:WTW)</v>
    <v>2</v>
    <v>3</v>
    <v>Finance</v>
    <v>4</v>
    <v>334.99</v>
    <v>242.54</v>
    <v>0.75080000000000002</v>
    <v>1.84</v>
    <v>0</v>
    <v>5.738E-3</v>
    <v>0</v>
    <v>USD</v>
    <v>Willis Towers Watson Public Limited Company is a global advisory, broking and solutions company that provides data-driven, insight-led solutions in the areas of people, risk and capital. The Company’s segments include Health, Wealth &amp; Career (HWC) and Risk &amp; Broking (R&amp;B). The HWC segment provides an array of advice, broking, solutions and technology for employee benefit plans, institutional investors, compensation and career programs, and employee experience overall. Its portfolio of services supports the interrelated challenges that the management teams of its clients face across human resources (HR) and finance. It focuses on four key areas: Health, Wealth, Career and Benefits Delivery &amp; Outsourcing. The R&amp;B segment provides a range of risk advice, insurance brokerage and consulting services to clients ranging from small businesses to multinational corporations. Its R&amp;B segment includes two businesses: Corporate Risk &amp; Broking and Insurance Consulting and Technology.</v>
    <v>48000</v>
    <v>Nasdaq Stock Market</v>
    <v>XNAS</v>
    <v>XNAS</v>
    <v>51 Lime Street, LONDON, EC3M 7DQ GB</v>
    <v>323.99</v>
    <v>Insurance</v>
    <v>Stock</v>
    <v>45678.886172858591</v>
    <v>1533</v>
    <v>320.36</v>
    <v>32297620000</v>
    <v>Willis Towers Watson Public Limited Company</v>
    <v>Willis Towers Watson Public Limited Company</v>
    <v>320.82</v>
    <v>0</v>
    <v>320.64999999999998</v>
    <v>322.49</v>
    <v>322.49</v>
    <v>100725500</v>
    <v>WTW</v>
    <v>Willis Towers Watson Public Limited Company (XNAS:WTW)</v>
    <v>502594</v>
    <v>580338</v>
    <v>2009</v>
  </rv>
  <rv s="2">
    <v>1534</v>
  </rv>
  <rv s="0">
    <v>https://www.bing.com/financeapi/forcetrigger?t=a264qh&amp;q=XNYS%3aWY&amp;form=skydnc</v>
    <v>Learn more on Bing</v>
  </rv>
  <rv s="1">
    <v>en-US</v>
    <v>a264qh</v>
    <v>268435456</v>
    <v>1</v>
    <v>Powered by Refinitiv</v>
    <v>0</v>
    <v>WEYERHAEUSER COMPANY (XNYS:WY)</v>
    <v>2</v>
    <v>3</v>
    <v>Finance</v>
    <v>4</v>
    <v>36.270000000000003</v>
    <v>26.73</v>
    <v>1.4321999999999999</v>
    <v>0.22</v>
    <v>3.2870000000000002E-4</v>
    <v>7.2850000000000007E-3</v>
    <v>0.01</v>
    <v>USD</v>
    <v>Weyerhaeuser Company is a real estate investment trust. The Company is a private owner of timberlands and owns or controls approximately 10.5 million acres of timberlands in the United States and manages additional timberlands under long-term licenses in Canada. Its segments include Timberlands, Real Estate, Energy and Natural Resources (Real Estate &amp; ENR), and Wood Products. The Timberlands segment includes logs, timber, recreational leases and other products. The Real Estate &amp; ENR segment includes the sales of timberlands and rights to explore for and extract hard minerals, construction materials, natural gas production, wind and solar. The Wood Products include structural lumber, oriented strand board, engineered wood products and building materials distribution. Its products are primarily supplied to the residential, multi-family, repair and remodel, industrial and light commercial markets. The Company operates around 35 manufacturing facilities in the United States and Canada.</v>
    <v>9318</v>
    <v>New York Stock Exchange</v>
    <v>XNYS</v>
    <v>XNYS</v>
    <v>220 Occidental Avenue South, SEATTLE, WA, 98104 US</v>
    <v>30.63</v>
    <v>Residential &amp; Commercial REIT</v>
    <v>Stock</v>
    <v>45678.889366585157</v>
    <v>1536</v>
    <v>29.934999999999999</v>
    <v>22102624440</v>
    <v>WEYERHAEUSER COMPANY</v>
    <v>WEYERHAEUSER COMPANY</v>
    <v>30.4</v>
    <v>41.602800000000002</v>
    <v>30.2</v>
    <v>30.42</v>
    <v>30.43</v>
    <v>726582000</v>
    <v>WY</v>
    <v>WEYERHAEUSER COMPANY (XNYS:WY)</v>
    <v>4468611</v>
    <v>3770881</v>
    <v>1900</v>
  </rv>
  <rv s="2">
    <v>1537</v>
  </rv>
  <rv s="0">
    <v>https://www.bing.com/financeapi/forcetrigger?t=a2655r&amp;q=XNAS%3aWYNN&amp;form=skydnc</v>
    <v>Learn more on Bing</v>
  </rv>
  <rv s="1">
    <v>en-US</v>
    <v>a2655r</v>
    <v>268435456</v>
    <v>1</v>
    <v>Powered by Refinitiv</v>
    <v>0</v>
    <v>WYNN RESORTS, LIMITED (XNAS:WYNN)</v>
    <v>2</v>
    <v>3</v>
    <v>Finance</v>
    <v>5</v>
    <v>110.38</v>
    <v>71.63</v>
    <v>1.7650999999999999</v>
    <v>1.59</v>
    <v>5.1009999999999996E-3</v>
    <v>1.8779000000000001E-2</v>
    <v>0.44</v>
    <v>USD</v>
    <v>Wynn Resorts, Limited is a designer, developer, and operator of integrated resorts featuring luxury hotel rooms, high-end retail space, an array of dining and entertainment options, meeting and convention facilities, and gaming. Its segments include Wynn Palace, Wynn Macau, Las Vegas Operations, Encore Boston Harbor, and Wynn Interactive. Wynn Palace features a luxury hotel tower with a total of 1,706 guest rooms, suites, and villas, offering a health club, spa, salon, and pool. Wynn Palace offers 14 food and beverage outlets, approximately 107,000 square feet of high-end, brand-name retail space, and over 37,000 square feet of meeting and convention space. Wynn Macau features two luxury hotel towers with a total of 1,010 guest rooms and suites, offering two health clubs, two spas, a salon and a pool. Wynn Macau offers 14 food and beverage outlets, approximately 64,300 square feet of high-end, brand-name retail space, and over 31,000 square feet of meeting and convention space.</v>
    <v>27800</v>
    <v>Nasdaq Stock Market</v>
    <v>XNAS</v>
    <v>XNAS</v>
    <v>3131 Las Vegas Blvd S, LAS VEGAS, NV, 89109 US</v>
    <v>86.72</v>
    <v>Hotels &amp; Entertainment Services</v>
    <v>Stock</v>
    <v>45678.897956006251</v>
    <v>1539</v>
    <v>85.19</v>
    <v>9472641900</v>
    <v>WYNN RESORTS, LIMITED</v>
    <v>WYNN RESORTS, LIMITED</v>
    <v>85.24</v>
    <v>10.23</v>
    <v>84.67</v>
    <v>86.26</v>
    <v>86.7</v>
    <v>109815000</v>
    <v>WYNN</v>
    <v>WYNN RESORTS, LIMITED (XNAS:WYNN)</v>
    <v>2615750</v>
    <v>2038029</v>
    <v>2002</v>
  </rv>
  <rv s="2">
    <v>1540</v>
  </rv>
  <rv s="0">
    <v>https://www.bing.com/financeapi/forcetrigger?t=ay4lu2&amp;q=XNAS%3aXEL&amp;form=skydnc</v>
    <v>Learn more on Bing</v>
  </rv>
  <rv s="1">
    <v>en-US</v>
    <v>ay4lu2</v>
    <v>268435456</v>
    <v>1</v>
    <v>Powered by Refinitiv</v>
    <v>0</v>
    <v>Xcel Energy Inc. (XNAS:XEL)</v>
    <v>2</v>
    <v>3</v>
    <v>Finance</v>
    <v>5</v>
    <v>73.375</v>
    <v>46.79</v>
    <v>0.43930000000000002</v>
    <v>0.96</v>
    <v>1.33E-3</v>
    <v>1.4388000000000001E-2</v>
    <v>0.09</v>
    <v>USD</v>
    <v>Xcel Energy Inc. is an electric and natural gas delivery company. The Company provides a comprehensive portfolio of energy-related products and services to approximately 3.8 million electric customers and 2.2 million natural gas customers through four utility subsidiaries, NSP-Minnesota, NSP-Wisconsin, PSCo and SPS. The Company operates through two segments. The Regulated Electric Utility segment generates, purchases, transmits, distributes and sells electricity in Colorado, Michigan, Minnesota, New Mexico, North Dakota, South Dakota, Texas and Wisconsin. In addition, this segment includes sales for resale and provides wholesale transmission service to various entities in the United States. The Regulated Electric Utility segment also includes wholesale commodity and trading operations. The Regulated Natural Gas utility segment purchases, transports, stores, distributes and sells natural gas primarily in portions of Colorado, Michigan, Minnesota, North Dakota and Wisconsin.</v>
    <v>11311</v>
    <v>Nasdaq Stock Market</v>
    <v>XNAS</v>
    <v>XNAS</v>
    <v>414 Nicollet Mall, MINNEAPOLIS, MN, 55401 US</v>
    <v>67.98</v>
    <v>Electrical Utilities &amp; IPPs</v>
    <v>Stock</v>
    <v>45678.901674524997</v>
    <v>1542</v>
    <v>66.63</v>
    <v>38864685024</v>
    <v>Xcel Energy Inc.</v>
    <v>Xcel Energy Inc.</v>
    <v>66.94</v>
    <v>19.834099999999999</v>
    <v>66.72</v>
    <v>67.680000000000007</v>
    <v>67.77</v>
    <v>574241800</v>
    <v>XEL</v>
    <v>Xcel Energy Inc. (XNAS:XEL)</v>
    <v>3958125</v>
    <v>3742581</v>
    <v>1909</v>
  </rv>
  <rv s="2">
    <v>1543</v>
  </rv>
  <rv s="0">
    <v>https://www.bing.com/financeapi/forcetrigger?t=a269ec&amp;q=XNYS%3aXOM&amp;form=skydnc</v>
    <v>Learn more on Bing</v>
  </rv>
  <rv s="1">
    <v>en-US</v>
    <v>a269ec</v>
    <v>268435456</v>
    <v>1</v>
    <v>Powered by Refinitiv</v>
    <v>0</v>
    <v>EXXON MOBIL CORPORATION (XNYS:XOM)</v>
    <v>2</v>
    <v>3</v>
    <v>Finance</v>
    <v>5</v>
    <v>126.34</v>
    <v>95.77</v>
    <v>0.87939999999999996</v>
    <v>-0.82</v>
    <v>6.2799999999999998E-4</v>
    <v>-7.3009999999999993E-3</v>
    <v>7.0000000000000007E-2</v>
    <v>USD</v>
    <v>Exxon Mobil Corporation is an international energy and petrochemical company. Its primary businesses include exploration for, and production of, crude oil and natural gas; manufacturing, transport and sale of crude oil, natural gas, petroleum products, petrochemicals, and a variety of specialty products; and pursuit of lower-emission business opportunities including carbon capture and storage, hydrogen, lower-emission fuels and lithium. The Upstream segment explores for and produces crude oil and natural gas. The Energy Products, Chemical Products and Specialty Products segments manufacture and sell petroleum products and petrochemicals. Energy Products include fuels, aromatics, and catalysts and licensing. Its Chemical Products consist of olefins, polyolefins, and intermediates. Its Specialty Products include finished lubricants, synthetics, and elastomers and resins. It also focuses on net-zero greenhouse gas emissions from its operated unconventional operations in the Permian Basin.</v>
    <v>62000</v>
    <v>New York Stock Exchange</v>
    <v>XNYS</v>
    <v>XNYS</v>
    <v>22777 SPRINGWOODS VILLAGE PARKWAY, SPRING, TX, 77389-1425 US</v>
    <v>112.175</v>
    <v>Oil &amp; Gas</v>
    <v>Stock</v>
    <v>45678.901961307813</v>
    <v>1545</v>
    <v>111.1305</v>
    <v>490053092500</v>
    <v>EXXON MOBIL CORPORATION</v>
    <v>EXXON MOBIL CORPORATION</v>
    <v>112.05</v>
    <v>13.902699999999999</v>
    <v>112.32</v>
    <v>111.5</v>
    <v>111.54</v>
    <v>4395095000</v>
    <v>XOM</v>
    <v>EXXON MOBIL CORPORATION (XNYS:XOM)</v>
    <v>20192005</v>
    <v>16224683</v>
    <v>1882</v>
  </rv>
  <rv s="2">
    <v>1546</v>
  </rv>
  <rv s="0">
    <v>https://www.bing.com/financeapi/forcetrigger?t=a26adm&amp;q=XNAS%3aXRAY&amp;form=skydnc</v>
    <v>Learn more on Bing</v>
  </rv>
  <rv s="1">
    <v>en-US</v>
    <v>a26adm</v>
    <v>268435456</v>
    <v>1</v>
    <v>Powered by Refinitiv</v>
    <v>0</v>
    <v>DENTSPLY SIRONA INC. (XNAS:XRAY)</v>
    <v>2</v>
    <v>3</v>
    <v>Finance</v>
    <v>4</v>
    <v>36.630000000000003</v>
    <v>17.21</v>
    <v>0.96930000000000005</v>
    <v>0.19</v>
    <v>0</v>
    <v>1.0123E-2</v>
    <v>0</v>
    <v>USD</v>
    <v>DENTSPLY SIRONA Inc. is a manufacturer of professional dental products and technologies. It develops, manufactures, and markets a comprehensive solution offering including dental and oral health products as well as other consumable medical devices. Its Connected Technology Solutions segment includes the design, manufacture and sales of its dental technology and equipment products. Its Essential Dental Solutions segment includes the development, manufacture and sales of its value-added endodontic, restorative, and preventive consumable products and small equipment used in dental offices for the treatment of patients. Its Orthodontic and Implant Solutions segment includes the design, manufacture, and sales of its various digital implant systems and dental implant products, digital dentures and dental professional directed aligner solutions. Its Wellspect Healthcare segment includes the design, manufacture, and sales of its continence care solutions for both urinary and bowel management.</v>
    <v>15000</v>
    <v>Nasdaq Stock Market</v>
    <v>XNAS</v>
    <v>XNAS</v>
    <v>Suite 60W, 221 West Philadelphia Street, YORK, PA, 28277-3607 US</v>
    <v>19.12</v>
    <v>Healthcare Equipment &amp; Supplies</v>
    <v>Stock</v>
    <v>45678.888893437499</v>
    <v>1548</v>
    <v>18.7</v>
    <v>3768861216</v>
    <v>DENTSPLY SIRONA INC.</v>
    <v>DENTSPLY SIRONA INC.</v>
    <v>18.899999999999999</v>
    <v>0</v>
    <v>18.77</v>
    <v>18.96</v>
    <v>18.96</v>
    <v>198779600</v>
    <v>XRAY</v>
    <v>DENTSPLY SIRONA INC. (XNAS:XRAY)</v>
    <v>2652474</v>
    <v>2955403</v>
    <v>1983</v>
  </rv>
  <rv s="2">
    <v>1549</v>
  </rv>
  <rv s="0">
    <v>https://www.bing.com/financeapi/forcetrigger?t=a26c9c&amp;q=XNYS%3aXYL&amp;form=skydnc</v>
    <v>Learn more on Bing</v>
  </rv>
  <rv s="1">
    <v>en-US</v>
    <v>a26c9c</v>
    <v>268435456</v>
    <v>1</v>
    <v>Powered by Refinitiv</v>
    <v>0</v>
    <v>XYLEM INC. (XNYS:XYL)</v>
    <v>2</v>
    <v>3</v>
    <v>Finance</v>
    <v>5</v>
    <v>146.08000000000001</v>
    <v>111.66</v>
    <v>1.0659000000000001</v>
    <v>2.2149999999999999</v>
    <v>-1.1318999999999999E-2</v>
    <v>1.8511E-2</v>
    <v>-1.38</v>
    <v>USD</v>
    <v>Xylem Inc. is a water technology company. The Company designs, manufactures and services engineered products and solutions across a range of critical applications, primarily in the water sector, as well as in energy. The Company’s Water Infrastructure segment focuses on the transportation and treatment of water, offering a range of products including water, wastewater and storm water pumps, treatment equipment, and controls and systems. The Company’s Applied Water segment's products include pumps, valves, heat exchangers, controls and dispensing equipment. The Company’s Measurement &amp; Control Solutions segment develops advanced technology solutions that enable intelligent use and conservation of critical water and energy resources as well as analytical instrumentation used in the testing of water. The Company’s Integrated Solutions &amp; Services segment provides equipment systems for industrial needs, full-scale outsourcing of operations and maintenance and municipal services.</v>
    <v>23000</v>
    <v>New York Stock Exchange</v>
    <v>XNYS</v>
    <v>XNYS</v>
    <v>301 Water Street Se, WASHINGTON, DC, 20003 US</v>
    <v>122.38</v>
    <v>Machinery, Equipment &amp; Components</v>
    <v>Stock</v>
    <v>45678.90101403906</v>
    <v>1551</v>
    <v>120.1</v>
    <v>29608885312</v>
    <v>XYLEM INC.</v>
    <v>XYLEM INC.</v>
    <v>120.68</v>
    <v>35.7059</v>
    <v>119.66</v>
    <v>121.875</v>
    <v>120.54</v>
    <v>242944700</v>
    <v>XYL</v>
    <v>XYLEM INC. (XNYS:XYL)</v>
    <v>1182323</v>
    <v>1315684</v>
    <v>2011</v>
  </rv>
  <rv s="2">
    <v>1552</v>
  </rv>
  <rv s="0">
    <v>https://www.bing.com/financeapi/forcetrigger?t=a26em7&amp;q=XNYS%3aYUM&amp;form=skydnc</v>
    <v>Learn more on Bing</v>
  </rv>
  <rv s="1">
    <v>en-US</v>
    <v>a26em7</v>
    <v>268435456</v>
    <v>1</v>
    <v>Powered by Refinitiv</v>
    <v>0</v>
    <v>YUM! BRANDS, INC. (XNYS:YUM)</v>
    <v>2</v>
    <v>3</v>
    <v>Finance</v>
    <v>4</v>
    <v>143.19999999999999</v>
    <v>122.13</v>
    <v>1.1046</v>
    <v>0.38</v>
    <v>0</v>
    <v>3.0320000000000004E-3</v>
    <v>0</v>
    <v>USD</v>
    <v>YUM! Brands, Inc. and its subsidiaries franchise or operate a system of approximately 58,000 restaurants in 155 countries and territories under the concepts of KFC, Taco Bell, Pizza Hut and The Habit Burger Grill. It consists of four operating segments: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v>
    <v>25000</v>
    <v>New York Stock Exchange</v>
    <v>XNYS</v>
    <v>XNYS</v>
    <v>1441 Gardiner Lane, LOUISVILLE, KY, 40213 US</v>
    <v>126.12</v>
    <v>Hotels &amp; Entertainment Services</v>
    <v>Stock</v>
    <v>45678.888905867971</v>
    <v>1554</v>
    <v>124.58</v>
    <v>35079325260</v>
    <v>YUM! BRANDS, INC.</v>
    <v>YUM! BRANDS, INC.</v>
    <v>124.83</v>
    <v>23.4389</v>
    <v>125.32</v>
    <v>125.7</v>
    <v>125.7</v>
    <v>279071800</v>
    <v>YUM</v>
    <v>YUM! BRANDS, INC. (XNYS:YUM)</v>
    <v>2092603</v>
    <v>1752148</v>
    <v>1997</v>
  </rv>
  <rv s="2">
    <v>1555</v>
  </rv>
  <rv s="0">
    <v>https://www.bing.com/financeapi/forcetrigger?t=a26fim&amp;q=XNYS%3aZBH&amp;form=skydnc</v>
    <v>Learn more on Bing</v>
  </rv>
  <rv s="1">
    <v>en-US</v>
    <v>a26fim</v>
    <v>268435456</v>
    <v>1</v>
    <v>Powered by Refinitiv</v>
    <v>0</v>
    <v>ZIMMER BIOMET HOLDINGS, INC. (XNYS:ZBH)</v>
    <v>2</v>
    <v>3</v>
    <v>Finance</v>
    <v>4</v>
    <v>133.9</v>
    <v>100.66800000000001</v>
    <v>1.0268999999999999</v>
    <v>0.96</v>
    <v>0</v>
    <v>8.761999999999999E-3</v>
    <v>0</v>
    <v>USD</v>
    <v>Zimmer Biomet Holdings, Inc. is a global medical technology company. Its segments include Americas, EMEA, and Asia Pacific. The Company designs, manufactures and markets orthopedic reconstructive products; sports medicine, biologics, extremities and trauma products; craniomaxillofacial and thoracic (CMFT) products; surgical products; and a suite of integrated digital and robotic technologies that leverage data, data analytics and artificial intelligence. Its other product category primarily includes its robotic, surgical and bone cement products.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others.</v>
    <v>18000</v>
    <v>New York Stock Exchange</v>
    <v>XNYS</v>
    <v>XNYS</v>
    <v>345 E Main St, WARSAW, IN, 46580-2746 US</v>
    <v>111.1</v>
    <v>Healthcare Equipment &amp; Supplies</v>
    <v>Stock</v>
    <v>45678.883074953126</v>
    <v>1557</v>
    <v>109.48</v>
    <v>22001625324</v>
    <v>ZIMMER BIOMET HOLDINGS, INC.</v>
    <v>ZIMMER BIOMET HOLDINGS, INC.</v>
    <v>110.04</v>
    <v>21.050999999999998</v>
    <v>109.56</v>
    <v>110.52</v>
    <v>110.52</v>
    <v>199073700</v>
    <v>ZBH</v>
    <v>ZIMMER BIOMET HOLDINGS, INC. (XNYS:ZBH)</v>
    <v>2759554</v>
    <v>1626884</v>
    <v>2001</v>
  </rv>
  <rv s="2">
    <v>1558</v>
  </rv>
  <rv s="0">
    <v>https://www.bing.com/financeapi/forcetrigger?t=a26fww&amp;q=XNAS%3aZBRA&amp;form=skydnc</v>
    <v>Learn more on Bing</v>
  </rv>
  <rv s="1">
    <v>en-US</v>
    <v>a26fww</v>
    <v>268435456</v>
    <v>1</v>
    <v>Powered by Refinitiv</v>
    <v>0</v>
    <v>ZEBRA TECHNOLOGIES CORPORATION (XNAS:ZBRA)</v>
    <v>2</v>
    <v>3</v>
    <v>Finance</v>
    <v>5</v>
    <v>419.85</v>
    <v>233.95</v>
    <v>1.6372</v>
    <v>12.36</v>
    <v>4.4970000000000001E-3</v>
    <v>3.0464999999999999E-2</v>
    <v>1.88</v>
    <v>USD</v>
    <v>Zebra Technologies Corporation is engaged in the Automatic Identification and Data Capture (AIDC) industry. The Company helps organizations monitor, anticipate, and accelerate workflows by empowering their frontline and ensuring that everyone and everything is visible, connected and fully optimized. It operates through two segments: Asset Intelligence &amp; Tracking (AIT) and Enterprise Visibility &amp; Mobility (EVM). The AIT segment is engaged in barcode printing and asset tracking technologies. Its major product lines include barcode and card printers, radio frequency identification devices (RFID) and real-time location systems (RTLS) offerings, and supplies, including temperature-monitoring labels, and services. The EVM segment is engaged in automatic information and data capture solutions. Its major product lines include mobile computing, data capture, fixed industrial scanning and machine vision, services, and workflow optimization solutions. It operates in about 122 facilities.</v>
    <v>9750</v>
    <v>Nasdaq Stock Market</v>
    <v>XNAS</v>
    <v>XNAS</v>
    <v>3 Overlook Point, LINCOLNSHIRE, IL, 60069 US</v>
    <v>419.85</v>
    <v>Electronic Equipment &amp; Parts</v>
    <v>Stock</v>
    <v>45678.899740566405</v>
    <v>1560</v>
    <v>407.62</v>
    <v>21564063142</v>
    <v>ZEBRA TECHNOLOGIES CORPORATION</v>
    <v>ZEBRA TECHNOLOGIES CORPORATION</v>
    <v>407.62</v>
    <v>55.061399999999999</v>
    <v>405.71</v>
    <v>418.07</v>
    <v>419.95</v>
    <v>51580030</v>
    <v>ZBRA</v>
    <v>ZEBRA TECHNOLOGIES CORPORATION (XNAS:ZBRA)</v>
    <v>441782</v>
    <v>339475</v>
    <v>1991</v>
  </rv>
  <rv s="2">
    <v>1561</v>
  </rv>
  <rv s="0">
    <v>https://www.bing.com/financeapi/forcetrigger?t=a26gnm&amp;q=XNAS%3aZION&amp;form=skydnc</v>
    <v>Learn more on Bing</v>
  </rv>
  <rv s="10">
    <v>en-US</v>
    <v>a26gnm</v>
    <v>268435456</v>
    <v>1</v>
    <v>Powered by Refinitiv</v>
    <v>16</v>
    <v>ZIONS BANCORPORATION, NATIONAL ASSOCIATION (XNAS:ZION)</v>
    <v>2</v>
    <v>17</v>
    <v>Finance</v>
    <v>5</v>
    <v>63.22</v>
    <v>37.755000000000003</v>
    <v>1.0949</v>
    <v>0.99</v>
    <v>3.388E-4</v>
    <v>1.7056999999999999E-2</v>
    <v>0.02</v>
    <v>USD</v>
    <v>Zions Bancorporation, N.A. is a premier financial services company. It provides a range of banking products and related services, primarily in the states of Arizona, California, Colorado, Idaho, Nevada, New Mexico, Oregon, Texas, Utah, Washington, and Wyoming. It conducts its operations primarily through seven managed and geographically defined bank divisions, each with its own local branding and management. Its products and services include commercial and small business banking, capital markets and investment banking, commercial real estate lending, retail banking, and wealth management. Its commercial business banking products and services include commercial and industrial and owner-occupied lending and leasing, municipal and public finance services, and corporate trust services. Its capital markets and investment banking products and services include loan syndications, fixed income securities underwriting, and advisory and capital raising, and Power and project financing.</v>
    <v>9679</v>
    <v>Nasdaq Stock Market</v>
    <v>XNAS</v>
    <v>XNAS</v>
    <v>One South Main Street, 11Th Floor, SALT LAKE CITY, UT, 84133 US</v>
    <v>59.1</v>
    <v>Banking Services</v>
    <v>Stock</v>
    <v>45678.900731353904</v>
    <v>1563</v>
    <v>58.09</v>
    <v>8719392136</v>
    <v>ZIONS BANCORPORATION, NATIONAL ASSOCIATION</v>
    <v>ZIONS BANCORPORATION, NATIONAL ASSOCIATION</v>
    <v>58.4</v>
    <v>13.202</v>
    <v>58.04</v>
    <v>59.03</v>
    <v>59.05</v>
    <v>147711200</v>
    <v>ZION</v>
    <v>ZIONS BANCORPORATION, NATIONAL ASSOCIATION (XNAS:ZION)</v>
    <v>2065443</v>
    <v>1370196</v>
  </rv>
  <rv s="2">
    <v>1564</v>
  </rv>
  <rv s="0">
    <v>https://www.bing.com/financeapi/forcetrigger?t=a26hyc&amp;q=XNYS%3aZTS&amp;form=skydnc</v>
    <v>Learn more on Bing</v>
  </rv>
  <rv s="1">
    <v>en-US</v>
    <v>a26hyc</v>
    <v>268435456</v>
    <v>1</v>
    <v>Powered by Refinitiv</v>
    <v>0</v>
    <v>ZOETIS INC. (XNYS:ZTS)</v>
    <v>2</v>
    <v>3</v>
    <v>Finance</v>
    <v>4</v>
    <v>200.5341</v>
    <v>144.80000000000001</v>
    <v>0.89229999999999998</v>
    <v>2.14</v>
    <v>0</v>
    <v>1.2939000000000001E-2</v>
    <v>0</v>
    <v>USD</v>
    <v>Zoetis Inc. is a global animal health company. The Company is focused on the discovery, development, manufacture and commercialization of medicines, vaccines, diagnostic products and services, biodevices, genetic tests and precision animal health. The Company operates through two segments: the United States (U.S.) and International. Within each of these operating segments, it offers a diversified product portfolio, including parasiticides, vaccines, dermatology, anti-infectives, pain and sedation, other pharmaceutical, and animal health diagnostics, for both companion animal and livestock customers. It directly markets its products in approximately 45 countries across North America, Europe, Africa, Asia, Australia and South America. It is engaged in commercializing products across eight core species: dogs, cats and horses (collectively, companion animals) and cattle, poultry, swine, fish and sheep (collectively, livestock).</v>
    <v>14100</v>
    <v>New York Stock Exchange</v>
    <v>XNYS</v>
    <v>XNYS</v>
    <v>10 Sylvan Way, PARSIPPANY, NJ, 07054 US</v>
    <v>167.83</v>
    <v>Pharmaceuticals</v>
    <v>Stock</v>
    <v>45678.885478101562</v>
    <v>1566</v>
    <v>164.69</v>
    <v>74843770000</v>
    <v>ZOETIS INC.</v>
    <v>ZOETIS INC.</v>
    <v>166.64</v>
    <v>31.496500000000001</v>
    <v>165.39</v>
    <v>167.53</v>
    <v>167.53</v>
    <v>451165000</v>
    <v>ZTS</v>
    <v>ZOETIS INC. (XNYS:ZTS)</v>
    <v>4675306</v>
    <v>2593397</v>
    <v>2012</v>
  </rv>
  <rv s="2">
    <v>1567</v>
  </rv>
</rvData>
</file>

<file path=xl/richData/rdrichvaluestructure.xml><?xml version="1.0" encoding="utf-8"?>
<rvStructures xmlns="http://schemas.microsoft.com/office/spreadsheetml/2017/richdata" count="1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field" t="s"/>
    <k n="subType" t="i"/>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%OutdatedReason</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7">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%OutdatedReason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3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4">
      <v>at close</v>
      <v>from previous close</v>
      <v>from previous close</v>
      <v>Source: Nasdaq Last Sale</v>
      <v>GMT</v>
      <v>Real-Time Nasdaq Last Sale</v>
      <v>from close</v>
      <v>from close</v>
    </spb>
    <spb s="0">
      <v>1</v>
      <v>Name</v>
      <v>LearnMoreOnLink</v>
    </spb>
    <spb s="5">
      <v>0</v>
      <v>0</v>
    </spb>
    <spb s="6">
      <v>7</v>
      <v>1</v>
      <v>1</v>
      <v>1</v>
      <v>1</v>
    </spb>
    <spb s="7">
      <v>1</v>
      <v>2</v>
      <v>2</v>
      <v>1</v>
      <v>3</v>
      <v>1</v>
      <v>10</v>
      <v>1</v>
      <v>1</v>
      <v>4</v>
      <v>4</v>
      <v>5</v>
      <v>6</v>
      <v>1</v>
      <v>1</v>
      <v>1</v>
      <v>4</v>
      <v>7</v>
      <v>8</v>
      <v>9</v>
      <v>4</v>
      <v>1</v>
      <v>1</v>
      <v>5</v>
    </spb>
    <spb s="8">
      <v>Powered by Refinitiv</v>
    </spb>
    <spb s="0">
      <v>2</v>
      <v>Name</v>
      <v>LearnMoreOnLink</v>
    </spb>
    <spb s="9">
      <v>1</v>
      <v>2</v>
      <v>1</v>
      <v>3</v>
      <v>1</v>
      <v>1</v>
      <v>1</v>
      <v>4</v>
      <v>4</v>
      <v>5</v>
      <v>6</v>
      <v>1</v>
      <v>1</v>
      <v>1</v>
      <v>4</v>
      <v>7</v>
      <v>8</v>
      <v>9</v>
      <v>4</v>
      <v>1</v>
      <v>1</v>
      <v>5</v>
    </spb>
    <spb s="0">
      <v>3</v>
      <v>Name</v>
      <v>LearnMoreOnLink</v>
    </spb>
    <spb s="0">
      <v>4</v>
      <v>Name</v>
      <v>LearnMoreOnLink</v>
    </spb>
    <spb s="10">
      <v>at close</v>
      <v>from previous close</v>
      <v>from previous close</v>
      <v>GMT</v>
      <v>BATS BZX Real-Time Last Price</v>
      <v>from close</v>
      <v>from close</v>
    </spb>
    <spb s="0">
      <v>5</v>
      <v>Name</v>
      <v>LearnMoreOnLink</v>
    </spb>
    <spb s="11">
      <v>1</v>
      <v>2</v>
      <v>2</v>
      <v>1</v>
      <v>3</v>
      <v>1</v>
      <v>1</v>
      <v>1</v>
      <v>4</v>
      <v>4</v>
      <v>5</v>
      <v>6</v>
      <v>1</v>
      <v>1</v>
      <v>1</v>
      <v>4</v>
      <v>7</v>
      <v>9</v>
      <v>4</v>
      <v>1</v>
      <v>1</v>
      <v>5</v>
    </spb>
    <spb s="0">
      <v>6</v>
      <v>Name</v>
      <v>LearnMoreOnLink</v>
    </spb>
    <spb s="12">
      <v>1</v>
      <v>2</v>
      <v>2</v>
      <v>1</v>
      <v>3</v>
      <v>1</v>
      <v>1</v>
      <v>1</v>
      <v>4</v>
      <v>4</v>
      <v>5</v>
      <v>6</v>
      <v>1</v>
      <v>1</v>
      <v>1</v>
      <v>4</v>
      <v>7</v>
      <v>8</v>
      <v>9</v>
      <v>4</v>
      <v>1</v>
    </spb>
    <spb s="13">
      <v>at close</v>
      <v>from previous close</v>
      <v>from previous close</v>
      <v>GMT</v>
      <v>Delayed 15 minutes</v>
    </spb>
    <spb s="14">
      <v>7</v>
      <v>Name</v>
    </spb>
    <spb s="15">
      <v>1</v>
      <v>1</v>
      <v>1</v>
    </spb>
    <spb s="0">
      <v>8</v>
      <v>Name</v>
      <v>LearnMoreOnLink</v>
    </spb>
    <spb s="16">
      <v>1</v>
      <v>2</v>
      <v>1</v>
      <v>3</v>
      <v>1</v>
      <v>10</v>
      <v>1</v>
      <v>1</v>
      <v>4</v>
      <v>4</v>
      <v>5</v>
      <v>6</v>
      <v>1</v>
      <v>1</v>
      <v>1</v>
      <v>4</v>
      <v>7</v>
      <v>8</v>
      <v>9</v>
      <v>4</v>
      <v>1</v>
      <v>1</v>
      <v>5</v>
    </spb>
    <spb s="0">
      <v>9</v>
      <v>Name</v>
      <v>LearnMoreOnLink</v>
    </spb>
    <spb s="0">
      <v>10</v>
      <v>Name</v>
      <v>LearnMoreOnLink</v>
    </spb>
    <spb s="17">
      <v>11</v>
      <v>2</v>
      <v>2</v>
      <v>11</v>
      <v>3</v>
      <v>11</v>
      <v>11</v>
      <v>11</v>
      <v>4</v>
      <v>4</v>
      <v>5</v>
      <v>6</v>
      <v>11</v>
      <v>11</v>
      <v>11</v>
      <v>4</v>
      <v>7</v>
      <v>8</v>
      <v>9</v>
      <v>4</v>
    </spb>
    <spb s="18">
      <v>Delayed 15 minutes</v>
      <v>from previous close</v>
      <v>from previous close</v>
      <v>GMT</v>
    </spb>
    <spb s="0">
      <v>11</v>
      <v>Name</v>
      <v>LearnMoreOnLink</v>
    </spb>
    <spb s="19">
      <v>1</v>
      <v>2</v>
      <v>2</v>
      <v>1</v>
      <v>3</v>
      <v>1</v>
      <v>1</v>
      <v>1</v>
      <v>4</v>
      <v>4</v>
      <v>5</v>
      <v>6</v>
      <v>1</v>
      <v>1</v>
      <v>1</v>
      <v>4</v>
      <v>7</v>
      <v>9</v>
      <v>4</v>
      <v>1</v>
    </spb>
    <spb s="10">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Last trade time" t="s"/>
    <k n="Price (Extended hours)" t="s"/>
  </s>
  <s>
    <k n="^Order" t="spba"/>
    <k n="TitleProperty" t="s"/>
  </s>
  <s>
    <k n="ExchangeID" t="spb"/>
    <k n="UniqueName" t="spb"/>
    <k n="`%ProviderInfo"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_([$€-x-euro2] * #,##0.00_);_([$€-x-euro2] * (#,##0.00);_([$€-x-euro2] * "-"??_);_(@_)</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7F2B0-0F27-4A67-BF25-4CDD575B37D3}">
  <dimension ref="A1:AK503"/>
  <sheetViews>
    <sheetView tabSelected="1" zoomScaleNormal="100" workbookViewId="0">
      <pane xSplit="1" ySplit="1" topLeftCell="B2" activePane="bottomRight" state="frozen"/>
      <selection pane="topRight" activeCell="B1" sqref="B1"/>
      <selection pane="bottomLeft" activeCell="A2" sqref="A2"/>
      <selection pane="bottomRight" activeCell="S11" sqref="S11"/>
    </sheetView>
  </sheetViews>
  <sheetFormatPr defaultColWidth="36.6640625" defaultRowHeight="14.4" x14ac:dyDescent="0.3"/>
  <cols>
    <col min="3" max="3" width="10.33203125" customWidth="1"/>
    <col min="4" max="4" width="36.88671875" bestFit="1" customWidth="1"/>
    <col min="5" max="7" width="19.6640625" customWidth="1"/>
    <col min="8" max="8" width="10" customWidth="1"/>
    <col min="9" max="13" width="19.6640625" customWidth="1"/>
    <col min="14" max="17" width="10.44140625" style="1" customWidth="1"/>
    <col min="18" max="21" width="20.6640625" style="1" customWidth="1"/>
    <col min="22" max="22" width="8.88671875" style="1"/>
    <col min="23" max="23" width="9.5546875" style="1" customWidth="1"/>
    <col min="24" max="24" width="36.6640625" style="1"/>
  </cols>
  <sheetData>
    <row r="1" spans="1:37" x14ac:dyDescent="0.3">
      <c r="A1" t="s">
        <v>0</v>
      </c>
      <c r="B1" t="s">
        <v>0</v>
      </c>
      <c r="C1" t="s">
        <v>1042</v>
      </c>
      <c r="D1" t="s">
        <v>1024</v>
      </c>
      <c r="E1" t="s">
        <v>5</v>
      </c>
      <c r="F1" t="s">
        <v>1053</v>
      </c>
      <c r="G1" t="s">
        <v>1054</v>
      </c>
      <c r="H1" t="s">
        <v>1660</v>
      </c>
      <c r="I1" t="s">
        <v>1055</v>
      </c>
      <c r="J1" t="s">
        <v>1056</v>
      </c>
      <c r="K1" t="s">
        <v>1057</v>
      </c>
      <c r="L1" t="s">
        <v>1058</v>
      </c>
      <c r="M1" t="s">
        <v>1059</v>
      </c>
      <c r="N1" s="1" t="s">
        <v>1025</v>
      </c>
      <c r="O1" s="1" t="s">
        <v>1051</v>
      </c>
      <c r="P1" s="1" t="s">
        <v>1052</v>
      </c>
      <c r="Q1" s="1" t="s">
        <v>918</v>
      </c>
      <c r="R1" s="1" t="s">
        <v>1050</v>
      </c>
      <c r="S1" s="1" t="s">
        <v>4</v>
      </c>
      <c r="T1" s="1" t="s">
        <v>1663</v>
      </c>
      <c r="U1" s="1" t="s">
        <v>1046</v>
      </c>
      <c r="V1" s="1" t="s">
        <v>1047</v>
      </c>
      <c r="W1" s="1" t="s">
        <v>1048</v>
      </c>
      <c r="X1" s="1" t="s">
        <v>1049</v>
      </c>
      <c r="Y1" s="1" t="s">
        <v>521</v>
      </c>
      <c r="Z1" s="1" t="s">
        <v>522</v>
      </c>
      <c r="AA1" s="1" t="s">
        <v>9</v>
      </c>
      <c r="AB1" t="s">
        <v>1659</v>
      </c>
      <c r="AC1" t="s">
        <v>1041</v>
      </c>
      <c r="AD1" t="s">
        <v>1043</v>
      </c>
      <c r="AE1" t="s">
        <v>1045</v>
      </c>
      <c r="AF1" t="s">
        <v>1044</v>
      </c>
      <c r="AG1" t="s">
        <v>1661</v>
      </c>
      <c r="AH1" s="1" t="s">
        <v>1041</v>
      </c>
      <c r="AI1" s="1" t="s">
        <v>1043</v>
      </c>
      <c r="AJ1" s="1" t="s">
        <v>1045</v>
      </c>
      <c r="AK1" s="1" t="s">
        <v>1044</v>
      </c>
    </row>
    <row r="2" spans="1:37" x14ac:dyDescent="0.3">
      <c r="A2" t="s">
        <v>908</v>
      </c>
      <c r="B2" t="s">
        <v>908</v>
      </c>
      <c r="C2" t="s">
        <v>1114</v>
      </c>
      <c r="D2" t="s">
        <v>407</v>
      </c>
      <c r="E2" t="s">
        <v>29</v>
      </c>
      <c r="F2">
        <v>296072100</v>
      </c>
      <c r="G2" t="s">
        <v>1060</v>
      </c>
      <c r="H2" s="6">
        <v>1.31511E-3</v>
      </c>
      <c r="I2">
        <v>36.941200000000002</v>
      </c>
      <c r="J2">
        <v>1246694</v>
      </c>
      <c r="K2">
        <v>1999</v>
      </c>
      <c r="L2">
        <v>18100</v>
      </c>
      <c r="M2" t="s">
        <v>1061</v>
      </c>
      <c r="N2" s="1">
        <v>156.47999999999999</v>
      </c>
      <c r="O2" s="1">
        <v>6848</v>
      </c>
      <c r="P2" s="1">
        <v>9.3300364343324915</v>
      </c>
      <c r="Q2" s="1">
        <v>18.311915887850468</v>
      </c>
      <c r="R2" s="1">
        <v>23.627336448598129</v>
      </c>
      <c r="S2" s="1">
        <v>9.3757174786075375</v>
      </c>
      <c r="T2" s="1">
        <v>12.328495916753102</v>
      </c>
      <c r="U2" s="1" t="s">
        <v>1112</v>
      </c>
      <c r="V2" s="1" t="s">
        <v>1112</v>
      </c>
      <c r="W2" s="1">
        <v>27.27</v>
      </c>
      <c r="X2" s="1">
        <v>8</v>
      </c>
      <c r="Y2">
        <v>2.8034870000000001</v>
      </c>
      <c r="Z2">
        <v>104.69004814258884</v>
      </c>
      <c r="AA2">
        <v>17.602730000000001</v>
      </c>
      <c r="AB2" t="s">
        <v>1115</v>
      </c>
      <c r="AC2" t="s">
        <v>1116</v>
      </c>
      <c r="AD2">
        <v>45041737818</v>
      </c>
      <c r="AE2" t="s">
        <v>1117</v>
      </c>
      <c r="AF2">
        <v>1.0632559061050415</v>
      </c>
      <c r="AG2">
        <v>15.40630313</v>
      </c>
      <c r="AH2" t="str" cm="1">
        <f t="array" ref="AH2">_xll.BDP(B2,"cntry_of_domicile")</f>
        <v>#N/A Connection</v>
      </c>
      <c r="AI2" t="str" cm="1">
        <f t="array" ref="AI2">_xll.BDP(B2,"cur_mkt_cap")</f>
        <v>#N/A Connection</v>
      </c>
      <c r="AJ2" t="str">
        <f>IF(AI2&gt;10000000000,"Large Cap",IF(AI2&gt;2000000000,"Mid Cap","SmallCap"))</f>
        <v>Large Cap</v>
      </c>
      <c r="AK2" t="str" cm="1">
        <f t="array" ref="AK2">_xll.BDP(B2,"EQY_beta")</f>
        <v>#N/A Connection</v>
      </c>
    </row>
    <row r="3" spans="1:37" x14ac:dyDescent="0.3">
      <c r="A3" t="s">
        <v>771</v>
      </c>
      <c r="B3" t="s">
        <v>771</v>
      </c>
      <c r="C3" t="s">
        <v>1118</v>
      </c>
      <c r="D3" t="s">
        <v>271</v>
      </c>
      <c r="E3" t="s">
        <v>21</v>
      </c>
      <c r="F3">
        <v>650642500</v>
      </c>
      <c r="G3" t="s">
        <v>1062</v>
      </c>
      <c r="H3" s="6">
        <v>3.1383000000000002E-4</v>
      </c>
      <c r="I3">
        <v>3.3195999999999999</v>
      </c>
      <c r="J3">
        <v>31908419</v>
      </c>
      <c r="K3">
        <v>1982</v>
      </c>
      <c r="L3">
        <v>123400</v>
      </c>
      <c r="M3" t="s">
        <v>1063</v>
      </c>
      <c r="N3" s="1">
        <v>17.574999999999999</v>
      </c>
      <c r="O3" s="1">
        <v>48971</v>
      </c>
      <c r="P3" s="1">
        <v>5.4645380602873592</v>
      </c>
      <c r="Q3" s="1">
        <v>0.2593371587265933</v>
      </c>
      <c r="R3" s="1">
        <v>3.2815339690837435</v>
      </c>
      <c r="S3" s="1">
        <v>-2.4372947590943577</v>
      </c>
      <c r="T3" s="1">
        <v>-2.8799400155638009</v>
      </c>
      <c r="U3" s="1" t="s">
        <v>1113</v>
      </c>
      <c r="V3" s="1" t="s">
        <v>1112</v>
      </c>
      <c r="W3" s="1">
        <v>16.66670036315918</v>
      </c>
      <c r="X3" s="1">
        <v>1</v>
      </c>
      <c r="Y3">
        <v>4.1163670000000003</v>
      </c>
      <c r="Z3">
        <v>57.390395866048507</v>
      </c>
      <c r="AA3">
        <v>-20.99624</v>
      </c>
      <c r="AB3" t="s">
        <v>1119</v>
      </c>
      <c r="AC3" t="s">
        <v>1116</v>
      </c>
      <c r="AD3">
        <v>10996323008.040001</v>
      </c>
      <c r="AE3" t="s">
        <v>1117</v>
      </c>
      <c r="AF3">
        <v>1.2508934736251831</v>
      </c>
      <c r="AG3">
        <v>26.350204690000002</v>
      </c>
      <c r="AH3" t="str" cm="1">
        <f t="array" ref="AH3">_xll.BDP(B3,"cntry_of_domicile")</f>
        <v>#N/A Connection</v>
      </c>
      <c r="AI3" t="str" cm="1">
        <f t="array" ref="AI3">_xll.BDP(B3,"cur_mkt_cap")</f>
        <v>#N/A Connection</v>
      </c>
      <c r="AJ3" t="str">
        <f t="shared" ref="AJ3:AJ66" si="0">IF(AI3&gt;10000000000,"Large Cap",IF(AI3&gt;2000000000,"Mid Cap","SmallCap"))</f>
        <v>Large Cap</v>
      </c>
      <c r="AK3" t="str" cm="1">
        <f t="array" ref="AK3">_xll.BDP(B3,"EQY_beta")</f>
        <v>#N/A Connection</v>
      </c>
    </row>
    <row r="4" spans="1:37" x14ac:dyDescent="0.3">
      <c r="A4" t="s">
        <v>1015</v>
      </c>
      <c r="B4" t="s">
        <v>1015</v>
      </c>
      <c r="C4" t="s">
        <v>1120</v>
      </c>
      <c r="D4" t="s">
        <v>512</v>
      </c>
      <c r="E4" t="s">
        <v>39</v>
      </c>
      <c r="F4">
        <v>59253720</v>
      </c>
      <c r="G4" t="s">
        <v>1060</v>
      </c>
      <c r="H4" s="6">
        <v>2.6598000000000003E-4</v>
      </c>
      <c r="I4">
        <v>19.521100000000001</v>
      </c>
      <c r="J4">
        <v>889868</v>
      </c>
      <c r="K4">
        <v>2001</v>
      </c>
      <c r="L4">
        <v>41000</v>
      </c>
      <c r="M4" t="s">
        <v>1064</v>
      </c>
      <c r="N4" s="1">
        <v>150</v>
      </c>
      <c r="O4" s="1">
        <v>10997.989</v>
      </c>
      <c r="P4" s="1">
        <v>8.0470738432104643</v>
      </c>
      <c r="Q4" s="1">
        <v>5.6020059667271891</v>
      </c>
      <c r="R4" s="1">
        <v>7.6260941886739468</v>
      </c>
      <c r="S4" s="1">
        <v>4.9393261847283396</v>
      </c>
      <c r="T4" s="1">
        <v>9.0110143103237164</v>
      </c>
      <c r="U4" s="1" t="s">
        <v>1112</v>
      </c>
      <c r="V4" s="1" t="s">
        <v>1112</v>
      </c>
      <c r="W4" s="1">
        <v>22.222200393676758</v>
      </c>
      <c r="X4" s="1">
        <v>6.9166698455810547</v>
      </c>
      <c r="Y4">
        <v>3.6095670000000002</v>
      </c>
      <c r="Z4">
        <v>114.58687764284623</v>
      </c>
      <c r="AA4">
        <v>6.6717339999999998</v>
      </c>
      <c r="AB4" t="s">
        <v>1121</v>
      </c>
      <c r="AC4" t="s">
        <v>1116</v>
      </c>
      <c r="AD4">
        <v>8987011105.7199993</v>
      </c>
      <c r="AE4" t="s">
        <v>1122</v>
      </c>
      <c r="AF4">
        <v>1.0567234754562378</v>
      </c>
      <c r="AG4">
        <v>11.519625</v>
      </c>
      <c r="AH4" t="str" cm="1">
        <f t="array" ref="AH4">_xll.BDP(B4,"cntry_of_domicile")</f>
        <v>#N/A Connection</v>
      </c>
      <c r="AI4" t="str" cm="1">
        <f t="array" ref="AI4">_xll.BDP(B4,"cur_mkt_cap")</f>
        <v>#N/A Connection</v>
      </c>
      <c r="AJ4" t="str">
        <f t="shared" si="0"/>
        <v>Large Cap</v>
      </c>
      <c r="AK4" t="str" cm="1">
        <f t="array" ref="AK4">_xll.BDP(B4,"EQY_beta")</f>
        <v>#N/A Connection</v>
      </c>
    </row>
    <row r="5" spans="1:37" x14ac:dyDescent="0.3">
      <c r="A5" t="s">
        <v>756</v>
      </c>
      <c r="B5" t="s">
        <v>756</v>
      </c>
      <c r="C5" t="s">
        <v>1123</v>
      </c>
      <c r="D5" t="s">
        <v>256</v>
      </c>
      <c r="E5" t="s">
        <v>19</v>
      </c>
      <c r="F5">
        <v>15836210000</v>
      </c>
      <c r="G5" t="s">
        <v>1062</v>
      </c>
      <c r="H5" s="6">
        <v>6.5920629999999994E-2</v>
      </c>
      <c r="I5">
        <v>26.2</v>
      </c>
      <c r="J5">
        <v>77870024</v>
      </c>
      <c r="K5">
        <v>1977</v>
      </c>
      <c r="L5">
        <v>164000</v>
      </c>
      <c r="M5" t="s">
        <v>1065</v>
      </c>
      <c r="N5" s="1">
        <v>137.21</v>
      </c>
      <c r="O5" s="1">
        <v>394328</v>
      </c>
      <c r="P5" s="1">
        <v>9.9555749376873539</v>
      </c>
      <c r="Q5" s="1">
        <v>25.309640705199733</v>
      </c>
      <c r="R5" s="1">
        <v>30.288744395528592</v>
      </c>
      <c r="S5" s="1">
        <v>21.102820559977637</v>
      </c>
      <c r="T5" s="1">
        <v>34.183852306659851</v>
      </c>
      <c r="U5" s="1" t="s">
        <v>1112</v>
      </c>
      <c r="V5" s="1" t="s">
        <v>1112</v>
      </c>
      <c r="W5" s="1">
        <v>33.333301544189453</v>
      </c>
      <c r="X5" s="1">
        <v>12.16670036315918</v>
      </c>
      <c r="Y5">
        <v>1.4564440000000001</v>
      </c>
      <c r="Z5">
        <v>62.611051513040195</v>
      </c>
      <c r="AA5">
        <v>26.341360000000002</v>
      </c>
      <c r="AB5" t="s">
        <v>1115</v>
      </c>
      <c r="AC5" t="s">
        <v>1116</v>
      </c>
      <c r="AD5">
        <v>2400663866579.9995</v>
      </c>
      <c r="AE5" t="s">
        <v>1117</v>
      </c>
      <c r="AF5">
        <v>1.1702820062637329</v>
      </c>
      <c r="AG5">
        <v>16.432649999999999</v>
      </c>
      <c r="AH5" t="str" cm="1">
        <f t="array" ref="AH5">_xll.BDP(B5,"cntry_of_domicile")</f>
        <v>#N/A Connection</v>
      </c>
      <c r="AI5" t="str" cm="1">
        <f t="array" ref="AI5">_xll.BDP(B5,"cur_mkt_cap")</f>
        <v>#N/A Connection</v>
      </c>
      <c r="AJ5" t="str">
        <f t="shared" si="0"/>
        <v>Large Cap</v>
      </c>
      <c r="AK5" t="str" cm="1">
        <f t="array" ref="AK5">_xll.BDP(B5,"EQY_beta")</f>
        <v>#N/A Connection</v>
      </c>
    </row>
    <row r="6" spans="1:37" x14ac:dyDescent="0.3">
      <c r="A6" t="s">
        <v>533</v>
      </c>
      <c r="B6" t="s">
        <v>533</v>
      </c>
      <c r="C6" t="s">
        <v>1124</v>
      </c>
      <c r="D6" t="s">
        <v>28</v>
      </c>
      <c r="E6" t="s">
        <v>29</v>
      </c>
      <c r="F6">
        <v>1768480000</v>
      </c>
      <c r="G6" t="s">
        <v>1060</v>
      </c>
      <c r="H6" s="6">
        <v>7.45132E-3</v>
      </c>
      <c r="I6">
        <v>19.343</v>
      </c>
      <c r="J6">
        <v>5788658</v>
      </c>
      <c r="K6">
        <v>2012</v>
      </c>
      <c r="L6">
        <v>50000</v>
      </c>
      <c r="M6" t="s">
        <v>1066</v>
      </c>
      <c r="N6" s="1">
        <v>151.86000000000001</v>
      </c>
      <c r="O6" s="1">
        <v>56197</v>
      </c>
      <c r="P6" s="1">
        <v>6.6635642074283865</v>
      </c>
      <c r="Q6" s="1">
        <v>20.538462907272631</v>
      </c>
      <c r="R6" s="1">
        <v>31.894941011086004</v>
      </c>
      <c r="S6" s="1">
        <v>7.7472821451098994</v>
      </c>
      <c r="T6" s="1">
        <v>17.343152447331754</v>
      </c>
      <c r="U6" s="1" t="s">
        <v>1113</v>
      </c>
      <c r="V6" s="1" t="s">
        <v>1112</v>
      </c>
      <c r="W6" s="1">
        <v>25</v>
      </c>
      <c r="X6" s="1">
        <v>10.16670036315918</v>
      </c>
      <c r="Y6">
        <v>2.6081859999999999</v>
      </c>
      <c r="Z6">
        <v>73.866957552481026</v>
      </c>
      <c r="AA6">
        <v>13.08619</v>
      </c>
      <c r="AB6" t="s">
        <v>1125</v>
      </c>
      <c r="AC6" t="s">
        <v>1116</v>
      </c>
      <c r="AD6">
        <v>256465043270.16003</v>
      </c>
      <c r="AE6" t="s">
        <v>1117</v>
      </c>
      <c r="AF6">
        <v>0.63476431369781494</v>
      </c>
      <c r="AG6">
        <v>29.78625156</v>
      </c>
      <c r="AH6" t="str" cm="1">
        <f t="array" ref="AH6">_xll.BDP(B6,"cntry_of_domicile")</f>
        <v>#N/A Connection</v>
      </c>
      <c r="AI6" t="str" cm="1">
        <f t="array" ref="AI6">_xll.BDP(B6,"cur_mkt_cap")</f>
        <v>#N/A Connection</v>
      </c>
      <c r="AJ6" t="str">
        <f t="shared" si="0"/>
        <v>Large Cap</v>
      </c>
      <c r="AK6" t="str" cm="1">
        <f t="array" ref="AK6">_xll.BDP(B6,"EQY_beta")</f>
        <v>#N/A Connection</v>
      </c>
    </row>
    <row r="7" spans="1:37" x14ac:dyDescent="0.3">
      <c r="A7" t="s">
        <v>835</v>
      </c>
      <c r="B7" t="s">
        <v>835</v>
      </c>
      <c r="C7" t="s">
        <v>1126</v>
      </c>
      <c r="D7" t="s">
        <v>334</v>
      </c>
      <c r="E7" t="s">
        <v>29</v>
      </c>
      <c r="F7">
        <v>202258200</v>
      </c>
      <c r="G7" t="s">
        <v>1060</v>
      </c>
      <c r="H7" s="6">
        <v>7.2696999999999996E-4</v>
      </c>
      <c r="I7">
        <v>19.029499999999999</v>
      </c>
      <c r="J7">
        <v>1465582</v>
      </c>
      <c r="K7">
        <v>2001</v>
      </c>
      <c r="L7">
        <v>39000</v>
      </c>
      <c r="M7" t="s">
        <v>1061</v>
      </c>
      <c r="N7" s="1">
        <v>164.29</v>
      </c>
      <c r="O7" s="1">
        <v>238587.00599999999</v>
      </c>
      <c r="P7" s="1">
        <v>7.3519936883576342</v>
      </c>
      <c r="Q7" s="1">
        <v>0.7120337475545504</v>
      </c>
      <c r="R7" s="1">
        <v>0.99183020889243234</v>
      </c>
      <c r="S7" s="1">
        <v>0.92299286419672733</v>
      </c>
      <c r="T7" s="1">
        <v>6.0148791887211468</v>
      </c>
      <c r="U7" s="1" t="s">
        <v>1113</v>
      </c>
      <c r="V7" s="1" t="s">
        <v>1112</v>
      </c>
      <c r="W7" s="1">
        <v>30</v>
      </c>
      <c r="X7" s="1">
        <v>11.66670036315918</v>
      </c>
      <c r="Y7">
        <v>2.874876</v>
      </c>
      <c r="Z7">
        <v>101.56188649485516</v>
      </c>
      <c r="AA7">
        <v>12.04734</v>
      </c>
      <c r="AB7" t="s">
        <v>1127</v>
      </c>
      <c r="AC7" t="s">
        <v>1116</v>
      </c>
      <c r="AD7">
        <v>31246867464.120003</v>
      </c>
      <c r="AE7" t="s">
        <v>1117</v>
      </c>
      <c r="AF7">
        <v>0.75072377920150757</v>
      </c>
      <c r="AG7">
        <v>12.577246880000001</v>
      </c>
      <c r="AH7" t="str" cm="1">
        <f t="array" ref="AH7">_xll.BDP(B7,"cntry_of_domicile")</f>
        <v>#N/A Connection</v>
      </c>
      <c r="AI7" t="str" cm="1">
        <f t="array" ref="AI7">_xll.BDP(B7,"cur_mkt_cap")</f>
        <v>#N/A Connection</v>
      </c>
      <c r="AJ7" t="str">
        <f t="shared" si="0"/>
        <v>Large Cap</v>
      </c>
      <c r="AK7" t="str" cm="1">
        <f t="array" ref="AK7">_xll.BDP(B7,"EQY_beta")</f>
        <v>#N/A Connection</v>
      </c>
    </row>
    <row r="8" spans="1:37" x14ac:dyDescent="0.3">
      <c r="A8" t="s">
        <v>570</v>
      </c>
      <c r="B8" t="s">
        <v>570</v>
      </c>
      <c r="C8" t="s">
        <v>1128</v>
      </c>
      <c r="D8" t="s">
        <v>69</v>
      </c>
      <c r="E8" t="s">
        <v>29</v>
      </c>
      <c r="F8">
        <v>1743574000</v>
      </c>
      <c r="G8" t="s">
        <v>1060</v>
      </c>
      <c r="H8" s="6">
        <v>5.6083000000000001E-3</v>
      </c>
      <c r="I8">
        <v>28.4846</v>
      </c>
      <c r="J8">
        <v>4905044</v>
      </c>
      <c r="K8">
        <v>1900</v>
      </c>
      <c r="L8">
        <v>113000</v>
      </c>
      <c r="M8" t="s">
        <v>1061</v>
      </c>
      <c r="N8" s="1">
        <v>113.08</v>
      </c>
      <c r="O8" s="1">
        <v>43653</v>
      </c>
      <c r="P8" s="1">
        <v>7.8334392428668691</v>
      </c>
      <c r="Q8" s="1">
        <v>15.882069960827435</v>
      </c>
      <c r="R8" s="1">
        <v>19.155613588985865</v>
      </c>
      <c r="S8" s="1">
        <v>5.0950866188532711</v>
      </c>
      <c r="T8" s="1">
        <v>6.872118612630933</v>
      </c>
      <c r="U8" s="1" t="s">
        <v>1113</v>
      </c>
      <c r="V8" s="1" t="s">
        <v>1112</v>
      </c>
      <c r="W8" s="1">
        <v>35.714298248291016</v>
      </c>
      <c r="X8" s="1">
        <v>3</v>
      </c>
      <c r="Y8">
        <v>4.4036090000000003</v>
      </c>
      <c r="Z8">
        <v>78.168172892082026</v>
      </c>
      <c r="AA8">
        <v>15.715199999999999</v>
      </c>
      <c r="AB8" t="s">
        <v>1125</v>
      </c>
      <c r="AC8" t="s">
        <v>1116</v>
      </c>
      <c r="AD8">
        <v>193100795802.75</v>
      </c>
      <c r="AE8" t="s">
        <v>1117</v>
      </c>
      <c r="AF8">
        <v>0.79990196228027344</v>
      </c>
      <c r="AG8">
        <v>24.830166250000001</v>
      </c>
      <c r="AH8" t="str" cm="1">
        <f t="array" ref="AH8">_xll.BDP(B8,"cntry_of_domicile")</f>
        <v>#N/A Connection</v>
      </c>
      <c r="AI8" t="str" cm="1">
        <f t="array" ref="AI8">_xll.BDP(B8,"cur_mkt_cap")</f>
        <v>#N/A Connection</v>
      </c>
      <c r="AJ8" t="str">
        <f t="shared" si="0"/>
        <v>Large Cap</v>
      </c>
      <c r="AK8" t="str" cm="1">
        <f t="array" ref="AK8">_xll.BDP(B8,"EQY_beta")</f>
        <v>#N/A Connection</v>
      </c>
    </row>
    <row r="9" spans="1:37" x14ac:dyDescent="0.3">
      <c r="A9" t="s">
        <v>1005</v>
      </c>
      <c r="B9" t="s">
        <v>1005</v>
      </c>
      <c r="C9" t="s">
        <v>1129</v>
      </c>
      <c r="D9" t="s">
        <v>503</v>
      </c>
      <c r="E9" t="s">
        <v>14</v>
      </c>
      <c r="F9">
        <v>369873000</v>
      </c>
      <c r="G9" t="s">
        <v>1062</v>
      </c>
      <c r="H9" s="6">
        <v>6.6798999999999992E-4</v>
      </c>
      <c r="I9">
        <v>19.620899999999999</v>
      </c>
      <c r="J9">
        <v>1490208</v>
      </c>
      <c r="K9">
        <v>2000</v>
      </c>
      <c r="L9">
        <v>5200</v>
      </c>
      <c r="M9" t="s">
        <v>1067</v>
      </c>
      <c r="N9" s="1">
        <v>63.98</v>
      </c>
      <c r="O9" s="1">
        <v>9249.98</v>
      </c>
      <c r="P9" s="1">
        <v>7.3212262752499342</v>
      </c>
      <c r="Q9" s="1">
        <v>23.317336902350061</v>
      </c>
      <c r="R9" s="1">
        <v>24.246765938953381</v>
      </c>
      <c r="S9" s="1">
        <v>3.4774661385382566</v>
      </c>
      <c r="T9" s="1">
        <v>10.404054211240469</v>
      </c>
      <c r="U9" s="1" t="s">
        <v>1112</v>
      </c>
      <c r="V9" s="1" t="s">
        <v>1112</v>
      </c>
      <c r="W9" s="1">
        <v>23.076900482177734</v>
      </c>
      <c r="X9" s="1">
        <v>5</v>
      </c>
      <c r="Y9">
        <v>4.396655</v>
      </c>
      <c r="Z9">
        <v>114.56170025802483</v>
      </c>
      <c r="AA9">
        <v>16.347729999999999</v>
      </c>
      <c r="AB9" t="s">
        <v>1040</v>
      </c>
      <c r="AC9" t="s">
        <v>1130</v>
      </c>
      <c r="AD9">
        <v>22991307358.32</v>
      </c>
      <c r="AE9" t="s">
        <v>1117</v>
      </c>
      <c r="AF9">
        <v>0.74513411521911621</v>
      </c>
      <c r="AG9">
        <v>22.459262500000001</v>
      </c>
      <c r="AH9" t="str" cm="1">
        <f t="array" ref="AH9">_xll.BDP(B9,"cntry_of_domicile")</f>
        <v>#N/A Connection</v>
      </c>
      <c r="AI9" t="str" cm="1">
        <f t="array" ref="AI9">_xll.BDP(B9,"cur_mkt_cap")</f>
        <v>#N/A Connection</v>
      </c>
      <c r="AJ9" t="str">
        <f t="shared" si="0"/>
        <v>Large Cap</v>
      </c>
      <c r="AK9" t="str" cm="1">
        <f t="array" ref="AK9">_xll.BDP(B9,"EQY_beta")</f>
        <v>#N/A Connection</v>
      </c>
    </row>
    <row r="10" spans="1:37" x14ac:dyDescent="0.3">
      <c r="A10" t="s">
        <v>873</v>
      </c>
      <c r="B10" t="s">
        <v>873</v>
      </c>
      <c r="C10" t="s">
        <v>1131</v>
      </c>
      <c r="D10" t="s">
        <v>372</v>
      </c>
      <c r="E10" t="s">
        <v>19</v>
      </c>
      <c r="F10">
        <v>658388500</v>
      </c>
      <c r="G10" t="s">
        <v>1060</v>
      </c>
      <c r="H10" s="6">
        <v>5.2010999999999993E-3</v>
      </c>
      <c r="I10">
        <v>26.260100000000001</v>
      </c>
      <c r="J10">
        <v>2183986</v>
      </c>
      <c r="K10">
        <v>2009</v>
      </c>
      <c r="L10">
        <v>721000</v>
      </c>
      <c r="M10" t="s">
        <v>1068</v>
      </c>
      <c r="N10" s="1">
        <v>285.10000000000002</v>
      </c>
      <c r="O10" s="1">
        <v>61594.305</v>
      </c>
      <c r="P10" s="1">
        <v>10.281479364832951</v>
      </c>
      <c r="Q10" s="1">
        <v>11.165267633103419</v>
      </c>
      <c r="R10" s="1">
        <v>15.207868649544793</v>
      </c>
      <c r="S10" s="1">
        <v>16.010710119679942</v>
      </c>
      <c r="T10" s="1">
        <v>39.503323583553581</v>
      </c>
      <c r="U10" s="1" t="s">
        <v>1113</v>
      </c>
      <c r="V10" s="1" t="s">
        <v>1113</v>
      </c>
      <c r="W10" s="1">
        <v>50</v>
      </c>
      <c r="X10" s="1">
        <v>3.5</v>
      </c>
      <c r="Y10">
        <v>1.7181500000000001</v>
      </c>
      <c r="Z10">
        <v>78.253677530544678</v>
      </c>
      <c r="AA10">
        <v>13.878159999999999</v>
      </c>
      <c r="AB10" t="s">
        <v>1040</v>
      </c>
      <c r="AC10" t="s">
        <v>1132</v>
      </c>
      <c r="AD10">
        <v>187571357729.28003</v>
      </c>
      <c r="AE10" t="s">
        <v>1117</v>
      </c>
      <c r="AF10">
        <v>1.1862150430679321</v>
      </c>
      <c r="AG10">
        <v>9.8043765599999997</v>
      </c>
      <c r="AH10" t="str" cm="1">
        <f t="array" ref="AH10">_xll.BDP(B10,"cntry_of_domicile")</f>
        <v>#N/A Connection</v>
      </c>
      <c r="AI10" t="str" cm="1">
        <f t="array" ref="AI10">_xll.BDP(B10,"cur_mkt_cap")</f>
        <v>#N/A Connection</v>
      </c>
      <c r="AJ10" t="str">
        <f t="shared" si="0"/>
        <v>Large Cap</v>
      </c>
      <c r="AK10" t="str" cm="1">
        <f t="array" ref="AK10">_xll.BDP(B10,"EQY_beta")</f>
        <v>#N/A Connection</v>
      </c>
    </row>
    <row r="11" spans="1:37" x14ac:dyDescent="0.3">
      <c r="A11" t="s">
        <v>753</v>
      </c>
      <c r="B11" t="s">
        <v>753</v>
      </c>
      <c r="C11" t="s">
        <v>1133</v>
      </c>
      <c r="D11" t="s">
        <v>253</v>
      </c>
      <c r="E11" t="s">
        <v>19</v>
      </c>
      <c r="F11">
        <v>457800000</v>
      </c>
      <c r="G11" t="s">
        <v>1062</v>
      </c>
      <c r="H11" s="6">
        <v>5.0843400000000006E-3</v>
      </c>
      <c r="I11">
        <v>37.571899999999999</v>
      </c>
      <c r="J11">
        <v>2499275</v>
      </c>
      <c r="K11">
        <v>1997</v>
      </c>
      <c r="L11">
        <v>29239</v>
      </c>
      <c r="M11" t="s">
        <v>1068</v>
      </c>
      <c r="N11" s="1">
        <v>345.76</v>
      </c>
      <c r="O11" s="1">
        <v>17606</v>
      </c>
      <c r="P11" s="1">
        <v>11.558855711401053</v>
      </c>
      <c r="Q11" s="1">
        <v>27.013518118823125</v>
      </c>
      <c r="R11" s="1">
        <v>34.635919572872886</v>
      </c>
      <c r="S11" s="1">
        <v>18.008559491735262</v>
      </c>
      <c r="T11" s="1">
        <v>25.822753281812716</v>
      </c>
      <c r="U11" s="1" t="s">
        <v>1113</v>
      </c>
      <c r="V11" s="1" t="s">
        <v>1112</v>
      </c>
      <c r="W11" s="1">
        <v>40</v>
      </c>
      <c r="X11" s="1">
        <v>15.25</v>
      </c>
      <c r="Y11">
        <v>1.2803450000000001</v>
      </c>
      <c r="Z11">
        <v>91.147026486642574</v>
      </c>
      <c r="AA11">
        <v>12.084099999999999</v>
      </c>
      <c r="AB11" t="s">
        <v>1115</v>
      </c>
      <c r="AC11" t="s">
        <v>1116</v>
      </c>
      <c r="AD11">
        <v>171780294000.00003</v>
      </c>
      <c r="AE11" t="s">
        <v>1117</v>
      </c>
      <c r="AF11">
        <v>1.4294848442077637</v>
      </c>
      <c r="AG11">
        <v>13.20364906</v>
      </c>
      <c r="AH11" t="str" cm="1">
        <f t="array" ref="AH11">_xll.BDP(B11,"cntry_of_domicile")</f>
        <v>#N/A Connection</v>
      </c>
      <c r="AI11" t="str" cm="1">
        <f t="array" ref="AI11">_xll.BDP(B11,"cur_mkt_cap")</f>
        <v>#N/A Connection</v>
      </c>
      <c r="AJ11" t="str">
        <f t="shared" si="0"/>
        <v>Large Cap</v>
      </c>
      <c r="AK11" t="str" cm="1">
        <f t="array" ref="AK11">_xll.BDP(B11,"EQY_beta")</f>
        <v>#N/A Connection</v>
      </c>
    </row>
    <row r="12" spans="1:37" x14ac:dyDescent="0.3">
      <c r="A12" t="s">
        <v>555</v>
      </c>
      <c r="B12" t="s">
        <v>555</v>
      </c>
      <c r="C12" t="s">
        <v>1134</v>
      </c>
      <c r="D12" t="s">
        <v>54</v>
      </c>
      <c r="E12" t="s">
        <v>19</v>
      </c>
      <c r="F12">
        <v>506855700</v>
      </c>
      <c r="G12" t="s">
        <v>1062</v>
      </c>
      <c r="H12" s="6">
        <v>2.6730500000000002E-3</v>
      </c>
      <c r="I12">
        <v>33.9268</v>
      </c>
      <c r="J12">
        <v>3164456</v>
      </c>
      <c r="K12">
        <v>1965</v>
      </c>
      <c r="L12">
        <v>24450</v>
      </c>
      <c r="M12" t="s">
        <v>1069</v>
      </c>
      <c r="N12" s="1">
        <v>168.62</v>
      </c>
      <c r="O12" s="1">
        <v>12013.953</v>
      </c>
      <c r="P12" s="1">
        <v>9.083402578443339</v>
      </c>
      <c r="Q12" s="1">
        <v>22.878073520014606</v>
      </c>
      <c r="R12" s="1">
        <v>27.290767659903448</v>
      </c>
      <c r="S12" s="1">
        <v>5.7173661599006298</v>
      </c>
      <c r="T12" s="1">
        <v>7.3638957780490077</v>
      </c>
      <c r="U12" s="1" t="s">
        <v>1113</v>
      </c>
      <c r="V12" s="1" t="s">
        <v>1112</v>
      </c>
      <c r="W12" s="1">
        <v>30.769199371337891</v>
      </c>
      <c r="X12" s="1">
        <v>10</v>
      </c>
      <c r="Y12">
        <v>2.4266770000000002</v>
      </c>
      <c r="Z12">
        <v>93.66095121993277</v>
      </c>
      <c r="AA12">
        <v>13.80395</v>
      </c>
      <c r="AB12" t="s">
        <v>931</v>
      </c>
      <c r="AC12" t="s">
        <v>1116</v>
      </c>
      <c r="AD12">
        <v>90425494324.550003</v>
      </c>
      <c r="AE12" t="s">
        <v>1117</v>
      </c>
      <c r="AF12">
        <v>1.0347208976745605</v>
      </c>
      <c r="AG12">
        <v>22.699371249999999</v>
      </c>
      <c r="AH12" t="str" cm="1">
        <f t="array" ref="AH12">_xll.BDP(B12,"cntry_of_domicile")</f>
        <v>#N/A Connection</v>
      </c>
      <c r="AI12" t="str" cm="1">
        <f t="array" ref="AI12">_xll.BDP(B12,"cur_mkt_cap")</f>
        <v>#N/A Connection</v>
      </c>
      <c r="AJ12" t="str">
        <f t="shared" si="0"/>
        <v>Large Cap</v>
      </c>
      <c r="AK12" t="str" cm="1">
        <f t="array" ref="AK12">_xll.BDP(B12,"EQY_beta")</f>
        <v>#N/A Connection</v>
      </c>
    </row>
    <row r="13" spans="1:37" x14ac:dyDescent="0.3">
      <c r="A13" t="s">
        <v>575</v>
      </c>
      <c r="B13" t="s">
        <v>575</v>
      </c>
      <c r="C13" t="s">
        <v>1135</v>
      </c>
      <c r="D13" t="s">
        <v>74</v>
      </c>
      <c r="E13" t="s">
        <v>27</v>
      </c>
      <c r="F13">
        <v>549334200</v>
      </c>
      <c r="G13" t="s">
        <v>1060</v>
      </c>
      <c r="H13" s="6">
        <v>1.31767E-3</v>
      </c>
      <c r="I13">
        <v>10.682499999999999</v>
      </c>
      <c r="J13">
        <v>3802362</v>
      </c>
      <c r="K13">
        <v>1923</v>
      </c>
      <c r="L13">
        <v>41000</v>
      </c>
      <c r="M13" t="s">
        <v>1070</v>
      </c>
      <c r="N13" s="1">
        <v>87.85</v>
      </c>
      <c r="O13" s="1">
        <v>101848</v>
      </c>
      <c r="P13" s="1">
        <v>7.1633997245048899</v>
      </c>
      <c r="Q13" s="1">
        <v>4.2612520618961591</v>
      </c>
      <c r="R13" s="1">
        <v>4.0707721310187734</v>
      </c>
      <c r="S13" s="1">
        <v>5.1896984041380758</v>
      </c>
      <c r="T13" s="1">
        <v>6.5763199563867243</v>
      </c>
      <c r="U13" s="1" t="s">
        <v>1113</v>
      </c>
      <c r="V13" s="1" t="s">
        <v>1112</v>
      </c>
      <c r="W13" s="1">
        <v>25</v>
      </c>
      <c r="X13" s="1">
        <v>8.1666698455810547</v>
      </c>
      <c r="Y13">
        <v>3.1039859999999999</v>
      </c>
      <c r="Z13">
        <v>80.905882656958582</v>
      </c>
      <c r="AA13">
        <v>20.042529999999999</v>
      </c>
      <c r="AB13" t="s">
        <v>1125</v>
      </c>
      <c r="AC13" t="s">
        <v>1116</v>
      </c>
      <c r="AD13">
        <v>45353033781.12001</v>
      </c>
      <c r="AE13" t="s">
        <v>1117</v>
      </c>
      <c r="AF13">
        <v>0.71931856870651245</v>
      </c>
      <c r="AG13">
        <v>31.718653759999999</v>
      </c>
      <c r="AH13" t="str" cm="1">
        <f t="array" ref="AH13">_xll.BDP(B13,"cntry_of_domicile")</f>
        <v>#N/A Connection</v>
      </c>
      <c r="AI13" t="str" cm="1">
        <f t="array" ref="AI13">_xll.BDP(B13,"cur_mkt_cap")</f>
        <v>#N/A Connection</v>
      </c>
      <c r="AJ13" t="str">
        <f t="shared" si="0"/>
        <v>Large Cap</v>
      </c>
      <c r="AK13" t="str" cm="1">
        <f t="array" ref="AK13">_xll.BDP(B13,"EQY_beta")</f>
        <v>#N/A Connection</v>
      </c>
    </row>
    <row r="14" spans="1:37" x14ac:dyDescent="0.3">
      <c r="A14" t="s">
        <v>576</v>
      </c>
      <c r="B14" t="s">
        <v>576</v>
      </c>
      <c r="C14" t="s">
        <v>1136</v>
      </c>
      <c r="D14" t="s">
        <v>75</v>
      </c>
      <c r="E14" t="s">
        <v>19</v>
      </c>
      <c r="F14">
        <v>414400000</v>
      </c>
      <c r="G14" t="s">
        <v>1062</v>
      </c>
      <c r="H14" s="6">
        <v>2.6876999999999999E-3</v>
      </c>
      <c r="I14">
        <v>29.9343</v>
      </c>
      <c r="J14">
        <v>2099257</v>
      </c>
      <c r="K14">
        <v>1961</v>
      </c>
      <c r="L14">
        <v>60000</v>
      </c>
      <c r="M14" t="s">
        <v>1068</v>
      </c>
      <c r="N14" s="1">
        <v>237.8</v>
      </c>
      <c r="O14" s="1">
        <v>16498.3</v>
      </c>
      <c r="P14" s="1">
        <v>8.7913731825622676</v>
      </c>
      <c r="Q14" s="1">
        <v>17.873962771921956</v>
      </c>
      <c r="R14" s="1">
        <v>23.052072031663869</v>
      </c>
      <c r="S14" s="1">
        <v>5.581483944099058</v>
      </c>
      <c r="T14" s="1">
        <v>30.785064353783355</v>
      </c>
      <c r="U14" s="1" t="s">
        <v>1112</v>
      </c>
      <c r="V14" s="1" t="s">
        <v>1112</v>
      </c>
      <c r="W14" s="1">
        <v>33.333301544189453</v>
      </c>
      <c r="X14" s="1">
        <v>0.16666699945926666</v>
      </c>
      <c r="Y14">
        <v>3.364087</v>
      </c>
      <c r="Z14">
        <v>84.940365935507984</v>
      </c>
      <c r="AA14">
        <v>16.852450000000001</v>
      </c>
      <c r="AB14" t="s">
        <v>1137</v>
      </c>
      <c r="AC14" t="s">
        <v>1116</v>
      </c>
      <c r="AD14">
        <v>92595139090.740005</v>
      </c>
      <c r="AE14" t="s">
        <v>1117</v>
      </c>
      <c r="AF14">
        <v>0.93755590915679932</v>
      </c>
      <c r="AG14">
        <v>13.81574125</v>
      </c>
      <c r="AH14" t="str" cm="1">
        <f t="array" ref="AH14">_xll.BDP(B14,"cntry_of_domicile")</f>
        <v>#N/A Connection</v>
      </c>
      <c r="AI14" t="str" cm="1">
        <f t="array" ref="AI14">_xll.BDP(B14,"cur_mkt_cap")</f>
        <v>#N/A Connection</v>
      </c>
      <c r="AJ14" t="str">
        <f t="shared" si="0"/>
        <v>Large Cap</v>
      </c>
      <c r="AK14" t="str" cm="1">
        <f t="array" ref="AK14">_xll.BDP(B14,"EQY_beta")</f>
        <v>#N/A Connection</v>
      </c>
    </row>
    <row r="15" spans="1:37" x14ac:dyDescent="0.3">
      <c r="A15" t="s">
        <v>757</v>
      </c>
      <c r="B15" t="s">
        <v>757</v>
      </c>
      <c r="C15" t="s">
        <v>1138</v>
      </c>
      <c r="D15" t="s">
        <v>257</v>
      </c>
      <c r="E15" t="s">
        <v>19</v>
      </c>
      <c r="F15">
        <v>215767500</v>
      </c>
      <c r="G15" t="s">
        <v>1062</v>
      </c>
      <c r="H15" s="6">
        <v>1.37189E-3</v>
      </c>
      <c r="I15">
        <v>78.883799999999994</v>
      </c>
      <c r="J15">
        <v>1201098</v>
      </c>
      <c r="K15">
        <v>1994</v>
      </c>
      <c r="L15">
        <v>12600</v>
      </c>
      <c r="M15" t="s">
        <v>1068</v>
      </c>
      <c r="N15" s="1">
        <v>202.36</v>
      </c>
      <c r="O15" s="1">
        <v>4386.3999999999996</v>
      </c>
      <c r="P15" s="1">
        <v>11.65223816352901</v>
      </c>
      <c r="Q15" s="1">
        <v>11.330476016779137</v>
      </c>
      <c r="R15" s="1">
        <v>14.079883275579064</v>
      </c>
      <c r="S15" s="1">
        <v>2.7186269006231596</v>
      </c>
      <c r="T15" s="1">
        <v>9.9740030713506656</v>
      </c>
      <c r="U15" s="1" t="s">
        <v>1112</v>
      </c>
      <c r="V15" s="1" t="s">
        <v>1112</v>
      </c>
      <c r="W15" s="1">
        <v>50</v>
      </c>
      <c r="X15" s="1">
        <v>6.0833301544189453</v>
      </c>
      <c r="Y15">
        <v>1.9463029999999999</v>
      </c>
      <c r="Z15">
        <v>100.10651849377936</v>
      </c>
      <c r="AA15">
        <v>12.441839999999999</v>
      </c>
      <c r="AB15" t="s">
        <v>1115</v>
      </c>
      <c r="AC15" t="s">
        <v>1116</v>
      </c>
      <c r="AD15">
        <v>47110674639.959999</v>
      </c>
      <c r="AE15" t="s">
        <v>1117</v>
      </c>
      <c r="AF15">
        <v>1.4916505813598633</v>
      </c>
      <c r="AG15">
        <v>16.313601250000001</v>
      </c>
      <c r="AH15" t="str" cm="1">
        <f t="array" ref="AH15">_xll.BDP(B15,"cntry_of_domicile")</f>
        <v>#N/A Connection</v>
      </c>
      <c r="AI15" t="str" cm="1">
        <f t="array" ref="AI15">_xll.BDP(B15,"cur_mkt_cap")</f>
        <v>#N/A Connection</v>
      </c>
      <c r="AJ15" t="str">
        <f t="shared" si="0"/>
        <v>Large Cap</v>
      </c>
      <c r="AK15" t="str" cm="1">
        <f t="array" ref="AK15">_xll.BDP(B15,"EQY_beta")</f>
        <v>#N/A Connection</v>
      </c>
    </row>
    <row r="16" spans="1:37" x14ac:dyDescent="0.3">
      <c r="A16" t="s">
        <v>881</v>
      </c>
      <c r="B16" t="s">
        <v>881</v>
      </c>
      <c r="C16" t="s">
        <v>1139</v>
      </c>
      <c r="D16" t="s">
        <v>380</v>
      </c>
      <c r="E16" t="s">
        <v>47</v>
      </c>
      <c r="F16">
        <v>258522200</v>
      </c>
      <c r="G16" t="s">
        <v>1060</v>
      </c>
      <c r="H16" s="6">
        <v>6.4519000000000002E-4</v>
      </c>
      <c r="I16">
        <v>21.3475</v>
      </c>
      <c r="J16">
        <v>1571237</v>
      </c>
      <c r="K16">
        <v>1995</v>
      </c>
      <c r="L16">
        <v>9116</v>
      </c>
      <c r="M16" t="s">
        <v>1071</v>
      </c>
      <c r="N16" s="1">
        <v>89.52</v>
      </c>
      <c r="O16" s="1">
        <v>6394</v>
      </c>
      <c r="P16" s="1">
        <v>6.450710504830834</v>
      </c>
      <c r="Q16" s="1">
        <v>15.483265561463872</v>
      </c>
      <c r="R16" s="1">
        <v>20.847669690334687</v>
      </c>
      <c r="S16" s="1">
        <v>2.7720588543828328</v>
      </c>
      <c r="T16" s="1">
        <v>5.1115238480421299</v>
      </c>
      <c r="U16" s="1" t="s">
        <v>1113</v>
      </c>
      <c r="V16" s="1" t="s">
        <v>1112</v>
      </c>
      <c r="W16" s="1">
        <v>28.571399688720703</v>
      </c>
      <c r="X16" s="1">
        <v>1.1666699647903442</v>
      </c>
      <c r="Y16">
        <v>4.2598459999999996</v>
      </c>
      <c r="Z16">
        <v>85.918559823091684</v>
      </c>
      <c r="AA16">
        <v>13.065530000000001</v>
      </c>
      <c r="AB16" t="s">
        <v>566</v>
      </c>
      <c r="AC16" t="s">
        <v>1116</v>
      </c>
      <c r="AD16">
        <v>22194034969.500004</v>
      </c>
      <c r="AE16" t="s">
        <v>1117</v>
      </c>
      <c r="AF16">
        <v>0.75797420740127563</v>
      </c>
      <c r="AG16">
        <v>29.629533250000001</v>
      </c>
      <c r="AH16" t="str" cm="1">
        <f t="array" ref="AH16">_xll.BDP(B16,"cntry_of_domicile")</f>
        <v>#N/A Connection</v>
      </c>
      <c r="AI16" t="str" cm="1">
        <f t="array" ref="AI16">_xll.BDP(B16,"cur_mkt_cap")</f>
        <v>#N/A Connection</v>
      </c>
      <c r="AJ16" t="str">
        <f t="shared" si="0"/>
        <v>Large Cap</v>
      </c>
      <c r="AK16" t="str" cm="1">
        <f t="array" ref="AK16">_xll.BDP(B16,"EQY_beta")</f>
        <v>#N/A Connection</v>
      </c>
    </row>
    <row r="17" spans="1:37" x14ac:dyDescent="0.3">
      <c r="A17" t="s">
        <v>980</v>
      </c>
      <c r="B17" t="s">
        <v>980</v>
      </c>
      <c r="C17" t="s">
        <v>1140</v>
      </c>
      <c r="D17" t="s">
        <v>478</v>
      </c>
      <c r="E17" t="s">
        <v>47</v>
      </c>
      <c r="F17">
        <v>513863700</v>
      </c>
      <c r="G17" t="s">
        <v>1062</v>
      </c>
      <c r="H17" s="6">
        <v>1.3809899999999999E-3</v>
      </c>
      <c r="I17">
        <v>19.101199999999999</v>
      </c>
      <c r="J17">
        <v>2630407</v>
      </c>
      <c r="K17">
        <v>1925</v>
      </c>
      <c r="L17">
        <v>16688</v>
      </c>
      <c r="M17" t="s">
        <v>1072</v>
      </c>
      <c r="N17" s="1">
        <v>95.02</v>
      </c>
      <c r="O17" s="1">
        <v>16792</v>
      </c>
      <c r="P17" s="1">
        <v>6.2858538875717329</v>
      </c>
      <c r="Q17" s="1">
        <v>14.817174845164363</v>
      </c>
      <c r="R17" s="1">
        <v>20.315030967127203</v>
      </c>
      <c r="S17" s="1">
        <v>2.8568230427893133</v>
      </c>
      <c r="T17" s="1">
        <v>4.9260319898585667</v>
      </c>
      <c r="U17" s="1" t="s">
        <v>1113</v>
      </c>
      <c r="V17" s="1" t="s">
        <v>1112</v>
      </c>
      <c r="W17" s="1">
        <v>33.333301544189453</v>
      </c>
      <c r="X17" s="1">
        <v>0.16666699945926666</v>
      </c>
      <c r="Y17">
        <v>3.429163</v>
      </c>
      <c r="Z17">
        <v>76.927675130730648</v>
      </c>
      <c r="AA17" s="1">
        <v>43.522100000000002</v>
      </c>
      <c r="AB17" t="s">
        <v>1141</v>
      </c>
      <c r="AC17" t="s">
        <v>1116</v>
      </c>
      <c r="AD17">
        <v>47532390215.000008</v>
      </c>
      <c r="AE17" t="s">
        <v>1117</v>
      </c>
      <c r="AF17">
        <v>0.67528921365737915</v>
      </c>
      <c r="AG17">
        <v>26.192409380000001</v>
      </c>
      <c r="AH17" t="str" cm="1">
        <f t="array" ref="AH17">_xll.BDP(B17,"cntry_of_domicile")</f>
        <v>#N/A Connection</v>
      </c>
      <c r="AI17" t="str" cm="1">
        <f t="array" ref="AI17">_xll.BDP(B17,"cur_mkt_cap")</f>
        <v>#N/A Connection</v>
      </c>
      <c r="AJ17" t="str">
        <f t="shared" si="0"/>
        <v>Large Cap</v>
      </c>
      <c r="AK17" t="str" cm="1">
        <f t="array" ref="AK17">_xll.BDP(B17,"EQY_beta")</f>
        <v>#N/A Connection</v>
      </c>
    </row>
    <row r="18" spans="1:37" x14ac:dyDescent="0.3">
      <c r="A18" t="s">
        <v>754</v>
      </c>
      <c r="B18" t="s">
        <v>754</v>
      </c>
      <c r="C18" t="s">
        <v>1142</v>
      </c>
      <c r="D18" t="s">
        <v>254</v>
      </c>
      <c r="E18" t="s">
        <v>47</v>
      </c>
      <c r="F18">
        <v>667949800</v>
      </c>
      <c r="G18" t="s">
        <v>1060</v>
      </c>
      <c r="H18" s="6">
        <v>5.0097999999999994E-4</v>
      </c>
      <c r="I18">
        <v>0</v>
      </c>
      <c r="J18">
        <v>4581499</v>
      </c>
      <c r="K18">
        <v>1981</v>
      </c>
      <c r="L18">
        <v>8450</v>
      </c>
      <c r="M18" t="s">
        <v>1072</v>
      </c>
      <c r="N18" s="1">
        <v>27.71</v>
      </c>
      <c r="O18" s="1">
        <v>11141</v>
      </c>
      <c r="P18" s="1">
        <v>6.0579214671041797</v>
      </c>
      <c r="Q18" s="1">
        <v>-3.6711246746252582</v>
      </c>
      <c r="R18" s="1">
        <v>22.843550848218293</v>
      </c>
      <c r="S18" s="1">
        <v>3.0411483728949307E-2</v>
      </c>
      <c r="T18" s="1">
        <v>4.0588884644546512</v>
      </c>
      <c r="U18" s="1" t="s">
        <v>1112</v>
      </c>
      <c r="V18" s="1" t="s">
        <v>1112</v>
      </c>
      <c r="W18" s="1">
        <v>45.454498291015625</v>
      </c>
      <c r="X18" s="1">
        <v>11.5</v>
      </c>
      <c r="Y18">
        <v>4.916849</v>
      </c>
      <c r="Z18">
        <v>110.25733351382586</v>
      </c>
      <c r="AA18">
        <v>23.025980000000001</v>
      </c>
      <c r="AB18" t="s">
        <v>1121</v>
      </c>
      <c r="AC18" t="s">
        <v>1116</v>
      </c>
      <c r="AD18">
        <v>17506963681.380001</v>
      </c>
      <c r="AE18" t="s">
        <v>1117</v>
      </c>
      <c r="AF18">
        <v>1.0555592775344849</v>
      </c>
      <c r="AG18">
        <v>32.770412499999999</v>
      </c>
      <c r="AH18" t="str" cm="1">
        <f t="array" ref="AH18">_xll.BDP(B18,"cntry_of_domicile")</f>
        <v>#N/A Connection</v>
      </c>
      <c r="AI18" t="str" cm="1">
        <f t="array" ref="AI18">_xll.BDP(B18,"cur_mkt_cap")</f>
        <v>#N/A Connection</v>
      </c>
      <c r="AJ18" t="str">
        <f t="shared" si="0"/>
        <v>Large Cap</v>
      </c>
      <c r="AK18" t="str" cm="1">
        <f t="array" ref="AK18">_xll.BDP(B18,"EQY_beta")</f>
        <v>#N/A Connection</v>
      </c>
    </row>
    <row r="19" spans="1:37" x14ac:dyDescent="0.3">
      <c r="A19" t="s">
        <v>571</v>
      </c>
      <c r="B19" t="s">
        <v>571</v>
      </c>
      <c r="C19" t="s">
        <v>1143</v>
      </c>
      <c r="D19" t="s">
        <v>70</v>
      </c>
      <c r="E19" t="s">
        <v>14</v>
      </c>
      <c r="F19">
        <v>615256000</v>
      </c>
      <c r="G19" t="s">
        <v>1060</v>
      </c>
      <c r="H19" s="6">
        <v>1.1587500000000001E-3</v>
      </c>
      <c r="I19">
        <v>10.575799999999999</v>
      </c>
      <c r="J19">
        <v>3045961</v>
      </c>
      <c r="K19">
        <v>1973</v>
      </c>
      <c r="L19">
        <v>12447</v>
      </c>
      <c r="M19" t="s">
        <v>1067</v>
      </c>
      <c r="N19" s="1">
        <v>72.34</v>
      </c>
      <c r="O19" s="1">
        <v>19502</v>
      </c>
      <c r="P19" s="1">
        <v>8.2355648664130978</v>
      </c>
      <c r="Q19" s="1">
        <v>21.541380371243974</v>
      </c>
      <c r="R19" s="1">
        <v>24.766690595836323</v>
      </c>
      <c r="S19" s="1">
        <v>2.5913502829442177</v>
      </c>
      <c r="T19" s="1">
        <v>1.9957529044536155</v>
      </c>
      <c r="U19" s="1" t="s">
        <v>1113</v>
      </c>
      <c r="V19" s="1" t="s">
        <v>1112</v>
      </c>
      <c r="W19" s="1">
        <v>36.363601684570313</v>
      </c>
      <c r="X19" s="1">
        <v>31.16670036315918</v>
      </c>
      <c r="Y19">
        <v>3.832239</v>
      </c>
      <c r="Z19">
        <v>72.910670934469962</v>
      </c>
      <c r="AA19">
        <v>13.539350000000001</v>
      </c>
      <c r="AB19" t="s">
        <v>1144</v>
      </c>
      <c r="AC19" t="s">
        <v>1116</v>
      </c>
      <c r="AD19">
        <v>42809512480</v>
      </c>
      <c r="AE19" t="s">
        <v>1117</v>
      </c>
      <c r="AF19">
        <v>0.92022758722305298</v>
      </c>
      <c r="AG19">
        <v>18.122884379999999</v>
      </c>
      <c r="AH19" t="str" cm="1">
        <f t="array" ref="AH19">_xll.BDP(B19,"cntry_of_domicile")</f>
        <v>#N/A Connection</v>
      </c>
      <c r="AI19" t="str" cm="1">
        <f t="array" ref="AI19">_xll.BDP(B19,"cur_mkt_cap")</f>
        <v>#N/A Connection</v>
      </c>
      <c r="AJ19" t="str">
        <f t="shared" si="0"/>
        <v>Large Cap</v>
      </c>
      <c r="AK19" t="str" cm="1">
        <f t="array" ref="AK19">_xll.BDP(B19,"EQY_beta")</f>
        <v>#N/A Connection</v>
      </c>
    </row>
    <row r="20" spans="1:37" x14ac:dyDescent="0.3">
      <c r="A20" t="s">
        <v>565</v>
      </c>
      <c r="B20" t="s">
        <v>565</v>
      </c>
      <c r="C20" t="s">
        <v>1145</v>
      </c>
      <c r="D20" t="s">
        <v>64</v>
      </c>
      <c r="E20" t="s">
        <v>14</v>
      </c>
      <c r="F20">
        <v>742980000</v>
      </c>
      <c r="G20" t="s">
        <v>1060</v>
      </c>
      <c r="H20" s="6">
        <v>1.29433E-3</v>
      </c>
      <c r="I20">
        <v>3.4859</v>
      </c>
      <c r="J20">
        <v>4158984</v>
      </c>
      <c r="K20">
        <v>1967</v>
      </c>
      <c r="L20">
        <v>36600</v>
      </c>
      <c r="M20" t="s">
        <v>1067</v>
      </c>
      <c r="N20" s="1">
        <v>63.43</v>
      </c>
      <c r="O20" s="1">
        <v>52016</v>
      </c>
      <c r="P20" s="1">
        <v>6.6639142471841826</v>
      </c>
      <c r="Q20" s="1">
        <v>18.048292832974468</v>
      </c>
      <c r="R20" s="1">
        <v>25.768994155644414</v>
      </c>
      <c r="S20" s="1">
        <v>-9.1269396051762101E-3</v>
      </c>
      <c r="T20" s="1">
        <v>4.3784181787850303</v>
      </c>
      <c r="U20" s="1" t="s">
        <v>1112</v>
      </c>
      <c r="V20" s="1" t="s">
        <v>1112</v>
      </c>
      <c r="W20" s="1">
        <v>21.428600311279297</v>
      </c>
      <c r="X20" s="1">
        <v>2</v>
      </c>
      <c r="Y20">
        <v>1.4704950000000001</v>
      </c>
      <c r="Z20">
        <v>102.67632313769867</v>
      </c>
      <c r="AA20">
        <v>3.4895610000000001</v>
      </c>
      <c r="AB20" t="s">
        <v>1146</v>
      </c>
      <c r="AC20" t="s">
        <v>1116</v>
      </c>
      <c r="AD20">
        <v>44549081399.599998</v>
      </c>
      <c r="AE20" t="s">
        <v>1117</v>
      </c>
      <c r="AF20">
        <v>0.93629789352416992</v>
      </c>
      <c r="AG20">
        <v>24.411551559999999</v>
      </c>
      <c r="AH20" t="str" cm="1">
        <f t="array" ref="AH20">_xll.BDP(B20,"cntry_of_domicile")</f>
        <v>#N/A Connection</v>
      </c>
      <c r="AI20" t="str" cm="1">
        <f t="array" ref="AI20">_xll.BDP(B20,"cur_mkt_cap")</f>
        <v>#N/A Connection</v>
      </c>
      <c r="AJ20" t="str">
        <f t="shared" si="0"/>
        <v>Large Cap</v>
      </c>
      <c r="AK20" t="str" cm="1">
        <f t="array" ref="AK20">_xll.BDP(B20,"EQY_beta")</f>
        <v>#N/A Connection</v>
      </c>
    </row>
    <row r="21" spans="1:37" x14ac:dyDescent="0.3">
      <c r="A21" t="s">
        <v>938</v>
      </c>
      <c r="B21" t="s">
        <v>938</v>
      </c>
      <c r="C21" t="s">
        <v>1147</v>
      </c>
      <c r="D21" t="s">
        <v>437</v>
      </c>
      <c r="E21" t="s">
        <v>14</v>
      </c>
      <c r="F21">
        <v>52831430</v>
      </c>
      <c r="G21" t="s">
        <v>1060</v>
      </c>
      <c r="H21" s="6">
        <v>2.053E-4</v>
      </c>
      <c r="I21">
        <v>22.408000000000001</v>
      </c>
      <c r="J21">
        <v>373516</v>
      </c>
      <c r="K21">
        <v>2003</v>
      </c>
      <c r="L21">
        <v>15600</v>
      </c>
      <c r="M21" t="s">
        <v>1067</v>
      </c>
      <c r="N21" s="1">
        <v>128.33000000000001</v>
      </c>
      <c r="O21" s="1">
        <v>10187.6</v>
      </c>
      <c r="P21" s="1">
        <v>7.1579389015059638</v>
      </c>
      <c r="Q21" s="1">
        <v>13.471278809533157</v>
      </c>
      <c r="R21" s="1">
        <v>8.7832266677136914</v>
      </c>
      <c r="S21" s="1">
        <v>1.5520304445754955</v>
      </c>
      <c r="T21" s="1">
        <v>1.269382312067147</v>
      </c>
      <c r="U21" s="1" t="s">
        <v>1112</v>
      </c>
      <c r="V21" s="1" t="s">
        <v>1112</v>
      </c>
      <c r="W21" s="1">
        <v>25</v>
      </c>
      <c r="X21" s="1">
        <v>1.1666699647903442</v>
      </c>
      <c r="Y21">
        <v>2.5786690000000001</v>
      </c>
      <c r="Z21">
        <v>109.56997364173264</v>
      </c>
      <c r="AA21">
        <v>8.5313040000000004</v>
      </c>
      <c r="AB21" t="s">
        <v>1146</v>
      </c>
      <c r="AC21" t="s">
        <v>1116</v>
      </c>
      <c r="AD21">
        <v>7033448142.7699995</v>
      </c>
      <c r="AE21" t="s">
        <v>1122</v>
      </c>
      <c r="AF21">
        <v>0.76371544599533081</v>
      </c>
      <c r="AG21">
        <v>24.19944375</v>
      </c>
      <c r="AH21" t="str" cm="1">
        <f t="array" ref="AH21">_xll.BDP(B21,"cntry_of_domicile")</f>
        <v>#N/A Connection</v>
      </c>
      <c r="AI21" t="str" cm="1">
        <f t="array" ref="AI21">_xll.BDP(B21,"cur_mkt_cap")</f>
        <v>#N/A Connection</v>
      </c>
      <c r="AJ21" t="str">
        <f t="shared" si="0"/>
        <v>Large Cap</v>
      </c>
      <c r="AK21" t="str" cm="1">
        <f t="array" ref="AK21">_xll.BDP(B21,"EQY_beta")</f>
        <v>#N/A Connection</v>
      </c>
    </row>
    <row r="22" spans="1:37" x14ac:dyDescent="0.3">
      <c r="A22" t="s">
        <v>655</v>
      </c>
      <c r="B22" t="s">
        <v>655</v>
      </c>
      <c r="C22" t="s">
        <v>1148</v>
      </c>
      <c r="D22" t="s">
        <v>154</v>
      </c>
      <c r="E22" t="s">
        <v>14</v>
      </c>
      <c r="F22">
        <v>211914000</v>
      </c>
      <c r="G22" t="s">
        <v>1060</v>
      </c>
      <c r="H22" s="6">
        <v>1.1849300000000001E-3</v>
      </c>
      <c r="I22">
        <v>37.220199999999998</v>
      </c>
      <c r="J22">
        <v>725606</v>
      </c>
      <c r="K22">
        <v>1972</v>
      </c>
      <c r="L22">
        <v>39000</v>
      </c>
      <c r="M22" t="s">
        <v>1067</v>
      </c>
      <c r="N22" s="1">
        <v>195.24</v>
      </c>
      <c r="O22" s="1">
        <v>8550.6</v>
      </c>
      <c r="P22" s="1">
        <v>8.2982276909847581</v>
      </c>
      <c r="Q22" s="1">
        <v>13.030664514770892</v>
      </c>
      <c r="R22" s="1">
        <v>18.523846279793233</v>
      </c>
      <c r="S22" s="1">
        <v>3.6035499255896397</v>
      </c>
      <c r="T22" s="1">
        <v>9.520869200022215</v>
      </c>
      <c r="U22" s="1" t="s">
        <v>1113</v>
      </c>
      <c r="V22" s="1" t="s">
        <v>1112</v>
      </c>
      <c r="W22" s="1">
        <v>30</v>
      </c>
      <c r="X22" s="1">
        <v>28.25</v>
      </c>
      <c r="Y22">
        <v>1.943462</v>
      </c>
      <c r="Z22">
        <v>90.06602303910482</v>
      </c>
      <c r="AA22">
        <v>27.10624</v>
      </c>
      <c r="AB22" t="s">
        <v>1125</v>
      </c>
      <c r="AC22" t="s">
        <v>1116</v>
      </c>
      <c r="AD22">
        <v>41225145000.000008</v>
      </c>
      <c r="AE22" t="s">
        <v>1117</v>
      </c>
      <c r="AF22">
        <v>0.92391282320022583</v>
      </c>
      <c r="AG22">
        <v>21.28327578</v>
      </c>
      <c r="AH22" t="str" cm="1">
        <f t="array" ref="AH22">_xll.BDP(B22,"cntry_of_domicile")</f>
        <v>#N/A Connection</v>
      </c>
      <c r="AI22" t="str" cm="1">
        <f t="array" ref="AI22">_xll.BDP(B22,"cur_mkt_cap")</f>
        <v>#N/A Connection</v>
      </c>
      <c r="AJ22" t="str">
        <f t="shared" si="0"/>
        <v>Large Cap</v>
      </c>
      <c r="AK22" t="str" cm="1">
        <f t="array" ref="AK22">_xll.BDP(B22,"EQY_beta")</f>
        <v>#N/A Connection</v>
      </c>
    </row>
    <row r="23" spans="1:37" x14ac:dyDescent="0.3">
      <c r="A23" t="s">
        <v>899</v>
      </c>
      <c r="B23" t="s">
        <v>899</v>
      </c>
      <c r="C23" t="s">
        <v>1149</v>
      </c>
      <c r="D23" t="s">
        <v>398</v>
      </c>
      <c r="E23" t="s">
        <v>19</v>
      </c>
      <c r="F23">
        <v>157242300</v>
      </c>
      <c r="G23" t="s">
        <v>1062</v>
      </c>
      <c r="H23" s="6">
        <v>4.0226999999999998E-4</v>
      </c>
      <c r="I23">
        <v>28.625900000000001</v>
      </c>
      <c r="J23">
        <v>1126881</v>
      </c>
      <c r="K23">
        <v>1998</v>
      </c>
      <c r="L23">
        <v>8700</v>
      </c>
      <c r="M23" t="s">
        <v>1068</v>
      </c>
      <c r="N23" s="1">
        <v>88.68</v>
      </c>
      <c r="O23" s="1">
        <v>3461.223</v>
      </c>
      <c r="P23" s="1">
        <v>8.1733387093637013</v>
      </c>
      <c r="Q23" s="1">
        <v>18.826929094138116</v>
      </c>
      <c r="R23" s="1">
        <v>22.626337569119357</v>
      </c>
      <c r="S23" s="1">
        <v>6.8492013809704657</v>
      </c>
      <c r="T23" s="1">
        <v>8.1285647064655127</v>
      </c>
      <c r="U23" s="1" t="s">
        <v>1112</v>
      </c>
      <c r="V23" s="1" t="s">
        <v>1112</v>
      </c>
      <c r="W23" s="1">
        <v>36.363601684570313</v>
      </c>
      <c r="X23" s="1">
        <v>10.16670036315918</v>
      </c>
      <c r="Y23">
        <v>6.7091839999999996</v>
      </c>
      <c r="Z23">
        <v>99.652889951531066</v>
      </c>
      <c r="AA23">
        <v>6.4017970000000002</v>
      </c>
      <c r="AB23" t="s">
        <v>931</v>
      </c>
      <c r="AC23" t="s">
        <v>1116</v>
      </c>
      <c r="AD23">
        <v>13757128127.08</v>
      </c>
      <c r="AE23" t="s">
        <v>1117</v>
      </c>
      <c r="AF23">
        <v>0.98250067234039307</v>
      </c>
      <c r="AG23">
        <v>16.61202063</v>
      </c>
      <c r="AH23" t="str" cm="1">
        <f t="array" ref="AH23">_xll.BDP(B23,"cntry_of_domicile")</f>
        <v>#N/A Connection</v>
      </c>
      <c r="AI23" t="str" cm="1">
        <f t="array" ref="AI23">_xll.BDP(B23,"cur_mkt_cap")</f>
        <v>#N/A Connection</v>
      </c>
      <c r="AJ23" t="str">
        <f t="shared" si="0"/>
        <v>Large Cap</v>
      </c>
      <c r="AK23" t="str" cm="1">
        <f t="array" ref="AK23">_xll.BDP(B23,"EQY_beta")</f>
        <v>#N/A Connection</v>
      </c>
    </row>
    <row r="24" spans="1:37" x14ac:dyDescent="0.3">
      <c r="A24" t="s">
        <v>964</v>
      </c>
      <c r="B24" t="s">
        <v>964</v>
      </c>
      <c r="C24" t="s">
        <v>1150</v>
      </c>
      <c r="D24" t="s">
        <v>462</v>
      </c>
      <c r="E24" t="s">
        <v>12</v>
      </c>
      <c r="F24">
        <v>117152800</v>
      </c>
      <c r="G24" t="s">
        <v>1060</v>
      </c>
      <c r="H24" s="6">
        <v>9.4209000000000003E-4</v>
      </c>
      <c r="I24">
        <v>21.779199999999999</v>
      </c>
      <c r="J24">
        <v>1446907</v>
      </c>
      <c r="K24">
        <v>1993</v>
      </c>
      <c r="L24">
        <v>6000</v>
      </c>
      <c r="M24" t="s">
        <v>1073</v>
      </c>
      <c r="N24" s="1">
        <v>245.03</v>
      </c>
      <c r="O24" s="1">
        <v>3327.9569999999999</v>
      </c>
      <c r="P24" s="1">
        <v>11.47835281964087</v>
      </c>
      <c r="Q24" s="1">
        <v>3.7161537844389212</v>
      </c>
      <c r="R24" s="1">
        <v>23.991716239122081</v>
      </c>
      <c r="S24" s="1">
        <v>4.1409859357765981</v>
      </c>
      <c r="T24" s="1">
        <v>7.7063870721861321</v>
      </c>
      <c r="U24" s="1" t="s">
        <v>1113</v>
      </c>
      <c r="V24" s="1" t="s">
        <v>1112</v>
      </c>
      <c r="W24" s="1">
        <v>33.333301544189453</v>
      </c>
      <c r="X24" s="1">
        <v>2.9166700839996338</v>
      </c>
      <c r="Y24">
        <v>2.4371200000000002</v>
      </c>
      <c r="Z24">
        <v>89.566108271448954</v>
      </c>
      <c r="AA24">
        <v>17.224609999999998</v>
      </c>
      <c r="AB24" t="s">
        <v>1151</v>
      </c>
      <c r="AC24" t="s">
        <v>1116</v>
      </c>
      <c r="AD24">
        <v>32429064907.139999</v>
      </c>
      <c r="AE24" t="s">
        <v>1117</v>
      </c>
      <c r="AF24">
        <v>1.5232406854629517</v>
      </c>
      <c r="AG24">
        <v>26.574648379999999</v>
      </c>
      <c r="AH24" t="str" cm="1">
        <f t="array" ref="AH24">_xll.BDP(B24,"cntry_of_domicile")</f>
        <v>#N/A Connection</v>
      </c>
      <c r="AI24" t="str" cm="1">
        <f t="array" ref="AI24">_xll.BDP(B24,"cur_mkt_cap")</f>
        <v>#N/A Connection</v>
      </c>
      <c r="AJ24" t="str">
        <f t="shared" si="0"/>
        <v>Large Cap</v>
      </c>
      <c r="AK24" t="str" cm="1">
        <f t="array" ref="AK24">_xll.BDP(B24,"EQY_beta")</f>
        <v>#N/A Connection</v>
      </c>
    </row>
    <row r="25" spans="1:37" x14ac:dyDescent="0.3">
      <c r="A25" t="s">
        <v>1016</v>
      </c>
      <c r="B25" t="s">
        <v>1016</v>
      </c>
      <c r="C25" t="s">
        <v>1152</v>
      </c>
      <c r="D25" t="s">
        <v>513</v>
      </c>
      <c r="E25" t="s">
        <v>29</v>
      </c>
      <c r="F25">
        <v>78112350</v>
      </c>
      <c r="G25" t="s">
        <v>1062</v>
      </c>
      <c r="H25" s="6">
        <v>7.2156999999999994E-4</v>
      </c>
      <c r="I25">
        <v>74.604100000000003</v>
      </c>
      <c r="J25">
        <v>1174440</v>
      </c>
      <c r="K25">
        <v>1997</v>
      </c>
      <c r="L25">
        <v>22540</v>
      </c>
      <c r="M25" t="s">
        <v>1061</v>
      </c>
      <c r="N25" s="1">
        <v>246.96</v>
      </c>
      <c r="O25" s="1">
        <v>3734.6350000000002</v>
      </c>
      <c r="P25" s="1">
        <v>12.200594071798264</v>
      </c>
      <c r="Q25" s="1">
        <v>9.6816154724625019</v>
      </c>
      <c r="R25" s="1">
        <v>17.206366887259396</v>
      </c>
      <c r="S25" s="1">
        <v>21.836555089156487</v>
      </c>
      <c r="T25" s="1">
        <v>34.042617742435255</v>
      </c>
      <c r="U25" s="1" t="s">
        <v>1112</v>
      </c>
      <c r="V25" s="1" t="s">
        <v>1112</v>
      </c>
      <c r="W25" s="1">
        <v>30</v>
      </c>
      <c r="X25" s="1">
        <v>7.75</v>
      </c>
      <c r="Y25">
        <v>1.789418</v>
      </c>
      <c r="Z25">
        <v>94.926446510036428</v>
      </c>
      <c r="AA25">
        <v>-1.695886</v>
      </c>
      <c r="AB25" t="s">
        <v>1153</v>
      </c>
      <c r="AC25" t="s">
        <v>1116</v>
      </c>
      <c r="AD25">
        <v>26750355723.460003</v>
      </c>
      <c r="AE25" t="s">
        <v>1117</v>
      </c>
      <c r="AF25">
        <v>1.5130772590637207</v>
      </c>
      <c r="AG25">
        <v>19.353825000000001</v>
      </c>
      <c r="AH25" t="str" cm="1">
        <f t="array" ref="AH25">_xll.BDP(B25,"cntry_of_domicile")</f>
        <v>#N/A Connection</v>
      </c>
      <c r="AI25" t="str" cm="1">
        <f t="array" ref="AI25">_xll.BDP(B25,"cur_mkt_cap")</f>
        <v>#N/A Connection</v>
      </c>
      <c r="AJ25" t="str">
        <f t="shared" si="0"/>
        <v>Large Cap</v>
      </c>
      <c r="AK25" t="str" cm="1">
        <f t="array" ref="AK25">_xll.BDP(B25,"EQY_beta")</f>
        <v>#N/A Connection</v>
      </c>
    </row>
    <row r="26" spans="1:37" x14ac:dyDescent="0.3">
      <c r="A26" t="s">
        <v>809</v>
      </c>
      <c r="B26" t="s">
        <v>809</v>
      </c>
      <c r="C26" t="s">
        <v>1154</v>
      </c>
      <c r="D26" t="s">
        <v>308</v>
      </c>
      <c r="E26" t="s">
        <v>21</v>
      </c>
      <c r="F26">
        <v>127533100</v>
      </c>
      <c r="G26" t="s">
        <v>1060</v>
      </c>
      <c r="H26" s="6">
        <v>1.8813E-4</v>
      </c>
      <c r="I26">
        <v>122.7869</v>
      </c>
      <c r="J26">
        <v>1518615</v>
      </c>
      <c r="K26">
        <v>1985</v>
      </c>
      <c r="L26">
        <v>20550</v>
      </c>
      <c r="M26" t="s">
        <v>1063</v>
      </c>
      <c r="N26" s="1">
        <v>51.22</v>
      </c>
      <c r="O26" s="1">
        <v>9646</v>
      </c>
      <c r="P26" s="1">
        <v>7.2728561973736516</v>
      </c>
      <c r="Q26" s="1">
        <v>0.60128550694588434</v>
      </c>
      <c r="R26" s="1">
        <v>0.72568940493468792</v>
      </c>
      <c r="S26" s="1">
        <v>0.90030641046216453</v>
      </c>
      <c r="T26" s="1">
        <v>2.2595836528738964</v>
      </c>
      <c r="U26" s="1" t="s">
        <v>1112</v>
      </c>
      <c r="V26" s="1" t="s">
        <v>1112</v>
      </c>
      <c r="W26" s="1">
        <v>35.714298248291016</v>
      </c>
      <c r="X26" s="1">
        <v>2</v>
      </c>
      <c r="Y26">
        <v>2.772313</v>
      </c>
      <c r="Z26">
        <v>85.883043949862511</v>
      </c>
      <c r="AA26">
        <v>-5.0824800000000003</v>
      </c>
      <c r="AB26" t="s">
        <v>1155</v>
      </c>
      <c r="AC26" t="s">
        <v>1116</v>
      </c>
      <c r="AD26">
        <v>6686560328.1400003</v>
      </c>
      <c r="AE26" t="s">
        <v>1122</v>
      </c>
      <c r="AF26">
        <v>1.0068860054016113</v>
      </c>
      <c r="AG26">
        <v>26.199699379999998</v>
      </c>
      <c r="AH26" t="str" cm="1">
        <f t="array" ref="AH26">_xll.BDP(B26,"cntry_of_domicile")</f>
        <v>#N/A Connection</v>
      </c>
      <c r="AI26" t="str" cm="1">
        <f t="array" ref="AI26">_xll.BDP(B26,"cur_mkt_cap")</f>
        <v>#N/A Connection</v>
      </c>
      <c r="AJ26" t="str">
        <f t="shared" si="0"/>
        <v>Large Cap</v>
      </c>
      <c r="AK26" t="str" cm="1">
        <f t="array" ref="AK26">_xll.BDP(B26,"EQY_beta")</f>
        <v>#N/A Connection</v>
      </c>
    </row>
    <row r="27" spans="1:37" x14ac:dyDescent="0.3">
      <c r="A27" t="s">
        <v>819</v>
      </c>
      <c r="B27" t="s">
        <v>819</v>
      </c>
      <c r="C27" t="s">
        <v>1156</v>
      </c>
      <c r="D27" t="s">
        <v>318</v>
      </c>
      <c r="E27" t="s">
        <v>14</v>
      </c>
      <c r="F27">
        <v>263000000</v>
      </c>
      <c r="G27" t="s">
        <v>1060</v>
      </c>
      <c r="H27" s="6">
        <v>1.0565699999999999E-3</v>
      </c>
      <c r="I27">
        <v>0</v>
      </c>
      <c r="J27">
        <v>153972</v>
      </c>
      <c r="K27">
        <v>1992</v>
      </c>
      <c r="L27">
        <v>54300</v>
      </c>
      <c r="M27" t="s">
        <v>1067</v>
      </c>
      <c r="N27" s="1">
        <v>134.55500000000001</v>
      </c>
      <c r="O27" s="1">
        <v>51412</v>
      </c>
      <c r="P27" s="1">
        <v>7.1386062781741506</v>
      </c>
      <c r="Q27" s="1">
        <v>-2.5499883295728623</v>
      </c>
      <c r="R27" s="1">
        <v>-2.962343421769237</v>
      </c>
      <c r="S27" s="1">
        <v>2.144505367108938</v>
      </c>
      <c r="T27" s="1">
        <v>0.63421920471656401</v>
      </c>
      <c r="U27" s="1" t="s">
        <v>1113</v>
      </c>
      <c r="V27" s="1" t="s">
        <v>1112</v>
      </c>
      <c r="W27" s="1">
        <v>25</v>
      </c>
      <c r="X27" s="1">
        <v>16.16670036315918</v>
      </c>
      <c r="Y27">
        <v>2.5035729999999998</v>
      </c>
      <c r="Z27">
        <v>86.712122503884387</v>
      </c>
      <c r="AA27">
        <v>7.7240780000000004</v>
      </c>
      <c r="AB27" t="s">
        <v>1125</v>
      </c>
      <c r="AC27" t="s">
        <v>1116</v>
      </c>
      <c r="AD27">
        <v>35567229999.999992</v>
      </c>
      <c r="AE27" t="s">
        <v>1117</v>
      </c>
      <c r="AF27">
        <v>0.72537785768508911</v>
      </c>
      <c r="AG27">
        <v>19.010468750000001</v>
      </c>
      <c r="AH27" t="str" cm="1">
        <f t="array" ref="AH27">_xll.BDP(B27,"cntry_of_domicile")</f>
        <v>#N/A Connection</v>
      </c>
      <c r="AI27" t="str" cm="1">
        <f t="array" ref="AI27">_xll.BDP(B27,"cur_mkt_cap")</f>
        <v>#N/A Connection</v>
      </c>
      <c r="AJ27" t="str">
        <f t="shared" si="0"/>
        <v>Large Cap</v>
      </c>
      <c r="AK27" t="str" cm="1">
        <f t="array" ref="AK27">_xll.BDP(B27,"EQY_beta")</f>
        <v>#N/A Connection</v>
      </c>
    </row>
    <row r="28" spans="1:37" x14ac:dyDescent="0.3">
      <c r="A28" t="s">
        <v>907</v>
      </c>
      <c r="B28" t="s">
        <v>907</v>
      </c>
      <c r="C28" t="s">
        <v>1157</v>
      </c>
      <c r="D28" t="s">
        <v>406</v>
      </c>
      <c r="E28" t="s">
        <v>21</v>
      </c>
      <c r="F28">
        <v>87844820</v>
      </c>
      <c r="G28" t="s">
        <v>1060</v>
      </c>
      <c r="H28" s="6">
        <v>3.1092000000000001E-4</v>
      </c>
      <c r="I28">
        <v>25.043299999999999</v>
      </c>
      <c r="J28">
        <v>557740</v>
      </c>
      <c r="K28">
        <v>2013</v>
      </c>
      <c r="L28">
        <v>11000</v>
      </c>
      <c r="M28" t="s">
        <v>1074</v>
      </c>
      <c r="N28" s="1">
        <v>113.13</v>
      </c>
      <c r="O28" s="1">
        <v>2867.4</v>
      </c>
      <c r="P28" s="1">
        <v>8.2607749665155019</v>
      </c>
      <c r="Q28" s="1">
        <v>16.844528143963171</v>
      </c>
      <c r="R28" s="1">
        <v>18.490618678942596</v>
      </c>
      <c r="S28" s="1">
        <v>13.553952765029024</v>
      </c>
      <c r="T28" s="1">
        <v>19.898458709440654</v>
      </c>
      <c r="U28" s="1" t="s">
        <v>1113</v>
      </c>
      <c r="V28" s="1" t="s">
        <v>1112</v>
      </c>
      <c r="W28" s="1">
        <v>22.222200393676758</v>
      </c>
      <c r="X28" s="1">
        <v>0.66666698455810547</v>
      </c>
      <c r="Y28">
        <v>3.116527</v>
      </c>
      <c r="Z28">
        <v>106.85870541998088</v>
      </c>
      <c r="AA28">
        <v>7.389202</v>
      </c>
      <c r="AB28" t="s">
        <v>1040</v>
      </c>
      <c r="AC28" t="s">
        <v>1132</v>
      </c>
      <c r="AD28">
        <v>10617803635.139999</v>
      </c>
      <c r="AE28" t="s">
        <v>1117</v>
      </c>
      <c r="AF28">
        <v>1.0046961307525635</v>
      </c>
      <c r="AG28">
        <v>21.780773750000002</v>
      </c>
      <c r="AH28" t="str" cm="1">
        <f t="array" ref="AH28">_xll.BDP(B28,"cntry_of_domicile")</f>
        <v>#N/A Connection</v>
      </c>
      <c r="AI28" t="str" cm="1">
        <f t="array" ref="AI28">_xll.BDP(B28,"cur_mkt_cap")</f>
        <v>#N/A Connection</v>
      </c>
      <c r="AJ28" t="str">
        <f t="shared" si="0"/>
        <v>Large Cap</v>
      </c>
      <c r="AK28" t="str" cm="1">
        <f t="array" ref="AK28">_xll.BDP(B28,"EQY_beta")</f>
        <v>#N/A Connection</v>
      </c>
    </row>
    <row r="29" spans="1:37" x14ac:dyDescent="0.3">
      <c r="A29" t="s">
        <v>770</v>
      </c>
      <c r="B29" t="s">
        <v>770</v>
      </c>
      <c r="C29" t="s">
        <v>1158</v>
      </c>
      <c r="D29" t="s">
        <v>270</v>
      </c>
      <c r="E29" t="s">
        <v>19</v>
      </c>
      <c r="F29">
        <v>843078200</v>
      </c>
      <c r="G29" t="s">
        <v>1062</v>
      </c>
      <c r="H29" s="6">
        <v>2.9416999999999998E-3</v>
      </c>
      <c r="I29">
        <v>16.131699999999999</v>
      </c>
      <c r="J29">
        <v>6131991</v>
      </c>
      <c r="K29">
        <v>1987</v>
      </c>
      <c r="L29">
        <v>33000</v>
      </c>
      <c r="M29" t="s">
        <v>1069</v>
      </c>
      <c r="N29" s="1">
        <v>111.14</v>
      </c>
      <c r="O29" s="1">
        <v>25785</v>
      </c>
      <c r="P29" s="1">
        <v>11.723283680000876</v>
      </c>
      <c r="Q29" s="1">
        <v>25.305410122164052</v>
      </c>
      <c r="R29" s="1">
        <v>30.203606748109369</v>
      </c>
      <c r="S29" s="1">
        <v>19.58619766548896</v>
      </c>
      <c r="T29" s="1">
        <v>29.981769097760555</v>
      </c>
      <c r="U29" s="1" t="s">
        <v>1112</v>
      </c>
      <c r="V29" s="1" t="s">
        <v>1112</v>
      </c>
      <c r="W29" s="1">
        <v>36.363601684570313</v>
      </c>
      <c r="X29" s="1">
        <v>9.5</v>
      </c>
      <c r="Y29">
        <v>1.8128070000000001</v>
      </c>
      <c r="Z29">
        <v>86.120903835303324</v>
      </c>
      <c r="AA29">
        <v>15.58611</v>
      </c>
      <c r="AB29" t="s">
        <v>1115</v>
      </c>
      <c r="AC29" t="s">
        <v>1116</v>
      </c>
      <c r="AD29">
        <v>99221874887.970001</v>
      </c>
      <c r="AE29" t="s">
        <v>1117</v>
      </c>
      <c r="AF29">
        <v>1.5214942693710327</v>
      </c>
      <c r="AG29">
        <v>12.73740969</v>
      </c>
      <c r="AH29" t="str" cm="1">
        <f t="array" ref="AH29">_xll.BDP(B29,"cntry_of_domicile")</f>
        <v>#N/A Connection</v>
      </c>
      <c r="AI29" t="str" cm="1">
        <f t="array" ref="AI29">_xll.BDP(B29,"cur_mkt_cap")</f>
        <v>#N/A Connection</v>
      </c>
      <c r="AJ29" t="str">
        <f t="shared" si="0"/>
        <v>Large Cap</v>
      </c>
      <c r="AK29" t="str" cm="1">
        <f t="array" ref="AK29">_xll.BDP(B29,"EQY_beta")</f>
        <v>#N/A Connection</v>
      </c>
    </row>
    <row r="30" spans="1:37" x14ac:dyDescent="0.3">
      <c r="A30" t="s">
        <v>990</v>
      </c>
      <c r="B30" t="s">
        <v>990</v>
      </c>
      <c r="C30" t="s">
        <v>1159</v>
      </c>
      <c r="D30" t="s">
        <v>488</v>
      </c>
      <c r="E30" t="s">
        <v>12</v>
      </c>
      <c r="F30">
        <v>1489020000</v>
      </c>
      <c r="G30" t="s">
        <v>1060</v>
      </c>
      <c r="H30" s="6">
        <v>5.1951999999999999E-4</v>
      </c>
      <c r="I30">
        <v>21.811299999999999</v>
      </c>
      <c r="J30">
        <v>7316778</v>
      </c>
      <c r="K30">
        <v>2018</v>
      </c>
      <c r="L30">
        <v>37000</v>
      </c>
      <c r="M30" t="s">
        <v>1075</v>
      </c>
      <c r="N30" s="1">
        <v>12.16</v>
      </c>
      <c r="O30" s="1">
        <v>14544</v>
      </c>
      <c r="P30" s="1">
        <v>6.8469082203205209</v>
      </c>
      <c r="Q30" s="1">
        <v>5.5349284928492848</v>
      </c>
      <c r="R30" s="1">
        <v>8.5189768976897682</v>
      </c>
      <c r="S30" s="1">
        <v>4.700303234262952</v>
      </c>
      <c r="T30" s="1">
        <v>8.6996182784117284</v>
      </c>
      <c r="U30" s="1" t="s">
        <v>1112</v>
      </c>
      <c r="V30" s="1" t="s">
        <v>1112</v>
      </c>
      <c r="W30" s="1">
        <v>27.272699356079102</v>
      </c>
      <c r="X30" s="1">
        <v>7.9166698455810547</v>
      </c>
      <c r="Y30">
        <v>5.1816589999999998</v>
      </c>
      <c r="Z30">
        <v>56.199957046558644</v>
      </c>
      <c r="AA30" s="1">
        <v>6.7080000000000002</v>
      </c>
      <c r="AB30" t="s">
        <v>1040</v>
      </c>
      <c r="AC30" t="s">
        <v>1160</v>
      </c>
      <c r="AD30">
        <v>17764003303.080002</v>
      </c>
      <c r="AE30" t="s">
        <v>1117</v>
      </c>
      <c r="AF30">
        <v>0.80918127298355103</v>
      </c>
      <c r="AG30">
        <v>16.267975</v>
      </c>
      <c r="AH30" t="str" cm="1">
        <f t="array" ref="AH30">_xll.BDP(B30,"cntry_of_domicile")</f>
        <v>#N/A Connection</v>
      </c>
      <c r="AI30" t="str" cm="1">
        <f t="array" ref="AI30">_xll.BDP(B30,"cur_mkt_cap")</f>
        <v>#N/A Connection</v>
      </c>
      <c r="AJ30" t="str">
        <f t="shared" si="0"/>
        <v>Large Cap</v>
      </c>
      <c r="AK30" t="str" cm="1">
        <f t="array" ref="AK30">_xll.BDP(B30,"EQY_beta")</f>
        <v>#N/A Connection</v>
      </c>
    </row>
    <row r="31" spans="1:37" x14ac:dyDescent="0.3">
      <c r="A31" t="s">
        <v>958</v>
      </c>
      <c r="B31" t="s">
        <v>958</v>
      </c>
      <c r="C31" t="s">
        <v>1161</v>
      </c>
      <c r="D31" t="s">
        <v>456</v>
      </c>
      <c r="E31" t="s">
        <v>19</v>
      </c>
      <c r="F31">
        <v>1612356000</v>
      </c>
      <c r="G31" t="s">
        <v>1062</v>
      </c>
      <c r="H31" s="6">
        <v>3.9134499999999997E-3</v>
      </c>
      <c r="I31">
        <v>102.46</v>
      </c>
      <c r="J31">
        <v>59075630</v>
      </c>
      <c r="K31">
        <v>1969</v>
      </c>
      <c r="L31">
        <v>15500</v>
      </c>
      <c r="M31" t="s">
        <v>1069</v>
      </c>
      <c r="N31" s="1">
        <v>71.91</v>
      </c>
      <c r="O31" s="1">
        <v>23601</v>
      </c>
      <c r="P31" s="1">
        <v>12.345035547125452</v>
      </c>
      <c r="Q31" s="1">
        <v>5.5929833481632132</v>
      </c>
      <c r="R31" s="1">
        <v>5.3557052667259857</v>
      </c>
      <c r="S31" s="1">
        <v>16.171263570009067</v>
      </c>
      <c r="T31" s="1">
        <v>30.47702541219703</v>
      </c>
      <c r="U31" s="1" t="s">
        <v>1112</v>
      </c>
      <c r="V31" s="1" t="s">
        <v>1113</v>
      </c>
      <c r="W31" s="1">
        <v>25</v>
      </c>
      <c r="X31" s="1">
        <v>8.4166698455810547</v>
      </c>
      <c r="Y31">
        <v>0.6752956</v>
      </c>
      <c r="Z31">
        <v>71.355411111542139</v>
      </c>
      <c r="AA31">
        <v>42.053069999999998</v>
      </c>
      <c r="AB31" t="s">
        <v>1115</v>
      </c>
      <c r="AC31" t="s">
        <v>1116</v>
      </c>
      <c r="AD31">
        <v>134921963636.16002</v>
      </c>
      <c r="AE31" t="s">
        <v>1117</v>
      </c>
      <c r="AF31">
        <v>1.5648295879364014</v>
      </c>
      <c r="AG31">
        <v>20.608646879999998</v>
      </c>
      <c r="AH31" t="str" cm="1">
        <f t="array" ref="AH31">_xll.BDP(B31,"cntry_of_domicile")</f>
        <v>#N/A Connection</v>
      </c>
      <c r="AI31" t="str" cm="1">
        <f t="array" ref="AI31">_xll.BDP(B31,"cur_mkt_cap")</f>
        <v>#N/A Connection</v>
      </c>
      <c r="AJ31" t="str">
        <f t="shared" si="0"/>
        <v>Large Cap</v>
      </c>
      <c r="AK31" t="str" cm="1">
        <f t="array" ref="AK31">_xll.BDP(B31,"EQY_beta")</f>
        <v>#N/A Connection</v>
      </c>
    </row>
    <row r="32" spans="1:37" x14ac:dyDescent="0.3">
      <c r="A32" t="s">
        <v>723</v>
      </c>
      <c r="B32" t="s">
        <v>723</v>
      </c>
      <c r="C32" t="s">
        <v>1162</v>
      </c>
      <c r="D32" t="s">
        <v>223</v>
      </c>
      <c r="E32" t="s">
        <v>21</v>
      </c>
      <c r="F32">
        <v>229654400</v>
      </c>
      <c r="G32" t="s">
        <v>1060</v>
      </c>
      <c r="H32" s="6">
        <v>9.7524999999999999E-4</v>
      </c>
      <c r="I32">
        <v>29.224399999999999</v>
      </c>
      <c r="J32">
        <v>1000583</v>
      </c>
      <c r="K32">
        <v>1986</v>
      </c>
      <c r="L32">
        <v>18500</v>
      </c>
      <c r="M32" t="s">
        <v>1076</v>
      </c>
      <c r="N32" s="1">
        <v>143.79</v>
      </c>
      <c r="O32" s="1">
        <v>6150.53</v>
      </c>
      <c r="P32" s="1">
        <v>8.7719680461369105</v>
      </c>
      <c r="Q32" s="1">
        <v>18.852716757742826</v>
      </c>
      <c r="R32" s="1">
        <v>24.399393223023058</v>
      </c>
      <c r="S32" s="1">
        <v>9.1655016137732694</v>
      </c>
      <c r="T32" s="1">
        <v>11.401781672649856</v>
      </c>
      <c r="U32" s="1" t="s">
        <v>1113</v>
      </c>
      <c r="V32" s="1" t="s">
        <v>1112</v>
      </c>
      <c r="W32" s="1">
        <v>25</v>
      </c>
      <c r="X32" s="1">
        <v>6.8333301544189453</v>
      </c>
      <c r="Y32">
        <v>2.337771</v>
      </c>
      <c r="Z32">
        <v>91.422190691964246</v>
      </c>
      <c r="AA32">
        <v>14.36599</v>
      </c>
      <c r="AB32" t="s">
        <v>1127</v>
      </c>
      <c r="AC32" t="s">
        <v>1116</v>
      </c>
      <c r="AD32">
        <v>33779865254.73</v>
      </c>
      <c r="AE32" t="s">
        <v>1117</v>
      </c>
      <c r="AF32">
        <v>0.96153980493545532</v>
      </c>
      <c r="AG32">
        <v>24.081809379999999</v>
      </c>
      <c r="AH32" t="str" cm="1">
        <f t="array" ref="AH32">_xll.BDP(B32,"cntry_of_domicile")</f>
        <v>#N/A Connection</v>
      </c>
      <c r="AI32" t="str" cm="1">
        <f t="array" ref="AI32">_xll.BDP(B32,"cur_mkt_cap")</f>
        <v>#N/A Connection</v>
      </c>
      <c r="AJ32" t="str">
        <f t="shared" si="0"/>
        <v>Large Cap</v>
      </c>
      <c r="AK32" t="str" cm="1">
        <f t="array" ref="AK32">_xll.BDP(B32,"EQY_beta")</f>
        <v>#N/A Connection</v>
      </c>
    </row>
    <row r="33" spans="1:37" x14ac:dyDescent="0.3">
      <c r="A33" t="s">
        <v>755</v>
      </c>
      <c r="B33" t="s">
        <v>755</v>
      </c>
      <c r="C33" t="s">
        <v>1163</v>
      </c>
      <c r="D33" t="s">
        <v>255</v>
      </c>
      <c r="E33" t="s">
        <v>29</v>
      </c>
      <c r="F33">
        <v>534000000</v>
      </c>
      <c r="G33" t="s">
        <v>1062</v>
      </c>
      <c r="H33" s="6">
        <v>3.7766300000000004E-3</v>
      </c>
      <c r="I33">
        <v>20.2408</v>
      </c>
      <c r="J33">
        <v>2416337</v>
      </c>
      <c r="K33">
        <v>1986</v>
      </c>
      <c r="L33">
        <v>24200</v>
      </c>
      <c r="M33" t="s">
        <v>1066</v>
      </c>
      <c r="N33" s="1">
        <v>269.45</v>
      </c>
      <c r="O33" s="1">
        <v>26323</v>
      </c>
      <c r="P33" s="1">
        <v>6.7202792618558149</v>
      </c>
      <c r="Q33" s="1">
        <v>24.890779926300194</v>
      </c>
      <c r="R33" s="1">
        <v>36.340842609125104</v>
      </c>
      <c r="S33" s="1">
        <v>11.124455982417988</v>
      </c>
      <c r="T33" s="1">
        <v>18.448929339317345</v>
      </c>
      <c r="U33" s="1" t="s">
        <v>1113</v>
      </c>
      <c r="V33" s="1" t="s">
        <v>1112</v>
      </c>
      <c r="W33" s="1">
        <v>25</v>
      </c>
      <c r="X33" s="1">
        <v>10.83329963684082</v>
      </c>
      <c r="Y33">
        <v>3.654468</v>
      </c>
      <c r="Z33">
        <v>95.267352155256418</v>
      </c>
      <c r="AA33">
        <v>10.71795</v>
      </c>
      <c r="AB33" t="s">
        <v>1115</v>
      </c>
      <c r="AC33" t="s">
        <v>1116</v>
      </c>
      <c r="AD33">
        <v>130215900000</v>
      </c>
      <c r="AE33" t="s">
        <v>1117</v>
      </c>
      <c r="AF33">
        <v>0.65036648511886597</v>
      </c>
      <c r="AG33">
        <v>21.960408130000001</v>
      </c>
      <c r="AH33" t="str" cm="1">
        <f t="array" ref="AH33">_xll.BDP(B33,"cntry_of_domicile")</f>
        <v>#N/A Connection</v>
      </c>
      <c r="AI33" t="str" cm="1">
        <f t="array" ref="AI33">_xll.BDP(B33,"cur_mkt_cap")</f>
        <v>#N/A Connection</v>
      </c>
      <c r="AJ33" t="str">
        <f t="shared" si="0"/>
        <v>Large Cap</v>
      </c>
      <c r="AK33" t="str" cm="1">
        <f t="array" ref="AK33">_xll.BDP(B33,"EQY_beta")</f>
        <v>#N/A Connection</v>
      </c>
    </row>
    <row r="34" spans="1:37" x14ac:dyDescent="0.3">
      <c r="A34" t="s">
        <v>926</v>
      </c>
      <c r="B34" t="s">
        <v>926</v>
      </c>
      <c r="C34" t="s">
        <v>1164</v>
      </c>
      <c r="D34" t="s">
        <v>425</v>
      </c>
      <c r="E34" t="s">
        <v>14</v>
      </c>
      <c r="F34">
        <v>105300000</v>
      </c>
      <c r="G34" t="s">
        <v>1060</v>
      </c>
      <c r="H34" s="6">
        <v>1.0996300000000001E-3</v>
      </c>
      <c r="I34">
        <v>15.7698</v>
      </c>
      <c r="J34">
        <v>536929</v>
      </c>
      <c r="K34">
        <v>1983</v>
      </c>
      <c r="L34">
        <v>12000</v>
      </c>
      <c r="M34" t="s">
        <v>1077</v>
      </c>
      <c r="N34" s="1">
        <v>335.9</v>
      </c>
      <c r="O34" s="1">
        <v>14347</v>
      </c>
      <c r="P34" s="1">
        <v>9.9364673421446312</v>
      </c>
      <c r="Q34" s="1">
        <v>17.836481494389069</v>
      </c>
      <c r="R34" s="1">
        <v>23.732100238663485</v>
      </c>
      <c r="S34" s="1">
        <v>1.3788638797674628</v>
      </c>
      <c r="T34" s="1">
        <v>26.875966126999167</v>
      </c>
      <c r="U34" s="1" t="s">
        <v>1113</v>
      </c>
      <c r="V34" s="1" t="s">
        <v>1112</v>
      </c>
      <c r="W34" s="1">
        <v>22.222200393676758</v>
      </c>
      <c r="X34" s="1">
        <v>17.5</v>
      </c>
      <c r="Y34">
        <v>1.505066</v>
      </c>
      <c r="Z34">
        <v>90.024656851095145</v>
      </c>
      <c r="AA34">
        <v>16.17905</v>
      </c>
      <c r="AB34" t="s">
        <v>1165</v>
      </c>
      <c r="AC34" t="s">
        <v>1116</v>
      </c>
      <c r="AD34">
        <v>37355629364.969994</v>
      </c>
      <c r="AE34" t="s">
        <v>1117</v>
      </c>
      <c r="AF34">
        <v>1.2017560005187988</v>
      </c>
      <c r="AG34">
        <v>22.610858749999998</v>
      </c>
      <c r="AH34" t="str" cm="1">
        <f t="array" ref="AH34">_xll.BDP(B34,"cntry_of_domicile")</f>
        <v>#N/A Connection</v>
      </c>
      <c r="AI34" t="str" cm="1">
        <f t="array" ref="AI34">_xll.BDP(B34,"cur_mkt_cap")</f>
        <v>#N/A Connection</v>
      </c>
      <c r="AJ34" t="str">
        <f t="shared" si="0"/>
        <v>Large Cap</v>
      </c>
      <c r="AK34" t="str" cm="1">
        <f t="array" ref="AK34">_xll.BDP(B34,"EQY_beta")</f>
        <v>#N/A Connection</v>
      </c>
    </row>
    <row r="35" spans="1:37" x14ac:dyDescent="0.3">
      <c r="A35" t="s">
        <v>860</v>
      </c>
      <c r="B35" t="s">
        <v>860</v>
      </c>
      <c r="C35" t="s">
        <v>1166</v>
      </c>
      <c r="D35" t="s">
        <v>359</v>
      </c>
      <c r="E35" t="s">
        <v>33</v>
      </c>
      <c r="F35">
        <v>465605600</v>
      </c>
      <c r="G35" t="s">
        <v>1060</v>
      </c>
      <c r="H35" s="6">
        <v>2.9838E-3</v>
      </c>
      <c r="I35">
        <v>35.245100000000001</v>
      </c>
      <c r="J35">
        <v>1930253</v>
      </c>
      <c r="K35">
        <v>1996</v>
      </c>
      <c r="L35">
        <v>6378</v>
      </c>
      <c r="M35" t="s">
        <v>1078</v>
      </c>
      <c r="N35" s="1">
        <v>231.17</v>
      </c>
      <c r="O35" s="1">
        <v>9356.9</v>
      </c>
      <c r="P35" s="1">
        <v>7.8761653925653796</v>
      </c>
      <c r="Q35" s="1">
        <v>27.441780931718839</v>
      </c>
      <c r="R35" s="1">
        <v>33.472624480330026</v>
      </c>
      <c r="S35" s="1">
        <v>4.1440377143204916</v>
      </c>
      <c r="T35" s="1">
        <v>6.6181261369178888</v>
      </c>
      <c r="U35" s="1" t="s">
        <v>1112</v>
      </c>
      <c r="V35" s="1" t="s">
        <v>1112</v>
      </c>
      <c r="W35" s="1">
        <v>30.769199371337891</v>
      </c>
      <c r="X35" s="1">
        <v>3</v>
      </c>
      <c r="Y35">
        <v>2.1814930000000001</v>
      </c>
      <c r="Z35">
        <v>98.110077750761832</v>
      </c>
      <c r="AA35">
        <v>13.67023</v>
      </c>
      <c r="AB35" t="s">
        <v>931</v>
      </c>
      <c r="AC35" t="s">
        <v>1116</v>
      </c>
      <c r="AD35">
        <v>102698627853.70999</v>
      </c>
      <c r="AE35" t="s">
        <v>1117</v>
      </c>
      <c r="AF35">
        <v>0.9677584171295166</v>
      </c>
      <c r="AG35">
        <v>10.943049999999999</v>
      </c>
      <c r="AH35" t="str" cm="1">
        <f t="array" ref="AH35">_xll.BDP(B35,"cntry_of_domicile")</f>
        <v>#N/A Connection</v>
      </c>
      <c r="AI35" t="str" cm="1">
        <f t="array" ref="AI35">_xll.BDP(B35,"cur_mkt_cap")</f>
        <v>#N/A Connection</v>
      </c>
      <c r="AJ35" t="str">
        <f t="shared" si="0"/>
        <v>Large Cap</v>
      </c>
      <c r="AK35" t="str" cm="1">
        <f t="array" ref="AK35">_xll.BDP(B35,"EQY_beta")</f>
        <v>#N/A Connection</v>
      </c>
    </row>
    <row r="36" spans="1:37" x14ac:dyDescent="0.3">
      <c r="A36" t="s">
        <v>862</v>
      </c>
      <c r="B36" t="s">
        <v>862</v>
      </c>
      <c r="C36" t="s">
        <v>1167</v>
      </c>
      <c r="D36" t="s">
        <v>361</v>
      </c>
      <c r="E36" t="s">
        <v>39</v>
      </c>
      <c r="F36">
        <v>10201650000</v>
      </c>
      <c r="G36" t="s">
        <v>1062</v>
      </c>
      <c r="H36" s="6">
        <v>2.6348710000000001E-2</v>
      </c>
      <c r="I36">
        <v>97.036199999999994</v>
      </c>
      <c r="J36">
        <v>80966987</v>
      </c>
      <c r="K36">
        <v>1996</v>
      </c>
      <c r="L36">
        <v>1541000</v>
      </c>
      <c r="M36" t="s">
        <v>1079</v>
      </c>
      <c r="N36" s="1">
        <v>97.63</v>
      </c>
      <c r="O36" s="1">
        <v>513983</v>
      </c>
      <c r="P36" s="1">
        <v>10.117651005460072</v>
      </c>
      <c r="Q36" s="1">
        <v>-0.52958950004183014</v>
      </c>
      <c r="R36" s="1">
        <v>2.382958191224223</v>
      </c>
      <c r="S36" s="1">
        <v>5.8030187134507525</v>
      </c>
      <c r="T36" s="1">
        <v>9.8085931665090431</v>
      </c>
      <c r="U36" s="1" t="s">
        <v>1112</v>
      </c>
      <c r="V36" s="1" t="s">
        <v>1112</v>
      </c>
      <c r="W36" s="1">
        <v>41.666698455810547</v>
      </c>
      <c r="X36" s="1">
        <v>1.6666699647903442</v>
      </c>
      <c r="Y36">
        <v>1.026489</v>
      </c>
      <c r="Z36">
        <v>62.140675992991888</v>
      </c>
      <c r="AA36">
        <v>8.6185550000000006</v>
      </c>
      <c r="AB36" t="s">
        <v>1155</v>
      </c>
      <c r="AC36" t="s">
        <v>1116</v>
      </c>
      <c r="AD36">
        <v>1047065001970.26</v>
      </c>
      <c r="AE36" t="s">
        <v>1117</v>
      </c>
      <c r="AF36">
        <v>1.3082718849182129</v>
      </c>
      <c r="AG36">
        <v>30.279478130000001</v>
      </c>
      <c r="AH36" t="str" cm="1">
        <f t="array" ref="AH36">_xll.BDP(B36,"cntry_of_domicile")</f>
        <v>#N/A Connection</v>
      </c>
      <c r="AI36" t="str" cm="1">
        <f t="array" ref="AI36">_xll.BDP(B36,"cur_mkt_cap")</f>
        <v>#N/A Connection</v>
      </c>
      <c r="AJ36" t="str">
        <f t="shared" si="0"/>
        <v>Large Cap</v>
      </c>
      <c r="AK36" t="str" cm="1">
        <f t="array" ref="AK36">_xll.BDP(B36,"EQY_beta")</f>
        <v>#N/A Connection</v>
      </c>
    </row>
    <row r="37" spans="1:37" x14ac:dyDescent="0.3">
      <c r="A37" t="s">
        <v>730</v>
      </c>
      <c r="B37" t="s">
        <v>730</v>
      </c>
      <c r="C37" t="s">
        <v>1168</v>
      </c>
      <c r="D37" t="s">
        <v>230</v>
      </c>
      <c r="E37" t="s">
        <v>19</v>
      </c>
      <c r="F37">
        <v>305572600</v>
      </c>
      <c r="G37" t="s">
        <v>1060</v>
      </c>
      <c r="H37" s="6">
        <v>9.2535000000000002E-4</v>
      </c>
      <c r="I37">
        <v>35.954300000000003</v>
      </c>
      <c r="J37">
        <v>2221447</v>
      </c>
      <c r="K37">
        <v>2011</v>
      </c>
      <c r="L37">
        <v>2993</v>
      </c>
      <c r="M37" t="s">
        <v>1074</v>
      </c>
      <c r="N37" s="1">
        <v>116.95</v>
      </c>
      <c r="O37" s="1">
        <v>2948.0369999999998</v>
      </c>
      <c r="P37" s="1">
        <v>10.637776879623562</v>
      </c>
      <c r="Q37" s="1">
        <v>28.522504975344614</v>
      </c>
      <c r="R37" s="1">
        <v>31.367957729160118</v>
      </c>
      <c r="S37" s="1">
        <v>17.196507253894747</v>
      </c>
      <c r="T37" s="1">
        <v>24.934470367569524</v>
      </c>
      <c r="U37" s="1" t="s">
        <v>1112</v>
      </c>
      <c r="V37" s="1" t="s">
        <v>1113</v>
      </c>
      <c r="W37" s="1">
        <v>25</v>
      </c>
      <c r="X37" s="1">
        <v>14.41670036315918</v>
      </c>
      <c r="Y37">
        <v>2.3088790000000001</v>
      </c>
      <c r="Z37">
        <v>70.534875569742198</v>
      </c>
      <c r="AA37">
        <v>12.014340000000001</v>
      </c>
      <c r="AB37" t="s">
        <v>1115</v>
      </c>
      <c r="AC37" t="s">
        <v>1116</v>
      </c>
      <c r="AD37">
        <v>39629712569.040001</v>
      </c>
      <c r="AE37" t="s">
        <v>1117</v>
      </c>
      <c r="AF37">
        <v>1.2292485237121582</v>
      </c>
      <c r="AG37">
        <v>16.397043750000002</v>
      </c>
      <c r="AH37" t="str" cm="1">
        <f t="array" ref="AH37">_xll.BDP(B37,"cntry_of_domicile")</f>
        <v>#N/A Connection</v>
      </c>
      <c r="AI37" t="str" cm="1">
        <f t="array" ref="AI37">_xll.BDP(B37,"cur_mkt_cap")</f>
        <v>#N/A Connection</v>
      </c>
      <c r="AJ37" t="str">
        <f t="shared" si="0"/>
        <v>Large Cap</v>
      </c>
      <c r="AK37" t="str" cm="1">
        <f t="array" ref="AK37">_xll.BDP(B37,"EQY_beta")</f>
        <v>#N/A Connection</v>
      </c>
    </row>
    <row r="38" spans="1:37" x14ac:dyDescent="0.3">
      <c r="A38" t="s">
        <v>882</v>
      </c>
      <c r="B38" t="s">
        <v>882</v>
      </c>
      <c r="C38" t="s">
        <v>1169</v>
      </c>
      <c r="D38" t="s">
        <v>381</v>
      </c>
      <c r="E38" t="s">
        <v>19</v>
      </c>
      <c r="F38">
        <v>87112230</v>
      </c>
      <c r="G38" t="s">
        <v>1062</v>
      </c>
      <c r="H38" s="6">
        <v>6.808500000000001E-4</v>
      </c>
      <c r="I38">
        <v>51.523499999999999</v>
      </c>
      <c r="J38">
        <v>404863</v>
      </c>
      <c r="K38">
        <v>1994</v>
      </c>
      <c r="L38">
        <v>5100</v>
      </c>
      <c r="M38" t="s">
        <v>1068</v>
      </c>
      <c r="N38" s="1">
        <v>255.64</v>
      </c>
      <c r="O38" s="1">
        <v>1906.7149999999999</v>
      </c>
      <c r="P38" s="1">
        <v>10.637944397174909</v>
      </c>
      <c r="Q38" s="1">
        <v>23.84346900297108</v>
      </c>
      <c r="R38" s="1">
        <v>26.919125301893569</v>
      </c>
      <c r="S38" s="1">
        <v>9.8283135521209442</v>
      </c>
      <c r="T38" s="1">
        <v>11.881148750107881</v>
      </c>
      <c r="U38" s="1" t="s">
        <v>1112</v>
      </c>
      <c r="V38" s="1" t="s">
        <v>1112</v>
      </c>
      <c r="W38" s="1">
        <v>22.222200393676758</v>
      </c>
      <c r="X38" s="1">
        <v>6.1666698455810547</v>
      </c>
      <c r="Y38">
        <v>1.740494</v>
      </c>
      <c r="Z38">
        <v>104.82974449435629</v>
      </c>
      <c r="AA38">
        <v>10.048679999999999</v>
      </c>
      <c r="AB38" t="s">
        <v>1127</v>
      </c>
      <c r="AC38" t="s">
        <v>1116</v>
      </c>
      <c r="AD38">
        <v>23731986181.049999</v>
      </c>
      <c r="AE38" t="s">
        <v>1117</v>
      </c>
      <c r="AF38">
        <v>1.2788447141647339</v>
      </c>
      <c r="AG38">
        <v>13.04654028</v>
      </c>
      <c r="AH38" t="str" cm="1">
        <f t="array" ref="AH38">_xll.BDP(B38,"cntry_of_domicile")</f>
        <v>#N/A Connection</v>
      </c>
      <c r="AI38" t="str" cm="1">
        <f t="array" ref="AI38">_xll.BDP(B38,"cur_mkt_cap")</f>
        <v>#N/A Connection</v>
      </c>
      <c r="AJ38" t="str">
        <f t="shared" si="0"/>
        <v>Large Cap</v>
      </c>
      <c r="AK38" t="str" cm="1">
        <f t="array" ref="AK38">_xll.BDP(B38,"EQY_beta")</f>
        <v>#N/A Connection</v>
      </c>
    </row>
    <row r="39" spans="1:37" x14ac:dyDescent="0.3">
      <c r="A39" t="s">
        <v>627</v>
      </c>
      <c r="B39" t="s">
        <v>627</v>
      </c>
      <c r="C39" t="s">
        <v>1170</v>
      </c>
      <c r="D39" t="s">
        <v>126</v>
      </c>
      <c r="E39" t="s">
        <v>14</v>
      </c>
      <c r="F39">
        <v>206852900</v>
      </c>
      <c r="G39" t="s">
        <v>1060</v>
      </c>
      <c r="H39" s="6">
        <v>1.9095500000000001E-3</v>
      </c>
      <c r="I39">
        <v>25.880099999999999</v>
      </c>
      <c r="J39">
        <v>786953</v>
      </c>
      <c r="K39">
        <v>2020</v>
      </c>
      <c r="L39">
        <v>50000</v>
      </c>
      <c r="M39" t="s">
        <v>1067</v>
      </c>
      <c r="N39" s="1">
        <v>316.67</v>
      </c>
      <c r="O39" s="1">
        <v>12479</v>
      </c>
      <c r="P39" s="1">
        <v>8.0627559437324319</v>
      </c>
      <c r="Q39" s="1">
        <v>20.746854715922751</v>
      </c>
      <c r="R39" s="1">
        <v>29.40139434249539</v>
      </c>
      <c r="S39" s="1">
        <v>5.6283373585249841</v>
      </c>
      <c r="T39" s="1">
        <v>17.558484366121988</v>
      </c>
      <c r="U39" s="1" t="s">
        <v>1112</v>
      </c>
      <c r="V39" s="1" t="s">
        <v>1112</v>
      </c>
      <c r="W39" s="1">
        <v>33.333301544189453</v>
      </c>
      <c r="X39" s="1">
        <v>17.91670036315918</v>
      </c>
      <c r="Y39">
        <v>1.8617429999999999</v>
      </c>
      <c r="Z39">
        <v>123.43301778803108</v>
      </c>
      <c r="AA39">
        <v>19.63786</v>
      </c>
      <c r="AB39" t="s">
        <v>1125</v>
      </c>
      <c r="AC39" t="s">
        <v>1116</v>
      </c>
      <c r="AD39">
        <v>65723383355.280006</v>
      </c>
      <c r="AE39" t="s">
        <v>1117</v>
      </c>
      <c r="AF39">
        <v>0.90458256006240845</v>
      </c>
      <c r="AG39">
        <v>15.79531875</v>
      </c>
      <c r="AH39" t="str" cm="1">
        <f t="array" ref="AH39">_xll.BDP(B39,"cntry_of_domicile")</f>
        <v>#N/A Connection</v>
      </c>
      <c r="AI39" t="str" cm="1">
        <f t="array" ref="AI39">_xll.BDP(B39,"cur_mkt_cap")</f>
        <v>#N/A Connection</v>
      </c>
      <c r="AJ39" t="str">
        <f t="shared" si="0"/>
        <v>Large Cap</v>
      </c>
      <c r="AK39" t="str" cm="1">
        <f t="array" ref="AK39">_xll.BDP(B39,"EQY_beta")</f>
        <v>#N/A Connection</v>
      </c>
    </row>
    <row r="40" spans="1:37" x14ac:dyDescent="0.3">
      <c r="A40" t="s">
        <v>802</v>
      </c>
      <c r="B40" t="s">
        <v>802</v>
      </c>
      <c r="C40" t="s">
        <v>1171</v>
      </c>
      <c r="D40" t="s">
        <v>301</v>
      </c>
      <c r="E40" t="s">
        <v>21</v>
      </c>
      <c r="F40">
        <v>152775500</v>
      </c>
      <c r="G40" t="s">
        <v>1060</v>
      </c>
      <c r="H40" s="6">
        <v>2.5080000000000002E-4</v>
      </c>
      <c r="I40">
        <v>46.354700000000001</v>
      </c>
      <c r="J40">
        <v>1406735</v>
      </c>
      <c r="K40">
        <v>1986</v>
      </c>
      <c r="L40">
        <v>13700</v>
      </c>
      <c r="M40" t="s">
        <v>1076</v>
      </c>
      <c r="N40" s="1">
        <v>60.17</v>
      </c>
      <c r="O40" s="1">
        <v>3753.9</v>
      </c>
      <c r="P40" s="1">
        <v>9.2937083495726398</v>
      </c>
      <c r="Q40" s="1">
        <v>6.2788033778203998</v>
      </c>
      <c r="R40" s="1">
        <v>17.547084365593118</v>
      </c>
      <c r="S40" s="1">
        <v>11.788941920981543</v>
      </c>
      <c r="T40" s="1">
        <v>21.181401610691417</v>
      </c>
      <c r="U40" s="1" t="s">
        <v>1113</v>
      </c>
      <c r="V40" s="1" t="s">
        <v>1112</v>
      </c>
      <c r="W40" s="1">
        <v>20</v>
      </c>
      <c r="X40" s="1">
        <v>4.5</v>
      </c>
      <c r="Y40">
        <v>6.1870240000000001</v>
      </c>
      <c r="Z40">
        <v>108.94647040608807</v>
      </c>
      <c r="AA40">
        <v>1.8869070000000002E-2</v>
      </c>
      <c r="AB40" t="s">
        <v>1172</v>
      </c>
      <c r="AC40" t="s">
        <v>1116</v>
      </c>
      <c r="AD40">
        <v>10310820317.23</v>
      </c>
      <c r="AE40" t="s">
        <v>1117</v>
      </c>
      <c r="AF40">
        <v>1.0303081274032593</v>
      </c>
      <c r="AG40">
        <v>25.281475</v>
      </c>
      <c r="AH40" t="str" cm="1">
        <f t="array" ref="AH40">_xll.BDP(B40,"cntry_of_domicile")</f>
        <v>#N/A Connection</v>
      </c>
      <c r="AI40" t="str" cm="1">
        <f t="array" ref="AI40">_xll.BDP(B40,"cur_mkt_cap")</f>
        <v>#N/A Connection</v>
      </c>
      <c r="AJ40" t="str">
        <f t="shared" si="0"/>
        <v>Large Cap</v>
      </c>
      <c r="AK40" t="str" cm="1">
        <f t="array" ref="AK40">_xll.BDP(B40,"EQY_beta")</f>
        <v>#N/A Connection</v>
      </c>
    </row>
    <row r="41" spans="1:37" x14ac:dyDescent="0.3">
      <c r="A41" t="s">
        <v>947</v>
      </c>
      <c r="B41" t="s">
        <v>947</v>
      </c>
      <c r="C41" t="s">
        <v>1173</v>
      </c>
      <c r="D41" t="s">
        <v>446</v>
      </c>
      <c r="E41" t="s">
        <v>25</v>
      </c>
      <c r="F41">
        <v>321511800</v>
      </c>
      <c r="G41" t="s">
        <v>1062</v>
      </c>
      <c r="H41" s="6">
        <v>3.9722999999999999E-4</v>
      </c>
      <c r="I41">
        <v>4.0171000000000001</v>
      </c>
      <c r="J41">
        <v>5319001</v>
      </c>
      <c r="K41">
        <v>2021</v>
      </c>
      <c r="L41">
        <v>2253</v>
      </c>
      <c r="M41" t="s">
        <v>1080</v>
      </c>
      <c r="N41" s="1">
        <v>45.68</v>
      </c>
      <c r="O41" s="1">
        <v>8079</v>
      </c>
      <c r="P41" s="1">
        <v>7.1113627510623623</v>
      </c>
      <c r="Q41" s="1">
        <v>12.043569748731278</v>
      </c>
      <c r="R41" s="1">
        <v>26.946404257952715</v>
      </c>
      <c r="S41" s="1">
        <v>-7.1771105382536957</v>
      </c>
      <c r="T41" s="1">
        <v>-6.3987708385317079</v>
      </c>
      <c r="U41" s="1" t="s">
        <v>1112</v>
      </c>
      <c r="V41" s="1" t="s">
        <v>1112</v>
      </c>
      <c r="W41" s="1">
        <v>30</v>
      </c>
      <c r="X41" s="1">
        <v>8.1666698455810547</v>
      </c>
      <c r="Y41">
        <v>1.388668</v>
      </c>
      <c r="Z41">
        <v>91.001860749015108</v>
      </c>
      <c r="AA41" s="1">
        <v>45.649900000000002</v>
      </c>
      <c r="AB41" t="s">
        <v>1119</v>
      </c>
      <c r="AC41" t="s">
        <v>1116</v>
      </c>
      <c r="AD41">
        <v>13509925878.02</v>
      </c>
      <c r="AE41" t="s">
        <v>1117</v>
      </c>
      <c r="AF41">
        <v>0.92222011089324951</v>
      </c>
      <c r="AG41">
        <v>45.995596089999999</v>
      </c>
      <c r="AH41" t="str" cm="1">
        <f t="array" ref="AH41">_xll.BDP(B41,"cntry_of_domicile")</f>
        <v>#N/A Connection</v>
      </c>
      <c r="AI41" t="str" cm="1">
        <f t="array" ref="AI41">_xll.BDP(B41,"cur_mkt_cap")</f>
        <v>#N/A Connection</v>
      </c>
      <c r="AJ41" t="str">
        <f t="shared" si="0"/>
        <v>Large Cap</v>
      </c>
      <c r="AK41" t="str" cm="1">
        <f t="array" ref="AK41">_xll.BDP(B41,"EQY_beta")</f>
        <v>#N/A Connection</v>
      </c>
    </row>
    <row r="42" spans="1:37" x14ac:dyDescent="0.3">
      <c r="A42" t="s">
        <v>572</v>
      </c>
      <c r="B42" t="s">
        <v>572</v>
      </c>
      <c r="C42" t="s">
        <v>1174</v>
      </c>
      <c r="D42" t="s">
        <v>71</v>
      </c>
      <c r="E42" t="s">
        <v>12</v>
      </c>
      <c r="F42">
        <v>222082900</v>
      </c>
      <c r="G42" t="s">
        <v>1060</v>
      </c>
      <c r="H42" s="6">
        <v>1.82387E-3</v>
      </c>
      <c r="I42">
        <v>28.122299999999999</v>
      </c>
      <c r="J42">
        <v>1143819</v>
      </c>
      <c r="K42">
        <v>1961</v>
      </c>
      <c r="L42">
        <v>19710</v>
      </c>
      <c r="M42" t="s">
        <v>1073</v>
      </c>
      <c r="N42" s="1">
        <v>306.26</v>
      </c>
      <c r="O42" s="1">
        <v>12698.6</v>
      </c>
      <c r="P42" s="1">
        <v>7.7877347490333868</v>
      </c>
      <c r="Q42" s="1">
        <v>17.766525443749703</v>
      </c>
      <c r="R42" s="1">
        <v>18.417778337769519</v>
      </c>
      <c r="S42" s="1">
        <v>8.4324950752468659</v>
      </c>
      <c r="T42" s="1">
        <v>9.1486758405836728</v>
      </c>
      <c r="U42" s="1" t="s">
        <v>1113</v>
      </c>
      <c r="V42" s="1" t="s">
        <v>1112</v>
      </c>
      <c r="W42" s="1">
        <v>25</v>
      </c>
      <c r="X42" s="1">
        <v>8.6666698455810547</v>
      </c>
      <c r="Y42">
        <v>2.4914589999999999</v>
      </c>
      <c r="Z42">
        <v>87.136481685299785</v>
      </c>
      <c r="AA42">
        <v>15.56996</v>
      </c>
      <c r="AB42" t="s">
        <v>1127</v>
      </c>
      <c r="AC42" t="s">
        <v>1116</v>
      </c>
      <c r="AD42">
        <v>62856109318.529999</v>
      </c>
      <c r="AE42" t="s">
        <v>1117</v>
      </c>
      <c r="AF42">
        <v>0.81675320863723755</v>
      </c>
      <c r="AG42">
        <v>12.26208563</v>
      </c>
      <c r="AH42" t="str" cm="1">
        <f t="array" ref="AH42">_xll.BDP(B42,"cntry_of_domicile")</f>
        <v>#N/A Connection</v>
      </c>
      <c r="AI42" t="str" cm="1">
        <f t="array" ref="AI42">_xll.BDP(B42,"cur_mkt_cap")</f>
        <v>#N/A Connection</v>
      </c>
      <c r="AJ42" t="str">
        <f t="shared" si="0"/>
        <v>Large Cap</v>
      </c>
      <c r="AK42" t="str" cm="1">
        <f t="array" ref="AK42">_xll.BDP(B42,"EQY_beta")</f>
        <v>#N/A Connection</v>
      </c>
    </row>
    <row r="43" spans="1:37" x14ac:dyDescent="0.3">
      <c r="A43" t="s">
        <v>866</v>
      </c>
      <c r="B43" t="s">
        <v>866</v>
      </c>
      <c r="C43" t="s">
        <v>1175</v>
      </c>
      <c r="D43" t="s">
        <v>365</v>
      </c>
      <c r="E43" t="s">
        <v>19</v>
      </c>
      <c r="F43">
        <v>595094500</v>
      </c>
      <c r="G43" t="s">
        <v>1060</v>
      </c>
      <c r="H43" s="6">
        <v>1.4143000000000001E-3</v>
      </c>
      <c r="I43">
        <v>26.638200000000001</v>
      </c>
      <c r="J43">
        <v>2367317</v>
      </c>
      <c r="K43">
        <v>1986</v>
      </c>
      <c r="L43">
        <v>90000</v>
      </c>
      <c r="M43" t="s">
        <v>1081</v>
      </c>
      <c r="N43" s="1">
        <v>80.91</v>
      </c>
      <c r="O43" s="1">
        <v>12623</v>
      </c>
      <c r="P43" s="1">
        <v>8.9591682866358777</v>
      </c>
      <c r="Q43" s="1">
        <v>15.07011011645409</v>
      </c>
      <c r="R43" s="1">
        <v>20.484829279885926</v>
      </c>
      <c r="S43" s="1">
        <v>11.591066755139831</v>
      </c>
      <c r="T43" s="1">
        <v>15.522219927967644</v>
      </c>
      <c r="U43" s="1" t="s">
        <v>1112</v>
      </c>
      <c r="V43" s="1" t="s">
        <v>1112</v>
      </c>
      <c r="W43" s="1">
        <v>33.333301544189453</v>
      </c>
      <c r="X43" s="1">
        <v>14.16670036315918</v>
      </c>
      <c r="Y43">
        <v>3.009722</v>
      </c>
      <c r="Z43">
        <v>104.14967123093315</v>
      </c>
      <c r="AA43">
        <v>13.04834</v>
      </c>
      <c r="AB43" t="s">
        <v>1176</v>
      </c>
      <c r="AC43" t="s">
        <v>1116</v>
      </c>
      <c r="AD43">
        <v>48678733372</v>
      </c>
      <c r="AE43" t="s">
        <v>1117</v>
      </c>
      <c r="AF43">
        <v>1.0237983465194702</v>
      </c>
      <c r="AG43">
        <v>19.992466530000002</v>
      </c>
      <c r="AH43" t="str" cm="1">
        <f t="array" ref="AH43">_xll.BDP(B43,"cntry_of_domicile")</f>
        <v>#N/A Connection</v>
      </c>
      <c r="AI43" t="str" cm="1">
        <f t="array" ref="AI43">_xll.BDP(B43,"cur_mkt_cap")</f>
        <v>#N/A Connection</v>
      </c>
      <c r="AJ43" t="str">
        <f t="shared" si="0"/>
        <v>Large Cap</v>
      </c>
      <c r="AK43" t="str" cm="1">
        <f t="array" ref="AK43">_xll.BDP(B43,"EQY_beta")</f>
        <v>#N/A Connection</v>
      </c>
    </row>
    <row r="44" spans="1:37" x14ac:dyDescent="0.3">
      <c r="A44" t="s">
        <v>1014</v>
      </c>
      <c r="B44" t="s">
        <v>1014</v>
      </c>
      <c r="C44" t="s">
        <v>1177</v>
      </c>
      <c r="D44" t="s">
        <v>511</v>
      </c>
      <c r="E44" t="s">
        <v>39</v>
      </c>
      <c r="F44">
        <v>270949600</v>
      </c>
      <c r="G44" t="s">
        <v>1060</v>
      </c>
      <c r="H44" s="6">
        <v>9.0493000000000008E-4</v>
      </c>
      <c r="I44">
        <v>59.394100000000002</v>
      </c>
      <c r="J44">
        <v>1665407</v>
      </c>
      <c r="K44">
        <v>2011</v>
      </c>
      <c r="L44">
        <v>155000</v>
      </c>
      <c r="M44" t="s">
        <v>1082</v>
      </c>
      <c r="N44" s="1">
        <v>104.13</v>
      </c>
      <c r="O44" s="1">
        <v>17489</v>
      </c>
      <c r="P44" s="1">
        <v>10.067229353395939</v>
      </c>
      <c r="Q44" s="1">
        <v>3.3964206072388357</v>
      </c>
      <c r="R44" s="1">
        <v>7.2216822002401511</v>
      </c>
      <c r="S44" s="1">
        <v>6.8469540546523335</v>
      </c>
      <c r="T44" s="1">
        <v>11.831130011362953</v>
      </c>
      <c r="U44" s="1" t="s">
        <v>1112</v>
      </c>
      <c r="V44" s="1" t="s">
        <v>1112</v>
      </c>
      <c r="W44" s="1">
        <v>25</v>
      </c>
      <c r="X44" s="1">
        <v>8</v>
      </c>
      <c r="Y44">
        <v>2.4155329999999999</v>
      </c>
      <c r="Z44">
        <v>107.51480608975098</v>
      </c>
      <c r="AA44">
        <v>2.7781199999999999</v>
      </c>
      <c r="AB44" t="s">
        <v>1040</v>
      </c>
      <c r="AC44" t="s">
        <v>1132</v>
      </c>
      <c r="AD44">
        <v>31145654106.050007</v>
      </c>
      <c r="AE44" t="s">
        <v>1117</v>
      </c>
      <c r="AF44">
        <v>1.3903237581253052</v>
      </c>
      <c r="AG44">
        <v>10.656493749999999</v>
      </c>
      <c r="AH44" t="str" cm="1">
        <f t="array" ref="AH44">_xll.BDP(B44,"cntry_of_domicile")</f>
        <v>#N/A Connection</v>
      </c>
      <c r="AI44" t="str" cm="1">
        <f t="array" ref="AI44">_xll.BDP(B44,"cur_mkt_cap")</f>
        <v>#N/A Connection</v>
      </c>
      <c r="AJ44" t="str">
        <f t="shared" si="0"/>
        <v>Large Cap</v>
      </c>
      <c r="AK44" t="str" cm="1">
        <f t="array" ref="AK44">_xll.BDP(B44,"EQY_beta")</f>
        <v>#N/A Connection</v>
      </c>
    </row>
    <row r="45" spans="1:37" x14ac:dyDescent="0.3">
      <c r="A45" t="s">
        <v>995</v>
      </c>
      <c r="B45" t="s">
        <v>995</v>
      </c>
      <c r="C45" t="s">
        <v>1178</v>
      </c>
      <c r="D45" t="s">
        <v>493</v>
      </c>
      <c r="E45" t="s">
        <v>33</v>
      </c>
      <c r="F45">
        <v>173087100</v>
      </c>
      <c r="G45" t="s">
        <v>1060</v>
      </c>
      <c r="H45" s="6">
        <v>7.1688999999999998E-4</v>
      </c>
      <c r="I45">
        <v>53.163499999999999</v>
      </c>
      <c r="J45">
        <v>734792</v>
      </c>
      <c r="K45">
        <v>1994</v>
      </c>
      <c r="L45">
        <v>593</v>
      </c>
      <c r="M45" t="s">
        <v>1078</v>
      </c>
      <c r="N45" s="1">
        <v>156.65</v>
      </c>
      <c r="O45" s="1">
        <v>2588.962</v>
      </c>
      <c r="P45" s="1">
        <v>8.6896096354230394</v>
      </c>
      <c r="Q45" s="1">
        <v>20.149388055908119</v>
      </c>
      <c r="R45" s="1">
        <v>21.684984175125013</v>
      </c>
      <c r="S45" s="1">
        <v>2.509508503997206</v>
      </c>
      <c r="T45" s="1">
        <v>2.4869713288100082</v>
      </c>
      <c r="U45" s="1" t="s">
        <v>1112</v>
      </c>
      <c r="V45" s="1" t="s">
        <v>1112</v>
      </c>
      <c r="W45" s="1">
        <v>28.571399688720703</v>
      </c>
      <c r="X45" s="1">
        <v>4.9166698455810547</v>
      </c>
      <c r="Y45">
        <v>2.3432309999999998</v>
      </c>
      <c r="Z45">
        <v>104.09563566183178</v>
      </c>
      <c r="AA45">
        <v>7.4760980000000004</v>
      </c>
      <c r="AB45" t="s">
        <v>1115</v>
      </c>
      <c r="AC45" t="s">
        <v>1116</v>
      </c>
      <c r="AD45">
        <v>28950546171.619999</v>
      </c>
      <c r="AE45" t="s">
        <v>1117</v>
      </c>
      <c r="AF45">
        <v>1.0818849802017212</v>
      </c>
      <c r="AG45">
        <v>13.845174999999999</v>
      </c>
      <c r="AH45" t="str" cm="1">
        <f t="array" ref="AH45">_xll.BDP(B45,"cntry_of_domicile")</f>
        <v>#N/A Connection</v>
      </c>
      <c r="AI45" t="str" cm="1">
        <f t="array" ref="AI45">_xll.BDP(B45,"cur_mkt_cap")</f>
        <v>#N/A Connection</v>
      </c>
      <c r="AJ45" t="str">
        <f t="shared" si="0"/>
        <v>Large Cap</v>
      </c>
      <c r="AK45" t="str" cm="1">
        <f t="array" ref="AK45">_xll.BDP(B45,"EQY_beta")</f>
        <v>#N/A Connection</v>
      </c>
    </row>
    <row r="46" spans="1:37" x14ac:dyDescent="0.3">
      <c r="A46" t="s">
        <v>645</v>
      </c>
      <c r="B46" t="s">
        <v>645</v>
      </c>
      <c r="C46" t="s">
        <v>1179</v>
      </c>
      <c r="D46" t="s">
        <v>144</v>
      </c>
      <c r="E46" t="s">
        <v>47</v>
      </c>
      <c r="F46">
        <v>141016000</v>
      </c>
      <c r="G46" t="s">
        <v>1060</v>
      </c>
      <c r="H46" s="6">
        <v>4.7216000000000001E-4</v>
      </c>
      <c r="I46">
        <v>20.867599999999999</v>
      </c>
      <c r="J46">
        <v>759758</v>
      </c>
      <c r="K46">
        <v>1981</v>
      </c>
      <c r="L46">
        <v>4791</v>
      </c>
      <c r="M46" t="s">
        <v>1083</v>
      </c>
      <c r="N46" s="1">
        <v>113.7</v>
      </c>
      <c r="O46" s="1">
        <v>4201.6620000000003</v>
      </c>
      <c r="P46" s="1">
        <v>6.8054708336240974</v>
      </c>
      <c r="Q46" s="1">
        <v>18.430754306272139</v>
      </c>
      <c r="R46" s="1">
        <v>21.919469010120281</v>
      </c>
      <c r="S46" s="1">
        <v>4.216477176700951</v>
      </c>
      <c r="T46" s="1">
        <v>6.4764090134677046</v>
      </c>
      <c r="U46" s="1" t="s">
        <v>1112</v>
      </c>
      <c r="V46" s="1" t="s">
        <v>1112</v>
      </c>
      <c r="W46" s="1">
        <v>27.272699356079102</v>
      </c>
      <c r="X46" s="1">
        <v>3.4166700839996338</v>
      </c>
      <c r="Y46">
        <v>9.3649330000000006</v>
      </c>
      <c r="Z46">
        <v>96.122388476084254</v>
      </c>
      <c r="AA46">
        <v>9.6171109999999995</v>
      </c>
      <c r="AB46" t="s">
        <v>1119</v>
      </c>
      <c r="AC46" t="s">
        <v>1116</v>
      </c>
      <c r="AD46">
        <v>16589119181.360003</v>
      </c>
      <c r="AE46" t="s">
        <v>1117</v>
      </c>
      <c r="AF46">
        <v>0.77673280239105225</v>
      </c>
      <c r="AG46">
        <v>34.607887359999999</v>
      </c>
      <c r="AH46" t="str" cm="1">
        <f t="array" ref="AH46">_xll.BDP(B46,"cntry_of_domicile")</f>
        <v>#N/A Connection</v>
      </c>
      <c r="AI46" t="str" cm="1">
        <f t="array" ref="AI46">_xll.BDP(B46,"cur_mkt_cap")</f>
        <v>#N/A Connection</v>
      </c>
      <c r="AJ46" t="str">
        <f t="shared" si="0"/>
        <v>Large Cap</v>
      </c>
      <c r="AK46" t="str" cm="1">
        <f t="array" ref="AK46">_xll.BDP(B46,"EQY_beta")</f>
        <v>#N/A Connection</v>
      </c>
    </row>
    <row r="47" spans="1:37" x14ac:dyDescent="0.3">
      <c r="A47" t="s">
        <v>857</v>
      </c>
      <c r="B47" t="s">
        <v>857</v>
      </c>
      <c r="C47" t="s">
        <v>1180</v>
      </c>
      <c r="D47" t="s">
        <v>356</v>
      </c>
      <c r="E47" t="s">
        <v>17</v>
      </c>
      <c r="F47">
        <v>782625300</v>
      </c>
      <c r="G47" t="s">
        <v>1062</v>
      </c>
      <c r="H47" s="6">
        <v>1.4752999999999999E-3</v>
      </c>
      <c r="I47">
        <v>35.347299999999997</v>
      </c>
      <c r="J47">
        <v>5178734</v>
      </c>
      <c r="K47">
        <v>2000</v>
      </c>
      <c r="L47">
        <v>9800</v>
      </c>
      <c r="M47" t="s">
        <v>1068</v>
      </c>
      <c r="N47" s="1">
        <v>74.53</v>
      </c>
      <c r="O47" s="1">
        <v>7528</v>
      </c>
      <c r="P47" s="1">
        <v>5.8084206830629865</v>
      </c>
      <c r="Q47" s="1">
        <v>20.098299681190223</v>
      </c>
      <c r="R47" s="1">
        <v>22.183846971307119</v>
      </c>
      <c r="S47" s="1">
        <v>8.2102772405156479</v>
      </c>
      <c r="T47" s="1">
        <v>10.970482433876025</v>
      </c>
      <c r="U47" s="1" t="s">
        <v>1112</v>
      </c>
      <c r="V47" s="1" t="s">
        <v>1112</v>
      </c>
      <c r="W47" s="1">
        <v>20</v>
      </c>
      <c r="X47" s="1">
        <v>30.58329963684082</v>
      </c>
      <c r="Y47">
        <v>4.8646789999999998</v>
      </c>
      <c r="Z47">
        <v>91.522574099741476</v>
      </c>
      <c r="AA47">
        <v>1.9600630000000001</v>
      </c>
      <c r="AB47" t="s">
        <v>1115</v>
      </c>
      <c r="AC47" t="s">
        <v>1116</v>
      </c>
      <c r="AD47">
        <v>56020320334.019997</v>
      </c>
      <c r="AE47" t="s">
        <v>1117</v>
      </c>
      <c r="AF47">
        <v>0.40054401755332947</v>
      </c>
      <c r="AG47">
        <v>16.102764059999998</v>
      </c>
      <c r="AH47" t="str" cm="1">
        <f t="array" ref="AH47">_xll.BDP(B47,"cntry_of_domicile")</f>
        <v>#N/A Connection</v>
      </c>
      <c r="AI47" t="str" cm="1">
        <f t="array" ref="AI47">_xll.BDP(B47,"cur_mkt_cap")</f>
        <v>#N/A Connection</v>
      </c>
      <c r="AJ47" t="str">
        <f t="shared" si="0"/>
        <v>Large Cap</v>
      </c>
      <c r="AK47" t="str" cm="1">
        <f t="array" ref="AK47">_xll.BDP(B47,"EQY_beta")</f>
        <v>#N/A Connection</v>
      </c>
    </row>
    <row r="48" spans="1:37" x14ac:dyDescent="0.3">
      <c r="A48" t="s">
        <v>828</v>
      </c>
      <c r="B48" t="s">
        <v>828</v>
      </c>
      <c r="C48" t="s">
        <v>1181</v>
      </c>
      <c r="D48" t="s">
        <v>327</v>
      </c>
      <c r="E48" t="s">
        <v>33</v>
      </c>
      <c r="F48">
        <v>139897400</v>
      </c>
      <c r="G48" t="s">
        <v>1060</v>
      </c>
      <c r="H48" s="6">
        <v>7.2676000000000001E-4</v>
      </c>
      <c r="I48">
        <v>20.5367</v>
      </c>
      <c r="J48">
        <v>853130</v>
      </c>
      <c r="K48">
        <v>1995</v>
      </c>
      <c r="L48">
        <v>2927</v>
      </c>
      <c r="M48" t="s">
        <v>1078</v>
      </c>
      <c r="N48" s="1">
        <v>170.31</v>
      </c>
      <c r="O48" s="1">
        <v>2294.85</v>
      </c>
      <c r="P48" s="1">
        <v>7.7856520998869625</v>
      </c>
      <c r="Q48" s="1">
        <v>43.763165348497722</v>
      </c>
      <c r="R48" s="1">
        <v>26.558162842887338</v>
      </c>
      <c r="S48" s="1">
        <v>4.755830403995394</v>
      </c>
      <c r="T48" s="1">
        <v>4.3569187217196186</v>
      </c>
      <c r="U48" s="1" t="s">
        <v>1113</v>
      </c>
      <c r="V48" s="1" t="s">
        <v>1113</v>
      </c>
      <c r="W48" s="1">
        <v>25</v>
      </c>
      <c r="X48" s="1">
        <v>1.1666699647903442</v>
      </c>
      <c r="Y48">
        <v>3.0161899999999999</v>
      </c>
      <c r="Z48">
        <v>99.496935320486585</v>
      </c>
      <c r="AA48">
        <v>3.709724</v>
      </c>
      <c r="AB48" t="s">
        <v>1121</v>
      </c>
      <c r="AC48" t="s">
        <v>1116</v>
      </c>
      <c r="AD48">
        <v>25012247385.289997</v>
      </c>
      <c r="AE48" t="s">
        <v>1117</v>
      </c>
      <c r="AF48">
        <v>0.84310591220855713</v>
      </c>
      <c r="AG48">
        <v>10.039705</v>
      </c>
      <c r="AH48" t="str" cm="1">
        <f t="array" ref="AH48">_xll.BDP(B48,"cntry_of_domicile")</f>
        <v>#N/A Connection</v>
      </c>
      <c r="AI48" t="str" cm="1">
        <f t="array" ref="AI48">_xll.BDP(B48,"cur_mkt_cap")</f>
        <v>#N/A Connection</v>
      </c>
      <c r="AJ48" t="str">
        <f t="shared" si="0"/>
        <v>Large Cap</v>
      </c>
      <c r="AK48" t="str" cm="1">
        <f t="array" ref="AK48">_xll.BDP(B48,"EQY_beta")</f>
        <v>#N/A Connection</v>
      </c>
    </row>
    <row r="49" spans="1:37" x14ac:dyDescent="0.3">
      <c r="A49" t="s">
        <v>527</v>
      </c>
      <c r="B49" t="s">
        <v>527</v>
      </c>
      <c r="C49" t="s">
        <v>1182</v>
      </c>
      <c r="D49" t="s">
        <v>18</v>
      </c>
      <c r="E49" t="s">
        <v>19</v>
      </c>
      <c r="F49">
        <v>417886100</v>
      </c>
      <c r="G49" t="s">
        <v>1062</v>
      </c>
      <c r="H49" s="6">
        <v>7.0755800000000006E-3</v>
      </c>
      <c r="I49">
        <v>22.524100000000001</v>
      </c>
      <c r="J49">
        <v>2191948</v>
      </c>
      <c r="K49">
        <v>2018</v>
      </c>
      <c r="L49">
        <v>20000</v>
      </c>
      <c r="M49" t="s">
        <v>1069</v>
      </c>
      <c r="N49" s="1">
        <v>583.42999999999995</v>
      </c>
      <c r="O49" s="1">
        <v>33203</v>
      </c>
      <c r="P49" s="1">
        <v>9.1328894400260303</v>
      </c>
      <c r="Q49" s="1">
        <v>34.620365629611783</v>
      </c>
      <c r="R49" s="1">
        <v>42.842514230641811</v>
      </c>
      <c r="S49" s="1">
        <v>11.310570376524643</v>
      </c>
      <c r="T49" s="1">
        <v>14.821018909242383</v>
      </c>
      <c r="U49" s="1" t="s">
        <v>1112</v>
      </c>
      <c r="V49" s="1" t="s">
        <v>1112</v>
      </c>
      <c r="W49" s="1">
        <v>33.333301544189453</v>
      </c>
      <c r="X49" s="1">
        <v>17</v>
      </c>
      <c r="Y49">
        <v>2.3427359999999999</v>
      </c>
      <c r="Z49">
        <v>93.586356006549963</v>
      </c>
      <c r="AA49">
        <v>20.880040000000001</v>
      </c>
      <c r="AB49" t="s">
        <v>1115</v>
      </c>
      <c r="AC49" t="s">
        <v>1116</v>
      </c>
      <c r="AD49">
        <v>251274935982</v>
      </c>
      <c r="AE49" t="s">
        <v>1117</v>
      </c>
      <c r="AF49">
        <v>1.1123404502868652</v>
      </c>
      <c r="AG49">
        <v>21.663398749999999</v>
      </c>
      <c r="AH49" t="str" cm="1">
        <f t="array" ref="AH49">_xll.BDP(B49,"cntry_of_domicile")</f>
        <v>#N/A Connection</v>
      </c>
      <c r="AI49" t="str" cm="1">
        <f t="array" ref="AI49">_xll.BDP(B49,"cur_mkt_cap")</f>
        <v>#N/A Connection</v>
      </c>
      <c r="AJ49" t="str">
        <f t="shared" si="0"/>
        <v>Large Cap</v>
      </c>
      <c r="AK49" t="str" cm="1">
        <f t="array" ref="AK49">_xll.BDP(B49,"EQY_beta")</f>
        <v>#N/A Connection</v>
      </c>
    </row>
    <row r="50" spans="1:37" x14ac:dyDescent="0.3">
      <c r="A50" t="s">
        <v>579</v>
      </c>
      <c r="B50" t="s">
        <v>579</v>
      </c>
      <c r="C50" t="s">
        <v>1183</v>
      </c>
      <c r="D50" t="s">
        <v>78</v>
      </c>
      <c r="E50" t="s">
        <v>12</v>
      </c>
      <c r="F50">
        <v>80969010</v>
      </c>
      <c r="G50" t="s">
        <v>1060</v>
      </c>
      <c r="H50" s="6">
        <v>4.2439999999999996E-4</v>
      </c>
      <c r="I50">
        <v>19.671600000000002</v>
      </c>
      <c r="J50">
        <v>488629</v>
      </c>
      <c r="K50">
        <v>1977</v>
      </c>
      <c r="L50">
        <v>36000</v>
      </c>
      <c r="M50" t="s">
        <v>1075</v>
      </c>
      <c r="N50" s="1">
        <v>193.9</v>
      </c>
      <c r="O50" s="1">
        <v>9039.2999999999993</v>
      </c>
      <c r="P50" s="1">
        <v>8.155558516599271</v>
      </c>
      <c r="Q50" s="1">
        <v>8.3756485568572785</v>
      </c>
      <c r="R50" s="1">
        <v>11.88145099731174</v>
      </c>
      <c r="S50" s="1">
        <v>8.8808013196195752</v>
      </c>
      <c r="T50" s="1">
        <v>22.250342450743638</v>
      </c>
      <c r="U50" s="1" t="s">
        <v>1113</v>
      </c>
      <c r="V50" s="1" t="s">
        <v>1112</v>
      </c>
      <c r="W50" s="1">
        <v>22.222200393676758</v>
      </c>
      <c r="X50" s="1">
        <v>6.8333301544189453</v>
      </c>
      <c r="Y50">
        <v>4.077852</v>
      </c>
      <c r="Z50">
        <v>101.7720910321152</v>
      </c>
      <c r="AA50">
        <v>11.88565</v>
      </c>
      <c r="AB50" t="s">
        <v>1115</v>
      </c>
      <c r="AC50" t="s">
        <v>1116</v>
      </c>
      <c r="AD50">
        <v>14456207759.559999</v>
      </c>
      <c r="AE50" t="s">
        <v>1117</v>
      </c>
      <c r="AF50">
        <v>0.94419211149215698</v>
      </c>
      <c r="AG50">
        <v>16.5196875</v>
      </c>
      <c r="AH50" t="str" cm="1">
        <f t="array" ref="AH50">_xll.BDP(B50,"cntry_of_domicile")</f>
        <v>#N/A Connection</v>
      </c>
      <c r="AI50" t="str" cm="1">
        <f t="array" ref="AI50">_xll.BDP(B50,"cur_mkt_cap")</f>
        <v>#N/A Connection</v>
      </c>
      <c r="AJ50" t="str">
        <f t="shared" si="0"/>
        <v>Large Cap</v>
      </c>
      <c r="AK50" t="str" cm="1">
        <f t="array" ref="AK50">_xll.BDP(B50,"EQY_beta")</f>
        <v>#N/A Connection</v>
      </c>
    </row>
    <row r="51" spans="1:37" x14ac:dyDescent="0.3">
      <c r="A51" t="s">
        <v>548</v>
      </c>
      <c r="B51" t="s">
        <v>548</v>
      </c>
      <c r="C51" t="s">
        <v>1184</v>
      </c>
      <c r="D51" t="s">
        <v>46</v>
      </c>
      <c r="E51" t="s">
        <v>47</v>
      </c>
      <c r="F51">
        <v>181827900</v>
      </c>
      <c r="G51" t="s">
        <v>1060</v>
      </c>
      <c r="H51" s="6">
        <v>8.2630999999999991E-4</v>
      </c>
      <c r="I51">
        <v>21.535499999999999</v>
      </c>
      <c r="J51">
        <v>755125</v>
      </c>
      <c r="K51">
        <v>1936</v>
      </c>
      <c r="L51">
        <v>6400</v>
      </c>
      <c r="M51" t="s">
        <v>1084</v>
      </c>
      <c r="N51" s="1">
        <v>158.46</v>
      </c>
      <c r="O51" s="1">
        <v>3930</v>
      </c>
      <c r="P51" s="1">
        <v>7.2247486701147334</v>
      </c>
      <c r="Q51" s="1">
        <v>32.137404580152676</v>
      </c>
      <c r="R51" s="1">
        <v>30.432569974554706</v>
      </c>
      <c r="S51" s="1">
        <v>3.1631861415563618</v>
      </c>
      <c r="T51" s="1">
        <v>5.4053760811133076</v>
      </c>
      <c r="U51" s="1" t="s">
        <v>1112</v>
      </c>
      <c r="V51" s="1" t="s">
        <v>1113</v>
      </c>
      <c r="W51" s="1">
        <v>40</v>
      </c>
      <c r="X51" s="1">
        <v>1.25</v>
      </c>
      <c r="Y51">
        <v>4.8332480000000002</v>
      </c>
      <c r="Z51">
        <v>94.940793911379387</v>
      </c>
      <c r="AA51">
        <v>15.93038</v>
      </c>
      <c r="AB51" t="s">
        <v>1137</v>
      </c>
      <c r="AC51" t="s">
        <v>1116</v>
      </c>
      <c r="AD51">
        <v>28439697772.34</v>
      </c>
      <c r="AE51" t="s">
        <v>1117</v>
      </c>
      <c r="AF51">
        <v>0.94857299327850342</v>
      </c>
      <c r="AG51">
        <v>21.88548625</v>
      </c>
      <c r="AH51" t="str" cm="1">
        <f t="array" ref="AH51">_xll.BDP(B51,"cntry_of_domicile")</f>
        <v>#N/A Connection</v>
      </c>
      <c r="AI51" t="str" cm="1">
        <f t="array" ref="AI51">_xll.BDP(B51,"cur_mkt_cap")</f>
        <v>#N/A Connection</v>
      </c>
      <c r="AJ51" t="str">
        <f t="shared" si="0"/>
        <v>Large Cap</v>
      </c>
      <c r="AK51" t="str" cm="1">
        <f t="array" ref="AK51">_xll.BDP(B51,"EQY_beta")</f>
        <v>#N/A Connection</v>
      </c>
    </row>
    <row r="52" spans="1:37" x14ac:dyDescent="0.3">
      <c r="A52" t="s">
        <v>525</v>
      </c>
      <c r="B52" t="s">
        <v>525</v>
      </c>
      <c r="C52" t="s">
        <v>1185</v>
      </c>
      <c r="D52" t="s">
        <v>15</v>
      </c>
      <c r="E52" t="s">
        <v>14</v>
      </c>
      <c r="F52">
        <v>743000000</v>
      </c>
      <c r="G52" t="s">
        <v>1060</v>
      </c>
      <c r="H52" s="6">
        <v>3.0647799999999996E-3</v>
      </c>
      <c r="I52">
        <v>18.172999999999998</v>
      </c>
      <c r="J52">
        <v>4028366</v>
      </c>
      <c r="K52">
        <v>1965</v>
      </c>
      <c r="L52">
        <v>64000</v>
      </c>
      <c r="M52" t="s">
        <v>1085</v>
      </c>
      <c r="N52" s="1">
        <v>154.47</v>
      </c>
      <c r="O52" s="1">
        <v>55625</v>
      </c>
      <c r="P52" s="1">
        <v>8.4318163186467547</v>
      </c>
      <c r="Q52" s="1">
        <v>13.508314606741573</v>
      </c>
      <c r="R52" s="1">
        <v>18.132117589194507</v>
      </c>
      <c r="S52" s="1">
        <v>3.3393248716804274</v>
      </c>
      <c r="T52" s="1">
        <v>11.284394902604479</v>
      </c>
      <c r="U52" s="1" t="s">
        <v>1113</v>
      </c>
      <c r="V52" s="1" t="s">
        <v>1112</v>
      </c>
      <c r="W52" s="1">
        <v>26.66670036315918</v>
      </c>
      <c r="X52" s="1">
        <v>5.0833301544189453</v>
      </c>
      <c r="Y52">
        <v>2.4760309999999999</v>
      </c>
      <c r="Z52">
        <v>90.533080739888945</v>
      </c>
      <c r="AA52">
        <v>10.67033</v>
      </c>
      <c r="AB52" t="s">
        <v>1146</v>
      </c>
      <c r="AC52" t="s">
        <v>1116</v>
      </c>
      <c r="AD52">
        <v>131124639999.99998</v>
      </c>
      <c r="AE52" t="s">
        <v>1117</v>
      </c>
      <c r="AF52">
        <v>1.1569156646728516</v>
      </c>
      <c r="AG52">
        <v>18.661165629999999</v>
      </c>
      <c r="AH52" t="str" cm="1">
        <f t="array" ref="AH52">_xll.BDP(B52,"cntry_of_domicile")</f>
        <v>#N/A Connection</v>
      </c>
      <c r="AI52" t="str" cm="1">
        <f t="array" ref="AI52">_xll.BDP(B52,"cur_mkt_cap")</f>
        <v>#N/A Connection</v>
      </c>
      <c r="AJ52" t="str">
        <f t="shared" si="0"/>
        <v>Large Cap</v>
      </c>
      <c r="AK52" t="str" cm="1">
        <f t="array" ref="AK52">_xll.BDP(B52,"EQY_beta")</f>
        <v>#N/A Connection</v>
      </c>
    </row>
    <row r="53" spans="1:37" x14ac:dyDescent="0.3">
      <c r="A53" t="s">
        <v>578</v>
      </c>
      <c r="B53" t="s">
        <v>578</v>
      </c>
      <c r="C53" t="s">
        <v>1186</v>
      </c>
      <c r="D53" t="s">
        <v>77</v>
      </c>
      <c r="E53" t="s">
        <v>39</v>
      </c>
      <c r="F53">
        <v>18765670</v>
      </c>
      <c r="G53" t="s">
        <v>1060</v>
      </c>
      <c r="H53" s="6">
        <v>1.3382699999999999E-3</v>
      </c>
      <c r="I53">
        <v>20.164999999999999</v>
      </c>
      <c r="J53">
        <v>145368</v>
      </c>
      <c r="K53">
        <v>1991</v>
      </c>
      <c r="L53">
        <v>69440</v>
      </c>
      <c r="M53" t="s">
        <v>1064</v>
      </c>
      <c r="N53" s="1">
        <v>2355.88</v>
      </c>
      <c r="O53" s="1">
        <v>16252.23</v>
      </c>
      <c r="P53" s="1">
        <v>7.9506263814477611</v>
      </c>
      <c r="Q53" s="1">
        <v>14.949357718909958</v>
      </c>
      <c r="R53" s="1">
        <v>20.124801334955265</v>
      </c>
      <c r="S53" s="1">
        <v>15.349292465501069</v>
      </c>
      <c r="T53" s="1">
        <v>37.653640984232325</v>
      </c>
      <c r="U53" s="1" t="s">
        <v>1113</v>
      </c>
      <c r="V53" s="1" t="s">
        <v>1112</v>
      </c>
      <c r="W53" s="1">
        <v>27.272699356079102</v>
      </c>
      <c r="X53" s="1">
        <v>18</v>
      </c>
      <c r="Y53">
        <v>2.630207</v>
      </c>
      <c r="Z53">
        <v>108.66154700854358</v>
      </c>
      <c r="AA53">
        <v>24.574069999999999</v>
      </c>
      <c r="AB53" t="s">
        <v>1187</v>
      </c>
      <c r="AC53" t="s">
        <v>1116</v>
      </c>
      <c r="AD53">
        <v>45523265965.480011</v>
      </c>
      <c r="AE53" t="s">
        <v>1117</v>
      </c>
      <c r="AF53">
        <v>0.8936532735824585</v>
      </c>
      <c r="AG53">
        <v>11.015980000000001</v>
      </c>
      <c r="AH53" t="str" cm="1">
        <f t="array" ref="AH53">_xll.BDP(B53,"cntry_of_domicile")</f>
        <v>#N/A Connection</v>
      </c>
      <c r="AI53" t="str" cm="1">
        <f t="array" ref="AI53">_xll.BDP(B53,"cur_mkt_cap")</f>
        <v>#N/A Connection</v>
      </c>
      <c r="AJ53" t="str">
        <f t="shared" si="0"/>
        <v>Large Cap</v>
      </c>
      <c r="AK53" t="str" cm="1">
        <f t="array" ref="AK53">_xll.BDP(B53,"EQY_beta")</f>
        <v>#N/A Connection</v>
      </c>
    </row>
    <row r="54" spans="1:37" x14ac:dyDescent="0.3">
      <c r="A54" t="s">
        <v>528</v>
      </c>
      <c r="B54" t="s">
        <v>528</v>
      </c>
      <c r="C54" t="s">
        <v>1188</v>
      </c>
      <c r="D54" t="s">
        <v>20</v>
      </c>
      <c r="E54" t="s">
        <v>21</v>
      </c>
      <c r="F54">
        <v>598239600</v>
      </c>
      <c r="G54" t="s">
        <v>1060</v>
      </c>
      <c r="H54" s="6">
        <v>3.3662399999999999E-3</v>
      </c>
      <c r="I54">
        <v>0</v>
      </c>
      <c r="J54">
        <v>7087394</v>
      </c>
      <c r="K54">
        <v>1934</v>
      </c>
      <c r="L54">
        <v>156000</v>
      </c>
      <c r="M54" t="s">
        <v>1086</v>
      </c>
      <c r="N54" s="1">
        <v>211.98</v>
      </c>
      <c r="O54" s="1">
        <v>66608</v>
      </c>
      <c r="P54" s="1">
        <v>8.3495949568521137</v>
      </c>
      <c r="Q54" s="1">
        <v>-7.4090199375450405</v>
      </c>
      <c r="R54" s="1">
        <v>-5.3251861638241653</v>
      </c>
      <c r="S54" s="1">
        <v>-1.2363042838495908</v>
      </c>
      <c r="T54" s="1">
        <v>3.2109976378535863</v>
      </c>
      <c r="U54" s="1" t="s">
        <v>1112</v>
      </c>
      <c r="V54" s="1" t="s">
        <v>1112</v>
      </c>
      <c r="W54" s="1">
        <v>25</v>
      </c>
      <c r="X54" s="1">
        <v>3.1666700839996338</v>
      </c>
      <c r="Y54">
        <v>1.4185430000000001</v>
      </c>
      <c r="Z54">
        <v>59.009946526867843</v>
      </c>
      <c r="AA54">
        <v>-8.150665</v>
      </c>
      <c r="AB54" t="s">
        <v>1121</v>
      </c>
      <c r="AC54" t="s">
        <v>1116</v>
      </c>
      <c r="AD54">
        <v>123721928573.85001</v>
      </c>
      <c r="AE54" t="s">
        <v>1117</v>
      </c>
      <c r="AF54">
        <v>1.0881072282791138</v>
      </c>
      <c r="AG54">
        <v>39.600494060000003</v>
      </c>
      <c r="AH54" t="str" cm="1">
        <f t="array" ref="AH54">_xll.BDP(B54,"cntry_of_domicile")</f>
        <v>#N/A Connection</v>
      </c>
      <c r="AI54" t="str" cm="1">
        <f t="array" ref="AI54">_xll.BDP(B54,"cur_mkt_cap")</f>
        <v>#N/A Connection</v>
      </c>
      <c r="AJ54" t="str">
        <f t="shared" si="0"/>
        <v>Large Cap</v>
      </c>
      <c r="AK54" t="str" cm="1">
        <f t="array" ref="AK54">_xll.BDP(B54,"EQY_beta")</f>
        <v>#N/A Connection</v>
      </c>
    </row>
    <row r="55" spans="1:37" x14ac:dyDescent="0.3">
      <c r="A55" t="s">
        <v>549</v>
      </c>
      <c r="B55" t="s">
        <v>549</v>
      </c>
      <c r="C55" t="s">
        <v>1189</v>
      </c>
      <c r="D55" t="s">
        <v>48</v>
      </c>
      <c r="E55" t="s">
        <v>14</v>
      </c>
      <c r="F55">
        <v>8022432000</v>
      </c>
      <c r="G55" t="s">
        <v>1060</v>
      </c>
      <c r="H55" s="6">
        <v>7.3751699999999995E-3</v>
      </c>
      <c r="I55">
        <v>11.4582</v>
      </c>
      <c r="J55">
        <v>39012504</v>
      </c>
      <c r="K55">
        <v>1998</v>
      </c>
      <c r="L55">
        <v>213000</v>
      </c>
      <c r="M55" t="s">
        <v>1085</v>
      </c>
      <c r="N55" s="1">
        <v>34.03</v>
      </c>
      <c r="O55" s="1">
        <v>115053</v>
      </c>
      <c r="P55" s="1">
        <v>6.202087056449237</v>
      </c>
      <c r="Q55" s="1">
        <v>28.99210110584518</v>
      </c>
      <c r="R55" s="1">
        <v>32.616113744075832</v>
      </c>
      <c r="S55" s="1">
        <v>1.0014784037239386</v>
      </c>
      <c r="T55" s="1">
        <v>3.6242398941970775</v>
      </c>
      <c r="U55" s="1" t="s">
        <v>1113</v>
      </c>
      <c r="V55" s="1" t="s">
        <v>1112</v>
      </c>
      <c r="W55" s="1">
        <v>37.5</v>
      </c>
      <c r="X55" s="1">
        <v>13.16670036315918</v>
      </c>
      <c r="Y55">
        <v>1.753428</v>
      </c>
      <c r="Z55">
        <v>74.443360413087959</v>
      </c>
      <c r="AA55">
        <v>3.8272499999999998</v>
      </c>
      <c r="AB55" t="s">
        <v>1151</v>
      </c>
      <c r="AC55" t="s">
        <v>1116</v>
      </c>
      <c r="AD55">
        <v>290842813786.90997</v>
      </c>
      <c r="AE55" t="s">
        <v>1117</v>
      </c>
      <c r="AF55">
        <v>1.0072559118270874</v>
      </c>
      <c r="AG55">
        <v>28.326750000000001</v>
      </c>
      <c r="AH55" t="str" cm="1">
        <f t="array" ref="AH55">_xll.BDP(B55,"cntry_of_domicile")</f>
        <v>#N/A Connection</v>
      </c>
      <c r="AI55" t="str" cm="1">
        <f t="array" ref="AI55">_xll.BDP(B55,"cur_mkt_cap")</f>
        <v>#N/A Connection</v>
      </c>
      <c r="AJ55" t="str">
        <f t="shared" si="0"/>
        <v>Large Cap</v>
      </c>
      <c r="AK55" t="str" cm="1">
        <f t="array" ref="AK55">_xll.BDP(B55,"EQY_beta")</f>
        <v>#N/A Connection</v>
      </c>
    </row>
    <row r="56" spans="1:37" x14ac:dyDescent="0.3">
      <c r="A56" t="s">
        <v>582</v>
      </c>
      <c r="B56" t="s">
        <v>582</v>
      </c>
      <c r="C56" t="s">
        <v>1190</v>
      </c>
      <c r="D56" t="s">
        <v>81</v>
      </c>
      <c r="E56" t="s">
        <v>12</v>
      </c>
      <c r="F56">
        <v>313920100</v>
      </c>
      <c r="G56" t="s">
        <v>1060</v>
      </c>
      <c r="H56" s="6">
        <v>5.3403000000000001E-4</v>
      </c>
      <c r="I56">
        <v>26.4451</v>
      </c>
      <c r="J56">
        <v>1751716</v>
      </c>
      <c r="K56">
        <v>1922</v>
      </c>
      <c r="L56">
        <v>24300</v>
      </c>
      <c r="M56" t="s">
        <v>1075</v>
      </c>
      <c r="N56" s="1">
        <v>57.3</v>
      </c>
      <c r="O56" s="1">
        <v>15349</v>
      </c>
      <c r="P56" s="1">
        <v>7.8577301996537665</v>
      </c>
      <c r="Q56" s="1">
        <v>4.6843442569548506</v>
      </c>
      <c r="R56" s="1">
        <v>7.9093100527721667</v>
      </c>
      <c r="S56" s="1">
        <v>3.5140369191353558</v>
      </c>
      <c r="T56" s="1">
        <v>7.9647550870437014</v>
      </c>
      <c r="U56" s="1" t="s">
        <v>1113</v>
      </c>
      <c r="V56" s="1" t="s">
        <v>1112</v>
      </c>
      <c r="W56" s="1">
        <v>38.461498260498047</v>
      </c>
      <c r="X56" s="1">
        <v>0.91666698455810547</v>
      </c>
      <c r="Y56">
        <v>9.9778939999999992</v>
      </c>
      <c r="Z56">
        <v>101.76019477663939</v>
      </c>
      <c r="AA56">
        <v>9.1017159999999997</v>
      </c>
      <c r="AB56" t="s">
        <v>1191</v>
      </c>
      <c r="AC56" t="s">
        <v>1116</v>
      </c>
      <c r="AD56">
        <v>18424054360.939999</v>
      </c>
      <c r="AE56" t="s">
        <v>1117</v>
      </c>
      <c r="AF56">
        <v>1.0510276556015015</v>
      </c>
      <c r="AG56">
        <v>11.085011250000001</v>
      </c>
      <c r="AH56" t="str" cm="1">
        <f t="array" ref="AH56">_xll.BDP(B56,"cntry_of_domicile")</f>
        <v>#N/A Connection</v>
      </c>
      <c r="AI56" t="str" cm="1">
        <f t="array" ref="AI56">_xll.BDP(B56,"cur_mkt_cap")</f>
        <v>#N/A Connection</v>
      </c>
      <c r="AJ56" t="str">
        <f t="shared" si="0"/>
        <v>Large Cap</v>
      </c>
      <c r="AK56" t="str" cm="1">
        <f t="array" ref="AK56">_xll.BDP(B56,"EQY_beta")</f>
        <v>#N/A Connection</v>
      </c>
    </row>
    <row r="57" spans="1:37" x14ac:dyDescent="0.3">
      <c r="A57" t="s">
        <v>587</v>
      </c>
      <c r="B57" t="s">
        <v>587</v>
      </c>
      <c r="C57" t="s">
        <v>1192</v>
      </c>
      <c r="D57" t="s">
        <v>86</v>
      </c>
      <c r="E57" t="s">
        <v>29</v>
      </c>
      <c r="F57">
        <v>504120800</v>
      </c>
      <c r="G57" t="s">
        <v>1060</v>
      </c>
      <c r="H57" s="6">
        <v>6.5629999999999996E-4</v>
      </c>
      <c r="I57">
        <v>28.8703</v>
      </c>
      <c r="J57">
        <v>6164399</v>
      </c>
      <c r="K57">
        <v>1931</v>
      </c>
      <c r="L57">
        <v>60000</v>
      </c>
      <c r="M57" t="s">
        <v>1061</v>
      </c>
      <c r="N57" s="1">
        <v>44.71</v>
      </c>
      <c r="O57" s="1">
        <v>12784</v>
      </c>
      <c r="P57" s="1">
        <v>6.8581739449541512</v>
      </c>
      <c r="Q57" s="1">
        <v>10.043804755944931</v>
      </c>
      <c r="R57" s="1">
        <v>13.376095118898624</v>
      </c>
      <c r="S57" s="1">
        <v>5.9144619762671669</v>
      </c>
      <c r="T57" s="1">
        <v>10.97682666573073</v>
      </c>
      <c r="U57" s="1" t="s">
        <v>1113</v>
      </c>
      <c r="V57" s="1" t="s">
        <v>1112</v>
      </c>
      <c r="W57" s="1">
        <v>30.769199371337891</v>
      </c>
      <c r="X57" s="1">
        <v>7.1666698455810547</v>
      </c>
      <c r="Y57">
        <v>1.8060860000000001</v>
      </c>
      <c r="Z57">
        <v>101.71832190848096</v>
      </c>
      <c r="AA57">
        <v>-7.1979040000000003</v>
      </c>
      <c r="AB57" t="s">
        <v>1125</v>
      </c>
      <c r="AC57" t="s">
        <v>1116</v>
      </c>
      <c r="AD57">
        <v>22766093476.440002</v>
      </c>
      <c r="AE57" t="s">
        <v>1117</v>
      </c>
      <c r="AF57">
        <v>0.74812787771224976</v>
      </c>
      <c r="AG57">
        <v>23.741526</v>
      </c>
      <c r="AH57" t="str" cm="1">
        <f t="array" ref="AH57">_xll.BDP(B57,"cntry_of_domicile")</f>
        <v>#N/A Connection</v>
      </c>
      <c r="AI57" t="str" cm="1">
        <f t="array" ref="AI57">_xll.BDP(B57,"cur_mkt_cap")</f>
        <v>#N/A Connection</v>
      </c>
      <c r="AJ57" t="str">
        <f t="shared" si="0"/>
        <v>Large Cap</v>
      </c>
      <c r="AK57" t="str" cm="1">
        <f t="array" ref="AK57">_xll.BDP(B57,"EQY_beta")</f>
        <v>#N/A Connection</v>
      </c>
    </row>
    <row r="58" spans="1:37" x14ac:dyDescent="0.3">
      <c r="A58" t="s">
        <v>675</v>
      </c>
      <c r="B58" t="s">
        <v>675</v>
      </c>
      <c r="C58" t="s">
        <v>1193</v>
      </c>
      <c r="D58" t="s">
        <v>174</v>
      </c>
      <c r="E58" t="s">
        <v>39</v>
      </c>
      <c r="F58">
        <v>228414600</v>
      </c>
      <c r="G58" t="s">
        <v>1060</v>
      </c>
      <c r="H58" s="6">
        <v>3.0383E-4</v>
      </c>
      <c r="I58">
        <v>12.255000000000001</v>
      </c>
      <c r="J58">
        <v>2721492</v>
      </c>
      <c r="K58">
        <v>1982</v>
      </c>
      <c r="L58">
        <v>8800</v>
      </c>
      <c r="M58" t="s">
        <v>1064</v>
      </c>
      <c r="N58" s="1">
        <v>46.45</v>
      </c>
      <c r="O58" s="1">
        <v>7882</v>
      </c>
      <c r="P58" s="1">
        <v>7.8904887587020767</v>
      </c>
      <c r="Q58" s="1">
        <v>16.911951281400658</v>
      </c>
      <c r="R58" s="1">
        <v>25.488454706927179</v>
      </c>
      <c r="S58" s="1">
        <v>7.778141892541873</v>
      </c>
      <c r="T58" s="1">
        <v>16.608659429693017</v>
      </c>
      <c r="U58" s="1" t="s">
        <v>1112</v>
      </c>
      <c r="V58" s="1" t="s">
        <v>1112</v>
      </c>
      <c r="W58" s="1">
        <v>44.444400787353516</v>
      </c>
      <c r="X58" s="1">
        <v>0.25</v>
      </c>
      <c r="Y58">
        <v>4.689044</v>
      </c>
      <c r="Z58">
        <v>111.48689047944211</v>
      </c>
      <c r="AA58">
        <v>6.7197889999999996</v>
      </c>
      <c r="AB58" t="s">
        <v>1141</v>
      </c>
      <c r="AC58" t="s">
        <v>1116</v>
      </c>
      <c r="AD58">
        <v>10511640582.300001</v>
      </c>
      <c r="AE58" t="s">
        <v>1117</v>
      </c>
      <c r="AF58">
        <v>1.2375859022140503</v>
      </c>
      <c r="AG58">
        <v>15.499555000000001</v>
      </c>
      <c r="AH58" t="str" cm="1">
        <f t="array" ref="AH58">_xll.BDP(B58,"cntry_of_domicile")</f>
        <v>#N/A Connection</v>
      </c>
      <c r="AI58" t="str" cm="1">
        <f t="array" ref="AI58">_xll.BDP(B58,"cur_mkt_cap")</f>
        <v>#N/A Connection</v>
      </c>
      <c r="AJ58" t="str">
        <f t="shared" si="0"/>
        <v>Large Cap</v>
      </c>
      <c r="AK58" t="str" cm="1">
        <f t="array" ref="AK58">_xll.BDP(B58,"EQY_beta")</f>
        <v>#N/A Connection</v>
      </c>
    </row>
    <row r="59" spans="1:37" x14ac:dyDescent="0.3">
      <c r="A59" t="s">
        <v>590</v>
      </c>
      <c r="B59" t="s">
        <v>590</v>
      </c>
      <c r="C59" t="s">
        <v>1194</v>
      </c>
      <c r="D59" t="s">
        <v>89</v>
      </c>
      <c r="E59" t="s">
        <v>39</v>
      </c>
      <c r="F59">
        <v>221264500</v>
      </c>
      <c r="G59" t="s">
        <v>1060</v>
      </c>
      <c r="H59" s="6">
        <v>5.1398999999999998E-4</v>
      </c>
      <c r="I59">
        <v>13.500299999999999</v>
      </c>
      <c r="J59">
        <v>2124132</v>
      </c>
      <c r="K59">
        <v>1966</v>
      </c>
      <c r="L59">
        <v>105000</v>
      </c>
      <c r="M59" t="s">
        <v>1064</v>
      </c>
      <c r="N59" s="1">
        <v>85.76</v>
      </c>
      <c r="O59" s="1">
        <v>51761</v>
      </c>
      <c r="P59" s="1">
        <v>9.5371831930843598</v>
      </c>
      <c r="Q59" s="1">
        <v>4.7410212322018506</v>
      </c>
      <c r="R59" s="1">
        <v>5.8712157802206297</v>
      </c>
      <c r="S59" s="1">
        <v>10.666002319927358</v>
      </c>
      <c r="T59" s="1">
        <v>25.477253811411874</v>
      </c>
      <c r="U59" s="1" t="s">
        <v>1112</v>
      </c>
      <c r="V59" s="1" t="s">
        <v>1113</v>
      </c>
      <c r="W59" s="1">
        <v>45.454498291015625</v>
      </c>
      <c r="X59" s="1">
        <v>3.75</v>
      </c>
      <c r="Y59">
        <v>4.959822</v>
      </c>
      <c r="Z59">
        <v>89.021827139135084</v>
      </c>
      <c r="AA59">
        <v>5.9160539999999999</v>
      </c>
      <c r="AB59" t="s">
        <v>1165</v>
      </c>
      <c r="AC59" t="s">
        <v>1116</v>
      </c>
      <c r="AD59">
        <v>19464634018.379997</v>
      </c>
      <c r="AE59" t="s">
        <v>1117</v>
      </c>
      <c r="AF59">
        <v>1.2845116853713989</v>
      </c>
      <c r="AG59">
        <v>16.011935000000001</v>
      </c>
      <c r="AH59" t="str" cm="1">
        <f t="array" ref="AH59">_xll.BDP(B59,"cntry_of_domicile")</f>
        <v>#N/A Connection</v>
      </c>
      <c r="AI59" t="str" cm="1">
        <f t="array" ref="AI59">_xll.BDP(B59,"cur_mkt_cap")</f>
        <v>#N/A Connection</v>
      </c>
      <c r="AJ59" t="str">
        <f t="shared" si="0"/>
        <v>Large Cap</v>
      </c>
      <c r="AK59" t="str" cm="1">
        <f t="array" ref="AK59">_xll.BDP(B59,"EQY_beta")</f>
        <v>#N/A Connection</v>
      </c>
    </row>
    <row r="60" spans="1:37" x14ac:dyDescent="0.3">
      <c r="A60" t="s">
        <v>588</v>
      </c>
      <c r="B60" t="s">
        <v>588</v>
      </c>
      <c r="C60" t="s">
        <v>1195</v>
      </c>
      <c r="D60" t="s">
        <v>87</v>
      </c>
      <c r="E60" t="s">
        <v>29</v>
      </c>
      <c r="F60">
        <v>283375800</v>
      </c>
      <c r="G60" t="s">
        <v>1060</v>
      </c>
      <c r="H60" s="6">
        <v>2.0654700000000002E-3</v>
      </c>
      <c r="I60">
        <v>0</v>
      </c>
      <c r="J60">
        <v>127952</v>
      </c>
      <c r="K60">
        <v>1906</v>
      </c>
      <c r="L60">
        <v>77000</v>
      </c>
      <c r="M60" t="s">
        <v>1061</v>
      </c>
      <c r="N60" s="1">
        <v>255.02</v>
      </c>
      <c r="O60" s="1">
        <v>18870</v>
      </c>
      <c r="P60" s="1">
        <v>7.2675179759594446</v>
      </c>
      <c r="Q60" s="1">
        <v>9.4276629570747215</v>
      </c>
      <c r="R60" s="1">
        <v>12.093269740328564</v>
      </c>
      <c r="S60" s="1">
        <v>2.374981851316424</v>
      </c>
      <c r="T60" s="1">
        <v>3.3947943157009077</v>
      </c>
      <c r="U60" s="1" t="s">
        <v>1113</v>
      </c>
      <c r="V60" s="1" t="s">
        <v>1112</v>
      </c>
      <c r="W60" s="1">
        <v>27.272699356079102</v>
      </c>
      <c r="X60" s="1">
        <v>3.1666700839996338</v>
      </c>
      <c r="Y60">
        <v>2.7123930000000001</v>
      </c>
      <c r="Z60">
        <v>94.405828220146205</v>
      </c>
      <c r="AA60">
        <v>3.7739060000000002</v>
      </c>
      <c r="AB60" t="s">
        <v>1137</v>
      </c>
      <c r="AC60" t="s">
        <v>1116</v>
      </c>
      <c r="AD60">
        <v>71020834762.720001</v>
      </c>
      <c r="AE60" t="s">
        <v>1117</v>
      </c>
      <c r="AF60">
        <v>0.70652252435684204</v>
      </c>
      <c r="AG60">
        <v>27.025774999999999</v>
      </c>
      <c r="AH60" t="str" cm="1">
        <f t="array" ref="AH60">_xll.BDP(B60,"cntry_of_domicile")</f>
        <v>#N/A Connection</v>
      </c>
      <c r="AI60" t="str" cm="1">
        <f t="array" ref="AI60">_xll.BDP(B60,"cur_mkt_cap")</f>
        <v>#N/A Connection</v>
      </c>
      <c r="AJ60" t="str">
        <f t="shared" si="0"/>
        <v>Large Cap</v>
      </c>
      <c r="AK60" t="str" cm="1">
        <f t="array" ref="AK60">_xll.BDP(B60,"EQY_beta")</f>
        <v>#N/A Connection</v>
      </c>
    </row>
    <row r="61" spans="1:37" x14ac:dyDescent="0.3">
      <c r="A61" t="s">
        <v>638</v>
      </c>
      <c r="B61" t="s">
        <v>638</v>
      </c>
      <c r="C61" t="s">
        <v>1196</v>
      </c>
      <c r="D61" t="s">
        <v>137</v>
      </c>
      <c r="E61" t="s">
        <v>14</v>
      </c>
      <c r="F61">
        <v>500357800</v>
      </c>
      <c r="G61" t="s">
        <v>1060</v>
      </c>
      <c r="H61" s="6">
        <v>2.5337999999999999E-4</v>
      </c>
      <c r="I61">
        <v>16.922999999999998</v>
      </c>
      <c r="J61">
        <v>4482275</v>
      </c>
      <c r="K61">
        <v>1969</v>
      </c>
      <c r="L61">
        <v>9400</v>
      </c>
      <c r="M61" t="s">
        <v>1077</v>
      </c>
      <c r="N61" s="1">
        <v>29.9</v>
      </c>
      <c r="O61" s="1">
        <v>8275.2999999999993</v>
      </c>
      <c r="P61" s="1">
        <v>7.5620986372900543</v>
      </c>
      <c r="Q61" s="1">
        <v>15.611518615639314</v>
      </c>
      <c r="R61" s="1">
        <v>21.436080867158896</v>
      </c>
      <c r="S61" s="1">
        <v>6.0812428992019898</v>
      </c>
      <c r="T61" s="1">
        <v>6.38475575513751</v>
      </c>
      <c r="U61" s="1" t="s">
        <v>1112</v>
      </c>
      <c r="V61" s="1" t="s">
        <v>1113</v>
      </c>
      <c r="W61" s="1">
        <v>27.272699356079102</v>
      </c>
      <c r="X61" s="1">
        <v>3.0833299160003662</v>
      </c>
      <c r="Y61">
        <v>6.4653530000000003</v>
      </c>
      <c r="Z61">
        <v>46.906442060725581</v>
      </c>
      <c r="AA61">
        <v>-2.3025340000000001</v>
      </c>
      <c r="AB61" t="s">
        <v>1115</v>
      </c>
      <c r="AC61" t="s">
        <v>1116</v>
      </c>
      <c r="AD61">
        <v>16071494045.639997</v>
      </c>
      <c r="AE61" t="s">
        <v>1117</v>
      </c>
      <c r="AF61">
        <v>1.228412389755249</v>
      </c>
      <c r="AG61">
        <v>18.296607810000001</v>
      </c>
      <c r="AH61" t="str" cm="1">
        <f t="array" ref="AH61">_xll.BDP(B61,"cntry_of_domicile")</f>
        <v>#N/A Connection</v>
      </c>
      <c r="AI61" t="str" cm="1">
        <f t="array" ref="AI61">_xll.BDP(B61,"cur_mkt_cap")</f>
        <v>#N/A Connection</v>
      </c>
      <c r="AJ61" t="str">
        <f t="shared" si="0"/>
        <v>Large Cap</v>
      </c>
      <c r="AK61" t="str" cm="1">
        <f t="array" ref="AK61">_xll.BDP(B61,"EQY_beta")</f>
        <v>#N/A Connection</v>
      </c>
    </row>
    <row r="62" spans="1:37" x14ac:dyDescent="0.3">
      <c r="A62" t="s">
        <v>593</v>
      </c>
      <c r="B62" t="s">
        <v>593</v>
      </c>
      <c r="C62" t="s">
        <v>1197</v>
      </c>
      <c r="D62" t="s">
        <v>92</v>
      </c>
      <c r="E62" t="s">
        <v>27</v>
      </c>
      <c r="F62">
        <v>479150100</v>
      </c>
      <c r="G62" t="s">
        <v>1060</v>
      </c>
      <c r="H62" s="6">
        <v>3.4916999999999999E-4</v>
      </c>
      <c r="I62">
        <v>0</v>
      </c>
      <c r="J62">
        <v>34458</v>
      </c>
      <c r="K62">
        <v>1933</v>
      </c>
      <c r="L62">
        <v>5200</v>
      </c>
      <c r="M62" t="s">
        <v>1087</v>
      </c>
      <c r="N62" s="1">
        <v>67.7</v>
      </c>
      <c r="O62" s="1">
        <v>3933</v>
      </c>
      <c r="P62" s="1">
        <v>7.8223164842957349</v>
      </c>
      <c r="Q62" s="1">
        <v>21.306890414441902</v>
      </c>
      <c r="R62" s="1">
        <v>30.612763793541824</v>
      </c>
      <c r="S62" s="1">
        <v>14.861596691377368</v>
      </c>
      <c r="T62" s="1">
        <v>19.871636497293608</v>
      </c>
      <c r="U62" s="1" t="s">
        <v>1112</v>
      </c>
      <c r="V62" s="1" t="s">
        <v>1112</v>
      </c>
      <c r="W62" s="1">
        <v>27.272699356079102</v>
      </c>
      <c r="X62" s="1">
        <v>4.1666698455810547</v>
      </c>
      <c r="Y62">
        <v>2.6371739999999999</v>
      </c>
      <c r="Z62">
        <v>52.18302157399647</v>
      </c>
      <c r="AA62">
        <v>6.4100729999999997</v>
      </c>
      <c r="AB62" t="s">
        <v>1198</v>
      </c>
      <c r="AC62" t="s">
        <v>1116</v>
      </c>
      <c r="AD62">
        <v>31937049346.370003</v>
      </c>
      <c r="AE62" t="s">
        <v>1117</v>
      </c>
      <c r="AF62">
        <v>0.79235249757766724</v>
      </c>
      <c r="AG62">
        <v>22.414127499999999</v>
      </c>
      <c r="AH62" t="str" cm="1">
        <f t="array" ref="AH62">_xll.BDP(B62,"cntry_of_domicile")</f>
        <v>#N/A Connection</v>
      </c>
      <c r="AI62" t="str" cm="1">
        <f t="array" ref="AI62">_xll.BDP(B62,"cur_mkt_cap")</f>
        <v>#N/A Connection</v>
      </c>
      <c r="AJ62" t="str">
        <f t="shared" si="0"/>
        <v>Large Cap</v>
      </c>
      <c r="AK62" t="str" cm="1">
        <f t="array" ref="AK62">_xll.BDP(B62,"EQY_beta")</f>
        <v>#N/A Connection</v>
      </c>
    </row>
    <row r="63" spans="1:37" x14ac:dyDescent="0.3">
      <c r="A63" t="s">
        <v>787</v>
      </c>
      <c r="B63" t="s">
        <v>787</v>
      </c>
      <c r="C63" t="s">
        <v>1199</v>
      </c>
      <c r="D63" t="s">
        <v>287</v>
      </c>
      <c r="E63" t="s">
        <v>29</v>
      </c>
      <c r="F63">
        <v>144001400</v>
      </c>
      <c r="G63" t="s">
        <v>1062</v>
      </c>
      <c r="H63" s="6">
        <v>1.20969E-3</v>
      </c>
      <c r="I63">
        <v>14.4506</v>
      </c>
      <c r="J63">
        <v>1115320</v>
      </c>
      <c r="K63">
        <v>1997</v>
      </c>
      <c r="L63">
        <v>9610</v>
      </c>
      <c r="M63" t="s">
        <v>1066</v>
      </c>
      <c r="N63" s="1">
        <v>289.60000000000002</v>
      </c>
      <c r="O63" s="1">
        <v>10981.7</v>
      </c>
      <c r="P63" s="1">
        <v>6.6560600372672036</v>
      </c>
      <c r="Q63" s="1">
        <v>14.169937259258583</v>
      </c>
      <c r="R63" s="1">
        <v>25.867579700774922</v>
      </c>
      <c r="S63" s="1">
        <v>14.658086589267933</v>
      </c>
      <c r="T63" s="1">
        <v>21.142732301870286</v>
      </c>
      <c r="U63" s="1" t="s">
        <v>1112</v>
      </c>
      <c r="V63" s="1" t="s">
        <v>1112</v>
      </c>
      <c r="W63" s="1">
        <v>23.076900482177734</v>
      </c>
      <c r="X63" s="1">
        <v>0.33333298563957214</v>
      </c>
      <c r="Y63">
        <v>1.814716</v>
      </c>
      <c r="Z63">
        <v>91.284554330614156</v>
      </c>
      <c r="AA63">
        <v>-3.4070909999999999</v>
      </c>
      <c r="AB63" t="s">
        <v>931</v>
      </c>
      <c r="AC63" t="s">
        <v>1116</v>
      </c>
      <c r="AD63">
        <v>41512724745.120003</v>
      </c>
      <c r="AE63" t="s">
        <v>1117</v>
      </c>
      <c r="AF63">
        <v>0.62668299674987793</v>
      </c>
      <c r="AG63">
        <v>22.32986563</v>
      </c>
      <c r="AH63" t="str" cm="1">
        <f t="array" ref="AH63">_xll.BDP(B63,"cntry_of_domicile")</f>
        <v>#N/A Connection</v>
      </c>
      <c r="AI63" t="str" cm="1">
        <f t="array" ref="AI63">_xll.BDP(B63,"cur_mkt_cap")</f>
        <v>#N/A Connection</v>
      </c>
      <c r="AJ63" t="str">
        <f t="shared" si="0"/>
        <v>Large Cap</v>
      </c>
      <c r="AK63" t="str" cm="1">
        <f t="array" ref="AK63">_xll.BDP(B63,"EQY_beta")</f>
        <v>#N/A Connection</v>
      </c>
    </row>
    <row r="64" spans="1:37" x14ac:dyDescent="0.3">
      <c r="A64" t="s">
        <v>744</v>
      </c>
      <c r="B64" t="s">
        <v>744</v>
      </c>
      <c r="C64" t="s">
        <v>1200</v>
      </c>
      <c r="D64" t="s">
        <v>244</v>
      </c>
      <c r="E64" t="s">
        <v>29</v>
      </c>
      <c r="F64">
        <v>29824130</v>
      </c>
      <c r="G64" t="s">
        <v>1060</v>
      </c>
      <c r="H64" s="6">
        <v>2.8965000000000002E-4</v>
      </c>
      <c r="I64">
        <v>2.4802</v>
      </c>
      <c r="J64">
        <v>148480</v>
      </c>
      <c r="K64">
        <v>1975</v>
      </c>
      <c r="L64">
        <v>7900</v>
      </c>
      <c r="M64" t="s">
        <v>1061</v>
      </c>
      <c r="N64" s="1">
        <v>457</v>
      </c>
      <c r="O64" s="1">
        <v>2922.5450000000001</v>
      </c>
      <c r="P64" s="1">
        <v>9.4780354954644128</v>
      </c>
      <c r="Q64" s="1">
        <v>145.28097942033398</v>
      </c>
      <c r="R64" s="1">
        <v>16.746705354408572</v>
      </c>
      <c r="S64" s="1">
        <v>20.026406958036375</v>
      </c>
      <c r="T64" s="1">
        <v>2.5161573474155272</v>
      </c>
      <c r="U64" s="1" t="s">
        <v>1113</v>
      </c>
      <c r="V64" s="1" t="s">
        <v>1112</v>
      </c>
      <c r="W64" s="1">
        <v>33.333301544189453</v>
      </c>
      <c r="X64" s="1">
        <v>20.25</v>
      </c>
      <c r="Y64">
        <v>1.925878</v>
      </c>
      <c r="Z64">
        <v>87.426099550729177</v>
      </c>
      <c r="AA64">
        <v>12.59076</v>
      </c>
      <c r="AB64" t="s">
        <v>1115</v>
      </c>
      <c r="AC64" t="s">
        <v>1116</v>
      </c>
      <c r="AD64">
        <v>14008095619.699999</v>
      </c>
      <c r="AE64" t="s">
        <v>1117</v>
      </c>
      <c r="AF64">
        <v>1.1078200340270996</v>
      </c>
      <c r="AG64">
        <v>16.83552813</v>
      </c>
      <c r="AH64" t="str" cm="1">
        <f t="array" ref="AH64">_xll.BDP(B64,"cntry_of_domicile")</f>
        <v>#N/A Connection</v>
      </c>
      <c r="AI64" t="str" cm="1">
        <f t="array" ref="AI64">_xll.BDP(B64,"cur_mkt_cap")</f>
        <v>#N/A Connection</v>
      </c>
      <c r="AJ64" t="str">
        <f t="shared" si="0"/>
        <v>Large Cap</v>
      </c>
      <c r="AK64" t="str" cm="1">
        <f t="array" ref="AK64">_xll.BDP(B64,"EQY_beta")</f>
        <v>#N/A Connection</v>
      </c>
    </row>
    <row r="65" spans="1:37" x14ac:dyDescent="0.3">
      <c r="A65" t="s">
        <v>585</v>
      </c>
      <c r="B65" t="s">
        <v>585</v>
      </c>
      <c r="C65" t="s">
        <v>1201</v>
      </c>
      <c r="D65" t="s">
        <v>84</v>
      </c>
      <c r="E65" t="s">
        <v>14</v>
      </c>
      <c r="F65">
        <v>808280000</v>
      </c>
      <c r="G65" t="s">
        <v>1060</v>
      </c>
      <c r="H65" s="6">
        <v>1.07614E-3</v>
      </c>
      <c r="I65">
        <v>17.3096</v>
      </c>
      <c r="J65">
        <v>6330761</v>
      </c>
      <c r="K65">
        <v>2007</v>
      </c>
      <c r="L65">
        <v>51100</v>
      </c>
      <c r="M65" t="s">
        <v>1077</v>
      </c>
      <c r="N65" s="1">
        <v>49.68</v>
      </c>
      <c r="O65" s="1">
        <v>19991</v>
      </c>
      <c r="P65" s="1">
        <v>5.6624867295741916</v>
      </c>
      <c r="Q65" s="1">
        <v>15.71105819136594</v>
      </c>
      <c r="R65" s="1">
        <v>20.321182145692131</v>
      </c>
      <c r="S65" s="1">
        <v>0.92462343840855399</v>
      </c>
      <c r="T65" s="1">
        <v>3.2671162259586133</v>
      </c>
      <c r="U65" s="1" t="s">
        <v>1112</v>
      </c>
      <c r="V65" s="1" t="s">
        <v>1112</v>
      </c>
      <c r="W65" s="1">
        <v>30.769199371337891</v>
      </c>
      <c r="X65" s="1">
        <v>1</v>
      </c>
      <c r="Y65">
        <v>1.0598939999999999</v>
      </c>
      <c r="Z65">
        <v>91.568304474613697</v>
      </c>
      <c r="AA65">
        <v>0.50823529999999995</v>
      </c>
      <c r="AB65" t="s">
        <v>1146</v>
      </c>
      <c r="AC65" t="s">
        <v>1116</v>
      </c>
      <c r="AD65">
        <v>40858810300.000008</v>
      </c>
      <c r="AE65" t="s">
        <v>1117</v>
      </c>
      <c r="AF65">
        <v>0.94224637746810913</v>
      </c>
      <c r="AG65">
        <v>19.96032344</v>
      </c>
      <c r="AH65" t="str" cm="1">
        <f t="array" ref="AH65">_xll.BDP(B65,"cntry_of_domicile")</f>
        <v>#N/A Connection</v>
      </c>
      <c r="AI65" t="str" cm="1">
        <f t="array" ref="AI65">_xll.BDP(B65,"cur_mkt_cap")</f>
        <v>#N/A Connection</v>
      </c>
      <c r="AJ65" t="str">
        <f t="shared" si="0"/>
        <v>Large Cap</v>
      </c>
      <c r="AK65" t="str" cm="1">
        <f t="array" ref="AK65">_xll.BDP(B65,"EQY_beta")</f>
        <v>#N/A Connection</v>
      </c>
    </row>
    <row r="66" spans="1:37" x14ac:dyDescent="0.3">
      <c r="A66" t="s">
        <v>897</v>
      </c>
      <c r="B66" t="s">
        <v>897</v>
      </c>
      <c r="C66" t="s">
        <v>1202</v>
      </c>
      <c r="D66" t="s">
        <v>396</v>
      </c>
      <c r="E66" t="s">
        <v>39</v>
      </c>
      <c r="F66">
        <v>38789390</v>
      </c>
      <c r="G66" t="s">
        <v>1062</v>
      </c>
      <c r="H66" s="6">
        <v>2.7836699999999998E-3</v>
      </c>
      <c r="I66">
        <v>40.311900000000001</v>
      </c>
      <c r="J66">
        <v>299397</v>
      </c>
      <c r="K66">
        <v>1998</v>
      </c>
      <c r="L66">
        <v>20300</v>
      </c>
      <c r="M66" t="s">
        <v>1088</v>
      </c>
      <c r="N66" s="1">
        <v>2360</v>
      </c>
      <c r="O66" s="1">
        <v>10958</v>
      </c>
      <c r="P66" s="1">
        <v>9.3841571534083936</v>
      </c>
      <c r="Q66" s="1">
        <v>10.631502098923161</v>
      </c>
      <c r="R66" s="1">
        <v>22.777879175031941</v>
      </c>
      <c r="S66" s="1">
        <v>10.881852746932561</v>
      </c>
      <c r="T66" s="1">
        <v>14.309140177896566</v>
      </c>
      <c r="U66" s="1" t="s">
        <v>1112</v>
      </c>
      <c r="V66" s="1" t="s">
        <v>1112</v>
      </c>
      <c r="W66" s="1">
        <v>36.363601684570313</v>
      </c>
      <c r="X66" s="1">
        <v>6.1666698455810547</v>
      </c>
      <c r="Y66">
        <v>2.6128930000000001</v>
      </c>
      <c r="Z66">
        <v>98.287789056756651</v>
      </c>
      <c r="AA66">
        <v>4.1380600000000003</v>
      </c>
      <c r="AB66" t="s">
        <v>1176</v>
      </c>
      <c r="AC66" t="s">
        <v>1116</v>
      </c>
      <c r="AD66">
        <v>95807848890.599991</v>
      </c>
      <c r="AE66" t="s">
        <v>1117</v>
      </c>
      <c r="AF66">
        <v>1.1553456783294678</v>
      </c>
      <c r="AG66">
        <v>21.812750000000001</v>
      </c>
      <c r="AH66" t="str" cm="1">
        <f t="array" ref="AH66">_xll.BDP(B66,"cntry_of_domicile")</f>
        <v>#N/A Connection</v>
      </c>
      <c r="AI66" t="str" cm="1">
        <f t="array" ref="AI66">_xll.BDP(B66,"cur_mkt_cap")</f>
        <v>#N/A Connection</v>
      </c>
      <c r="AJ66" t="str">
        <f t="shared" si="0"/>
        <v>Large Cap</v>
      </c>
      <c r="AK66" t="str" cm="1">
        <f t="array" ref="AK66">_xll.BDP(B66,"EQY_beta")</f>
        <v>#N/A Connection</v>
      </c>
    </row>
    <row r="67" spans="1:37" x14ac:dyDescent="0.3">
      <c r="A67" t="s">
        <v>943</v>
      </c>
      <c r="B67" t="s">
        <v>943</v>
      </c>
      <c r="C67" t="s">
        <v>1203</v>
      </c>
      <c r="D67" t="s">
        <v>442</v>
      </c>
      <c r="E67" t="s">
        <v>25</v>
      </c>
      <c r="F67">
        <v>1013000000</v>
      </c>
      <c r="G67" t="s">
        <v>1062</v>
      </c>
      <c r="H67" s="6">
        <v>9.2750999999999999E-4</v>
      </c>
      <c r="I67">
        <v>85.287700000000001</v>
      </c>
      <c r="J67">
        <v>6349662</v>
      </c>
      <c r="K67">
        <v>2016</v>
      </c>
      <c r="L67">
        <v>55000</v>
      </c>
      <c r="M67" t="s">
        <v>1089</v>
      </c>
      <c r="N67" s="1">
        <v>31.99</v>
      </c>
      <c r="O67" s="1">
        <v>21156</v>
      </c>
      <c r="P67" s="1">
        <v>6.6679046697594817</v>
      </c>
      <c r="Q67" s="1">
        <v>-2.8408016638305917</v>
      </c>
      <c r="R67" s="1">
        <v>5.601247872943846</v>
      </c>
      <c r="S67" s="1">
        <v>-4.6967011839831985</v>
      </c>
      <c r="T67" s="1">
        <v>-37.676351379681257</v>
      </c>
      <c r="U67" s="1" t="s">
        <v>1113</v>
      </c>
      <c r="V67" s="1" t="s">
        <v>1112</v>
      </c>
      <c r="W67" s="1">
        <v>37.5</v>
      </c>
      <c r="X67" s="1">
        <v>5.4166698455810547</v>
      </c>
      <c r="Y67">
        <v>2.239887</v>
      </c>
      <c r="Z67">
        <v>103.82924825610233</v>
      </c>
      <c r="AA67">
        <v>9.89</v>
      </c>
      <c r="AB67" t="s">
        <v>1119</v>
      </c>
      <c r="AC67" t="s">
        <v>1116</v>
      </c>
      <c r="AD67">
        <v>31928082601.339996</v>
      </c>
      <c r="AE67" t="s">
        <v>1117</v>
      </c>
      <c r="AF67">
        <v>0.71727621555328369</v>
      </c>
      <c r="AG67">
        <v>23.607162160000001</v>
      </c>
      <c r="AH67" t="str" cm="1">
        <f t="array" ref="AH67">_xll.BDP(B67,"cntry_of_domicile")</f>
        <v>#N/A Connection</v>
      </c>
      <c r="AI67" t="str" cm="1">
        <f t="array" ref="AI67">_xll.BDP(B67,"cur_mkt_cap")</f>
        <v>#N/A Connection</v>
      </c>
      <c r="AJ67" t="str">
        <f t="shared" ref="AJ67:AJ130" si="1">IF(AI67&gt;10000000000,"Large Cap",IF(AI67&gt;2000000000,"Mid Cap","SmallCap"))</f>
        <v>Large Cap</v>
      </c>
      <c r="AK67" t="str" cm="1">
        <f t="array" ref="AK67">_xll.BDP(B67,"EQY_beta")</f>
        <v>#N/A Connection</v>
      </c>
    </row>
    <row r="68" spans="1:37" x14ac:dyDescent="0.3">
      <c r="A68" t="s">
        <v>914</v>
      </c>
      <c r="B68" t="s">
        <v>914</v>
      </c>
      <c r="C68" t="s">
        <v>1204</v>
      </c>
      <c r="D68" t="s">
        <v>413</v>
      </c>
      <c r="E68" t="s">
        <v>14</v>
      </c>
      <c r="F68">
        <v>149756500</v>
      </c>
      <c r="G68" t="s">
        <v>1060</v>
      </c>
      <c r="H68" s="6">
        <v>3.2404399999999998E-3</v>
      </c>
      <c r="I68">
        <v>22.296099999999999</v>
      </c>
      <c r="J68">
        <v>753435</v>
      </c>
      <c r="K68">
        <v>2006</v>
      </c>
      <c r="L68">
        <v>19900</v>
      </c>
      <c r="M68" t="s">
        <v>1077</v>
      </c>
      <c r="N68" s="1">
        <v>754</v>
      </c>
      <c r="O68" s="1">
        <v>17873</v>
      </c>
      <c r="P68" s="1">
        <v>10.477723747498745</v>
      </c>
      <c r="Q68" s="1">
        <v>28.971073686566328</v>
      </c>
      <c r="R68" s="1">
        <v>35.528450735746659</v>
      </c>
      <c r="S68" s="1">
        <v>2.7355660247337918</v>
      </c>
      <c r="T68" s="1">
        <v>11.613755009900439</v>
      </c>
      <c r="U68" s="1" t="s">
        <v>1113</v>
      </c>
      <c r="V68" s="1" t="s">
        <v>1112</v>
      </c>
      <c r="W68" s="1">
        <v>38.888900756835938</v>
      </c>
      <c r="X68" s="1">
        <v>35.25</v>
      </c>
      <c r="Y68">
        <v>5.0460130000000003</v>
      </c>
      <c r="Z68">
        <v>87.448572361838643</v>
      </c>
      <c r="AA68">
        <v>8.1426090000000002</v>
      </c>
      <c r="AB68" t="s">
        <v>1146</v>
      </c>
      <c r="AC68" t="s">
        <v>1116</v>
      </c>
      <c r="AD68">
        <v>112219811110.74001</v>
      </c>
      <c r="AE68" t="s">
        <v>1117</v>
      </c>
      <c r="AF68">
        <v>1.323219895362854</v>
      </c>
      <c r="AG68">
        <v>18.248262499999999</v>
      </c>
      <c r="AH68" t="str" cm="1">
        <f t="array" ref="AH68">_xll.BDP(B68,"cntry_of_domicile")</f>
        <v>#N/A Connection</v>
      </c>
      <c r="AI68" t="str" cm="1">
        <f t="array" ref="AI68">_xll.BDP(B68,"cur_mkt_cap")</f>
        <v>#N/A Connection</v>
      </c>
      <c r="AJ68" t="str">
        <f t="shared" si="1"/>
        <v>Large Cap</v>
      </c>
      <c r="AK68" t="str" cm="1">
        <f t="array" ref="AK68">_xll.BDP(B68,"EQY_beta")</f>
        <v>#N/A Connection</v>
      </c>
    </row>
    <row r="69" spans="1:37" x14ac:dyDescent="0.3">
      <c r="A69" t="s">
        <v>592</v>
      </c>
      <c r="B69" t="s">
        <v>592</v>
      </c>
      <c r="C69" t="s">
        <v>1205</v>
      </c>
      <c r="D69" t="s">
        <v>91</v>
      </c>
      <c r="E69" t="s">
        <v>29</v>
      </c>
      <c r="F69">
        <v>2126160000</v>
      </c>
      <c r="G69" t="s">
        <v>1060</v>
      </c>
      <c r="H69" s="6">
        <v>4.6018500000000002E-3</v>
      </c>
      <c r="I69">
        <v>25.220400000000001</v>
      </c>
      <c r="J69">
        <v>8404754</v>
      </c>
      <c r="K69">
        <v>1933</v>
      </c>
      <c r="L69">
        <v>32200</v>
      </c>
      <c r="M69" t="s">
        <v>1066</v>
      </c>
      <c r="N69" s="1">
        <v>72.459999999999994</v>
      </c>
      <c r="O69" s="1">
        <v>46159</v>
      </c>
      <c r="P69" s="1">
        <v>5.9492497561870588</v>
      </c>
      <c r="Q69" s="1">
        <v>13.706969388418294</v>
      </c>
      <c r="R69" s="1">
        <v>17.957494746419982</v>
      </c>
      <c r="S69" s="1">
        <v>4.0809574214446513</v>
      </c>
      <c r="T69" s="1">
        <v>5.940585003157266</v>
      </c>
      <c r="U69" s="1" t="s">
        <v>1113</v>
      </c>
      <c r="V69" s="1" t="s">
        <v>1112</v>
      </c>
      <c r="W69" s="1">
        <v>40</v>
      </c>
      <c r="X69" s="1">
        <v>7.8333301544189453</v>
      </c>
      <c r="Y69">
        <v>2.0270630000000001</v>
      </c>
      <c r="Z69">
        <v>82.343650929127378</v>
      </c>
      <c r="AA69">
        <v>6.4723189999999997</v>
      </c>
      <c r="AB69" t="s">
        <v>1146</v>
      </c>
      <c r="AC69" t="s">
        <v>1116</v>
      </c>
      <c r="AD69">
        <v>158462730661.91</v>
      </c>
      <c r="AE69" t="s">
        <v>1117</v>
      </c>
      <c r="AF69">
        <v>0.50530326366424561</v>
      </c>
      <c r="AG69">
        <v>22.522969379999999</v>
      </c>
      <c r="AH69" t="str" cm="1">
        <f t="array" ref="AH69">_xll.BDP(B69,"cntry_of_domicile")</f>
        <v>#N/A Connection</v>
      </c>
      <c r="AI69" t="str" cm="1">
        <f t="array" ref="AI69">_xll.BDP(B69,"cur_mkt_cap")</f>
        <v>#N/A Connection</v>
      </c>
      <c r="AJ69" t="str">
        <f t="shared" si="1"/>
        <v>Large Cap</v>
      </c>
      <c r="AK69" t="str" cm="1">
        <f t="array" ref="AK69">_xll.BDP(B69,"EQY_beta")</f>
        <v>#N/A Connection</v>
      </c>
    </row>
    <row r="70" spans="1:37" x14ac:dyDescent="0.3">
      <c r="A70" t="s">
        <v>668</v>
      </c>
      <c r="B70" t="s">
        <v>668</v>
      </c>
      <c r="C70" t="s">
        <v>1206</v>
      </c>
      <c r="D70" t="s">
        <v>167</v>
      </c>
      <c r="E70" t="s">
        <v>19</v>
      </c>
      <c r="F70">
        <v>117693000</v>
      </c>
      <c r="G70" t="s">
        <v>1060</v>
      </c>
      <c r="H70" s="6">
        <v>5.0944999999999994E-4</v>
      </c>
      <c r="I70">
        <v>34.203400000000002</v>
      </c>
      <c r="J70">
        <v>522427</v>
      </c>
      <c r="K70">
        <v>2006</v>
      </c>
      <c r="L70">
        <v>14300</v>
      </c>
      <c r="M70" t="s">
        <v>1090</v>
      </c>
      <c r="N70" s="1">
        <v>145.71</v>
      </c>
      <c r="O70" s="1">
        <v>5709.1</v>
      </c>
      <c r="P70" s="1">
        <v>8.174502739605213</v>
      </c>
      <c r="Q70" s="1">
        <v>9.442819358567899</v>
      </c>
      <c r="R70" s="1">
        <v>13.310329123679738</v>
      </c>
      <c r="S70" s="1">
        <v>10.452155540545053</v>
      </c>
      <c r="T70" s="1">
        <v>15.359379081134694</v>
      </c>
      <c r="U70" s="1" t="s">
        <v>1112</v>
      </c>
      <c r="V70" s="1" t="s">
        <v>1112</v>
      </c>
      <c r="W70" s="1">
        <v>27.272699356079102</v>
      </c>
      <c r="X70" s="1">
        <v>4.1666698455810547</v>
      </c>
      <c r="Y70">
        <v>2.9426909999999999</v>
      </c>
      <c r="Z70">
        <v>97.126756368434584</v>
      </c>
      <c r="AA70">
        <v>10.74447</v>
      </c>
      <c r="AB70" t="s">
        <v>1146</v>
      </c>
      <c r="AC70" t="s">
        <v>1116</v>
      </c>
      <c r="AD70">
        <v>17539790174.48</v>
      </c>
      <c r="AE70" t="s">
        <v>1117</v>
      </c>
      <c r="AF70">
        <v>0.99932610988616943</v>
      </c>
      <c r="AG70">
        <v>16.633175000000001</v>
      </c>
      <c r="AH70" t="str" cm="1">
        <f t="array" ref="AH70">_xll.BDP(B70,"cntry_of_domicile")</f>
        <v>#N/A Connection</v>
      </c>
      <c r="AI70" t="str" cm="1">
        <f t="array" ref="AI70">_xll.BDP(B70,"cur_mkt_cap")</f>
        <v>#N/A Connection</v>
      </c>
      <c r="AJ70" t="str">
        <f t="shared" si="1"/>
        <v>Large Cap</v>
      </c>
      <c r="AK70" t="str" cm="1">
        <f t="array" ref="AK70">_xll.BDP(B70,"EQY_beta")</f>
        <v>#N/A Connection</v>
      </c>
    </row>
    <row r="71" spans="1:37" x14ac:dyDescent="0.3">
      <c r="A71" t="s">
        <v>589</v>
      </c>
      <c r="B71" t="s">
        <v>589</v>
      </c>
      <c r="C71" t="s">
        <v>1207</v>
      </c>
      <c r="D71" t="s">
        <v>88</v>
      </c>
      <c r="E71" t="s">
        <v>14</v>
      </c>
      <c r="F71">
        <v>1464240</v>
      </c>
      <c r="G71" t="s">
        <v>1060</v>
      </c>
      <c r="H71" s="6">
        <v>1.6145380000000001E-2</v>
      </c>
      <c r="I71">
        <v>58.405200000000001</v>
      </c>
      <c r="J71">
        <v>3457913</v>
      </c>
      <c r="K71">
        <v>1998</v>
      </c>
      <c r="L71">
        <v>372000</v>
      </c>
      <c r="M71" t="s">
        <v>1091</v>
      </c>
      <c r="N71" s="1">
        <v>314.86</v>
      </c>
      <c r="O71" s="1">
        <v>354636</v>
      </c>
      <c r="P71" s="1">
        <v>7.9369649955551935</v>
      </c>
      <c r="Q71" s="1">
        <v>25.320328449452393</v>
      </c>
      <c r="R71" s="1">
        <v>32.388984761840312</v>
      </c>
      <c r="S71" s="1">
        <v>6.5732455392546978</v>
      </c>
      <c r="T71" s="1">
        <v>9.4385280072522697</v>
      </c>
      <c r="U71" s="1" t="s">
        <v>1113</v>
      </c>
      <c r="V71" s="1" t="s">
        <v>1112</v>
      </c>
      <c r="W71" s="1">
        <v>26.66670036315918</v>
      </c>
      <c r="X71" s="1">
        <v>53.25</v>
      </c>
      <c r="Y71">
        <v>1.6883300000000001</v>
      </c>
      <c r="Z71">
        <v>67.214671868199233</v>
      </c>
      <c r="AA71">
        <v>8.1064430000000005</v>
      </c>
      <c r="AB71" t="s">
        <v>1208</v>
      </c>
      <c r="AC71" t="s">
        <v>1116</v>
      </c>
      <c r="AD71">
        <v>680287855949.09998</v>
      </c>
      <c r="AE71" t="s">
        <v>1117</v>
      </c>
      <c r="AF71">
        <v>0.8838617205619812</v>
      </c>
      <c r="AG71">
        <v>20.605946880000001</v>
      </c>
      <c r="AH71" t="str" cm="1">
        <f t="array" ref="AH71">_xll.BDP(B71,"cntry_of_domicile")</f>
        <v>#N/A Connection</v>
      </c>
      <c r="AI71" t="str" cm="1">
        <f t="array" ref="AI71">_xll.BDP(B71,"cur_mkt_cap")</f>
        <v>#N/A Connection</v>
      </c>
      <c r="AJ71" t="str">
        <f t="shared" si="1"/>
        <v>Large Cap</v>
      </c>
      <c r="AK71" t="str" cm="1">
        <f t="array" ref="AK71">_xll.BDP(B71,"EQY_beta")</f>
        <v>#N/A Connection</v>
      </c>
    </row>
    <row r="72" spans="1:37" x14ac:dyDescent="0.3">
      <c r="A72" t="s">
        <v>635</v>
      </c>
      <c r="B72" t="s">
        <v>635</v>
      </c>
      <c r="C72" t="s">
        <v>1209</v>
      </c>
      <c r="D72" t="s">
        <v>134</v>
      </c>
      <c r="E72" t="s">
        <v>14</v>
      </c>
      <c r="F72">
        <v>283200000</v>
      </c>
      <c r="G72" t="s">
        <v>1060</v>
      </c>
      <c r="H72" s="6">
        <v>3.9559999999999997E-4</v>
      </c>
      <c r="I72">
        <v>26.384</v>
      </c>
      <c r="J72">
        <v>1295563</v>
      </c>
      <c r="K72">
        <v>1959</v>
      </c>
      <c r="L72">
        <v>12023</v>
      </c>
      <c r="M72" t="s">
        <v>1067</v>
      </c>
      <c r="N72" s="1">
        <v>61.26</v>
      </c>
      <c r="O72" s="1">
        <v>3573.4</v>
      </c>
      <c r="P72" s="1">
        <v>8.2539079693595045</v>
      </c>
      <c r="Q72" s="1">
        <v>18.80002238764202</v>
      </c>
      <c r="R72" s="1">
        <v>28.468685285722277</v>
      </c>
      <c r="S72" s="1">
        <v>5.7618744013180745</v>
      </c>
      <c r="T72" s="1">
        <v>9.1766304409811177</v>
      </c>
      <c r="U72" s="1" t="s">
        <v>1112</v>
      </c>
      <c r="V72" s="1" t="s">
        <v>1112</v>
      </c>
      <c r="W72" s="1">
        <v>16.66670036315918</v>
      </c>
      <c r="X72" s="1">
        <v>13.66670036315918</v>
      </c>
      <c r="Y72">
        <v>3.4033730000000002</v>
      </c>
      <c r="Z72">
        <v>78.144891030411046</v>
      </c>
      <c r="AA72">
        <v>19.539860000000001</v>
      </c>
      <c r="AB72" t="s">
        <v>1210</v>
      </c>
      <c r="AC72" t="s">
        <v>1116</v>
      </c>
      <c r="AD72">
        <v>16711631999.999998</v>
      </c>
      <c r="AE72" t="s">
        <v>1117</v>
      </c>
      <c r="AF72">
        <v>0.99471896886825562</v>
      </c>
      <c r="AG72">
        <v>21.43015625</v>
      </c>
      <c r="AH72" t="str" cm="1">
        <f t="array" ref="AH72">_xll.BDP(B72,"cntry_of_domicile")</f>
        <v>#N/A Connection</v>
      </c>
      <c r="AI72" t="str" cm="1">
        <f t="array" ref="AI72">_xll.BDP(B72,"cur_mkt_cap")</f>
        <v>#N/A Connection</v>
      </c>
      <c r="AJ72" t="str">
        <f t="shared" si="1"/>
        <v>Large Cap</v>
      </c>
      <c r="AK72" t="str" cm="1">
        <f t="array" ref="AK72">_xll.BDP(B72,"EQY_beta")</f>
        <v>#N/A Connection</v>
      </c>
    </row>
    <row r="73" spans="1:37" x14ac:dyDescent="0.3">
      <c r="A73" t="s">
        <v>591</v>
      </c>
      <c r="B73" t="s">
        <v>591</v>
      </c>
      <c r="C73" t="s">
        <v>1211</v>
      </c>
      <c r="D73" t="s">
        <v>90</v>
      </c>
      <c r="E73" t="s">
        <v>29</v>
      </c>
      <c r="F73">
        <v>1432311000</v>
      </c>
      <c r="G73" t="s">
        <v>1060</v>
      </c>
      <c r="H73" s="6">
        <v>1.9833400000000001E-3</v>
      </c>
      <c r="I73">
        <v>0</v>
      </c>
      <c r="J73">
        <v>34224</v>
      </c>
      <c r="K73">
        <v>1979</v>
      </c>
      <c r="L73">
        <v>41000</v>
      </c>
      <c r="M73" t="s">
        <v>1061</v>
      </c>
      <c r="N73" s="1">
        <v>45.95</v>
      </c>
      <c r="O73" s="1">
        <v>12682</v>
      </c>
      <c r="P73" s="1">
        <v>7.9241292088854616</v>
      </c>
      <c r="Q73" s="1">
        <v>5.503863743888977</v>
      </c>
      <c r="R73" s="1">
        <v>13.002680965147453</v>
      </c>
      <c r="S73" s="1">
        <v>6.034676902669176</v>
      </c>
      <c r="T73" s="1">
        <v>9.4526176144181928</v>
      </c>
      <c r="U73" s="1" t="s">
        <v>1113</v>
      </c>
      <c r="V73" s="1" t="s">
        <v>1112</v>
      </c>
      <c r="W73" s="1">
        <v>30</v>
      </c>
      <c r="X73" s="1">
        <v>10.33329963684082</v>
      </c>
      <c r="Y73">
        <v>2.8109139999999999</v>
      </c>
      <c r="Z73">
        <v>102.39055585229364</v>
      </c>
      <c r="AA73">
        <v>10.89227</v>
      </c>
      <c r="AB73" t="s">
        <v>931</v>
      </c>
      <c r="AC73" t="s">
        <v>1116</v>
      </c>
      <c r="AD73">
        <v>68263955700.119987</v>
      </c>
      <c r="AE73" t="s">
        <v>1117</v>
      </c>
      <c r="AF73">
        <v>0.86782288551330566</v>
      </c>
      <c r="AG73">
        <v>26.37556313</v>
      </c>
      <c r="AH73" t="str" cm="1">
        <f t="array" ref="AH73">_xll.BDP(B73,"cntry_of_domicile")</f>
        <v>#N/A Connection</v>
      </c>
      <c r="AI73" t="str" cm="1">
        <f t="array" ref="AI73">_xll.BDP(B73,"cur_mkt_cap")</f>
        <v>#N/A Connection</v>
      </c>
      <c r="AJ73" t="str">
        <f t="shared" si="1"/>
        <v>Large Cap</v>
      </c>
      <c r="AK73" t="str" cm="1">
        <f t="array" ref="AK73">_xll.BDP(B73,"EQY_beta")</f>
        <v>#N/A Connection</v>
      </c>
    </row>
    <row r="74" spans="1:37" x14ac:dyDescent="0.3">
      <c r="A74" t="s">
        <v>821</v>
      </c>
      <c r="B74" t="s">
        <v>821</v>
      </c>
      <c r="C74" t="s">
        <v>1212</v>
      </c>
      <c r="D74" t="s">
        <v>320</v>
      </c>
      <c r="E74" t="s">
        <v>39</v>
      </c>
      <c r="F74">
        <v>234153900</v>
      </c>
      <c r="G74" t="s">
        <v>1060</v>
      </c>
      <c r="H74" s="6">
        <v>3.2426000000000004E-4</v>
      </c>
      <c r="I74">
        <v>13.8385</v>
      </c>
      <c r="J74">
        <v>1627754</v>
      </c>
      <c r="K74">
        <v>1987</v>
      </c>
      <c r="L74">
        <v>49300</v>
      </c>
      <c r="M74" t="s">
        <v>1082</v>
      </c>
      <c r="N74" s="1">
        <v>44.66</v>
      </c>
      <c r="O74" s="1">
        <v>14838</v>
      </c>
      <c r="P74" s="1">
        <v>7.8188527241434542</v>
      </c>
      <c r="Q74" s="1">
        <v>3.6190861302062274</v>
      </c>
      <c r="R74" s="1">
        <v>7.7571101226580392</v>
      </c>
      <c r="S74" s="1">
        <v>5.7612696382641841</v>
      </c>
      <c r="T74" s="1">
        <v>9.7995161549239072</v>
      </c>
      <c r="U74" s="1" t="s">
        <v>1112</v>
      </c>
      <c r="V74" s="1" t="s">
        <v>1112</v>
      </c>
      <c r="W74" s="1">
        <v>30</v>
      </c>
      <c r="X74" s="1">
        <v>4.5833301544189453</v>
      </c>
      <c r="Y74">
        <v>3.5322</v>
      </c>
      <c r="Z74">
        <v>103.45004628157966</v>
      </c>
      <c r="AA74">
        <v>-3.1789869999999998</v>
      </c>
      <c r="AB74" t="s">
        <v>1213</v>
      </c>
      <c r="AC74" t="s">
        <v>1116</v>
      </c>
      <c r="AD74">
        <v>10998210092.1</v>
      </c>
      <c r="AE74" t="s">
        <v>1117</v>
      </c>
      <c r="AF74">
        <v>1.1055750846862793</v>
      </c>
      <c r="AG74">
        <v>12.590946880000001</v>
      </c>
      <c r="AH74" t="str" cm="1">
        <f t="array" ref="AH74">_xll.BDP(B74,"cntry_of_domicile")</f>
        <v>#N/A Connection</v>
      </c>
      <c r="AI74" t="str" cm="1">
        <f t="array" ref="AI74">_xll.BDP(B74,"cur_mkt_cap")</f>
        <v>#N/A Connection</v>
      </c>
      <c r="AJ74" t="str">
        <f t="shared" si="1"/>
        <v>Large Cap</v>
      </c>
      <c r="AK74" t="str" cm="1">
        <f t="array" ref="AK74">_xll.BDP(B74,"EQY_beta")</f>
        <v>#N/A Connection</v>
      </c>
    </row>
    <row r="75" spans="1:37" x14ac:dyDescent="0.3">
      <c r="A75" t="s">
        <v>865</v>
      </c>
      <c r="B75" t="s">
        <v>865</v>
      </c>
      <c r="C75" t="s">
        <v>1214</v>
      </c>
      <c r="D75" t="s">
        <v>364</v>
      </c>
      <c r="E75" t="s">
        <v>33</v>
      </c>
      <c r="F75">
        <v>156757900</v>
      </c>
      <c r="G75" t="s">
        <v>1060</v>
      </c>
      <c r="H75" s="6">
        <v>2.9880999999999999E-4</v>
      </c>
      <c r="I75">
        <v>13.013</v>
      </c>
      <c r="J75">
        <v>1420257</v>
      </c>
      <c r="K75">
        <v>1997</v>
      </c>
      <c r="L75">
        <v>743</v>
      </c>
      <c r="M75" t="s">
        <v>1078</v>
      </c>
      <c r="N75" s="1">
        <v>71.77</v>
      </c>
      <c r="O75" s="1">
        <v>3108.5810000000001</v>
      </c>
      <c r="P75" s="1">
        <v>6.9528454079041726</v>
      </c>
      <c r="Q75" s="1">
        <v>27.309791831063755</v>
      </c>
      <c r="R75" s="1">
        <v>34.051710410634307</v>
      </c>
      <c r="S75" s="1">
        <v>3.0572836493936073</v>
      </c>
      <c r="T75" s="1">
        <v>4.6283546841949432</v>
      </c>
      <c r="U75" s="1" t="s">
        <v>1112</v>
      </c>
      <c r="V75" s="1" t="s">
        <v>1112</v>
      </c>
      <c r="W75" s="1">
        <v>36.363601684570313</v>
      </c>
      <c r="X75" s="1">
        <v>9.9166698455810547</v>
      </c>
      <c r="Y75">
        <v>2.895124</v>
      </c>
      <c r="Z75">
        <v>106.67135235473791</v>
      </c>
      <c r="AA75">
        <v>-6.5876910000000004</v>
      </c>
      <c r="AB75" t="s">
        <v>931</v>
      </c>
      <c r="AC75" t="s">
        <v>1116</v>
      </c>
      <c r="AD75">
        <v>11499757123.120001</v>
      </c>
      <c r="AE75" t="s">
        <v>1117</v>
      </c>
      <c r="AF75">
        <v>0.86852246522903442</v>
      </c>
      <c r="AG75">
        <v>12.5058375</v>
      </c>
      <c r="AH75" t="str" cm="1">
        <f t="array" ref="AH75">_xll.BDP(B75,"cntry_of_domicile")</f>
        <v>#N/A Connection</v>
      </c>
      <c r="AI75" t="str" cm="1">
        <f t="array" ref="AI75">_xll.BDP(B75,"cur_mkt_cap")</f>
        <v>#N/A Connection</v>
      </c>
      <c r="AJ75" t="str">
        <f t="shared" si="1"/>
        <v>Large Cap</v>
      </c>
      <c r="AK75" t="str" cm="1">
        <f t="array" ref="AK75">_xll.BDP(B75,"EQY_beta")</f>
        <v>#N/A Connection</v>
      </c>
    </row>
    <row r="76" spans="1:37" x14ac:dyDescent="0.3">
      <c r="A76" t="s">
        <v>564</v>
      </c>
      <c r="B76" t="s">
        <v>564</v>
      </c>
      <c r="C76" t="s">
        <v>1215</v>
      </c>
      <c r="D76" t="s">
        <v>63</v>
      </c>
      <c r="E76" t="s">
        <v>14</v>
      </c>
      <c r="F76">
        <v>1936853000</v>
      </c>
      <c r="G76" t="s">
        <v>1060</v>
      </c>
      <c r="H76" s="6">
        <v>2.8620200000000003E-3</v>
      </c>
      <c r="I76">
        <v>7.1650999999999998</v>
      </c>
      <c r="J76">
        <v>18893985</v>
      </c>
      <c r="K76">
        <v>1988</v>
      </c>
      <c r="L76">
        <v>238000</v>
      </c>
      <c r="M76" t="s">
        <v>1077</v>
      </c>
      <c r="N76" s="1">
        <v>49.96</v>
      </c>
      <c r="O76" s="1">
        <v>101078</v>
      </c>
      <c r="P76" s="1">
        <v>5.0614801279845123</v>
      </c>
      <c r="Q76" s="1">
        <v>14.686677615306989</v>
      </c>
      <c r="R76" s="1">
        <v>24.963497836417215</v>
      </c>
      <c r="S76" s="1">
        <v>0.81655136769785452</v>
      </c>
      <c r="T76" s="1">
        <v>2.9122717366863249</v>
      </c>
      <c r="U76" s="1" t="s">
        <v>1112</v>
      </c>
      <c r="V76" s="1" t="s">
        <v>1113</v>
      </c>
      <c r="W76" s="1">
        <v>53.333301544189453</v>
      </c>
      <c r="X76" s="1">
        <v>2</v>
      </c>
      <c r="Y76">
        <v>1.6345890000000001</v>
      </c>
      <c r="Z76">
        <v>80.589970954991216</v>
      </c>
      <c r="AA76">
        <v>-5.3839459999999999</v>
      </c>
      <c r="AB76" t="s">
        <v>1146</v>
      </c>
      <c r="AC76" t="s">
        <v>1116</v>
      </c>
      <c r="AD76">
        <v>98515820000</v>
      </c>
      <c r="AE76" t="s">
        <v>1117</v>
      </c>
      <c r="AF76">
        <v>0.92470008134841919</v>
      </c>
      <c r="AG76">
        <v>27.7659375</v>
      </c>
      <c r="AH76" t="str" cm="1">
        <f t="array" ref="AH76">_xll.BDP(B76,"cntry_of_domicile")</f>
        <v>#N/A Connection</v>
      </c>
      <c r="AI76" t="str" cm="1">
        <f t="array" ref="AI76">_xll.BDP(B76,"cur_mkt_cap")</f>
        <v>#N/A Connection</v>
      </c>
      <c r="AJ76" t="str">
        <f t="shared" si="1"/>
        <v>Large Cap</v>
      </c>
      <c r="AK76" t="str" cm="1">
        <f t="array" ref="AK76">_xll.BDP(B76,"EQY_beta")</f>
        <v>#N/A Connection</v>
      </c>
    </row>
    <row r="77" spans="1:37" x14ac:dyDescent="0.3">
      <c r="A77" t="s">
        <v>608</v>
      </c>
      <c r="B77" t="s">
        <v>608</v>
      </c>
      <c r="C77" t="s">
        <v>1216</v>
      </c>
      <c r="D77" t="s">
        <v>107</v>
      </c>
      <c r="E77" t="s">
        <v>27</v>
      </c>
      <c r="F77">
        <v>476622500</v>
      </c>
      <c r="G77" t="s">
        <v>1060</v>
      </c>
      <c r="H77" s="6">
        <v>5.0845000000000003E-4</v>
      </c>
      <c r="I77">
        <v>25.753699999999998</v>
      </c>
      <c r="J77">
        <v>4714010</v>
      </c>
      <c r="K77">
        <v>1975</v>
      </c>
      <c r="L77">
        <v>18000</v>
      </c>
      <c r="M77" t="s">
        <v>1070</v>
      </c>
      <c r="N77" s="1">
        <v>39.909999999999997</v>
      </c>
      <c r="O77" s="1">
        <v>11535.9</v>
      </c>
      <c r="P77" s="1">
        <v>5.7062987197468198</v>
      </c>
      <c r="Q77" s="1">
        <v>7.6994426095926629</v>
      </c>
      <c r="R77" s="1">
        <v>11.667923612375281</v>
      </c>
      <c r="S77" s="1">
        <v>5.1290042011486054</v>
      </c>
      <c r="T77" s="1">
        <v>7.8081916385492978</v>
      </c>
      <c r="U77" s="1" t="s">
        <v>1112</v>
      </c>
      <c r="V77" s="1" t="s">
        <v>1112</v>
      </c>
      <c r="W77" s="1">
        <v>33.333301544189453</v>
      </c>
      <c r="X77" s="1">
        <v>7.9166698455810547</v>
      </c>
      <c r="Y77">
        <v>2.1986970000000001</v>
      </c>
      <c r="Z77">
        <v>93.310206981091355</v>
      </c>
      <c r="AA77">
        <v>4.4744830000000002</v>
      </c>
      <c r="AB77" t="s">
        <v>1125</v>
      </c>
      <c r="AC77" t="s">
        <v>1116</v>
      </c>
      <c r="AD77">
        <v>17592136511.909996</v>
      </c>
      <c r="AE77" t="s">
        <v>1117</v>
      </c>
      <c r="AF77">
        <v>0.5757717490196228</v>
      </c>
      <c r="AG77">
        <v>31.554917499999998</v>
      </c>
      <c r="AH77" t="str" cm="1">
        <f t="array" ref="AH77">_xll.BDP(B77,"cntry_of_domicile")</f>
        <v>#N/A Connection</v>
      </c>
      <c r="AI77" t="str" cm="1">
        <f t="array" ref="AI77">_xll.BDP(B77,"cur_mkt_cap")</f>
        <v>#N/A Connection</v>
      </c>
      <c r="AJ77" t="str">
        <f t="shared" si="1"/>
        <v>Large Cap</v>
      </c>
      <c r="AK77" t="str" cm="1">
        <f t="array" ref="AK77">_xll.BDP(B77,"EQY_beta")</f>
        <v>#N/A Connection</v>
      </c>
    </row>
    <row r="78" spans="1:37" x14ac:dyDescent="0.3">
      <c r="A78" t="s">
        <v>772</v>
      </c>
      <c r="B78" t="s">
        <v>772</v>
      </c>
      <c r="C78" t="s">
        <v>1217</v>
      </c>
      <c r="D78" t="s">
        <v>272</v>
      </c>
      <c r="E78" t="s">
        <v>29</v>
      </c>
      <c r="F78">
        <v>257639100</v>
      </c>
      <c r="G78" t="s">
        <v>1060</v>
      </c>
      <c r="H78" s="6">
        <v>5.8666000000000002E-4</v>
      </c>
      <c r="I78">
        <v>31.646599999999999</v>
      </c>
      <c r="J78">
        <v>2720491</v>
      </c>
      <c r="K78">
        <v>1979</v>
      </c>
      <c r="L78">
        <v>46500</v>
      </c>
      <c r="M78" t="s">
        <v>1066</v>
      </c>
      <c r="N78" s="1">
        <v>76.239999999999995</v>
      </c>
      <c r="O78" s="1">
        <v>181364</v>
      </c>
      <c r="P78" s="1">
        <v>7.2954427051883428</v>
      </c>
      <c r="Q78" s="1">
        <v>-0.51443505877682449</v>
      </c>
      <c r="R78" s="1">
        <v>-0.32862089499569924</v>
      </c>
      <c r="S78" s="1">
        <v>-1.1429151682329963</v>
      </c>
      <c r="T78" s="1">
        <v>-3.8170888933475573</v>
      </c>
      <c r="U78" s="1" t="s">
        <v>1112</v>
      </c>
      <c r="V78" s="1" t="s">
        <v>1112</v>
      </c>
      <c r="W78" s="1">
        <v>36.363601684570313</v>
      </c>
      <c r="X78" s="1">
        <v>0.5</v>
      </c>
      <c r="Y78">
        <v>2.0961569999999998</v>
      </c>
      <c r="Z78">
        <v>101.99840273615359</v>
      </c>
      <c r="AA78">
        <v>4.9862830000000002</v>
      </c>
      <c r="AB78" t="s">
        <v>1141</v>
      </c>
      <c r="AC78" t="s">
        <v>1116</v>
      </c>
      <c r="AD78">
        <v>19845936714.77</v>
      </c>
      <c r="AE78" t="s">
        <v>1117</v>
      </c>
      <c r="AF78">
        <v>0.73546117544174194</v>
      </c>
      <c r="AG78">
        <v>12.33682188</v>
      </c>
      <c r="AH78" t="str" cm="1">
        <f t="array" ref="AH78">_xll.BDP(B78,"cntry_of_domicile")</f>
        <v>#N/A Connection</v>
      </c>
      <c r="AI78" t="str" cm="1">
        <f t="array" ref="AI78">_xll.BDP(B78,"cur_mkt_cap")</f>
        <v>#N/A Connection</v>
      </c>
      <c r="AJ78" t="str">
        <f t="shared" si="1"/>
        <v>Large Cap</v>
      </c>
      <c r="AK78" t="str" cm="1">
        <f t="array" ref="AK78">_xll.BDP(B78,"EQY_beta")</f>
        <v>#N/A Connection</v>
      </c>
    </row>
    <row r="79" spans="1:37" x14ac:dyDescent="0.3">
      <c r="A79" t="s">
        <v>584</v>
      </c>
      <c r="B79" t="s">
        <v>584</v>
      </c>
      <c r="C79" t="s">
        <v>1218</v>
      </c>
      <c r="D79" t="s">
        <v>83</v>
      </c>
      <c r="E79" t="s">
        <v>21</v>
      </c>
      <c r="F79">
        <v>836261500</v>
      </c>
      <c r="G79" t="s">
        <v>1060</v>
      </c>
      <c r="H79" s="6">
        <v>1.1247E-3</v>
      </c>
      <c r="I79">
        <v>11.3308</v>
      </c>
      <c r="J79">
        <v>3602246</v>
      </c>
      <c r="K79">
        <v>2019</v>
      </c>
      <c r="L79">
        <v>58000</v>
      </c>
      <c r="M79" t="s">
        <v>1076</v>
      </c>
      <c r="N79" s="1">
        <v>45.33</v>
      </c>
      <c r="O79" s="1">
        <v>20613</v>
      </c>
      <c r="P79" s="1">
        <v>8.810100790987601</v>
      </c>
      <c r="Q79" s="1">
        <v>8.0725755591131811</v>
      </c>
      <c r="R79" s="1">
        <v>11.623732595934605</v>
      </c>
      <c r="U79" s="1" t="s">
        <v>1112</v>
      </c>
      <c r="V79" s="1" t="s">
        <v>1112</v>
      </c>
      <c r="W79" s="1">
        <v>11.111100196838379</v>
      </c>
      <c r="X79" s="1">
        <v>3.75</v>
      </c>
      <c r="Y79">
        <v>2.6148829999999998</v>
      </c>
      <c r="Z79">
        <v>115.90357156356923</v>
      </c>
      <c r="AA79" s="1">
        <v>284.58330000000001</v>
      </c>
      <c r="AB79" t="s">
        <v>1210</v>
      </c>
      <c r="AC79" t="s">
        <v>1116</v>
      </c>
      <c r="AD79">
        <v>38593468917.25</v>
      </c>
      <c r="AE79" t="s">
        <v>1117</v>
      </c>
      <c r="AF79">
        <v>1.1532554626464844</v>
      </c>
      <c r="AG79">
        <v>19.440041870000002</v>
      </c>
      <c r="AH79" t="str" cm="1">
        <f t="array" ref="AH79">_xll.BDP(B79,"cntry_of_domicile")</f>
        <v>#N/A Connection</v>
      </c>
      <c r="AI79" t="str" cm="1">
        <f t="array" ref="AI79">_xll.BDP(B79,"cur_mkt_cap")</f>
        <v>#N/A Connection</v>
      </c>
      <c r="AJ79" t="str">
        <f t="shared" si="1"/>
        <v>Large Cap</v>
      </c>
      <c r="AK79" t="str" cm="1">
        <f t="array" ref="AK79">_xll.BDP(B79,"EQY_beta")</f>
        <v>#N/A Connection</v>
      </c>
    </row>
    <row r="80" spans="1:37" x14ac:dyDescent="0.3">
      <c r="A80" t="s">
        <v>529</v>
      </c>
      <c r="B80" t="s">
        <v>529</v>
      </c>
      <c r="C80" t="s">
        <v>1219</v>
      </c>
      <c r="D80" t="s">
        <v>22</v>
      </c>
      <c r="E80" t="s">
        <v>21</v>
      </c>
      <c r="F80">
        <v>520409400</v>
      </c>
      <c r="G80" t="s">
        <v>1060</v>
      </c>
      <c r="H80" s="6">
        <v>3.8013599999999997E-3</v>
      </c>
      <c r="I80">
        <v>19.589700000000001</v>
      </c>
      <c r="J80">
        <v>3612504</v>
      </c>
      <c r="K80">
        <v>1986</v>
      </c>
      <c r="L80">
        <v>107700</v>
      </c>
      <c r="M80" t="s">
        <v>1076</v>
      </c>
      <c r="N80" s="1">
        <v>257.87</v>
      </c>
      <c r="O80" s="1">
        <v>59427</v>
      </c>
      <c r="P80" s="1">
        <v>7.728411709826073</v>
      </c>
      <c r="Q80" s="1">
        <v>11.282750265031046</v>
      </c>
      <c r="R80" s="1">
        <v>13.300351691991855</v>
      </c>
      <c r="S80" s="1">
        <v>7.1382200611951587</v>
      </c>
      <c r="T80" s="1">
        <v>10.301308539398992</v>
      </c>
      <c r="U80" s="1" t="s">
        <v>1113</v>
      </c>
      <c r="V80" s="1" t="s">
        <v>1112</v>
      </c>
      <c r="W80" s="1">
        <v>27.272699356079102</v>
      </c>
      <c r="X80" s="1">
        <v>6.1666698455810547</v>
      </c>
      <c r="Y80">
        <v>2.5992229999999998</v>
      </c>
      <c r="Z80">
        <v>74.00942618960957</v>
      </c>
      <c r="AA80">
        <v>11.559659999999999</v>
      </c>
      <c r="AB80" t="s">
        <v>1119</v>
      </c>
      <c r="AC80" t="s">
        <v>1116</v>
      </c>
      <c r="AD80">
        <v>130841320034.09999</v>
      </c>
      <c r="AE80" t="s">
        <v>1117</v>
      </c>
      <c r="AF80">
        <v>0.92291384935379028</v>
      </c>
      <c r="AG80">
        <v>34.099564999999998</v>
      </c>
      <c r="AH80" t="str" cm="1">
        <f t="array" ref="AH80">_xll.BDP(B80,"cntry_of_domicile")</f>
        <v>#N/A Connection</v>
      </c>
      <c r="AI80" t="str" cm="1">
        <f t="array" ref="AI80">_xll.BDP(B80,"cur_mkt_cap")</f>
        <v>#N/A Connection</v>
      </c>
      <c r="AJ80" t="str">
        <f t="shared" si="1"/>
        <v>Large Cap</v>
      </c>
      <c r="AK80" t="str" cm="1">
        <f t="array" ref="AK80">_xll.BDP(B80,"EQY_beta")</f>
        <v>#N/A Connection</v>
      </c>
    </row>
    <row r="81" spans="1:37" x14ac:dyDescent="0.3">
      <c r="A81" t="s">
        <v>815</v>
      </c>
      <c r="B81" t="s">
        <v>815</v>
      </c>
      <c r="C81" t="s">
        <v>1220</v>
      </c>
      <c r="D81" t="s">
        <v>314</v>
      </c>
      <c r="E81" t="s">
        <v>14</v>
      </c>
      <c r="F81">
        <v>415050300</v>
      </c>
      <c r="G81" t="s">
        <v>1060</v>
      </c>
      <c r="H81" s="6">
        <v>2.5859900000000003E-3</v>
      </c>
      <c r="I81">
        <v>16.765799999999999</v>
      </c>
      <c r="J81">
        <v>1812731</v>
      </c>
      <c r="K81">
        <v>2008</v>
      </c>
      <c r="L81">
        <v>31000</v>
      </c>
      <c r="M81" t="s">
        <v>1067</v>
      </c>
      <c r="N81" s="1">
        <v>223.92</v>
      </c>
      <c r="O81" s="1">
        <v>43166</v>
      </c>
      <c r="P81" s="1">
        <v>7.3416581815121456</v>
      </c>
      <c r="Q81" s="1">
        <v>12.308298197655562</v>
      </c>
      <c r="R81" s="1">
        <v>16.536162720659778</v>
      </c>
      <c r="S81" s="1">
        <v>2.7808521590075399</v>
      </c>
      <c r="T81" s="1">
        <v>6.1466191201847158</v>
      </c>
      <c r="U81" s="1" t="s">
        <v>1113</v>
      </c>
      <c r="V81" s="1" t="s">
        <v>1112</v>
      </c>
      <c r="W81" s="1">
        <v>23.076900482177734</v>
      </c>
      <c r="X81" s="1">
        <v>18.83329963684082</v>
      </c>
      <c r="Y81">
        <v>1.214772</v>
      </c>
      <c r="Z81">
        <v>104.20189668925082</v>
      </c>
      <c r="AA81">
        <v>10.850540000000001</v>
      </c>
      <c r="AB81" t="s">
        <v>1040</v>
      </c>
      <c r="AC81" t="s">
        <v>1221</v>
      </c>
      <c r="AD81">
        <v>88758501094.899994</v>
      </c>
      <c r="AE81" t="s">
        <v>1117</v>
      </c>
      <c r="AF81">
        <v>0.76530605554580688</v>
      </c>
      <c r="AG81">
        <v>23.854315629999999</v>
      </c>
      <c r="AH81" t="str" cm="1">
        <f t="array" ref="AH81">_xll.BDP(B81,"cntry_of_domicile")</f>
        <v>#N/A Connection</v>
      </c>
      <c r="AI81" t="str" cm="1">
        <f t="array" ref="AI81">_xll.BDP(B81,"cur_mkt_cap")</f>
        <v>#N/A Connection</v>
      </c>
      <c r="AJ81" t="str">
        <f t="shared" si="1"/>
        <v>Large Cap</v>
      </c>
      <c r="AK81" t="str" cm="1">
        <f t="array" ref="AK81">_xll.BDP(B81,"EQY_beta")</f>
        <v>#N/A Connection</v>
      </c>
    </row>
    <row r="82" spans="1:37" x14ac:dyDescent="0.3">
      <c r="A82" t="s">
        <v>690</v>
      </c>
      <c r="B82" t="s">
        <v>690</v>
      </c>
      <c r="C82" t="s">
        <v>1222</v>
      </c>
      <c r="D82" t="s">
        <v>189</v>
      </c>
      <c r="E82" t="s">
        <v>14</v>
      </c>
      <c r="F82">
        <v>106082200</v>
      </c>
      <c r="G82" t="s">
        <v>1092</v>
      </c>
      <c r="H82" s="6">
        <v>3.8614000000000004E-4</v>
      </c>
      <c r="I82">
        <v>62.533999999999999</v>
      </c>
      <c r="J82">
        <v>701719</v>
      </c>
      <c r="K82">
        <v>2006</v>
      </c>
      <c r="L82">
        <v>1196</v>
      </c>
      <c r="M82" t="s">
        <v>1077</v>
      </c>
      <c r="N82" s="1">
        <v>125.03</v>
      </c>
      <c r="O82" s="1">
        <v>1741.7</v>
      </c>
      <c r="P82" s="1">
        <v>6.4216047048871436</v>
      </c>
      <c r="Q82" s="1">
        <v>13.492564735603146</v>
      </c>
      <c r="R82" s="1">
        <v>28.110466785324682</v>
      </c>
      <c r="S82" s="1">
        <v>6.926595562128119</v>
      </c>
      <c r="T82" s="1">
        <v>8.5429724005149232</v>
      </c>
      <c r="U82" s="1" t="s">
        <v>1113</v>
      </c>
      <c r="V82" s="1" t="s">
        <v>1112</v>
      </c>
      <c r="W82" s="1">
        <v>28.571399688720703</v>
      </c>
      <c r="X82" s="1">
        <v>9.8333301544189453</v>
      </c>
      <c r="Z82">
        <v>101.43726214203272</v>
      </c>
      <c r="AA82">
        <v>0.18958050000000001</v>
      </c>
      <c r="AB82" t="s">
        <v>1125</v>
      </c>
      <c r="AC82" t="s">
        <v>1116</v>
      </c>
      <c r="AD82">
        <v>13392874593.75</v>
      </c>
      <c r="AE82" t="s">
        <v>1117</v>
      </c>
      <c r="AF82">
        <v>0.58135968446731567</v>
      </c>
      <c r="AG82">
        <v>20.946340630000002</v>
      </c>
      <c r="AH82" t="str" cm="1">
        <f t="array" ref="AH82">_xll.BDP(B82,"cntry_of_domicile")</f>
        <v>#N/A Connection</v>
      </c>
      <c r="AI82" t="str" cm="1">
        <f t="array" ref="AI82">_xll.BDP(B82,"cur_mkt_cap")</f>
        <v>#N/A Connection</v>
      </c>
      <c r="AJ82" t="str">
        <f t="shared" si="1"/>
        <v>Large Cap</v>
      </c>
      <c r="AK82" t="str" cm="1">
        <f t="array" ref="AK82">_xll.BDP(B82,"EQY_beta")</f>
        <v>#N/A Connection</v>
      </c>
    </row>
    <row r="83" spans="1:37" x14ac:dyDescent="0.3">
      <c r="A83" t="s">
        <v>929</v>
      </c>
      <c r="B83" t="s">
        <v>929</v>
      </c>
      <c r="C83" t="s">
        <v>1223</v>
      </c>
      <c r="D83" t="s">
        <v>428</v>
      </c>
      <c r="E83" t="s">
        <v>33</v>
      </c>
      <c r="F83">
        <v>315948500</v>
      </c>
      <c r="G83" t="s">
        <v>1060</v>
      </c>
      <c r="H83" s="6">
        <v>7.9604999999999997E-4</v>
      </c>
      <c r="I83">
        <v>14.3916</v>
      </c>
      <c r="J83">
        <v>1276491</v>
      </c>
      <c r="K83">
        <v>2001</v>
      </c>
      <c r="L83">
        <v>105000</v>
      </c>
      <c r="M83" t="s">
        <v>1093</v>
      </c>
      <c r="N83" s="1">
        <v>84.92</v>
      </c>
      <c r="O83" s="1">
        <v>27746.036</v>
      </c>
      <c r="P83" s="1">
        <v>8.4061814236466805</v>
      </c>
      <c r="Q83" s="1">
        <v>6.6192302208502865</v>
      </c>
      <c r="R83" s="1">
        <v>5.901625010506006</v>
      </c>
      <c r="S83" s="1">
        <v>7.368491068804647</v>
      </c>
      <c r="T83" s="1">
        <v>9.7272788914793935</v>
      </c>
      <c r="U83" s="1" t="s">
        <v>1112</v>
      </c>
      <c r="V83" s="1" t="s">
        <v>1112</v>
      </c>
      <c r="W83" s="1">
        <v>30</v>
      </c>
      <c r="X83" s="1">
        <v>10.25</v>
      </c>
      <c r="Y83">
        <v>3.8620390000000002</v>
      </c>
      <c r="Z83">
        <v>104.65387795006143</v>
      </c>
      <c r="AA83">
        <v>13.439299999999999</v>
      </c>
      <c r="AB83" t="s">
        <v>1119</v>
      </c>
      <c r="AC83" t="s">
        <v>1116</v>
      </c>
      <c r="AD83">
        <v>27054673308.939999</v>
      </c>
      <c r="AE83" t="s">
        <v>1117</v>
      </c>
      <c r="AF83">
        <v>0.97903305292129517</v>
      </c>
      <c r="AG83">
        <v>7.590325</v>
      </c>
      <c r="AH83" t="str" cm="1">
        <f t="array" ref="AH83">_xll.BDP(B83,"cntry_of_domicile")</f>
        <v>#N/A Connection</v>
      </c>
      <c r="AI83" t="str" cm="1">
        <f t="array" ref="AI83">_xll.BDP(B83,"cur_mkt_cap")</f>
        <v>#N/A Connection</v>
      </c>
      <c r="AJ83" t="str">
        <f t="shared" si="1"/>
        <v>Large Cap</v>
      </c>
      <c r="AK83" t="str" cm="1">
        <f t="array" ref="AK83">_xll.BDP(B83,"EQY_beta")</f>
        <v>#N/A Connection</v>
      </c>
    </row>
    <row r="84" spans="1:37" x14ac:dyDescent="0.3">
      <c r="A84" t="s">
        <v>1013</v>
      </c>
      <c r="B84" t="s">
        <v>1013</v>
      </c>
      <c r="C84" t="s">
        <v>1224</v>
      </c>
      <c r="D84" t="s">
        <v>510</v>
      </c>
      <c r="E84" t="s">
        <v>33</v>
      </c>
      <c r="F84">
        <v>433000000</v>
      </c>
      <c r="G84" t="s">
        <v>1060</v>
      </c>
      <c r="H84" s="6">
        <v>1.8338599999999999E-3</v>
      </c>
      <c r="I84">
        <v>37.844000000000001</v>
      </c>
      <c r="J84">
        <v>2026593</v>
      </c>
      <c r="K84">
        <v>2014</v>
      </c>
      <c r="L84">
        <v>5000</v>
      </c>
      <c r="M84" t="s">
        <v>1078</v>
      </c>
      <c r="N84" s="1">
        <v>150.62</v>
      </c>
      <c r="O84" s="1">
        <v>6986</v>
      </c>
      <c r="P84" s="1">
        <v>7.8730890071924353</v>
      </c>
      <c r="Q84" s="1">
        <v>23.976524477526482</v>
      </c>
      <c r="R84" s="1">
        <v>34.712281706269685</v>
      </c>
      <c r="S84" s="1">
        <v>2.8356514501528891</v>
      </c>
      <c r="T84" s="1">
        <v>5.4532460317856071</v>
      </c>
      <c r="U84" s="1" t="s">
        <v>1112</v>
      </c>
      <c r="V84" s="1" t="s">
        <v>1112</v>
      </c>
      <c r="W84" s="1">
        <v>25</v>
      </c>
      <c r="X84" s="1">
        <v>6.75</v>
      </c>
      <c r="Y84">
        <v>1.8837619999999999</v>
      </c>
      <c r="Z84">
        <v>97.563629176732263</v>
      </c>
      <c r="AA84">
        <v>11.052429999999999</v>
      </c>
      <c r="AB84" t="s">
        <v>1119</v>
      </c>
      <c r="AC84" t="s">
        <v>1116</v>
      </c>
      <c r="AD84">
        <v>63114079999.999992</v>
      </c>
      <c r="AE84" t="s">
        <v>1117</v>
      </c>
      <c r="AF84">
        <v>0.91452658176422119</v>
      </c>
      <c r="AG84">
        <v>9.9347588200000008</v>
      </c>
      <c r="AH84" t="str" cm="1">
        <f t="array" ref="AH84">_xll.BDP(B84,"cntry_of_domicile")</f>
        <v>#N/A Connection</v>
      </c>
      <c r="AI84" t="str" cm="1">
        <f t="array" ref="AI84">_xll.BDP(B84,"cur_mkt_cap")</f>
        <v>#N/A Connection</v>
      </c>
      <c r="AJ84" t="str">
        <f t="shared" si="1"/>
        <v>Large Cap</v>
      </c>
      <c r="AK84" t="str" cm="1">
        <f t="array" ref="AK84">_xll.BDP(B84,"EQY_beta")</f>
        <v>#N/A Connection</v>
      </c>
    </row>
    <row r="85" spans="1:37" x14ac:dyDescent="0.3">
      <c r="A85" t="s">
        <v>597</v>
      </c>
      <c r="B85" t="s">
        <v>597</v>
      </c>
      <c r="C85" t="s">
        <v>1225</v>
      </c>
      <c r="D85" t="s">
        <v>96</v>
      </c>
      <c r="E85" t="s">
        <v>39</v>
      </c>
      <c r="F85">
        <v>1259060000</v>
      </c>
      <c r="G85" t="s">
        <v>1060</v>
      </c>
      <c r="H85" s="6">
        <v>3.3418000000000006E-4</v>
      </c>
      <c r="I85">
        <v>0</v>
      </c>
      <c r="J85">
        <v>40705405</v>
      </c>
      <c r="K85">
        <v>1974</v>
      </c>
      <c r="L85">
        <v>85000</v>
      </c>
      <c r="M85" t="s">
        <v>1088</v>
      </c>
      <c r="N85" s="1">
        <v>11.06</v>
      </c>
      <c r="O85" s="1">
        <v>12168</v>
      </c>
      <c r="P85" s="1">
        <v>7.990146476755891</v>
      </c>
      <c r="Q85" s="1">
        <v>-50.073964497041423</v>
      </c>
      <c r="R85" s="1">
        <v>-35.987836949375414</v>
      </c>
      <c r="S85" s="1">
        <v>-7.1410961296135413</v>
      </c>
      <c r="T85" s="1">
        <v>-5.8048714690802043</v>
      </c>
      <c r="U85" s="1" t="s">
        <v>1112</v>
      </c>
      <c r="V85" s="1" t="s">
        <v>1112</v>
      </c>
      <c r="W85" s="1">
        <v>25</v>
      </c>
      <c r="X85" s="1">
        <v>0.58333301544189453</v>
      </c>
      <c r="Y85">
        <v>2.8970919999999998</v>
      </c>
      <c r="Z85">
        <v>52.396725300741963</v>
      </c>
      <c r="AA85">
        <v>-29.531359999999999</v>
      </c>
      <c r="AB85" t="s">
        <v>1210</v>
      </c>
      <c r="AC85" t="s">
        <v>1116</v>
      </c>
      <c r="AD85">
        <v>14736016559.355543</v>
      </c>
      <c r="AE85" t="s">
        <v>1117</v>
      </c>
      <c r="AF85">
        <v>1.6079005002975464</v>
      </c>
      <c r="AG85">
        <v>24.914145000000001</v>
      </c>
      <c r="AH85" t="str" cm="1">
        <f t="array" ref="AH85">_xll.BDP(B85,"cntry_of_domicile")</f>
        <v>#N/A Connection</v>
      </c>
      <c r="AI85" t="str" cm="1">
        <f t="array" ref="AI85">_xll.BDP(B85,"cur_mkt_cap")</f>
        <v>#N/A Connection</v>
      </c>
      <c r="AJ85" t="str">
        <f t="shared" si="1"/>
        <v>Large Cap</v>
      </c>
      <c r="AK85" t="str" cm="1">
        <f t="array" ref="AK85">_xll.BDP(B85,"EQY_beta")</f>
        <v>#N/A Connection</v>
      </c>
    </row>
    <row r="86" spans="1:37" x14ac:dyDescent="0.3">
      <c r="A86" t="s">
        <v>583</v>
      </c>
      <c r="B86" t="s">
        <v>583</v>
      </c>
      <c r="C86" t="s">
        <v>1226</v>
      </c>
      <c r="D86" t="s">
        <v>82</v>
      </c>
      <c r="E86" t="s">
        <v>19</v>
      </c>
      <c r="F86">
        <v>153594900</v>
      </c>
      <c r="G86" t="s">
        <v>1060</v>
      </c>
      <c r="H86" s="6">
        <v>3.2801999999999999E-4</v>
      </c>
      <c r="I86">
        <v>0</v>
      </c>
      <c r="J86">
        <v>1019430</v>
      </c>
      <c r="K86">
        <v>2013</v>
      </c>
      <c r="L86">
        <v>7462</v>
      </c>
      <c r="M86" t="s">
        <v>1068</v>
      </c>
      <c r="N86" s="1">
        <v>67.739999999999995</v>
      </c>
      <c r="O86" s="1">
        <v>1024.2</v>
      </c>
      <c r="P86" s="1">
        <v>11.338662302612025</v>
      </c>
      <c r="Q86" s="1">
        <v>-7.3618433899628979</v>
      </c>
      <c r="R86" s="1">
        <v>-3.4661198984573325</v>
      </c>
      <c r="S86" s="1">
        <v>-0.18280158954238682</v>
      </c>
      <c r="T86" s="1">
        <v>1.76981607806846</v>
      </c>
      <c r="U86" s="1" t="s">
        <v>1113</v>
      </c>
      <c r="V86" s="1" t="s">
        <v>1112</v>
      </c>
      <c r="W86" s="1">
        <v>33.333301544189453</v>
      </c>
      <c r="X86" s="1">
        <v>7.5833301544189453</v>
      </c>
      <c r="Y86">
        <v>13.542630000000001</v>
      </c>
      <c r="Z86">
        <v>129.20322175058337</v>
      </c>
      <c r="AA86">
        <v>236.41</v>
      </c>
      <c r="AB86" t="s">
        <v>1165</v>
      </c>
      <c r="AC86" t="s">
        <v>1116</v>
      </c>
      <c r="AD86">
        <v>11367556106.670002</v>
      </c>
      <c r="AE86" t="s">
        <v>1117</v>
      </c>
      <c r="AF86">
        <v>1.4875165224075317</v>
      </c>
      <c r="AG86">
        <v>18.126318749999999</v>
      </c>
      <c r="AH86" t="str" cm="1">
        <f t="array" ref="AH86">_xll.BDP(B86,"cntry_of_domicile")</f>
        <v>#N/A Connection</v>
      </c>
      <c r="AI86" t="str" cm="1">
        <f t="array" ref="AI86">_xll.BDP(B86,"cur_mkt_cap")</f>
        <v>#N/A Connection</v>
      </c>
      <c r="AJ86" t="str">
        <f t="shared" si="1"/>
        <v>Large Cap</v>
      </c>
      <c r="AK86" t="str" cm="1">
        <f t="array" ref="AK86">_xll.BDP(B86,"EQY_beta")</f>
        <v>#N/A Connection</v>
      </c>
    </row>
    <row r="87" spans="1:37" x14ac:dyDescent="0.3">
      <c r="A87" t="s">
        <v>852</v>
      </c>
      <c r="B87" t="s">
        <v>852</v>
      </c>
      <c r="C87" t="s">
        <v>1227</v>
      </c>
      <c r="D87" t="s">
        <v>351</v>
      </c>
      <c r="E87" t="s">
        <v>19</v>
      </c>
      <c r="F87">
        <v>274316000</v>
      </c>
      <c r="G87" t="s">
        <v>1062</v>
      </c>
      <c r="H87" s="6">
        <v>1.47514E-3</v>
      </c>
      <c r="I87">
        <v>65.412300000000002</v>
      </c>
      <c r="J87">
        <v>1363728</v>
      </c>
      <c r="K87">
        <v>1987</v>
      </c>
      <c r="L87">
        <v>9300</v>
      </c>
      <c r="M87" t="s">
        <v>1068</v>
      </c>
      <c r="N87" s="1">
        <v>174.28</v>
      </c>
      <c r="O87" s="1">
        <v>2988.2440000000001</v>
      </c>
      <c r="P87" s="1">
        <v>10.372712598264421</v>
      </c>
      <c r="Q87" s="1">
        <v>23.289764825094604</v>
      </c>
      <c r="R87" s="1">
        <v>26.071800027039295</v>
      </c>
      <c r="S87" s="1">
        <v>18.000106402622475</v>
      </c>
      <c r="T87" s="1">
        <v>25.073113443475975</v>
      </c>
      <c r="U87" s="1" t="s">
        <v>1112</v>
      </c>
      <c r="V87" s="1" t="s">
        <v>1112</v>
      </c>
      <c r="W87" s="1">
        <v>20</v>
      </c>
      <c r="X87" s="1">
        <v>1.25</v>
      </c>
      <c r="Y87">
        <v>2.3690690000000001</v>
      </c>
      <c r="Z87">
        <v>95.169320049352862</v>
      </c>
      <c r="AA87">
        <v>31.178419999999999</v>
      </c>
      <c r="AB87" t="s">
        <v>1115</v>
      </c>
      <c r="AC87" t="s">
        <v>1116</v>
      </c>
      <c r="AD87">
        <v>50998087559.999992</v>
      </c>
      <c r="AE87" t="s">
        <v>1117</v>
      </c>
      <c r="AF87">
        <v>1.2012789249420166</v>
      </c>
      <c r="AG87">
        <v>12.1354875</v>
      </c>
      <c r="AH87" t="str" cm="1">
        <f t="array" ref="AH87">_xll.BDP(B87,"cntry_of_domicile")</f>
        <v>#N/A Connection</v>
      </c>
      <c r="AI87" t="str" cm="1">
        <f t="array" ref="AI87">_xll.BDP(B87,"cur_mkt_cap")</f>
        <v>#N/A Connection</v>
      </c>
      <c r="AJ87" t="str">
        <f t="shared" si="1"/>
        <v>Large Cap</v>
      </c>
      <c r="AK87" t="str" cm="1">
        <f t="array" ref="AK87">_xll.BDP(B87,"EQY_beta")</f>
        <v>#N/A Connection</v>
      </c>
    </row>
    <row r="88" spans="1:37" x14ac:dyDescent="0.3">
      <c r="A88" t="s">
        <v>661</v>
      </c>
      <c r="B88" t="s">
        <v>661</v>
      </c>
      <c r="C88" t="s">
        <v>1228</v>
      </c>
      <c r="D88" t="s">
        <v>160</v>
      </c>
      <c r="E88" t="s">
        <v>19</v>
      </c>
      <c r="F88">
        <v>135391000</v>
      </c>
      <c r="G88" t="s">
        <v>1062</v>
      </c>
      <c r="H88" s="6">
        <v>7.7963000000000001E-4</v>
      </c>
      <c r="I88">
        <v>26.435300000000002</v>
      </c>
      <c r="J88">
        <v>757568</v>
      </c>
      <c r="K88">
        <v>2007</v>
      </c>
      <c r="L88">
        <v>13900</v>
      </c>
      <c r="M88" t="s">
        <v>1068</v>
      </c>
      <c r="N88" s="1">
        <v>198.75</v>
      </c>
      <c r="O88" s="1">
        <v>20820.8</v>
      </c>
      <c r="P88" s="1">
        <v>8.2241119789375183</v>
      </c>
      <c r="Q88" s="1">
        <v>4.7481364789057103</v>
      </c>
      <c r="R88" s="1">
        <v>6.815300084530854</v>
      </c>
      <c r="S88" s="1">
        <v>8.8390764481313777</v>
      </c>
      <c r="T88" s="1">
        <v>17.633474385094342</v>
      </c>
      <c r="U88" s="1" t="s">
        <v>1112</v>
      </c>
      <c r="V88" s="1" t="s">
        <v>1113</v>
      </c>
      <c r="W88" s="1">
        <v>40</v>
      </c>
      <c r="X88" s="1">
        <v>4.1666698455810547</v>
      </c>
      <c r="Y88">
        <v>1.9432449999999999</v>
      </c>
      <c r="Z88">
        <v>101.51158563961636</v>
      </c>
      <c r="AA88">
        <v>23.29316</v>
      </c>
      <c r="AB88" t="s">
        <v>1125</v>
      </c>
      <c r="AC88" t="s">
        <v>1116</v>
      </c>
      <c r="AD88">
        <v>27086319858.920002</v>
      </c>
      <c r="AE88" t="s">
        <v>1117</v>
      </c>
      <c r="AF88">
        <v>1.0270421504974365</v>
      </c>
      <c r="AG88">
        <v>9.2136499999999995</v>
      </c>
      <c r="AH88" t="str" cm="1">
        <f t="array" ref="AH88">_xll.BDP(B88,"cntry_of_domicile")</f>
        <v>#N/A Connection</v>
      </c>
      <c r="AI88" t="str" cm="1">
        <f t="array" ref="AI88">_xll.BDP(B88,"cur_mkt_cap")</f>
        <v>#N/A Connection</v>
      </c>
      <c r="AJ88" t="str">
        <f t="shared" si="1"/>
        <v>Large Cap</v>
      </c>
      <c r="AK88" t="str" cm="1">
        <f t="array" ref="AK88">_xll.BDP(B88,"EQY_beta")</f>
        <v>#N/A Connection</v>
      </c>
    </row>
    <row r="89" spans="1:37" x14ac:dyDescent="0.3">
      <c r="A89" t="s">
        <v>917</v>
      </c>
      <c r="B89" t="s">
        <v>917</v>
      </c>
      <c r="C89" t="s">
        <v>1229</v>
      </c>
      <c r="D89" t="s">
        <v>416</v>
      </c>
      <c r="E89" t="s">
        <v>12</v>
      </c>
      <c r="F89">
        <v>108428100</v>
      </c>
      <c r="G89" t="s">
        <v>1060</v>
      </c>
      <c r="H89" s="6">
        <v>3.5243999999999998E-4</v>
      </c>
      <c r="I89">
        <v>8.2576000000000001</v>
      </c>
      <c r="J89">
        <v>926402</v>
      </c>
      <c r="K89">
        <v>2004</v>
      </c>
      <c r="L89">
        <v>8529</v>
      </c>
      <c r="M89" t="s">
        <v>1073</v>
      </c>
      <c r="N89" s="1">
        <v>120.84</v>
      </c>
      <c r="O89" s="1">
        <v>8537</v>
      </c>
      <c r="P89" s="1">
        <v>7.078711693953343</v>
      </c>
      <c r="Q89" s="1">
        <v>22.138924680801217</v>
      </c>
      <c r="R89" s="1">
        <v>22.77146538596697</v>
      </c>
      <c r="S89" s="1">
        <v>13.457928907268817</v>
      </c>
      <c r="T89" s="1">
        <v>12.423888450463343</v>
      </c>
      <c r="U89" s="1" t="s">
        <v>1113</v>
      </c>
      <c r="V89" s="1" t="s">
        <v>1113</v>
      </c>
      <c r="W89" s="1">
        <v>55.555599212646484</v>
      </c>
      <c r="X89" s="1">
        <v>3.8333299160003662</v>
      </c>
      <c r="Y89">
        <v>3.244049</v>
      </c>
      <c r="Z89">
        <v>111.7933667818956</v>
      </c>
      <c r="AA89">
        <v>4.009881</v>
      </c>
      <c r="AB89" t="s">
        <v>1119</v>
      </c>
      <c r="AC89" t="s">
        <v>1116</v>
      </c>
      <c r="AD89">
        <v>13241236030.52</v>
      </c>
      <c r="AE89" t="s">
        <v>1117</v>
      </c>
      <c r="AF89">
        <v>1.1980578899383545</v>
      </c>
      <c r="AG89">
        <v>26.076581879999999</v>
      </c>
      <c r="AH89" t="str" cm="1">
        <f t="array" ref="AH89">_xll.BDP(B89,"cntry_of_domicile")</f>
        <v>#N/A Connection</v>
      </c>
      <c r="AI89" t="str" cm="1">
        <f t="array" ref="AI89">_xll.BDP(B89,"cur_mkt_cap")</f>
        <v>#N/A Connection</v>
      </c>
      <c r="AJ89" t="str">
        <f t="shared" si="1"/>
        <v>Large Cap</v>
      </c>
      <c r="AK89" t="str" cm="1">
        <f t="array" ref="AK89">_xll.BDP(B89,"EQY_beta")</f>
        <v>#N/A Connection</v>
      </c>
    </row>
    <row r="90" spans="1:37" x14ac:dyDescent="0.3">
      <c r="A90" t="s">
        <v>751</v>
      </c>
      <c r="B90" t="s">
        <v>751</v>
      </c>
      <c r="C90" t="s">
        <v>1230</v>
      </c>
      <c r="D90" t="s">
        <v>251</v>
      </c>
      <c r="E90" t="s">
        <v>47</v>
      </c>
      <c r="F90">
        <v>327017900</v>
      </c>
      <c r="G90" t="s">
        <v>1062</v>
      </c>
      <c r="H90" s="6">
        <v>7.9103000000000008E-4</v>
      </c>
      <c r="I90">
        <v>44.336199999999998</v>
      </c>
      <c r="J90">
        <v>1939727</v>
      </c>
      <c r="K90">
        <v>2021</v>
      </c>
      <c r="L90">
        <v>11696</v>
      </c>
      <c r="M90" t="s">
        <v>1072</v>
      </c>
      <c r="N90" s="1">
        <v>83.26</v>
      </c>
      <c r="O90" s="1">
        <v>19649</v>
      </c>
      <c r="P90" s="1">
        <v>8.6524999153341913</v>
      </c>
      <c r="Q90" s="1">
        <v>-1.0433100921166472</v>
      </c>
      <c r="R90" s="1">
        <v>-1.7609038627919995</v>
      </c>
      <c r="U90" s="1" t="s">
        <v>1112</v>
      </c>
      <c r="V90" s="1" t="s">
        <v>1112</v>
      </c>
      <c r="W90" s="1">
        <v>25</v>
      </c>
      <c r="X90" s="1">
        <v>1.3</v>
      </c>
      <c r="Y90">
        <v>3.2162730000000002</v>
      </c>
      <c r="Z90">
        <v>84.750158452878026</v>
      </c>
      <c r="AA90">
        <v>98.23</v>
      </c>
      <c r="AB90" t="s">
        <v>1231</v>
      </c>
      <c r="AC90" t="s">
        <v>1116</v>
      </c>
      <c r="AD90">
        <v>27198039394.619999</v>
      </c>
      <c r="AE90" t="s">
        <v>1117</v>
      </c>
      <c r="AF90">
        <v>1.0049999999999999</v>
      </c>
      <c r="AG90">
        <v>32.592593749999999</v>
      </c>
      <c r="AH90" t="str" cm="1">
        <f t="array" ref="AH90">_xll.BDP(B90,"cntry_of_domicile")</f>
        <v>#N/A Connection</v>
      </c>
      <c r="AI90" t="str" cm="1">
        <f t="array" ref="AI90">_xll.BDP(B90,"cur_mkt_cap")</f>
        <v>#N/A Connection</v>
      </c>
      <c r="AJ90" t="str">
        <f t="shared" si="1"/>
        <v>Large Cap</v>
      </c>
      <c r="AK90">
        <v>1.0049999999999999</v>
      </c>
    </row>
    <row r="91" spans="1:37" x14ac:dyDescent="0.3">
      <c r="A91" t="s">
        <v>945</v>
      </c>
      <c r="B91" t="s">
        <v>945</v>
      </c>
      <c r="C91" t="s">
        <v>1232</v>
      </c>
      <c r="D91" t="s">
        <v>444</v>
      </c>
      <c r="E91" t="s">
        <v>12</v>
      </c>
      <c r="F91">
        <v>196189500</v>
      </c>
      <c r="G91" t="s">
        <v>1060</v>
      </c>
      <c r="H91" s="6">
        <v>4.9616999999999999E-4</v>
      </c>
      <c r="I91">
        <v>5.6407999999999996</v>
      </c>
      <c r="J91">
        <v>2874501</v>
      </c>
      <c r="K91">
        <v>2005</v>
      </c>
      <c r="L91">
        <v>3000</v>
      </c>
      <c r="M91" t="s">
        <v>1073</v>
      </c>
      <c r="N91" s="1">
        <v>86.52</v>
      </c>
      <c r="O91" s="1">
        <v>6538</v>
      </c>
      <c r="P91" s="1">
        <v>6.9052009331105833</v>
      </c>
      <c r="Q91" s="1">
        <v>14.025695931477516</v>
      </c>
      <c r="R91" s="1">
        <v>25.726521872132153</v>
      </c>
      <c r="S91" s="1">
        <v>3.7664222591037642</v>
      </c>
      <c r="T91" s="1">
        <v>7.8099128485757134</v>
      </c>
      <c r="U91" s="1" t="s">
        <v>1112</v>
      </c>
      <c r="V91" s="1" t="s">
        <v>1112</v>
      </c>
      <c r="W91" s="1">
        <v>18.2</v>
      </c>
      <c r="X91" s="1">
        <v>9.1666698455810547</v>
      </c>
      <c r="Y91">
        <v>1.8224910000000001</v>
      </c>
      <c r="Z91">
        <v>102.06796880285974</v>
      </c>
      <c r="AA91">
        <v>19.791440000000001</v>
      </c>
      <c r="AB91" t="s">
        <v>1125</v>
      </c>
      <c r="AC91" t="s">
        <v>1116</v>
      </c>
      <c r="AD91">
        <v>16870331923.369999</v>
      </c>
      <c r="AE91" t="s">
        <v>1117</v>
      </c>
      <c r="AF91">
        <v>0.66143214702606201</v>
      </c>
      <c r="AG91">
        <v>29.513442879999999</v>
      </c>
      <c r="AH91" t="str" cm="1">
        <f t="array" ref="AH91">_xll.BDP(B91,"cntry_of_domicile")</f>
        <v>#N/A Connection</v>
      </c>
      <c r="AI91" t="str" cm="1">
        <f t="array" ref="AI91">_xll.BDP(B91,"cur_mkt_cap")</f>
        <v>#N/A Connection</v>
      </c>
      <c r="AJ91" t="str">
        <f t="shared" si="1"/>
        <v>Large Cap</v>
      </c>
      <c r="AK91" t="str" cm="1">
        <f t="array" ref="AK91">_xll.BDP(B91,"EQY_beta")</f>
        <v>#N/A Connection</v>
      </c>
    </row>
    <row r="92" spans="1:37" x14ac:dyDescent="0.3">
      <c r="A92" t="s">
        <v>817</v>
      </c>
      <c r="B92" t="s">
        <v>817</v>
      </c>
      <c r="C92" t="s">
        <v>1233</v>
      </c>
      <c r="D92" t="s">
        <v>316</v>
      </c>
      <c r="E92" t="s">
        <v>14</v>
      </c>
      <c r="F92">
        <v>492491000</v>
      </c>
      <c r="G92" t="s">
        <v>1060</v>
      </c>
      <c r="H92" s="6">
        <v>6.2352000000000002E-4</v>
      </c>
      <c r="I92">
        <v>0</v>
      </c>
      <c r="J92">
        <v>46160</v>
      </c>
      <c r="K92">
        <v>1984</v>
      </c>
      <c r="L92">
        <v>17463</v>
      </c>
      <c r="M92" t="s">
        <v>1085</v>
      </c>
      <c r="N92" s="1">
        <v>40.29</v>
      </c>
      <c r="O92" s="1">
        <v>9069</v>
      </c>
      <c r="P92" s="1">
        <v>6.7534513183111331</v>
      </c>
      <c r="Q92" s="1">
        <v>25.84465777334497</v>
      </c>
      <c r="R92" s="1">
        <v>33.100610896396958</v>
      </c>
      <c r="S92" s="1">
        <v>1.00999799184826</v>
      </c>
      <c r="T92" s="1">
        <v>6.0641064586867923</v>
      </c>
      <c r="U92" s="1" t="s">
        <v>1113</v>
      </c>
      <c r="V92" s="1" t="s">
        <v>1112</v>
      </c>
      <c r="W92" s="1">
        <v>23.076900482177734</v>
      </c>
      <c r="X92" s="1">
        <v>9.4166698455810547</v>
      </c>
      <c r="Y92">
        <v>2.223865</v>
      </c>
      <c r="Z92">
        <v>98.679793667023105</v>
      </c>
      <c r="AA92">
        <v>1.3631009999999999</v>
      </c>
      <c r="AB92" t="s">
        <v>1234</v>
      </c>
      <c r="AC92" t="s">
        <v>1116</v>
      </c>
      <c r="AD92">
        <v>21561254491.480003</v>
      </c>
      <c r="AE92" t="s">
        <v>1117</v>
      </c>
      <c r="AF92">
        <v>0.97788363695144653</v>
      </c>
      <c r="AG92">
        <v>23.45864688</v>
      </c>
      <c r="AH92" t="str" cm="1">
        <f t="array" ref="AH92">_xll.BDP(B92,"cntry_of_domicile")</f>
        <v>#N/A Connection</v>
      </c>
      <c r="AI92" t="str" cm="1">
        <f t="array" ref="AI92">_xll.BDP(B92,"cur_mkt_cap")</f>
        <v>#N/A Connection</v>
      </c>
      <c r="AJ92" t="str">
        <f t="shared" si="1"/>
        <v>Large Cap</v>
      </c>
      <c r="AK92" t="str" cm="1">
        <f t="array" ref="AK92">_xll.BDP(B92,"EQY_beta")</f>
        <v>#N/A Connection</v>
      </c>
    </row>
    <row r="93" spans="1:37" x14ac:dyDescent="0.3">
      <c r="A93" t="s">
        <v>977</v>
      </c>
      <c r="B93" t="s">
        <v>977</v>
      </c>
      <c r="C93" t="s">
        <v>1235</v>
      </c>
      <c r="D93" t="s">
        <v>475</v>
      </c>
      <c r="E93" t="s">
        <v>27</v>
      </c>
      <c r="F93">
        <v>243868300</v>
      </c>
      <c r="G93" t="s">
        <v>1060</v>
      </c>
      <c r="H93" s="6">
        <v>5.8398E-4</v>
      </c>
      <c r="I93">
        <v>49.571599999999997</v>
      </c>
      <c r="J93">
        <v>1409393</v>
      </c>
      <c r="K93">
        <v>1925</v>
      </c>
      <c r="L93">
        <v>5100</v>
      </c>
      <c r="M93" t="s">
        <v>1094</v>
      </c>
      <c r="N93" s="1">
        <v>84.51</v>
      </c>
      <c r="O93" s="1">
        <v>5375.6</v>
      </c>
      <c r="P93" s="1">
        <v>7.1652094509705986</v>
      </c>
      <c r="Q93" s="1">
        <v>7.699605625418557</v>
      </c>
      <c r="R93" s="1">
        <v>11.120619093682564</v>
      </c>
      <c r="S93" s="1">
        <v>9.2128072617491377</v>
      </c>
      <c r="T93" s="1">
        <v>11.991463563171575</v>
      </c>
      <c r="U93" s="1" t="s">
        <v>1113</v>
      </c>
      <c r="V93" s="1" t="s">
        <v>1112</v>
      </c>
      <c r="W93" s="1">
        <v>27.272699356079102</v>
      </c>
      <c r="X93" s="1">
        <v>7.1666698455810547</v>
      </c>
      <c r="Y93">
        <v>2.933786</v>
      </c>
      <c r="Z93">
        <v>89.010906700662289</v>
      </c>
      <c r="AA93">
        <v>12.741339999999999</v>
      </c>
      <c r="AB93" t="s">
        <v>1137</v>
      </c>
      <c r="AC93" t="s">
        <v>1116</v>
      </c>
      <c r="AD93">
        <v>20311794621.630001</v>
      </c>
      <c r="AE93" t="s">
        <v>1117</v>
      </c>
      <c r="AF93">
        <v>0.69611120223999023</v>
      </c>
      <c r="AG93">
        <v>20.121334699999998</v>
      </c>
      <c r="AH93" t="str" cm="1">
        <f t="array" ref="AH93">_xll.BDP(B93,"cntry_of_domicile")</f>
        <v>#N/A Connection</v>
      </c>
      <c r="AI93" t="str" cm="1">
        <f t="array" ref="AI93">_xll.BDP(B93,"cur_mkt_cap")</f>
        <v>#N/A Connection</v>
      </c>
      <c r="AJ93" t="str">
        <f t="shared" si="1"/>
        <v>Large Cap</v>
      </c>
      <c r="AK93" t="str" cm="1">
        <f t="array" ref="AK93">_xll.BDP(B93,"EQY_beta")</f>
        <v>#N/A Connection</v>
      </c>
    </row>
    <row r="94" spans="1:37" x14ac:dyDescent="0.3">
      <c r="A94" t="s">
        <v>872</v>
      </c>
      <c r="B94" t="s">
        <v>872</v>
      </c>
      <c r="C94" t="s">
        <v>1236</v>
      </c>
      <c r="D94" t="s">
        <v>371</v>
      </c>
      <c r="E94" t="s">
        <v>21</v>
      </c>
      <c r="F94">
        <v>117709500</v>
      </c>
      <c r="G94" t="s">
        <v>1062</v>
      </c>
      <c r="H94" s="6">
        <v>3.6947999999999999E-4</v>
      </c>
      <c r="I94">
        <v>14.212400000000001</v>
      </c>
      <c r="J94">
        <v>2017151</v>
      </c>
      <c r="K94">
        <v>1997</v>
      </c>
      <c r="L94">
        <v>17652</v>
      </c>
      <c r="M94" t="s">
        <v>1095</v>
      </c>
      <c r="N94" s="1">
        <v>94.48</v>
      </c>
      <c r="O94" s="1">
        <v>24696.625</v>
      </c>
      <c r="P94" s="1">
        <v>7.7531624579779157</v>
      </c>
      <c r="Q94" s="1">
        <v>3.8083098399072748</v>
      </c>
      <c r="R94" s="1">
        <v>5.1293729406346005</v>
      </c>
      <c r="S94" s="1">
        <v>13.355304452482809</v>
      </c>
      <c r="T94" s="1">
        <v>21.451748626578588</v>
      </c>
      <c r="U94" s="1" t="s">
        <v>1112</v>
      </c>
      <c r="V94" s="1" t="s">
        <v>1112</v>
      </c>
      <c r="W94" s="1">
        <v>27.272699356079102</v>
      </c>
      <c r="X94" s="1">
        <v>0.16666699945926666</v>
      </c>
      <c r="Y94">
        <v>9.663983</v>
      </c>
      <c r="Z94">
        <v>105.87182544818437</v>
      </c>
      <c r="AA94">
        <v>2.4294159999999998</v>
      </c>
      <c r="AB94" t="s">
        <v>1165</v>
      </c>
      <c r="AC94" t="s">
        <v>1116</v>
      </c>
      <c r="AD94">
        <v>12118189730.6</v>
      </c>
      <c r="AE94" t="s">
        <v>1117</v>
      </c>
      <c r="AF94">
        <v>0.84938299655914307</v>
      </c>
      <c r="AG94">
        <v>19.389006250000001</v>
      </c>
      <c r="AH94" t="str" cm="1">
        <f t="array" ref="AH94">_xll.BDP(B94,"cntry_of_domicile")</f>
        <v>#N/A Connection</v>
      </c>
      <c r="AI94" t="str" cm="1">
        <f t="array" ref="AI94">_xll.BDP(B94,"cur_mkt_cap")</f>
        <v>#N/A Connection</v>
      </c>
      <c r="AJ94" t="str">
        <f t="shared" si="1"/>
        <v>Large Cap</v>
      </c>
      <c r="AK94" t="str" cm="1">
        <f t="array" ref="AK94">_xll.BDP(B94,"EQY_beta")</f>
        <v>#N/A Connection</v>
      </c>
    </row>
    <row r="95" spans="1:37" x14ac:dyDescent="0.3">
      <c r="A95" t="s">
        <v>676</v>
      </c>
      <c r="B95" t="s">
        <v>676</v>
      </c>
      <c r="C95" t="s">
        <v>1237</v>
      </c>
      <c r="D95" t="s">
        <v>175</v>
      </c>
      <c r="E95" t="s">
        <v>17</v>
      </c>
      <c r="F95">
        <v>152651400</v>
      </c>
      <c r="G95" t="s">
        <v>1062</v>
      </c>
      <c r="H95" s="6">
        <v>1.2626100000000002E-3</v>
      </c>
      <c r="I95">
        <v>13.2075</v>
      </c>
      <c r="J95">
        <v>1351656</v>
      </c>
      <c r="K95">
        <v>2003</v>
      </c>
      <c r="L95">
        <v>101700</v>
      </c>
      <c r="M95" t="s">
        <v>1096</v>
      </c>
      <c r="N95" s="1">
        <v>389.74</v>
      </c>
      <c r="O95" s="1">
        <v>54022</v>
      </c>
      <c r="P95" s="1">
        <v>5.9905623603707241</v>
      </c>
      <c r="Q95" s="1">
        <v>9.3572988782347934</v>
      </c>
      <c r="R95" s="1">
        <v>22.142830698604271</v>
      </c>
      <c r="S95" s="1">
        <v>2.1893503506528118</v>
      </c>
      <c r="T95" s="1">
        <v>5.2945857123250235</v>
      </c>
      <c r="U95" s="1" t="s">
        <v>1113</v>
      </c>
      <c r="V95" s="1" t="s">
        <v>1112</v>
      </c>
      <c r="W95" s="1">
        <v>7.6923098564147949</v>
      </c>
      <c r="X95" s="1">
        <v>0.25</v>
      </c>
      <c r="Y95">
        <v>5.4313969999999996</v>
      </c>
      <c r="Z95">
        <v>77.774326800369508</v>
      </c>
      <c r="AA95">
        <v>1.2463949999999999</v>
      </c>
      <c r="AB95" t="s">
        <v>1176</v>
      </c>
      <c r="AC95" t="s">
        <v>1116</v>
      </c>
      <c r="AD95">
        <v>71723161832.509995</v>
      </c>
      <c r="AE95" t="s">
        <v>1117</v>
      </c>
      <c r="AF95">
        <v>0.96671420335769653</v>
      </c>
      <c r="AG95">
        <v>24.290909379999999</v>
      </c>
      <c r="AH95" t="str" cm="1">
        <f t="array" ref="AH95">_xll.BDP(B95,"cntry_of_domicile")</f>
        <v>#N/A Connection</v>
      </c>
      <c r="AI95" t="str" cm="1">
        <f t="array" ref="AI95">_xll.BDP(B95,"cur_mkt_cap")</f>
        <v>#N/A Connection</v>
      </c>
      <c r="AJ95" t="str">
        <f t="shared" si="1"/>
        <v>Large Cap</v>
      </c>
      <c r="AK95" t="str" cm="1">
        <f t="array" ref="AK95">_xll.BDP(B95,"EQY_beta")</f>
        <v>#N/A Connection</v>
      </c>
    </row>
    <row r="96" spans="1:37" x14ac:dyDescent="0.3">
      <c r="A96" t="s">
        <v>562</v>
      </c>
      <c r="B96" t="s">
        <v>562</v>
      </c>
      <c r="C96" t="s">
        <v>1238</v>
      </c>
      <c r="D96" t="s">
        <v>61</v>
      </c>
      <c r="E96" t="s">
        <v>29</v>
      </c>
      <c r="F96">
        <v>305739000</v>
      </c>
      <c r="G96" t="s">
        <v>1060</v>
      </c>
      <c r="H96" s="6">
        <v>2.5621899999999998E-3</v>
      </c>
      <c r="I96">
        <v>13.9781</v>
      </c>
      <c r="J96">
        <v>1601153</v>
      </c>
      <c r="K96">
        <v>2018</v>
      </c>
      <c r="L96">
        <v>73700</v>
      </c>
      <c r="M96" t="s">
        <v>1097</v>
      </c>
      <c r="N96" s="1">
        <v>314.42</v>
      </c>
      <c r="O96" s="1">
        <v>180516</v>
      </c>
      <c r="P96" s="1">
        <v>6.6507338659635877</v>
      </c>
      <c r="Q96" s="1">
        <v>3.6938553923197941</v>
      </c>
      <c r="R96" s="1">
        <v>4.6610826741119906</v>
      </c>
      <c r="S96" s="1">
        <v>3.8224841873751374</v>
      </c>
      <c r="T96" s="1">
        <v>6.9586311534366292</v>
      </c>
      <c r="U96" s="1" t="s">
        <v>1112</v>
      </c>
      <c r="V96" s="1" t="s">
        <v>1112</v>
      </c>
      <c r="W96" s="1">
        <v>30.769199371337891</v>
      </c>
      <c r="X96" s="1">
        <v>13.25</v>
      </c>
      <c r="Y96">
        <v>3.012912</v>
      </c>
      <c r="Z96">
        <v>98.002721412217241</v>
      </c>
      <c r="AA96">
        <v>8.1462669999999999</v>
      </c>
      <c r="AB96" t="s">
        <v>1176</v>
      </c>
      <c r="AC96" t="s">
        <v>1116</v>
      </c>
      <c r="AD96">
        <v>86150105440</v>
      </c>
      <c r="AE96" t="s">
        <v>1117</v>
      </c>
      <c r="AF96">
        <v>0.67362290620803833</v>
      </c>
      <c r="AG96">
        <v>14.1856075</v>
      </c>
      <c r="AH96" t="str" cm="1">
        <f t="array" ref="AH96">_xll.BDP(B96,"cntry_of_domicile")</f>
        <v>#N/A Connection</v>
      </c>
      <c r="AI96" t="str" cm="1">
        <f t="array" ref="AI96">_xll.BDP(B96,"cur_mkt_cap")</f>
        <v>#N/A Connection</v>
      </c>
      <c r="AJ96" t="str">
        <f t="shared" si="1"/>
        <v>Large Cap</v>
      </c>
      <c r="AK96" t="str" cm="1">
        <f t="array" ref="AK96">_xll.BDP(B96,"EQY_beta")</f>
        <v>#N/A Connection</v>
      </c>
    </row>
    <row r="97" spans="1:37" x14ac:dyDescent="0.3">
      <c r="A97" t="s">
        <v>773</v>
      </c>
      <c r="B97" t="s">
        <v>773</v>
      </c>
      <c r="C97" t="s">
        <v>1239</v>
      </c>
      <c r="D97" t="s">
        <v>273</v>
      </c>
      <c r="E97" t="s">
        <v>14</v>
      </c>
      <c r="F97">
        <v>159199400</v>
      </c>
      <c r="G97" t="s">
        <v>1062</v>
      </c>
      <c r="H97" s="6">
        <v>5.3131000000000001E-4</v>
      </c>
      <c r="I97">
        <v>32.0244</v>
      </c>
      <c r="J97">
        <v>557831</v>
      </c>
      <c r="K97">
        <v>1992</v>
      </c>
      <c r="L97">
        <v>5166</v>
      </c>
      <c r="M97" t="s">
        <v>1067</v>
      </c>
      <c r="N97" s="1">
        <v>106.01</v>
      </c>
      <c r="O97" s="1">
        <v>6557</v>
      </c>
      <c r="P97" s="1">
        <v>8.0743923158140607</v>
      </c>
      <c r="Q97" s="1">
        <v>-7.4119261857556813</v>
      </c>
      <c r="R97" s="1">
        <v>38.660436137071649</v>
      </c>
      <c r="S97" s="1">
        <v>5.8576313310072647</v>
      </c>
      <c r="T97" s="1">
        <v>9.3240481392239527</v>
      </c>
      <c r="U97" s="1" t="s">
        <v>1113</v>
      </c>
      <c r="V97" s="1" t="s">
        <v>1112</v>
      </c>
      <c r="W97" s="1">
        <v>28.571399688720703</v>
      </c>
      <c r="X97" s="1">
        <v>12.25</v>
      </c>
      <c r="Y97">
        <v>6.7348739999999996</v>
      </c>
      <c r="Z97">
        <v>80.448729888641694</v>
      </c>
      <c r="AA97">
        <v>10.00305</v>
      </c>
      <c r="AB97" t="s">
        <v>1141</v>
      </c>
      <c r="AC97" t="s">
        <v>1116</v>
      </c>
      <c r="AD97">
        <v>18120207026.239998</v>
      </c>
      <c r="AE97" t="s">
        <v>1117</v>
      </c>
      <c r="AF97">
        <v>0.8244941234588623</v>
      </c>
      <c r="AG97">
        <v>25.615435000000002</v>
      </c>
      <c r="AH97" t="str" cm="1">
        <f t="array" ref="AH97">_xll.BDP(B97,"cntry_of_domicile")</f>
        <v>#N/A Connection</v>
      </c>
      <c r="AI97" t="str" cm="1">
        <f t="array" ref="AI97">_xll.BDP(B97,"cur_mkt_cap")</f>
        <v>#N/A Connection</v>
      </c>
      <c r="AJ97" t="str">
        <f t="shared" si="1"/>
        <v>Large Cap</v>
      </c>
      <c r="AK97" t="str" cm="1">
        <f t="array" ref="AK97">_xll.BDP(B97,"EQY_beta")</f>
        <v>#N/A Connection</v>
      </c>
    </row>
    <row r="98" spans="1:37" x14ac:dyDescent="0.3">
      <c r="A98" t="s">
        <v>605</v>
      </c>
      <c r="B98" t="s">
        <v>605</v>
      </c>
      <c r="C98" t="s">
        <v>1240</v>
      </c>
      <c r="D98" t="s">
        <v>104</v>
      </c>
      <c r="E98" t="s">
        <v>27</v>
      </c>
      <c r="F98">
        <v>835214200</v>
      </c>
      <c r="G98" t="s">
        <v>1060</v>
      </c>
      <c r="H98" s="6">
        <v>1.78638E-3</v>
      </c>
      <c r="I98">
        <v>34.9773</v>
      </c>
      <c r="J98">
        <v>4862187</v>
      </c>
      <c r="K98">
        <v>1923</v>
      </c>
      <c r="L98">
        <v>33800</v>
      </c>
      <c r="M98" t="s">
        <v>1094</v>
      </c>
      <c r="N98" s="1">
        <v>78.31</v>
      </c>
      <c r="O98" s="1">
        <v>17967</v>
      </c>
      <c r="P98" s="1">
        <v>6.5658428277581908</v>
      </c>
      <c r="Q98" s="1">
        <v>9.9348806144598427</v>
      </c>
      <c r="R98" s="1">
        <v>16.101742082707187</v>
      </c>
      <c r="S98" s="1">
        <v>15.948126705911942</v>
      </c>
      <c r="T98" s="1">
        <v>30.143878025338203</v>
      </c>
      <c r="U98" s="1" t="s">
        <v>1113</v>
      </c>
      <c r="V98" s="1" t="s">
        <v>1112</v>
      </c>
      <c r="W98" s="1">
        <v>40</v>
      </c>
      <c r="X98" s="1">
        <v>3.9166700839996338</v>
      </c>
      <c r="Y98">
        <v>2.0331359999999998</v>
      </c>
      <c r="Z98">
        <v>85.041170773200534</v>
      </c>
      <c r="AA98">
        <v>2.8257970000000001</v>
      </c>
      <c r="AB98" t="s">
        <v>1146</v>
      </c>
      <c r="AC98" t="s">
        <v>1116</v>
      </c>
      <c r="AD98">
        <v>61680569408.499992</v>
      </c>
      <c r="AE98" t="s">
        <v>1117</v>
      </c>
      <c r="AF98">
        <v>0.59439152479171753</v>
      </c>
      <c r="AG98">
        <v>21.08941656</v>
      </c>
      <c r="AH98" t="str" cm="1">
        <f t="array" ref="AH98">_xll.BDP(B98,"cntry_of_domicile")</f>
        <v>#N/A Connection</v>
      </c>
      <c r="AI98" t="str" cm="1">
        <f t="array" ref="AI98">_xll.BDP(B98,"cur_mkt_cap")</f>
        <v>#N/A Connection</v>
      </c>
      <c r="AJ98" t="str">
        <f t="shared" si="1"/>
        <v>Large Cap</v>
      </c>
      <c r="AK98" t="str" cm="1">
        <f t="array" ref="AK98">_xll.BDP(B98,"EQY_beta")</f>
        <v>#N/A Connection</v>
      </c>
    </row>
    <row r="99" spans="1:37" x14ac:dyDescent="0.3">
      <c r="A99" t="s">
        <v>601</v>
      </c>
      <c r="B99" t="s">
        <v>601</v>
      </c>
      <c r="C99" t="s">
        <v>1241</v>
      </c>
      <c r="D99" t="s">
        <v>100</v>
      </c>
      <c r="E99" t="s">
        <v>27</v>
      </c>
      <c r="F99">
        <v>123384800</v>
      </c>
      <c r="G99" t="s">
        <v>1060</v>
      </c>
      <c r="H99" s="6">
        <v>5.3748999999999995E-4</v>
      </c>
      <c r="I99">
        <v>44.0794</v>
      </c>
      <c r="J99">
        <v>1329187</v>
      </c>
      <c r="K99">
        <v>1986</v>
      </c>
      <c r="L99">
        <v>9000</v>
      </c>
      <c r="M99" t="s">
        <v>1094</v>
      </c>
      <c r="N99" s="1">
        <v>146.79</v>
      </c>
      <c r="O99" s="1">
        <v>7107</v>
      </c>
      <c r="P99" s="1">
        <v>7.4697268509772998</v>
      </c>
      <c r="Q99" s="1">
        <v>6.5006331785563534</v>
      </c>
      <c r="R99" s="1">
        <v>10.552975939214859</v>
      </c>
      <c r="S99" s="1">
        <v>13.698911084739956</v>
      </c>
      <c r="T99" s="1">
        <v>24.242134491137943</v>
      </c>
      <c r="U99" s="1" t="s">
        <v>1112</v>
      </c>
      <c r="V99" s="1" t="s">
        <v>1113</v>
      </c>
      <c r="W99" s="1">
        <v>41.666698455810547</v>
      </c>
      <c r="X99" s="1">
        <v>2.5</v>
      </c>
      <c r="Y99">
        <v>7.5935639999999998</v>
      </c>
      <c r="Z99">
        <v>85.803624783384606</v>
      </c>
      <c r="AA99">
        <v>3.2717489999999998</v>
      </c>
      <c r="AB99" t="s">
        <v>1115</v>
      </c>
      <c r="AC99" t="s">
        <v>1116</v>
      </c>
      <c r="AD99">
        <v>18846198264.959999</v>
      </c>
      <c r="AE99" t="s">
        <v>1117</v>
      </c>
      <c r="AF99">
        <v>0.78312128782272339</v>
      </c>
      <c r="AG99">
        <v>21.281693440000002</v>
      </c>
      <c r="AH99" t="str" cm="1">
        <f t="array" ref="AH99">_xll.BDP(B99,"cntry_of_domicile")</f>
        <v>#N/A Connection</v>
      </c>
      <c r="AI99" t="str" cm="1">
        <f t="array" ref="AI99">_xll.BDP(B99,"cur_mkt_cap")</f>
        <v>#N/A Connection</v>
      </c>
      <c r="AJ99" t="str">
        <f t="shared" si="1"/>
        <v>Large Cap</v>
      </c>
      <c r="AK99" t="str" cm="1">
        <f t="array" ref="AK99">_xll.BDP(B99,"EQY_beta")</f>
        <v>#N/A Connection</v>
      </c>
    </row>
    <row r="100" spans="1:37" x14ac:dyDescent="0.3">
      <c r="A100" t="s">
        <v>607</v>
      </c>
      <c r="B100" t="s">
        <v>607</v>
      </c>
      <c r="C100" t="s">
        <v>1242</v>
      </c>
      <c r="D100" t="s">
        <v>106</v>
      </c>
      <c r="E100" t="s">
        <v>14</v>
      </c>
      <c r="F100">
        <v>130966900</v>
      </c>
      <c r="G100" t="s">
        <v>1060</v>
      </c>
      <c r="H100" s="6">
        <v>2.8697E-4</v>
      </c>
      <c r="I100">
        <v>8.89</v>
      </c>
      <c r="J100">
        <v>1445876</v>
      </c>
      <c r="K100">
        <v>1972</v>
      </c>
      <c r="L100">
        <v>7223</v>
      </c>
      <c r="M100" t="s">
        <v>1085</v>
      </c>
      <c r="N100" s="1">
        <v>67</v>
      </c>
      <c r="O100" s="1">
        <v>3740</v>
      </c>
      <c r="P100" s="1">
        <v>7.2698953234755583</v>
      </c>
      <c r="Q100" s="1">
        <v>32.569326542161861</v>
      </c>
      <c r="R100" s="1">
        <v>41.765704584040748</v>
      </c>
      <c r="S100" s="1">
        <v>1.3136924623667825</v>
      </c>
      <c r="T100" s="1">
        <v>7.6833497362106922</v>
      </c>
      <c r="U100" s="1" t="s">
        <v>1113</v>
      </c>
      <c r="V100" s="1" t="s">
        <v>1112</v>
      </c>
      <c r="W100" s="1">
        <v>33.333301544189453</v>
      </c>
      <c r="X100" s="1">
        <v>3.9166700839996338</v>
      </c>
      <c r="Y100">
        <v>2.0974759999999999</v>
      </c>
      <c r="Z100">
        <v>88.644711010131701</v>
      </c>
      <c r="AA100">
        <v>-2.757333</v>
      </c>
      <c r="AB100" t="s">
        <v>1119</v>
      </c>
      <c r="AC100" t="s">
        <v>1116</v>
      </c>
      <c r="AD100">
        <v>9864300000</v>
      </c>
      <c r="AE100" t="s">
        <v>1122</v>
      </c>
      <c r="AF100">
        <v>1.014072060585022</v>
      </c>
      <c r="AG100">
        <v>25.970025</v>
      </c>
      <c r="AH100" t="str" cm="1">
        <f t="array" ref="AH100">_xll.BDP(B100,"cntry_of_domicile")</f>
        <v>#N/A Connection</v>
      </c>
      <c r="AI100" t="str" cm="1">
        <f t="array" ref="AI100">_xll.BDP(B100,"cur_mkt_cap")</f>
        <v>#N/A Connection</v>
      </c>
      <c r="AJ100" t="str">
        <f t="shared" si="1"/>
        <v>Large Cap</v>
      </c>
      <c r="AK100" t="str" cm="1">
        <f t="array" ref="AK100">_xll.BDP(B100,"EQY_beta")</f>
        <v>#N/A Connection</v>
      </c>
    </row>
    <row r="101" spans="1:37" x14ac:dyDescent="0.3">
      <c r="A101" t="s">
        <v>759</v>
      </c>
      <c r="B101" t="s">
        <v>759</v>
      </c>
      <c r="C101" t="s">
        <v>1243</v>
      </c>
      <c r="D101" t="s">
        <v>259</v>
      </c>
      <c r="E101" t="s">
        <v>17</v>
      </c>
      <c r="F101">
        <v>4323409000</v>
      </c>
      <c r="G101" t="s">
        <v>1062</v>
      </c>
      <c r="H101" s="6">
        <v>4.9520800000000002E-3</v>
      </c>
      <c r="I101">
        <v>33.530799999999999</v>
      </c>
      <c r="J101">
        <v>20378630</v>
      </c>
      <c r="K101">
        <v>2001</v>
      </c>
      <c r="L101">
        <v>189000</v>
      </c>
      <c r="M101" t="s">
        <v>1096</v>
      </c>
      <c r="N101" s="1">
        <v>38.97</v>
      </c>
      <c r="O101" s="1">
        <v>121427</v>
      </c>
      <c r="P101" s="1">
        <v>5.7290656987673421</v>
      </c>
      <c r="Q101" s="1">
        <v>4.422410172366936</v>
      </c>
      <c r="R101" s="1">
        <v>11.563326113632058</v>
      </c>
      <c r="S101" s="1">
        <v>4.2997482204645561</v>
      </c>
      <c r="T101" s="1">
        <v>6.1959438928386295</v>
      </c>
      <c r="U101" s="1" t="s">
        <v>1113</v>
      </c>
      <c r="V101" s="1" t="s">
        <v>1112</v>
      </c>
      <c r="W101" s="1">
        <v>30</v>
      </c>
      <c r="X101" s="1">
        <v>20.33329963684082</v>
      </c>
      <c r="Y101">
        <v>2.6512500000000001</v>
      </c>
      <c r="Z101">
        <v>91.580456909971502</v>
      </c>
      <c r="AA101">
        <v>0.82533400000000001</v>
      </c>
      <c r="AB101" t="s">
        <v>1127</v>
      </c>
      <c r="AC101" t="s">
        <v>1116</v>
      </c>
      <c r="AD101">
        <v>166576385520.78717</v>
      </c>
      <c r="AE101" t="s">
        <v>1117</v>
      </c>
      <c r="AF101">
        <v>0.76847583055496216</v>
      </c>
      <c r="AG101">
        <v>23.09351406</v>
      </c>
      <c r="AH101" t="str" cm="1">
        <f t="array" ref="AH101">_xll.BDP(B101,"cntry_of_domicile")</f>
        <v>#N/A Connection</v>
      </c>
      <c r="AI101" t="str" cm="1">
        <f t="array" ref="AI101">_xll.BDP(B101,"cur_mkt_cap")</f>
        <v>#N/A Connection</v>
      </c>
      <c r="AJ101" t="str">
        <f t="shared" si="1"/>
        <v>Large Cap</v>
      </c>
      <c r="AK101" t="str" cm="1">
        <f t="array" ref="AK101">_xll.BDP(B101,"EQY_beta")</f>
        <v>#N/A Connection</v>
      </c>
    </row>
    <row r="102" spans="1:37" x14ac:dyDescent="0.3">
      <c r="A102" t="s">
        <v>912</v>
      </c>
      <c r="B102" t="s">
        <v>912</v>
      </c>
      <c r="C102" t="s">
        <v>1244</v>
      </c>
      <c r="D102" t="s">
        <v>411</v>
      </c>
      <c r="E102" t="s">
        <v>14</v>
      </c>
      <c r="F102">
        <v>359725000</v>
      </c>
      <c r="G102" t="s">
        <v>1062</v>
      </c>
      <c r="H102" s="6">
        <v>1.8264800000000001E-3</v>
      </c>
      <c r="I102">
        <v>24.097799999999999</v>
      </c>
      <c r="J102">
        <v>1912577</v>
      </c>
      <c r="K102">
        <v>2001</v>
      </c>
      <c r="L102">
        <v>3480</v>
      </c>
      <c r="M102" t="s">
        <v>1077</v>
      </c>
      <c r="N102" s="1">
        <v>175.74</v>
      </c>
      <c r="O102" s="1">
        <v>4689.7</v>
      </c>
      <c r="P102" s="1">
        <v>7.406830241341404</v>
      </c>
      <c r="Q102" s="1">
        <v>56.21681557455701</v>
      </c>
      <c r="R102" s="1">
        <v>56.404460839712556</v>
      </c>
      <c r="S102" s="1">
        <v>2.9356283101442378</v>
      </c>
      <c r="T102" s="1">
        <v>7.1509508944740503</v>
      </c>
      <c r="U102" s="1" t="s">
        <v>1113</v>
      </c>
      <c r="V102" s="1" t="s">
        <v>1113</v>
      </c>
      <c r="W102" s="1">
        <v>26.086999893188477</v>
      </c>
      <c r="X102" s="1">
        <v>6.25</v>
      </c>
      <c r="Y102">
        <v>2.4447540000000001</v>
      </c>
      <c r="Z102">
        <v>110.99988712195929</v>
      </c>
      <c r="AA102">
        <v>6.3452349999999997</v>
      </c>
      <c r="AB102" t="s">
        <v>1125</v>
      </c>
      <c r="AC102" t="s">
        <v>1116</v>
      </c>
      <c r="AD102">
        <v>62866085726.920006</v>
      </c>
      <c r="AE102" t="s">
        <v>1117</v>
      </c>
      <c r="AF102">
        <v>0.70723855495452881</v>
      </c>
      <c r="AG102">
        <v>17.783232810000001</v>
      </c>
      <c r="AH102" t="str" cm="1">
        <f t="array" ref="AH102">_xll.BDP(B102,"cntry_of_domicile")</f>
        <v>#N/A Connection</v>
      </c>
      <c r="AI102" t="str" cm="1">
        <f t="array" ref="AI102">_xll.BDP(B102,"cur_mkt_cap")</f>
        <v>#N/A Connection</v>
      </c>
      <c r="AJ102" t="str">
        <f t="shared" si="1"/>
        <v>Large Cap</v>
      </c>
      <c r="AK102" t="str" cm="1">
        <f t="array" ref="AK102">_xll.BDP(B102,"EQY_beta")</f>
        <v>#N/A Connection</v>
      </c>
    </row>
    <row r="103" spans="1:37" x14ac:dyDescent="0.3">
      <c r="A103" t="s">
        <v>935</v>
      </c>
      <c r="B103" t="s">
        <v>935</v>
      </c>
      <c r="C103" t="s">
        <v>1245</v>
      </c>
      <c r="D103" t="s">
        <v>434</v>
      </c>
      <c r="E103" t="s">
        <v>39</v>
      </c>
      <c r="F103">
        <v>27721110</v>
      </c>
      <c r="G103" t="s">
        <v>1060</v>
      </c>
      <c r="H103" s="6">
        <v>1.3659499999999999E-3</v>
      </c>
      <c r="I103">
        <v>58.926099999999998</v>
      </c>
      <c r="J103">
        <v>278567</v>
      </c>
      <c r="K103">
        <v>1998</v>
      </c>
      <c r="L103">
        <v>97660</v>
      </c>
      <c r="M103" t="s">
        <v>1088</v>
      </c>
      <c r="N103" s="1">
        <v>1558.69</v>
      </c>
      <c r="O103" s="1">
        <v>7547.0609999999997</v>
      </c>
      <c r="P103" s="1">
        <v>9.7485666033333658</v>
      </c>
      <c r="Q103" s="1">
        <v>8.6521627425563423</v>
      </c>
      <c r="R103" s="1">
        <v>10.665648521987565</v>
      </c>
      <c r="S103" s="1">
        <v>8.6205227356822185</v>
      </c>
      <c r="T103" s="1">
        <v>10.848656204143772</v>
      </c>
      <c r="U103" s="1" t="s">
        <v>1113</v>
      </c>
      <c r="V103" s="1" t="s">
        <v>1112</v>
      </c>
      <c r="W103" s="1">
        <v>27.272699356079102</v>
      </c>
      <c r="X103" s="1">
        <v>5</v>
      </c>
      <c r="Y103">
        <v>3.6413920000000002</v>
      </c>
      <c r="Z103">
        <v>100.08929325322921</v>
      </c>
      <c r="AA103">
        <v>35.77402</v>
      </c>
      <c r="AB103" t="s">
        <v>1115</v>
      </c>
      <c r="AC103" t="s">
        <v>1116</v>
      </c>
      <c r="AD103">
        <v>47133652311.360008</v>
      </c>
      <c r="AE103" t="s">
        <v>1117</v>
      </c>
      <c r="AF103">
        <v>1.163357138633728</v>
      </c>
      <c r="AG103">
        <v>23.405377810000001</v>
      </c>
      <c r="AH103" t="str" cm="1">
        <f t="array" ref="AH103">_xll.BDP(B103,"cntry_of_domicile")</f>
        <v>#N/A Connection</v>
      </c>
      <c r="AI103" t="str" cm="1">
        <f t="array" ref="AI103">_xll.BDP(B103,"cur_mkt_cap")</f>
        <v>#N/A Connection</v>
      </c>
      <c r="AJ103" t="str">
        <f t="shared" si="1"/>
        <v>Large Cap</v>
      </c>
      <c r="AK103" t="str" cm="1">
        <f t="array" ref="AK103">_xll.BDP(B103,"EQY_beta")</f>
        <v>#N/A Connection</v>
      </c>
    </row>
    <row r="104" spans="1:37" x14ac:dyDescent="0.3">
      <c r="A104" t="s">
        <v>611</v>
      </c>
      <c r="B104" t="s">
        <v>611</v>
      </c>
      <c r="C104" t="s">
        <v>1246</v>
      </c>
      <c r="D104" t="s">
        <v>110</v>
      </c>
      <c r="E104" t="s">
        <v>21</v>
      </c>
      <c r="F104">
        <v>141000000</v>
      </c>
      <c r="G104" t="s">
        <v>1060</v>
      </c>
      <c r="H104" s="6">
        <v>1.0232399999999999E-3</v>
      </c>
      <c r="I104">
        <v>19.090199999999999</v>
      </c>
      <c r="J104">
        <v>817941</v>
      </c>
      <c r="K104">
        <v>1919</v>
      </c>
      <c r="L104">
        <v>59900</v>
      </c>
      <c r="M104" t="s">
        <v>1082</v>
      </c>
      <c r="N104" s="1">
        <v>249.86</v>
      </c>
      <c r="O104" s="1">
        <v>28074</v>
      </c>
      <c r="P104" s="1">
        <v>7.763029566757413</v>
      </c>
      <c r="Q104" s="1">
        <v>7.6618935670014956</v>
      </c>
      <c r="R104" s="1">
        <v>10.433140984540856</v>
      </c>
      <c r="S104" s="1">
        <v>9.758056171403231</v>
      </c>
      <c r="T104" s="1">
        <v>16.387460590406597</v>
      </c>
      <c r="U104" s="1" t="s">
        <v>1113</v>
      </c>
      <c r="V104" s="1" t="s">
        <v>1112</v>
      </c>
      <c r="W104" s="1">
        <v>38.461498260498047</v>
      </c>
      <c r="X104" s="1">
        <v>0.58333301544189453</v>
      </c>
      <c r="Y104">
        <v>4.1369309999999997</v>
      </c>
      <c r="Z104">
        <v>88.791636924368262</v>
      </c>
      <c r="AA104">
        <v>9.3282539999999994</v>
      </c>
      <c r="AB104" t="s">
        <v>1247</v>
      </c>
      <c r="AC104" t="s">
        <v>1116</v>
      </c>
      <c r="AD104">
        <v>35452170000.000008</v>
      </c>
      <c r="AE104" t="s">
        <v>1117</v>
      </c>
      <c r="AF104">
        <v>0.88384705781936646</v>
      </c>
      <c r="AG104">
        <v>19.302574060000001</v>
      </c>
      <c r="AH104" t="str" cm="1">
        <f t="array" ref="AH104">_xll.BDP(B104,"cntry_of_domicile")</f>
        <v>#N/A Connection</v>
      </c>
      <c r="AI104" t="str" cm="1">
        <f t="array" ref="AI104">_xll.BDP(B104,"cur_mkt_cap")</f>
        <v>#N/A Connection</v>
      </c>
      <c r="AJ104" t="str">
        <f t="shared" si="1"/>
        <v>Large Cap</v>
      </c>
      <c r="AK104" t="str" cm="1">
        <f t="array" ref="AK104">_xll.BDP(B104,"EQY_beta")</f>
        <v>#N/A Connection</v>
      </c>
    </row>
    <row r="105" spans="1:37" x14ac:dyDescent="0.3">
      <c r="A105" t="s">
        <v>603</v>
      </c>
      <c r="B105" t="s">
        <v>603</v>
      </c>
      <c r="C105" t="s">
        <v>1248</v>
      </c>
      <c r="D105" t="s">
        <v>102</v>
      </c>
      <c r="E105" t="s">
        <v>47</v>
      </c>
      <c r="F105">
        <v>290251600</v>
      </c>
      <c r="G105" t="s">
        <v>1060</v>
      </c>
      <c r="H105" s="6">
        <v>5.2886000000000003E-4</v>
      </c>
      <c r="I105">
        <v>0</v>
      </c>
      <c r="J105">
        <v>56128</v>
      </c>
      <c r="K105">
        <v>1987</v>
      </c>
      <c r="L105">
        <v>8504</v>
      </c>
      <c r="M105" t="s">
        <v>1071</v>
      </c>
      <c r="N105" s="1">
        <v>63.45</v>
      </c>
      <c r="O105" s="1">
        <v>8596</v>
      </c>
      <c r="P105" s="1">
        <v>6.2829912578753371</v>
      </c>
      <c r="Q105" s="1">
        <v>9.737087017217311</v>
      </c>
      <c r="R105" s="1">
        <v>14.239181014425315</v>
      </c>
      <c r="S105" s="1">
        <v>3.0997894370368404</v>
      </c>
      <c r="T105" s="1">
        <v>5.5133328206685892</v>
      </c>
      <c r="U105" s="1" t="s">
        <v>1112</v>
      </c>
      <c r="V105" s="1" t="s">
        <v>1112</v>
      </c>
      <c r="W105" s="1">
        <v>36.363601684570313</v>
      </c>
      <c r="X105" s="1">
        <v>2.25</v>
      </c>
      <c r="Y105">
        <v>4.1302110000000001</v>
      </c>
      <c r="Z105">
        <v>111.47260575441673</v>
      </c>
      <c r="AA105">
        <v>10.647779999999999</v>
      </c>
      <c r="AB105" t="s">
        <v>1213</v>
      </c>
      <c r="AC105" t="s">
        <v>1116</v>
      </c>
      <c r="AD105">
        <v>18416464146.900002</v>
      </c>
      <c r="AE105" t="s">
        <v>1117</v>
      </c>
      <c r="AF105">
        <v>0.72164136171340942</v>
      </c>
      <c r="AG105">
        <v>21.698975000000001</v>
      </c>
      <c r="AH105" t="str" cm="1">
        <f t="array" ref="AH105">_xll.BDP(B105,"cntry_of_domicile")</f>
        <v>#N/A Connection</v>
      </c>
      <c r="AI105" t="str" cm="1">
        <f t="array" ref="AI105">_xll.BDP(B105,"cur_mkt_cap")</f>
        <v>#N/A Connection</v>
      </c>
      <c r="AJ105" t="str">
        <f t="shared" si="1"/>
        <v>Large Cap</v>
      </c>
      <c r="AK105" t="str" cm="1">
        <f t="array" ref="AK105">_xll.BDP(B105,"EQY_beta")</f>
        <v>#N/A Connection</v>
      </c>
    </row>
    <row r="106" spans="1:37" x14ac:dyDescent="0.3">
      <c r="A106" t="s">
        <v>1000</v>
      </c>
      <c r="B106" t="s">
        <v>1000</v>
      </c>
      <c r="C106" t="s">
        <v>1249</v>
      </c>
      <c r="D106" t="s">
        <v>498</v>
      </c>
      <c r="E106" t="s">
        <v>29</v>
      </c>
      <c r="F106">
        <v>566259700</v>
      </c>
      <c r="G106" t="s">
        <v>1060</v>
      </c>
      <c r="H106" s="6">
        <v>1.17533E-3</v>
      </c>
      <c r="I106">
        <v>20.725200000000001</v>
      </c>
      <c r="J106">
        <v>3913026</v>
      </c>
      <c r="K106">
        <v>2001</v>
      </c>
      <c r="L106">
        <v>72500</v>
      </c>
      <c r="M106" t="s">
        <v>1097</v>
      </c>
      <c r="N106" s="1">
        <v>76.47</v>
      </c>
      <c r="O106" s="1">
        <v>125982</v>
      </c>
      <c r="P106" s="1">
        <v>6.9048489833356435</v>
      </c>
      <c r="Q106" s="1">
        <v>1.0692003619564701</v>
      </c>
      <c r="R106" s="1">
        <v>1.4160753123462082</v>
      </c>
      <c r="S106" s="1">
        <v>3.2304146267054237</v>
      </c>
      <c r="T106" s="1">
        <v>5.6429932906463467</v>
      </c>
      <c r="U106" s="1" t="s">
        <v>1112</v>
      </c>
      <c r="V106" s="1" t="s">
        <v>1112</v>
      </c>
      <c r="W106" s="1">
        <v>28.571399688720703</v>
      </c>
      <c r="X106" s="1">
        <v>1</v>
      </c>
      <c r="Y106">
        <v>2.1477430000000002</v>
      </c>
      <c r="Z106">
        <v>102.40946882926912</v>
      </c>
      <c r="AA106">
        <v>6.6164889999999996</v>
      </c>
      <c r="AB106" t="s">
        <v>566</v>
      </c>
      <c r="AC106" t="s">
        <v>1116</v>
      </c>
      <c r="AD106">
        <v>40210100799.93</v>
      </c>
      <c r="AE106" t="s">
        <v>1117</v>
      </c>
      <c r="AF106">
        <v>0.81038445234298706</v>
      </c>
      <c r="AG106">
        <v>20.606481250000002</v>
      </c>
      <c r="AH106" t="str" cm="1">
        <f t="array" ref="AH106">_xll.BDP(B106,"cntry_of_domicile")</f>
        <v>#N/A Connection</v>
      </c>
      <c r="AI106" t="str" cm="1">
        <f t="array" ref="AI106">_xll.BDP(B106,"cur_mkt_cap")</f>
        <v>#N/A Connection</v>
      </c>
      <c r="AJ106" t="str">
        <f t="shared" si="1"/>
        <v>Large Cap</v>
      </c>
      <c r="AK106" t="str" cm="1">
        <f t="array" ref="AK106">_xll.BDP(B106,"EQY_beta")</f>
        <v>#N/A Connection</v>
      </c>
    </row>
    <row r="107" spans="1:37" x14ac:dyDescent="0.3">
      <c r="A107" t="s">
        <v>657</v>
      </c>
      <c r="B107" t="s">
        <v>657</v>
      </c>
      <c r="C107" t="s">
        <v>1250</v>
      </c>
      <c r="D107" t="s">
        <v>156</v>
      </c>
      <c r="E107" t="s">
        <v>47</v>
      </c>
      <c r="F107">
        <v>629535600</v>
      </c>
      <c r="G107" t="s">
        <v>1060</v>
      </c>
      <c r="H107" s="6">
        <v>5.3010000000000004E-4</v>
      </c>
      <c r="I107">
        <v>20.262899999999998</v>
      </c>
      <c r="J107">
        <v>3744018</v>
      </c>
      <c r="K107">
        <v>2001</v>
      </c>
      <c r="L107">
        <v>9418</v>
      </c>
      <c r="M107" t="s">
        <v>1071</v>
      </c>
      <c r="N107" s="1">
        <v>31.09</v>
      </c>
      <c r="O107" s="1">
        <v>8352</v>
      </c>
      <c r="P107" s="1">
        <v>6.1551102840136123</v>
      </c>
      <c r="Q107" s="1">
        <v>17.792145593869733</v>
      </c>
      <c r="R107" s="1">
        <v>16.319444444444446</v>
      </c>
      <c r="S107" s="1">
        <v>2.7975808327098046</v>
      </c>
      <c r="T107" s="1">
        <v>4.9787515285316859</v>
      </c>
      <c r="U107" s="1" t="s">
        <v>1112</v>
      </c>
      <c r="V107" s="1" t="s">
        <v>1112</v>
      </c>
      <c r="W107" s="1">
        <v>30</v>
      </c>
      <c r="X107" s="1">
        <v>2.6666700839996338</v>
      </c>
      <c r="Y107">
        <v>3.8822749999999999</v>
      </c>
      <c r="Z107">
        <v>109.34040942907868</v>
      </c>
      <c r="AA107">
        <v>5.7121570000000004</v>
      </c>
      <c r="AB107" t="s">
        <v>1119</v>
      </c>
      <c r="AC107" t="s">
        <v>1116</v>
      </c>
      <c r="AD107">
        <v>18461252467.98</v>
      </c>
      <c r="AE107" t="s">
        <v>1117</v>
      </c>
      <c r="AF107">
        <v>0.83344012498855591</v>
      </c>
      <c r="AG107">
        <v>28.734784439999999</v>
      </c>
      <c r="AH107" t="str" cm="1">
        <f t="array" ref="AH107">_xll.BDP(B107,"cntry_of_domicile")</f>
        <v>#N/A Connection</v>
      </c>
      <c r="AI107" t="str" cm="1">
        <f t="array" ref="AI107">_xll.BDP(B107,"cur_mkt_cap")</f>
        <v>#N/A Connection</v>
      </c>
      <c r="AJ107" t="str">
        <f t="shared" si="1"/>
        <v>Large Cap</v>
      </c>
      <c r="AK107" t="str" cm="1">
        <f t="array" ref="AK107">_xll.BDP(B107,"EQY_beta")</f>
        <v>#N/A Connection</v>
      </c>
    </row>
    <row r="108" spans="1:37" x14ac:dyDescent="0.3">
      <c r="A108" t="s">
        <v>836</v>
      </c>
      <c r="B108" t="s">
        <v>836</v>
      </c>
      <c r="C108" t="s">
        <v>1251</v>
      </c>
      <c r="D108" t="s">
        <v>335</v>
      </c>
      <c r="E108" t="s">
        <v>14</v>
      </c>
      <c r="F108">
        <v>381300000</v>
      </c>
      <c r="G108" t="s">
        <v>1060</v>
      </c>
      <c r="H108" s="6">
        <v>1.3074199999999999E-3</v>
      </c>
      <c r="I108">
        <v>6.8178999999999998</v>
      </c>
      <c r="J108">
        <v>4007928</v>
      </c>
      <c r="K108">
        <v>1994</v>
      </c>
      <c r="L108">
        <v>55100</v>
      </c>
      <c r="M108" t="s">
        <v>1085</v>
      </c>
      <c r="N108" s="1">
        <v>103.85</v>
      </c>
      <c r="O108" s="1">
        <v>38373</v>
      </c>
      <c r="P108" s="1">
        <v>6.625747357752779</v>
      </c>
      <c r="Q108" s="1">
        <v>19.180152711541972</v>
      </c>
      <c r="R108" s="1">
        <v>26.978102189781023</v>
      </c>
      <c r="S108" s="1">
        <v>1.6624074281974965</v>
      </c>
      <c r="T108" s="1">
        <v>10.074471468066466</v>
      </c>
      <c r="U108" s="1" t="s">
        <v>1113</v>
      </c>
      <c r="V108" s="1" t="s">
        <v>1112</v>
      </c>
      <c r="W108" s="1">
        <v>30.769199371337891</v>
      </c>
      <c r="X108" s="1">
        <v>28.33329963684082</v>
      </c>
      <c r="Y108">
        <v>1.8016810000000001</v>
      </c>
      <c r="Z108">
        <v>100.42399142215532</v>
      </c>
      <c r="AA108">
        <v>1.754116</v>
      </c>
      <c r="AB108" t="s">
        <v>1121</v>
      </c>
      <c r="AC108" t="s">
        <v>1116</v>
      </c>
      <c r="AD108">
        <v>44856132000.000008</v>
      </c>
      <c r="AE108" t="s">
        <v>1117</v>
      </c>
      <c r="AF108">
        <v>1.1640145778656006</v>
      </c>
      <c r="AG108">
        <v>21.074050369999998</v>
      </c>
      <c r="AH108" t="str" cm="1">
        <f t="array" ref="AH108">_xll.BDP(B108,"cntry_of_domicile")</f>
        <v>#N/A Connection</v>
      </c>
      <c r="AI108" t="str" cm="1">
        <f t="array" ref="AI108">_xll.BDP(B108,"cur_mkt_cap")</f>
        <v>#N/A Connection</v>
      </c>
      <c r="AJ108" t="str">
        <f t="shared" si="1"/>
        <v>Large Cap</v>
      </c>
      <c r="AK108" t="str" cm="1">
        <f t="array" ref="AK108">_xll.BDP(B108,"EQY_beta")</f>
        <v>#N/A Connection</v>
      </c>
    </row>
    <row r="109" spans="1:37" x14ac:dyDescent="0.3">
      <c r="A109" t="s">
        <v>951</v>
      </c>
      <c r="B109" t="s">
        <v>951</v>
      </c>
      <c r="C109" t="s">
        <v>1252</v>
      </c>
      <c r="D109" t="s">
        <v>449</v>
      </c>
      <c r="E109" t="s">
        <v>29</v>
      </c>
      <c r="F109">
        <v>49425340</v>
      </c>
      <c r="G109" t="s">
        <v>1060</v>
      </c>
      <c r="H109" s="6">
        <v>4.8923E-4</v>
      </c>
      <c r="I109">
        <v>45.676499999999997</v>
      </c>
      <c r="J109">
        <v>276864</v>
      </c>
      <c r="K109">
        <v>1980</v>
      </c>
      <c r="L109">
        <v>14000</v>
      </c>
      <c r="M109" t="s">
        <v>1061</v>
      </c>
      <c r="N109" s="1">
        <v>345.94</v>
      </c>
      <c r="O109" s="1">
        <v>3308.4</v>
      </c>
      <c r="P109" s="1">
        <v>8.8329668899538927</v>
      </c>
      <c r="Q109" s="1">
        <v>11.661225970257526</v>
      </c>
      <c r="R109" s="1">
        <v>15.342763873775844</v>
      </c>
      <c r="S109" s="1">
        <v>10.688300505575448</v>
      </c>
      <c r="T109" s="1">
        <v>14.843231191030521</v>
      </c>
      <c r="U109" s="1" t="s">
        <v>1112</v>
      </c>
      <c r="V109" s="1" t="s">
        <v>1112</v>
      </c>
      <c r="W109" s="1">
        <v>33.33</v>
      </c>
      <c r="X109" s="1">
        <v>4.8333301544189453</v>
      </c>
      <c r="Y109">
        <v>5.5548070000000003</v>
      </c>
      <c r="Z109">
        <v>115.47026499795928</v>
      </c>
      <c r="AA109">
        <v>8.008915</v>
      </c>
      <c r="AB109" t="s">
        <v>1115</v>
      </c>
      <c r="AC109" t="s">
        <v>1116</v>
      </c>
      <c r="AD109">
        <v>17122914789.6</v>
      </c>
      <c r="AE109" t="s">
        <v>1117</v>
      </c>
      <c r="AF109">
        <v>1.0929312705993652</v>
      </c>
      <c r="AG109">
        <v>19.396782999999999</v>
      </c>
      <c r="AH109" t="str" cm="1">
        <f t="array" ref="AH109">_xll.BDP(B109,"cntry_of_domicile")</f>
        <v>#N/A Connection</v>
      </c>
      <c r="AI109" t="str" cm="1">
        <f t="array" ref="AI109">_xll.BDP(B109,"cur_mkt_cap")</f>
        <v>#N/A Connection</v>
      </c>
      <c r="AJ109" t="str">
        <f t="shared" si="1"/>
        <v>Large Cap</v>
      </c>
      <c r="AK109" t="str" cm="1">
        <f t="array" ref="AK109">_xll.BDP(B109,"EQY_beta")</f>
        <v>#N/A Connection</v>
      </c>
    </row>
    <row r="110" spans="1:37" x14ac:dyDescent="0.3">
      <c r="A110" t="s">
        <v>709</v>
      </c>
      <c r="B110" t="s">
        <v>709</v>
      </c>
      <c r="C110" t="s">
        <v>1253</v>
      </c>
      <c r="D110" t="s">
        <v>208</v>
      </c>
      <c r="E110" t="s">
        <v>25</v>
      </c>
      <c r="F110">
        <v>1223856000</v>
      </c>
      <c r="G110" t="s">
        <v>1060</v>
      </c>
      <c r="H110" s="6">
        <v>3.8915E-3</v>
      </c>
      <c r="I110">
        <v>7.4273999999999996</v>
      </c>
      <c r="J110">
        <v>5463383</v>
      </c>
      <c r="K110">
        <v>2001</v>
      </c>
      <c r="L110">
        <v>9400</v>
      </c>
      <c r="M110" t="s">
        <v>1080</v>
      </c>
      <c r="N110" s="1">
        <v>122</v>
      </c>
      <c r="O110" s="1">
        <v>78494</v>
      </c>
      <c r="P110" s="1">
        <v>7.7314558852773185</v>
      </c>
      <c r="Q110" s="1">
        <v>23.797997299156624</v>
      </c>
      <c r="R110" s="1">
        <v>33.82551532601218</v>
      </c>
      <c r="S110" s="1">
        <v>9.1396826643812528</v>
      </c>
      <c r="T110" s="1">
        <v>12.054592708803803</v>
      </c>
      <c r="U110" s="1" t="s">
        <v>1113</v>
      </c>
      <c r="V110" s="1" t="s">
        <v>1112</v>
      </c>
      <c r="W110" s="1">
        <v>30.769199371337891</v>
      </c>
      <c r="X110" s="1">
        <v>10.83329963684082</v>
      </c>
      <c r="Y110">
        <v>1.633761</v>
      </c>
      <c r="Z110">
        <v>94.27448676056872</v>
      </c>
      <c r="AA110">
        <v>19.1145</v>
      </c>
      <c r="AB110" t="s">
        <v>1119</v>
      </c>
      <c r="AC110" t="s">
        <v>1116</v>
      </c>
      <c r="AD110">
        <v>133940178884.33998</v>
      </c>
      <c r="AE110" t="s">
        <v>1117</v>
      </c>
      <c r="AF110">
        <v>0.81045454740524292</v>
      </c>
      <c r="AG110">
        <v>33.897091410000002</v>
      </c>
      <c r="AH110" t="str" cm="1">
        <f t="array" ref="AH110">_xll.BDP(B110,"cntry_of_domicile")</f>
        <v>#N/A Connection</v>
      </c>
      <c r="AI110" t="str" cm="1">
        <f t="array" ref="AI110">_xll.BDP(B110,"cur_mkt_cap")</f>
        <v>#N/A Connection</v>
      </c>
      <c r="AJ110" t="str">
        <f t="shared" si="1"/>
        <v>Large Cap</v>
      </c>
      <c r="AK110" t="str" cm="1">
        <f t="array" ref="AK110">_xll.BDP(B110,"EQY_beta")</f>
        <v>#N/A Connection</v>
      </c>
    </row>
    <row r="111" spans="1:37" x14ac:dyDescent="0.3">
      <c r="A111" t="s">
        <v>765</v>
      </c>
      <c r="B111" t="s">
        <v>765</v>
      </c>
      <c r="C111" t="s">
        <v>1254</v>
      </c>
      <c r="D111" t="s">
        <v>265</v>
      </c>
      <c r="E111" t="s">
        <v>27</v>
      </c>
      <c r="F111">
        <v>443729000</v>
      </c>
      <c r="G111" t="s">
        <v>1062</v>
      </c>
      <c r="H111" s="6">
        <v>6.63038E-3</v>
      </c>
      <c r="I111">
        <v>38.910899999999998</v>
      </c>
      <c r="J111">
        <v>2018306</v>
      </c>
      <c r="K111">
        <v>1987</v>
      </c>
      <c r="L111">
        <v>304000</v>
      </c>
      <c r="M111" t="s">
        <v>1079</v>
      </c>
      <c r="N111" s="1">
        <v>486.5</v>
      </c>
      <c r="O111" s="1">
        <v>226954</v>
      </c>
      <c r="P111" s="1">
        <v>9.4621014425898515</v>
      </c>
      <c r="Q111" s="1">
        <v>2.5749711395260713</v>
      </c>
      <c r="R111" s="1">
        <v>3.4337354706240033</v>
      </c>
      <c r="S111" s="1">
        <v>8.5453207645599534</v>
      </c>
      <c r="T111" s="1">
        <v>17.659149653233229</v>
      </c>
      <c r="U111" s="1" t="s">
        <v>1112</v>
      </c>
      <c r="V111" s="1" t="s">
        <v>1112</v>
      </c>
      <c r="W111" s="1">
        <v>27.272699356079102</v>
      </c>
      <c r="X111" s="1">
        <v>11.16670036315918</v>
      </c>
      <c r="Y111">
        <v>2.32254</v>
      </c>
      <c r="Z111">
        <v>70.697533790591265</v>
      </c>
      <c r="AA111">
        <v>22.156120000000001</v>
      </c>
      <c r="AB111" t="s">
        <v>1155</v>
      </c>
      <c r="AC111" t="s">
        <v>1116</v>
      </c>
      <c r="AD111">
        <v>228782253671.24002</v>
      </c>
      <c r="AE111" t="s">
        <v>1117</v>
      </c>
      <c r="AF111">
        <v>1.0635744333267212</v>
      </c>
      <c r="AG111">
        <v>23.572970940000001</v>
      </c>
      <c r="AH111" t="str" cm="1">
        <f t="array" ref="AH111">_xll.BDP(B111,"cntry_of_domicile")</f>
        <v>#N/A Connection</v>
      </c>
      <c r="AI111" t="str" cm="1">
        <f t="array" ref="AI111">_xll.BDP(B111,"cur_mkt_cap")</f>
        <v>#N/A Connection</v>
      </c>
      <c r="AJ111" t="str">
        <f t="shared" si="1"/>
        <v>Large Cap</v>
      </c>
      <c r="AK111" t="str" cm="1">
        <f t="array" ref="AK111">_xll.BDP(B111,"EQY_beta")</f>
        <v>#N/A Connection</v>
      </c>
    </row>
    <row r="112" spans="1:37" x14ac:dyDescent="0.3">
      <c r="A112" t="s">
        <v>595</v>
      </c>
      <c r="B112" t="s">
        <v>595</v>
      </c>
      <c r="C112" t="s">
        <v>1255</v>
      </c>
      <c r="D112" t="s">
        <v>94</v>
      </c>
      <c r="E112" t="s">
        <v>27</v>
      </c>
      <c r="F112">
        <v>299467600</v>
      </c>
      <c r="G112" t="s">
        <v>1060</v>
      </c>
      <c r="H112" s="6">
        <v>3.0523000000000003E-4</v>
      </c>
      <c r="I112">
        <v>19.3462</v>
      </c>
      <c r="J112">
        <v>2483722</v>
      </c>
      <c r="K112">
        <v>1922</v>
      </c>
      <c r="L112">
        <v>14700</v>
      </c>
      <c r="M112" t="s">
        <v>1070</v>
      </c>
      <c r="N112" s="1">
        <v>54.25</v>
      </c>
      <c r="O112" s="1">
        <v>8562</v>
      </c>
      <c r="P112" s="1">
        <v>5.7371530733876224</v>
      </c>
      <c r="Q112" s="1">
        <v>8.8413921980845593</v>
      </c>
      <c r="R112" s="1">
        <v>13.583274935762674</v>
      </c>
      <c r="S112" s="1">
        <v>6.2700740213204407</v>
      </c>
      <c r="T112" s="1">
        <v>8.6580327984295007</v>
      </c>
      <c r="U112" s="1" t="s">
        <v>1112</v>
      </c>
      <c r="V112" s="1" t="s">
        <v>1112</v>
      </c>
      <c r="W112" s="1">
        <v>30.769199371337891</v>
      </c>
      <c r="X112" s="1">
        <v>4.1666698455810547</v>
      </c>
      <c r="Y112">
        <v>7.5434799999999997</v>
      </c>
      <c r="Z112">
        <v>54.272299128530847</v>
      </c>
      <c r="AA112">
        <v>6.6227130000000001</v>
      </c>
      <c r="AB112" t="s">
        <v>1137</v>
      </c>
      <c r="AC112" t="s">
        <v>1116</v>
      </c>
      <c r="AD112">
        <v>15596270733.119999</v>
      </c>
      <c r="AE112" t="s">
        <v>1117</v>
      </c>
      <c r="AF112">
        <v>0.46190419793128967</v>
      </c>
      <c r="AG112">
        <v>23.499729689999999</v>
      </c>
      <c r="AH112" t="str" cm="1">
        <f t="array" ref="AH112">_xll.BDP(B112,"cntry_of_domicile")</f>
        <v>#N/A Connection</v>
      </c>
      <c r="AI112" t="str" cm="1">
        <f t="array" ref="AI112">_xll.BDP(B112,"cur_mkt_cap")</f>
        <v>#N/A Connection</v>
      </c>
      <c r="AJ112" t="str">
        <f t="shared" si="1"/>
        <v>Large Cap</v>
      </c>
      <c r="AK112" t="str" cm="1">
        <f t="array" ref="AK112">_xll.BDP(B112,"EQY_beta")</f>
        <v>#N/A Connection</v>
      </c>
    </row>
    <row r="113" spans="1:37" x14ac:dyDescent="0.3">
      <c r="A113" t="s">
        <v>962</v>
      </c>
      <c r="B113" t="s">
        <v>962</v>
      </c>
      <c r="C113" t="s">
        <v>1256</v>
      </c>
      <c r="D113" t="s">
        <v>460</v>
      </c>
      <c r="E113" t="s">
        <v>21</v>
      </c>
      <c r="F113">
        <v>476300000</v>
      </c>
      <c r="G113" t="s">
        <v>1062</v>
      </c>
      <c r="H113" s="6">
        <v>8.4723999999999997E-4</v>
      </c>
      <c r="I113">
        <v>30.7501</v>
      </c>
      <c r="J113">
        <v>1783731</v>
      </c>
      <c r="K113">
        <v>2012</v>
      </c>
      <c r="L113">
        <v>9500</v>
      </c>
      <c r="M113" t="s">
        <v>1064</v>
      </c>
      <c r="N113" s="1">
        <v>63.66</v>
      </c>
      <c r="O113" s="1">
        <v>3500.9209999999998</v>
      </c>
      <c r="P113" s="1">
        <v>9.5678631159293968</v>
      </c>
      <c r="Q113" s="1">
        <v>31.138377586926421</v>
      </c>
      <c r="R113" s="1">
        <v>39.27529355846648</v>
      </c>
      <c r="S113" s="1">
        <v>22.524238062994701</v>
      </c>
      <c r="T113" s="1">
        <v>25.910841632921951</v>
      </c>
      <c r="U113" s="1" t="s">
        <v>1112</v>
      </c>
      <c r="V113" s="1" t="s">
        <v>1112</v>
      </c>
      <c r="W113" s="1">
        <v>18.181800842285156</v>
      </c>
      <c r="X113" s="1">
        <v>13.08329963684082</v>
      </c>
      <c r="Y113">
        <v>2.8710420000000001</v>
      </c>
      <c r="Z113">
        <v>86.56014448877724</v>
      </c>
      <c r="AA113">
        <v>23.382390000000001</v>
      </c>
      <c r="AB113" t="s">
        <v>1119</v>
      </c>
      <c r="AC113" t="s">
        <v>1116</v>
      </c>
      <c r="AD113">
        <v>32412215748.549999</v>
      </c>
      <c r="AE113" t="s">
        <v>1117</v>
      </c>
      <c r="AF113">
        <v>1.0445232391357422</v>
      </c>
      <c r="AG113">
        <v>18.053068750000001</v>
      </c>
      <c r="AH113" t="str" cm="1">
        <f t="array" ref="AH113">_xll.BDP(B113,"cntry_of_domicile")</f>
        <v>#N/A Connection</v>
      </c>
      <c r="AI113" t="str" cm="1">
        <f t="array" ref="AI113">_xll.BDP(B113,"cur_mkt_cap")</f>
        <v>#N/A Connection</v>
      </c>
      <c r="AJ113" t="str">
        <f t="shared" si="1"/>
        <v>Large Cap</v>
      </c>
      <c r="AK113" t="str" cm="1">
        <f t="array" ref="AK113">_xll.BDP(B113,"EQY_beta")</f>
        <v>#N/A Connection</v>
      </c>
    </row>
    <row r="114" spans="1:37" x14ac:dyDescent="0.3">
      <c r="A114" t="s">
        <v>930</v>
      </c>
      <c r="B114" t="s">
        <v>930</v>
      </c>
      <c r="C114" t="s">
        <v>1257</v>
      </c>
      <c r="D114" t="s">
        <v>429</v>
      </c>
      <c r="E114" t="s">
        <v>33</v>
      </c>
      <c r="F114">
        <v>106528000</v>
      </c>
      <c r="G114" t="s">
        <v>1060</v>
      </c>
      <c r="H114" s="6">
        <v>3.7644999999999996E-4</v>
      </c>
      <c r="I114">
        <v>16.098099999999999</v>
      </c>
      <c r="J114">
        <v>892988</v>
      </c>
      <c r="K114">
        <v>1981</v>
      </c>
      <c r="L114">
        <v>1700</v>
      </c>
      <c r="M114" t="s">
        <v>1078</v>
      </c>
      <c r="N114" s="1">
        <v>117.92</v>
      </c>
      <c r="O114" s="1">
        <v>1427.944</v>
      </c>
      <c r="P114" s="1">
        <v>8.0606911693136336</v>
      </c>
      <c r="Q114" s="1">
        <v>45.773013507532511</v>
      </c>
      <c r="R114" s="1">
        <v>18.299947336870353</v>
      </c>
      <c r="S114" s="1">
        <v>3.8485664439482363</v>
      </c>
      <c r="T114" s="1">
        <v>4.8666691798789525</v>
      </c>
      <c r="U114" s="1" t="s">
        <v>1113</v>
      </c>
      <c r="V114" s="1" t="s">
        <v>1112</v>
      </c>
      <c r="W114" s="1">
        <v>30</v>
      </c>
      <c r="X114" s="1">
        <v>29.83329963684082</v>
      </c>
      <c r="Y114">
        <v>2.209209</v>
      </c>
      <c r="Z114">
        <v>101.23891919787731</v>
      </c>
      <c r="AA114">
        <v>10.17019</v>
      </c>
      <c r="AB114" t="s">
        <v>1119</v>
      </c>
      <c r="AC114" t="s">
        <v>1116</v>
      </c>
      <c r="AD114">
        <v>13043292605.4</v>
      </c>
      <c r="AE114" t="s">
        <v>1117</v>
      </c>
      <c r="AF114">
        <v>0.89881974458694458</v>
      </c>
      <c r="AG114">
        <v>15.96267813</v>
      </c>
      <c r="AH114" t="str" cm="1">
        <f t="array" ref="AH114">_xll.BDP(B114,"cntry_of_domicile")</f>
        <v>#N/A Connection</v>
      </c>
      <c r="AI114" t="str" cm="1">
        <f t="array" ref="AI114">_xll.BDP(B114,"cur_mkt_cap")</f>
        <v>#N/A Connection</v>
      </c>
      <c r="AJ114" t="str">
        <f t="shared" si="1"/>
        <v>Large Cap</v>
      </c>
      <c r="AK114" t="str" cm="1">
        <f t="array" ref="AK114">_xll.BDP(B114,"EQY_beta")</f>
        <v>#N/A Connection</v>
      </c>
    </row>
    <row r="115" spans="1:37" x14ac:dyDescent="0.3">
      <c r="A115" t="s">
        <v>900</v>
      </c>
      <c r="B115" t="s">
        <v>900</v>
      </c>
      <c r="C115" t="s">
        <v>1258</v>
      </c>
      <c r="D115" t="s">
        <v>399</v>
      </c>
      <c r="E115" t="s">
        <v>29</v>
      </c>
      <c r="F115">
        <v>50878660</v>
      </c>
      <c r="G115" t="s">
        <v>1060</v>
      </c>
      <c r="H115" s="6">
        <v>3.5581000000000002E-4</v>
      </c>
      <c r="I115">
        <v>29.485800000000001</v>
      </c>
      <c r="J115">
        <v>480621</v>
      </c>
      <c r="K115">
        <v>1994</v>
      </c>
      <c r="L115">
        <v>18600</v>
      </c>
      <c r="M115" t="s">
        <v>1098</v>
      </c>
      <c r="N115" s="1">
        <v>237.7</v>
      </c>
      <c r="O115" s="1">
        <v>3540.16</v>
      </c>
      <c r="P115" s="1">
        <v>9.0025010636324332</v>
      </c>
      <c r="Q115" s="1">
        <v>11.044190093103138</v>
      </c>
      <c r="R115" s="1">
        <v>16.662015276145713</v>
      </c>
      <c r="S115" s="1">
        <v>6.0687746337827919</v>
      </c>
      <c r="T115" s="1">
        <v>8.3434787596381597</v>
      </c>
      <c r="U115" s="1" t="s">
        <v>1113</v>
      </c>
      <c r="V115" s="1" t="s">
        <v>1112</v>
      </c>
      <c r="W115" s="1">
        <v>27.272699356079102</v>
      </c>
      <c r="X115" s="1">
        <v>31.25</v>
      </c>
      <c r="Y115">
        <v>2.042662</v>
      </c>
      <c r="Z115">
        <v>105.52547013480134</v>
      </c>
      <c r="AA115">
        <v>17.37058</v>
      </c>
      <c r="AB115" t="s">
        <v>931</v>
      </c>
      <c r="AC115" t="s">
        <v>1116</v>
      </c>
      <c r="AD115">
        <v>12562448952.959999</v>
      </c>
      <c r="AE115" t="s">
        <v>1117</v>
      </c>
      <c r="AF115">
        <v>1.2167686223983765</v>
      </c>
      <c r="AG115">
        <v>18.67695806</v>
      </c>
      <c r="AH115" t="str" cm="1">
        <f t="array" ref="AH115">_xll.BDP(B115,"cntry_of_domicile")</f>
        <v>#N/A Connection</v>
      </c>
      <c r="AI115" t="str" cm="1">
        <f t="array" ref="AI115">_xll.BDP(B115,"cur_mkt_cap")</f>
        <v>#N/A Connection</v>
      </c>
      <c r="AJ115" t="str">
        <f t="shared" si="1"/>
        <v>Large Cap</v>
      </c>
      <c r="AK115" t="str" cm="1">
        <f t="array" ref="AK115">_xll.BDP(B115,"EQY_beta")</f>
        <v>#N/A Connection</v>
      </c>
    </row>
    <row r="116" spans="1:37" x14ac:dyDescent="0.3">
      <c r="A116" t="s">
        <v>919</v>
      </c>
      <c r="B116" t="s">
        <v>919</v>
      </c>
      <c r="C116" t="s">
        <v>1259</v>
      </c>
      <c r="D116" t="s">
        <v>418</v>
      </c>
      <c r="E116" t="s">
        <v>19</v>
      </c>
      <c r="F116">
        <v>1000000000</v>
      </c>
      <c r="G116" t="s">
        <v>1060</v>
      </c>
      <c r="H116" s="6">
        <v>4.9115599999999997E-3</v>
      </c>
      <c r="I116">
        <v>616.42700000000002</v>
      </c>
      <c r="J116">
        <v>9648696</v>
      </c>
      <c r="K116">
        <v>1999</v>
      </c>
      <c r="L116">
        <v>73541</v>
      </c>
      <c r="M116" t="s">
        <v>1068</v>
      </c>
      <c r="N116" s="1">
        <v>148.54</v>
      </c>
      <c r="O116" s="1">
        <v>26492</v>
      </c>
      <c r="P116" s="1">
        <v>10.700424510602845</v>
      </c>
      <c r="Q116" s="1">
        <v>5.4507020987467918</v>
      </c>
      <c r="R116" s="1">
        <v>2.0685489959232974</v>
      </c>
      <c r="S116" s="1">
        <v>2.9637962527764752</v>
      </c>
      <c r="T116" s="1">
        <v>2.9929085558507449</v>
      </c>
      <c r="U116" s="1" t="s">
        <v>1113</v>
      </c>
      <c r="V116" s="1" t="s">
        <v>1112</v>
      </c>
      <c r="W116" s="1">
        <v>30.769199371337891</v>
      </c>
      <c r="X116" s="1">
        <v>21.33329963684082</v>
      </c>
      <c r="Y116">
        <v>1.1876</v>
      </c>
      <c r="Z116">
        <v>89.130074303789215</v>
      </c>
      <c r="AA116">
        <v>5.8967799999999997</v>
      </c>
      <c r="AB116" t="s">
        <v>1115</v>
      </c>
      <c r="AC116" t="s">
        <v>1116</v>
      </c>
      <c r="AD116">
        <v>169050000000</v>
      </c>
      <c r="AE116" t="s">
        <v>1117</v>
      </c>
      <c r="AF116">
        <v>1.3601335287094116</v>
      </c>
      <c r="AG116">
        <v>12.802262499999999</v>
      </c>
      <c r="AH116" t="str" cm="1">
        <f t="array" ref="AH116">_xll.BDP(B116,"cntry_of_domicile")</f>
        <v>#N/A Connection</v>
      </c>
      <c r="AI116" t="str" cm="1">
        <f t="array" ref="AI116">_xll.BDP(B116,"cur_mkt_cap")</f>
        <v>#N/A Connection</v>
      </c>
      <c r="AJ116" t="str">
        <f t="shared" si="1"/>
        <v>Large Cap</v>
      </c>
      <c r="AK116" t="str" cm="1">
        <f t="array" ref="AK116">_xll.BDP(B116,"EQY_beta")</f>
        <v>#N/A Connection</v>
      </c>
    </row>
    <row r="117" spans="1:37" x14ac:dyDescent="0.3">
      <c r="A117" t="s">
        <v>557</v>
      </c>
      <c r="B117" t="s">
        <v>557</v>
      </c>
      <c r="C117" t="s">
        <v>1260</v>
      </c>
      <c r="D117" t="s">
        <v>56</v>
      </c>
      <c r="E117" t="s">
        <v>19</v>
      </c>
      <c r="F117">
        <v>4108103000</v>
      </c>
      <c r="G117" t="s">
        <v>1062</v>
      </c>
      <c r="H117" s="6">
        <v>5.6748500000000004E-3</v>
      </c>
      <c r="I117">
        <v>17.600300000000001</v>
      </c>
      <c r="J117">
        <v>16298773</v>
      </c>
      <c r="K117">
        <v>2021</v>
      </c>
      <c r="L117">
        <v>83300</v>
      </c>
      <c r="M117" t="s">
        <v>1074</v>
      </c>
      <c r="N117" s="1">
        <v>48.145000000000003</v>
      </c>
      <c r="O117" s="1">
        <v>51557</v>
      </c>
      <c r="P117" s="1">
        <v>8.4022187977063787</v>
      </c>
      <c r="Q117" s="1">
        <v>22.910565005721821</v>
      </c>
      <c r="R117" s="1">
        <v>27.094283996353553</v>
      </c>
      <c r="S117" s="1">
        <v>9.2667735373589686</v>
      </c>
      <c r="T117" s="1">
        <v>16.57153227130916</v>
      </c>
      <c r="U117" s="1" t="s">
        <v>1113</v>
      </c>
      <c r="V117" s="1" t="s">
        <v>1112</v>
      </c>
      <c r="W117" s="1">
        <v>36.363601684570313</v>
      </c>
      <c r="X117" s="1">
        <v>7.6666698455810547</v>
      </c>
      <c r="Y117">
        <v>1.644442</v>
      </c>
      <c r="Z117">
        <v>81.461387443412661</v>
      </c>
      <c r="AA117">
        <v>6.2906149999999998</v>
      </c>
      <c r="AB117" t="s">
        <v>1115</v>
      </c>
      <c r="AC117" t="s">
        <v>1116</v>
      </c>
      <c r="AD117">
        <v>195422462706.90997</v>
      </c>
      <c r="AE117" t="s">
        <v>1117</v>
      </c>
      <c r="AF117">
        <v>0.88096475601196289</v>
      </c>
      <c r="AG117">
        <v>12.40165938</v>
      </c>
      <c r="AH117" t="str" cm="1">
        <f t="array" ref="AH117">_xll.BDP(B117,"cntry_of_domicile")</f>
        <v>#N/A Connection</v>
      </c>
      <c r="AI117" t="str" cm="1">
        <f t="array" ref="AI117">_xll.BDP(B117,"cur_mkt_cap")</f>
        <v>#N/A Connection</v>
      </c>
      <c r="AJ117" t="str">
        <f t="shared" si="1"/>
        <v>Large Cap</v>
      </c>
      <c r="AK117" t="str" cm="1">
        <f t="array" ref="AK117">_xll.BDP(B117,"EQY_beta")</f>
        <v>#N/A Connection</v>
      </c>
    </row>
    <row r="118" spans="1:37" x14ac:dyDescent="0.3">
      <c r="A118" t="s">
        <v>968</v>
      </c>
      <c r="B118" t="s">
        <v>968</v>
      </c>
      <c r="C118" t="s">
        <v>1261</v>
      </c>
      <c r="D118" t="s">
        <v>466</v>
      </c>
      <c r="E118" t="s">
        <v>21</v>
      </c>
      <c r="F118">
        <v>406690100</v>
      </c>
      <c r="G118" t="s">
        <v>1062</v>
      </c>
      <c r="H118" s="6">
        <v>8.9482999999999989E-4</v>
      </c>
      <c r="I118">
        <v>89.454300000000003</v>
      </c>
      <c r="J118">
        <v>1800485</v>
      </c>
      <c r="K118">
        <v>1998</v>
      </c>
      <c r="L118">
        <v>4742</v>
      </c>
      <c r="M118" t="s">
        <v>1068</v>
      </c>
      <c r="N118" s="1">
        <v>80.14</v>
      </c>
      <c r="O118" s="1">
        <v>1944.135</v>
      </c>
      <c r="P118" s="1">
        <v>9.8955428685642719</v>
      </c>
      <c r="Q118" s="1">
        <v>15.048543439627393</v>
      </c>
      <c r="R118" s="1">
        <v>22.238013306689091</v>
      </c>
      <c r="S118" s="1">
        <v>5.9384323348228412</v>
      </c>
      <c r="T118" s="1">
        <v>6.2917244598341879</v>
      </c>
      <c r="U118" s="1" t="s">
        <v>1112</v>
      </c>
      <c r="V118" s="1" t="s">
        <v>1112</v>
      </c>
      <c r="W118" s="1">
        <v>25</v>
      </c>
      <c r="X118" s="1">
        <v>23.58329963684082</v>
      </c>
      <c r="Y118">
        <v>1.561661</v>
      </c>
      <c r="Z118">
        <v>110.68934344411261</v>
      </c>
      <c r="AA118">
        <v>18.948070000000001</v>
      </c>
      <c r="AB118" t="s">
        <v>1262</v>
      </c>
      <c r="AC118" t="s">
        <v>1116</v>
      </c>
      <c r="AD118">
        <v>30798638243.800003</v>
      </c>
      <c r="AE118" t="s">
        <v>1117</v>
      </c>
      <c r="AF118">
        <v>1.1378486156463623</v>
      </c>
      <c r="AG118">
        <v>21.905319760000001</v>
      </c>
      <c r="AH118" t="str" cm="1">
        <f t="array" ref="AH118">_xll.BDP(B118,"cntry_of_domicile")</f>
        <v>#N/A Connection</v>
      </c>
      <c r="AI118" t="str" cm="1">
        <f t="array" ref="AI118">_xll.BDP(B118,"cur_mkt_cap")</f>
        <v>#N/A Connection</v>
      </c>
      <c r="AJ118" t="str">
        <f t="shared" si="1"/>
        <v>Large Cap</v>
      </c>
      <c r="AK118" t="str" cm="1">
        <f t="array" ref="AK118">_xll.BDP(B118,"EQY_beta")</f>
        <v>#N/A Connection</v>
      </c>
    </row>
    <row r="119" spans="1:37" x14ac:dyDescent="0.3">
      <c r="A119" t="s">
        <v>924</v>
      </c>
      <c r="B119" t="s">
        <v>924</v>
      </c>
      <c r="C119" t="s">
        <v>1263</v>
      </c>
      <c r="D119" t="s">
        <v>423</v>
      </c>
      <c r="E119" t="s">
        <v>21</v>
      </c>
      <c r="F119">
        <v>2102409000</v>
      </c>
      <c r="G119" t="s">
        <v>1062</v>
      </c>
      <c r="H119" s="6">
        <v>1.9577100000000001E-3</v>
      </c>
      <c r="I119">
        <v>16.573</v>
      </c>
      <c r="J119">
        <v>13080204</v>
      </c>
      <c r="K119">
        <v>1978</v>
      </c>
      <c r="L119">
        <v>16700</v>
      </c>
      <c r="M119" t="s">
        <v>1095</v>
      </c>
      <c r="N119" s="1">
        <v>32.54</v>
      </c>
      <c r="O119" s="1">
        <v>14853</v>
      </c>
      <c r="P119" s="1">
        <v>7.7899937113838131</v>
      </c>
      <c r="Q119" s="1">
        <v>28.0482057496802</v>
      </c>
      <c r="R119" s="1">
        <v>40.550730492156468</v>
      </c>
      <c r="S119" s="1">
        <v>8.9245163724143772</v>
      </c>
      <c r="T119" s="1">
        <v>11.096896890443009</v>
      </c>
      <c r="U119" s="1" t="s">
        <v>1112</v>
      </c>
      <c r="V119" s="1" t="s">
        <v>1112</v>
      </c>
      <c r="W119" s="1">
        <v>27.272699356079102</v>
      </c>
      <c r="X119" s="1">
        <v>0.5</v>
      </c>
      <c r="Y119">
        <v>1.3838360000000001</v>
      </c>
      <c r="Z119">
        <v>78.41909909099941</v>
      </c>
      <c r="AA119">
        <v>12.33989</v>
      </c>
      <c r="AB119" t="s">
        <v>1210</v>
      </c>
      <c r="AC119" t="s">
        <v>1116</v>
      </c>
      <c r="AD119">
        <v>67382199764.450005</v>
      </c>
      <c r="AE119" t="s">
        <v>1117</v>
      </c>
      <c r="AF119">
        <v>0.9203876256942749</v>
      </c>
      <c r="AG119">
        <v>21.75492788</v>
      </c>
      <c r="AH119" t="str" cm="1">
        <f t="array" ref="AH119">_xll.BDP(B119,"cntry_of_domicile")</f>
        <v>#N/A Connection</v>
      </c>
      <c r="AI119" t="str" cm="1">
        <f t="array" ref="AI119">_xll.BDP(B119,"cur_mkt_cap")</f>
        <v>#N/A Connection</v>
      </c>
      <c r="AJ119" t="str">
        <f t="shared" si="1"/>
        <v>Large Cap</v>
      </c>
      <c r="AK119" t="str" cm="1">
        <f t="array" ref="AK119">_xll.BDP(B119,"EQY_beta")</f>
        <v>#N/A Connection</v>
      </c>
    </row>
    <row r="120" spans="1:37" x14ac:dyDescent="0.3">
      <c r="A120" t="s">
        <v>758</v>
      </c>
      <c r="B120" t="s">
        <v>758</v>
      </c>
      <c r="C120" t="s">
        <v>1264</v>
      </c>
      <c r="D120" t="s">
        <v>258</v>
      </c>
      <c r="E120" t="s">
        <v>21</v>
      </c>
      <c r="F120">
        <v>101620500</v>
      </c>
      <c r="G120" t="s">
        <v>1062</v>
      </c>
      <c r="H120" s="6">
        <v>1.0930199999999999E-3</v>
      </c>
      <c r="I120">
        <v>35.996400000000001</v>
      </c>
      <c r="J120">
        <v>358967</v>
      </c>
      <c r="K120">
        <v>1986</v>
      </c>
      <c r="L120">
        <v>43000</v>
      </c>
      <c r="M120" t="s">
        <v>1090</v>
      </c>
      <c r="N120" s="1">
        <v>449.71</v>
      </c>
      <c r="O120" s="1">
        <v>7854.4589999999998</v>
      </c>
      <c r="P120" s="1">
        <v>9.6415487695536353</v>
      </c>
      <c r="Q120" s="1">
        <v>15.733190535465269</v>
      </c>
      <c r="R120" s="1">
        <v>20.209794207341332</v>
      </c>
      <c r="S120" s="1">
        <v>13.03133383710551</v>
      </c>
      <c r="T120" s="1">
        <v>17.572502791443561</v>
      </c>
      <c r="U120" s="1" t="s">
        <v>1113</v>
      </c>
      <c r="V120" s="1" t="s">
        <v>1112</v>
      </c>
      <c r="W120" s="1">
        <v>22.222200393676758</v>
      </c>
      <c r="X120" s="1">
        <v>1.75</v>
      </c>
      <c r="Y120">
        <v>3.3194729999999999</v>
      </c>
      <c r="Z120">
        <v>80.57222115855447</v>
      </c>
      <c r="AA120">
        <v>23.91506</v>
      </c>
      <c r="AB120" t="s">
        <v>1141</v>
      </c>
      <c r="AC120" t="s">
        <v>1116</v>
      </c>
      <c r="AD120">
        <v>44602244437.890007</v>
      </c>
      <c r="AE120" t="s">
        <v>1117</v>
      </c>
      <c r="AF120">
        <v>1.1184093952178955</v>
      </c>
      <c r="AG120">
        <v>18.077307810000001</v>
      </c>
      <c r="AH120" t="str" cm="1">
        <f t="array" ref="AH120">_xll.BDP(B120,"cntry_of_domicile")</f>
        <v>#N/A Connection</v>
      </c>
      <c r="AI120" t="str" cm="1">
        <f t="array" ref="AI120">_xll.BDP(B120,"cur_mkt_cap")</f>
        <v>#N/A Connection</v>
      </c>
      <c r="AJ120" t="str">
        <f t="shared" si="1"/>
        <v>Large Cap</v>
      </c>
      <c r="AK120" t="str" cm="1">
        <f t="array" ref="AK120">_xll.BDP(B120,"EQY_beta")</f>
        <v>#N/A Connection</v>
      </c>
    </row>
    <row r="121" spans="1:37" x14ac:dyDescent="0.3">
      <c r="A121" t="s">
        <v>650</v>
      </c>
      <c r="B121" t="s">
        <v>650</v>
      </c>
      <c r="C121" t="s">
        <v>1265</v>
      </c>
      <c r="D121" t="s">
        <v>149</v>
      </c>
      <c r="E121" t="s">
        <v>29</v>
      </c>
      <c r="F121">
        <v>179963600</v>
      </c>
      <c r="G121" t="s">
        <v>1060</v>
      </c>
      <c r="H121" s="6">
        <v>3.4537000000000001E-4</v>
      </c>
      <c r="I121">
        <v>23.977799999999998</v>
      </c>
      <c r="J121">
        <v>2536559</v>
      </c>
      <c r="K121">
        <v>2007</v>
      </c>
      <c r="L121">
        <v>19000</v>
      </c>
      <c r="M121" t="s">
        <v>1066</v>
      </c>
      <c r="N121" s="1">
        <v>48.49</v>
      </c>
      <c r="O121" s="1">
        <v>4828</v>
      </c>
      <c r="P121" s="1">
        <v>9.4656202401002876</v>
      </c>
      <c r="Q121" s="1">
        <v>10.749792874896437</v>
      </c>
      <c r="R121" s="1">
        <v>15.658657829328915</v>
      </c>
      <c r="S121" s="1">
        <v>4.0077569656472196</v>
      </c>
      <c r="T121" s="1">
        <v>6.3997146392239879</v>
      </c>
      <c r="U121" s="1" t="s">
        <v>1113</v>
      </c>
      <c r="V121" s="1" t="s">
        <v>1112</v>
      </c>
      <c r="W121" s="1">
        <v>14.285699844360352</v>
      </c>
      <c r="X121" s="1">
        <v>0.66666698455810547</v>
      </c>
      <c r="Y121">
        <v>2.6333899999999999</v>
      </c>
      <c r="Z121">
        <v>118.55467717575871</v>
      </c>
      <c r="AA121">
        <v>2.7093419999999999</v>
      </c>
      <c r="AB121" t="s">
        <v>1137</v>
      </c>
      <c r="AC121" t="s">
        <v>1116</v>
      </c>
      <c r="AD121">
        <v>12057560463.000002</v>
      </c>
      <c r="AE121" t="s">
        <v>1117</v>
      </c>
      <c r="AF121">
        <v>1.2847121953964233</v>
      </c>
      <c r="AG121">
        <v>28.24021771</v>
      </c>
      <c r="AH121" t="str" cm="1">
        <f t="array" ref="AH121">_xll.BDP(B121,"cntry_of_domicile")</f>
        <v>#N/A Connection</v>
      </c>
      <c r="AI121" t="str" cm="1">
        <f t="array" ref="AI121">_xll.BDP(B121,"cur_mkt_cap")</f>
        <v>#N/A Connection</v>
      </c>
      <c r="AJ121" t="str">
        <f t="shared" si="1"/>
        <v>Large Cap</v>
      </c>
      <c r="AK121" t="str" cm="1">
        <f t="array" ref="AK121">_xll.BDP(B121,"EQY_beta")</f>
        <v>#N/A Connection</v>
      </c>
    </row>
    <row r="122" spans="1:37" x14ac:dyDescent="0.3">
      <c r="A122" t="s">
        <v>594</v>
      </c>
      <c r="B122" t="s">
        <v>594</v>
      </c>
      <c r="C122" t="s">
        <v>1266</v>
      </c>
      <c r="D122" t="s">
        <v>93</v>
      </c>
      <c r="E122" t="s">
        <v>25</v>
      </c>
      <c r="F122">
        <v>788467300</v>
      </c>
      <c r="G122" t="s">
        <v>1060</v>
      </c>
      <c r="H122" s="6">
        <v>5.4794000000000002E-4</v>
      </c>
      <c r="I122">
        <v>4.9363000000000001</v>
      </c>
      <c r="J122">
        <v>7593694</v>
      </c>
      <c r="K122">
        <v>1989</v>
      </c>
      <c r="L122">
        <v>936</v>
      </c>
      <c r="M122" t="s">
        <v>1080</v>
      </c>
      <c r="N122" s="1">
        <v>25.31</v>
      </c>
      <c r="O122" s="1">
        <v>3449</v>
      </c>
      <c r="P122" s="1">
        <v>8.1781705068637223</v>
      </c>
      <c r="Q122" s="1">
        <v>33.574949260655259</v>
      </c>
      <c r="R122" s="1">
        <v>45.346477239779645</v>
      </c>
      <c r="S122" s="1">
        <v>8.828682234901871</v>
      </c>
      <c r="T122" s="1">
        <v>10.732648158486422</v>
      </c>
      <c r="U122" s="1" t="s">
        <v>1113</v>
      </c>
      <c r="V122" s="1" t="s">
        <v>1112</v>
      </c>
      <c r="W122" s="1">
        <v>30</v>
      </c>
      <c r="X122" s="1">
        <v>1.4166699647903442</v>
      </c>
      <c r="Y122">
        <v>3.279325</v>
      </c>
      <c r="Z122">
        <v>108.25955261396894</v>
      </c>
      <c r="AA122">
        <v>2.1578300000000001</v>
      </c>
      <c r="AB122" t="s">
        <v>1119</v>
      </c>
      <c r="AC122" t="s">
        <v>1116</v>
      </c>
      <c r="AD122">
        <v>18773407627.310001</v>
      </c>
      <c r="AE122" t="s">
        <v>1117</v>
      </c>
      <c r="AF122">
        <v>0.89154243469238281</v>
      </c>
      <c r="AG122">
        <v>35.772113679999997</v>
      </c>
      <c r="AH122" t="str" cm="1">
        <f t="array" ref="AH122">_xll.BDP(B122,"cntry_of_domicile")</f>
        <v>#N/A Connection</v>
      </c>
      <c r="AI122" t="str" cm="1">
        <f t="array" ref="AI122">_xll.BDP(B122,"cur_mkt_cap")</f>
        <v>#N/A Connection</v>
      </c>
      <c r="AJ122" t="str">
        <f t="shared" si="1"/>
        <v>Large Cap</v>
      </c>
      <c r="AK122" t="str" cm="1">
        <f t="array" ref="AK122">_xll.BDP(B122,"EQY_beta")</f>
        <v>#N/A Connection</v>
      </c>
    </row>
    <row r="123" spans="1:37" x14ac:dyDescent="0.3">
      <c r="A123" t="s">
        <v>886</v>
      </c>
      <c r="B123" t="s">
        <v>886</v>
      </c>
      <c r="C123" t="s">
        <v>1267</v>
      </c>
      <c r="D123" t="s">
        <v>385</v>
      </c>
      <c r="E123" t="s">
        <v>19</v>
      </c>
      <c r="F123">
        <v>513921400</v>
      </c>
      <c r="G123" t="s">
        <v>1062</v>
      </c>
      <c r="H123" s="6">
        <v>1.0008599999999999E-3</v>
      </c>
      <c r="I123">
        <v>15.448600000000001</v>
      </c>
      <c r="J123">
        <v>5512972</v>
      </c>
      <c r="K123">
        <v>1988</v>
      </c>
      <c r="L123">
        <v>349400</v>
      </c>
      <c r="M123" t="s">
        <v>1068</v>
      </c>
      <c r="N123" s="1">
        <v>63.05</v>
      </c>
      <c r="O123" s="1">
        <v>19428</v>
      </c>
      <c r="P123" s="1">
        <v>9.2444496214372407</v>
      </c>
      <c r="Q123" s="1">
        <v>11.787111385628988</v>
      </c>
      <c r="R123" s="1">
        <v>15.2769199094091</v>
      </c>
      <c r="S123" s="1">
        <v>11.708459905747912</v>
      </c>
      <c r="T123" s="1">
        <v>15.348749185257935</v>
      </c>
      <c r="U123" s="1" t="s">
        <v>1112</v>
      </c>
      <c r="V123" s="1" t="s">
        <v>1112</v>
      </c>
      <c r="W123" s="1">
        <v>36.363601684570313</v>
      </c>
      <c r="X123" s="1">
        <v>0.16666699945926666</v>
      </c>
      <c r="Y123">
        <v>1.774019</v>
      </c>
      <c r="Z123">
        <v>104.9563763293404</v>
      </c>
      <c r="AA123">
        <v>-2.6223209999999999</v>
      </c>
      <c r="AB123" t="s">
        <v>1137</v>
      </c>
      <c r="AC123" t="s">
        <v>1116</v>
      </c>
      <c r="AD123">
        <v>34016470000</v>
      </c>
      <c r="AE123" t="s">
        <v>1117</v>
      </c>
      <c r="AF123">
        <v>1.0333656072616577</v>
      </c>
      <c r="AG123">
        <v>14.44917031</v>
      </c>
      <c r="AH123" t="str" cm="1">
        <f t="array" ref="AH123">_xll.BDP(B123,"cntry_of_domicile")</f>
        <v>#N/A Connection</v>
      </c>
      <c r="AI123" t="str" cm="1">
        <f t="array" ref="AI123">_xll.BDP(B123,"cur_mkt_cap")</f>
        <v>#N/A Connection</v>
      </c>
      <c r="AJ123" t="str">
        <f t="shared" si="1"/>
        <v>Large Cap</v>
      </c>
      <c r="AK123" t="str" cm="1">
        <f t="array" ref="AK123">_xll.BDP(B123,"EQY_beta")</f>
        <v>#N/A Connection</v>
      </c>
    </row>
    <row r="124" spans="1:37" x14ac:dyDescent="0.3">
      <c r="A124" t="s">
        <v>732</v>
      </c>
      <c r="B124" t="s">
        <v>732</v>
      </c>
      <c r="C124" t="s">
        <v>1268</v>
      </c>
      <c r="D124" t="s">
        <v>232</v>
      </c>
      <c r="E124" t="s">
        <v>12</v>
      </c>
      <c r="F124">
        <v>713419000</v>
      </c>
      <c r="G124" t="s">
        <v>1060</v>
      </c>
      <c r="H124" s="6">
        <v>1.26168E-3</v>
      </c>
      <c r="I124">
        <v>37.325699999999998</v>
      </c>
      <c r="J124">
        <v>3109860</v>
      </c>
      <c r="K124">
        <v>2018</v>
      </c>
      <c r="L124">
        <v>21000</v>
      </c>
      <c r="M124" t="s">
        <v>1070</v>
      </c>
      <c r="N124" s="1">
        <v>62.82</v>
      </c>
      <c r="O124" s="1">
        <v>17455</v>
      </c>
      <c r="P124" s="1">
        <v>8.4255918354986044</v>
      </c>
      <c r="Q124" s="1">
        <v>6.5711830421082782</v>
      </c>
      <c r="R124" s="1">
        <v>8.622171297622458</v>
      </c>
      <c r="U124" s="1" t="s">
        <v>1112</v>
      </c>
      <c r="V124" s="1" t="s">
        <v>1112</v>
      </c>
      <c r="W124" s="1">
        <v>30.769199371337891</v>
      </c>
      <c r="X124" s="1">
        <v>1.3333300352096558</v>
      </c>
      <c r="Y124">
        <v>2.0719669999999999</v>
      </c>
      <c r="Z124">
        <v>86.258212170160292</v>
      </c>
      <c r="AA124">
        <v>109.31</v>
      </c>
      <c r="AB124" t="s">
        <v>1247</v>
      </c>
      <c r="AC124" t="s">
        <v>1116</v>
      </c>
      <c r="AD124">
        <v>43304533300</v>
      </c>
      <c r="AE124" t="s">
        <v>1117</v>
      </c>
      <c r="AF124">
        <v>0.86416423320770264</v>
      </c>
      <c r="AG124">
        <v>36.390372499999998</v>
      </c>
      <c r="AH124" t="str" cm="1">
        <f t="array" ref="AH124">_xll.BDP(B124,"cntry_of_domicile")</f>
        <v>#N/A Connection</v>
      </c>
      <c r="AI124" t="str" cm="1">
        <f t="array" ref="AI124">_xll.BDP(B124,"cur_mkt_cap")</f>
        <v>#N/A Connection</v>
      </c>
      <c r="AJ124" t="str">
        <f t="shared" si="1"/>
        <v>Large Cap</v>
      </c>
      <c r="AK124" t="str" cm="1">
        <f t="array" ref="AK124">_xll.BDP(B124,"EQY_beta")</f>
        <v>#N/A Connection</v>
      </c>
    </row>
    <row r="125" spans="1:37" x14ac:dyDescent="0.3">
      <c r="A125" t="s">
        <v>686</v>
      </c>
      <c r="B125" t="s">
        <v>686</v>
      </c>
      <c r="C125" t="s">
        <v>1269</v>
      </c>
      <c r="D125" t="s">
        <v>185</v>
      </c>
      <c r="E125" t="s">
        <v>29</v>
      </c>
      <c r="F125">
        <v>1313967000</v>
      </c>
      <c r="G125" t="s">
        <v>1060</v>
      </c>
      <c r="H125" s="6">
        <v>3.2544800000000001E-3</v>
      </c>
      <c r="I125">
        <v>36.447800000000001</v>
      </c>
      <c r="J125">
        <v>9751725</v>
      </c>
      <c r="K125">
        <v>1996</v>
      </c>
      <c r="L125">
        <v>300000</v>
      </c>
      <c r="M125" t="s">
        <v>1097</v>
      </c>
      <c r="N125" s="1">
        <v>89.67</v>
      </c>
      <c r="O125" s="1">
        <v>292111</v>
      </c>
      <c r="P125" s="1">
        <v>6.4794428854552848</v>
      </c>
      <c r="Q125" s="1">
        <v>2.7078747462437223</v>
      </c>
      <c r="R125" s="1">
        <v>4.5164338213898141</v>
      </c>
      <c r="S125" s="1">
        <v>3.2650689188313642</v>
      </c>
      <c r="T125" s="1">
        <v>5.5909458523966098</v>
      </c>
      <c r="U125" s="1" t="s">
        <v>1112</v>
      </c>
      <c r="V125" s="1" t="s">
        <v>1113</v>
      </c>
      <c r="W125" s="1">
        <v>38.461498260498047</v>
      </c>
      <c r="X125" s="1">
        <v>2.0833299160003662</v>
      </c>
      <c r="Y125">
        <v>2.435244</v>
      </c>
      <c r="Z125">
        <v>83.917586889826296</v>
      </c>
      <c r="AA125">
        <v>5.3779180000000002</v>
      </c>
      <c r="AB125" t="s">
        <v>1234</v>
      </c>
      <c r="AC125" t="s">
        <v>1116</v>
      </c>
      <c r="AD125">
        <v>112015679248.00002</v>
      </c>
      <c r="AE125" t="s">
        <v>1117</v>
      </c>
      <c r="AF125">
        <v>0.7426108717918396</v>
      </c>
      <c r="AG125">
        <v>21.966687499999999</v>
      </c>
      <c r="AH125" t="str" cm="1">
        <f t="array" ref="AH125">_xll.BDP(B125,"cntry_of_domicile")</f>
        <v>#N/A Connection</v>
      </c>
      <c r="AI125" t="str" cm="1">
        <f t="array" ref="AI125">_xll.BDP(B125,"cur_mkt_cap")</f>
        <v>#N/A Connection</v>
      </c>
      <c r="AJ125" t="str">
        <f t="shared" si="1"/>
        <v>Large Cap</v>
      </c>
      <c r="AK125" t="str" cm="1">
        <f t="array" ref="AK125">_xll.BDP(B125,"EQY_beta")</f>
        <v>#N/A Connection</v>
      </c>
    </row>
    <row r="126" spans="1:37" x14ac:dyDescent="0.3">
      <c r="A126" t="s">
        <v>531</v>
      </c>
      <c r="B126" t="s">
        <v>531</v>
      </c>
      <c r="C126" t="s">
        <v>1270</v>
      </c>
      <c r="D126" t="s">
        <v>24</v>
      </c>
      <c r="E126" t="s">
        <v>25</v>
      </c>
      <c r="F126">
        <v>1933639000</v>
      </c>
      <c r="G126" t="s">
        <v>1060</v>
      </c>
      <c r="H126" s="6">
        <v>8.7678199999999991E-3</v>
      </c>
      <c r="I126">
        <v>9.2820999999999998</v>
      </c>
      <c r="J126">
        <v>8853751</v>
      </c>
      <c r="K126">
        <v>1926</v>
      </c>
      <c r="L126">
        <v>42595</v>
      </c>
      <c r="M126" t="s">
        <v>1080</v>
      </c>
      <c r="N126" s="1">
        <v>181.35</v>
      </c>
      <c r="O126" s="1">
        <v>235717</v>
      </c>
      <c r="P126" s="1">
        <v>7.3912895441826079</v>
      </c>
      <c r="Q126" s="1">
        <v>15.045584323574456</v>
      </c>
      <c r="R126" s="1">
        <v>16.823139612331737</v>
      </c>
      <c r="S126" s="1">
        <v>5.0983046072856792</v>
      </c>
      <c r="T126" s="1">
        <v>2.5928726130207411</v>
      </c>
      <c r="U126" s="1" t="s">
        <v>1113</v>
      </c>
      <c r="V126" s="1" t="s">
        <v>1112</v>
      </c>
      <c r="W126" s="1">
        <v>41.666698455810547</v>
      </c>
      <c r="X126" s="1">
        <v>5.0833301544189453</v>
      </c>
      <c r="Y126">
        <v>2.2014170000000002</v>
      </c>
      <c r="Z126">
        <v>75.635786762105909</v>
      </c>
      <c r="AA126">
        <v>11.380940000000001</v>
      </c>
      <c r="AB126" t="s">
        <v>1115</v>
      </c>
      <c r="AC126" t="s">
        <v>1116</v>
      </c>
      <c r="AD126">
        <v>322485639999.99994</v>
      </c>
      <c r="AE126" t="s">
        <v>1117</v>
      </c>
      <c r="AF126">
        <v>0.71448355913162231</v>
      </c>
      <c r="AG126">
        <v>36.544818280000001</v>
      </c>
      <c r="AH126" t="str" cm="1">
        <f t="array" ref="AH126">_xll.BDP(B126,"cntry_of_domicile")</f>
        <v>#N/A Connection</v>
      </c>
      <c r="AI126" t="str" cm="1">
        <f t="array" ref="AI126">_xll.BDP(B126,"cur_mkt_cap")</f>
        <v>#N/A Connection</v>
      </c>
      <c r="AJ126" t="str">
        <f t="shared" si="1"/>
        <v>Large Cap</v>
      </c>
      <c r="AK126" t="str" cm="1">
        <f t="array" ref="AK126">_xll.BDP(B126,"EQY_beta")</f>
        <v>#N/A Connection</v>
      </c>
    </row>
    <row r="127" spans="1:37" x14ac:dyDescent="0.3">
      <c r="A127" t="s">
        <v>612</v>
      </c>
      <c r="B127" t="s">
        <v>612</v>
      </c>
      <c r="C127" t="s">
        <v>1271</v>
      </c>
      <c r="D127" t="s">
        <v>111</v>
      </c>
      <c r="E127" t="s">
        <v>39</v>
      </c>
      <c r="F127">
        <v>214566100</v>
      </c>
      <c r="G127" t="s">
        <v>1062</v>
      </c>
      <c r="H127" s="6">
        <v>3.2922000000000002E-4</v>
      </c>
      <c r="I127">
        <v>20.490400000000001</v>
      </c>
      <c r="J127">
        <v>3170729</v>
      </c>
      <c r="K127">
        <v>2020</v>
      </c>
      <c r="L127">
        <v>49000</v>
      </c>
      <c r="M127" t="s">
        <v>1088</v>
      </c>
      <c r="N127" s="1">
        <v>49.18</v>
      </c>
      <c r="O127" s="1">
        <v>9570</v>
      </c>
      <c r="P127" s="1">
        <v>7.0977263334426972</v>
      </c>
      <c r="Q127" s="1">
        <v>-10.6478578892372</v>
      </c>
      <c r="R127" s="1">
        <v>15.256008359456635</v>
      </c>
      <c r="S127" s="1">
        <v>-0.9304189604388341</v>
      </c>
      <c r="T127" s="1">
        <v>3.312869536530755</v>
      </c>
      <c r="U127" s="1" t="s">
        <v>1112</v>
      </c>
      <c r="V127" s="1" t="s">
        <v>1112</v>
      </c>
      <c r="W127" s="1">
        <v>30</v>
      </c>
      <c r="X127" s="1">
        <v>4.1666698455810547</v>
      </c>
      <c r="Y127">
        <v>3.2846359999999999</v>
      </c>
      <c r="Z127">
        <v>104.48373001921283</v>
      </c>
      <c r="AA127">
        <v>9.1242669999999997</v>
      </c>
      <c r="AB127" t="s">
        <v>1272</v>
      </c>
      <c r="AC127" t="s">
        <v>1116</v>
      </c>
      <c r="AD127">
        <v>11479286617.5</v>
      </c>
      <c r="AE127" t="s">
        <v>1117</v>
      </c>
      <c r="AF127">
        <v>1.7037677764892578</v>
      </c>
      <c r="AG127">
        <v>25.349383589999999</v>
      </c>
      <c r="AH127" t="str" cm="1">
        <f t="array" ref="AH127">_xll.BDP(B127,"cntry_of_domicile")</f>
        <v>#N/A Connection</v>
      </c>
      <c r="AI127" t="str" cm="1">
        <f t="array" ref="AI127">_xll.BDP(B127,"cur_mkt_cap")</f>
        <v>#N/A Connection</v>
      </c>
      <c r="AJ127" t="str">
        <f t="shared" si="1"/>
        <v>Large Cap</v>
      </c>
      <c r="AK127" t="str" cm="1">
        <f t="array" ref="AK127">_xll.BDP(B127,"EQY_beta")</f>
        <v>#N/A Connection</v>
      </c>
    </row>
    <row r="128" spans="1:37" x14ac:dyDescent="0.3">
      <c r="A128" t="s">
        <v>616</v>
      </c>
      <c r="B128" t="s">
        <v>616</v>
      </c>
      <c r="C128" t="s">
        <v>1273</v>
      </c>
      <c r="D128" t="s">
        <v>115</v>
      </c>
      <c r="E128" t="s">
        <v>47</v>
      </c>
      <c r="F128">
        <v>833275200</v>
      </c>
      <c r="G128" t="s">
        <v>1060</v>
      </c>
      <c r="H128" s="6">
        <v>1.4880799999999999E-3</v>
      </c>
      <c r="I128">
        <v>28.490400000000001</v>
      </c>
      <c r="J128">
        <v>5014947</v>
      </c>
      <c r="K128">
        <v>1983</v>
      </c>
      <c r="L128">
        <v>17100</v>
      </c>
      <c r="M128" t="s">
        <v>1072</v>
      </c>
      <c r="N128" s="1">
        <v>62.53</v>
      </c>
      <c r="O128" s="1">
        <v>13964</v>
      </c>
      <c r="P128" s="1">
        <v>5.9214451244364694</v>
      </c>
      <c r="Q128" s="1">
        <v>23.546261816098539</v>
      </c>
      <c r="R128" s="1">
        <v>21.619879690633056</v>
      </c>
      <c r="S128" s="1">
        <v>2.3343436267222719</v>
      </c>
      <c r="T128" s="1">
        <v>3.3964387288836542</v>
      </c>
      <c r="U128" s="1" t="s">
        <v>1113</v>
      </c>
      <c r="V128" s="1" t="s">
        <v>1112</v>
      </c>
      <c r="W128" s="1">
        <v>25</v>
      </c>
      <c r="X128" s="1">
        <v>2.4166700839996338</v>
      </c>
      <c r="Y128">
        <v>1.224348</v>
      </c>
      <c r="Z128">
        <v>74.65168037573045</v>
      </c>
      <c r="AA128">
        <v>0.49334529999999999</v>
      </c>
      <c r="AB128" t="s">
        <v>1121</v>
      </c>
      <c r="AC128" t="s">
        <v>1116</v>
      </c>
      <c r="AD128">
        <v>51446411156.699997</v>
      </c>
      <c r="AE128" t="s">
        <v>1117</v>
      </c>
      <c r="AF128">
        <v>0.65580153465270996</v>
      </c>
      <c r="AG128">
        <v>26.215967500000001</v>
      </c>
      <c r="AH128" t="str" cm="1">
        <f t="array" ref="AH128">_xll.BDP(B128,"cntry_of_domicile")</f>
        <v>#N/A Connection</v>
      </c>
      <c r="AI128" t="str" cm="1">
        <f t="array" ref="AI128">_xll.BDP(B128,"cur_mkt_cap")</f>
        <v>#N/A Connection</v>
      </c>
      <c r="AJ128" t="str">
        <f t="shared" si="1"/>
        <v>Large Cap</v>
      </c>
      <c r="AK128" t="str" cm="1">
        <f t="array" ref="AK128">_xll.BDP(B128,"EQY_beta")</f>
        <v>#N/A Connection</v>
      </c>
    </row>
    <row r="129" spans="1:37" x14ac:dyDescent="0.3">
      <c r="A129" t="s">
        <v>996</v>
      </c>
      <c r="B129" t="s">
        <v>996</v>
      </c>
      <c r="C129" t="s">
        <v>1274</v>
      </c>
      <c r="D129" t="s">
        <v>494</v>
      </c>
      <c r="E129" t="s">
        <v>21</v>
      </c>
      <c r="F129">
        <v>641188400</v>
      </c>
      <c r="G129" t="s">
        <v>1060</v>
      </c>
      <c r="H129" s="6">
        <v>7.2756000000000003E-4</v>
      </c>
      <c r="I129">
        <v>19.336099999999998</v>
      </c>
      <c r="J129">
        <v>11951344</v>
      </c>
      <c r="K129">
        <v>1967</v>
      </c>
      <c r="L129">
        <v>83000</v>
      </c>
      <c r="M129" t="s">
        <v>1063</v>
      </c>
      <c r="N129" s="1">
        <v>38.979999999999997</v>
      </c>
      <c r="O129" s="1">
        <v>50582</v>
      </c>
      <c r="P129" s="1">
        <v>6.5022428108410439</v>
      </c>
      <c r="Q129" s="1">
        <v>2.6056700011861929</v>
      </c>
      <c r="R129" s="1">
        <v>7.2377525601992803</v>
      </c>
      <c r="S129" s="1">
        <v>-0.27739819153800305</v>
      </c>
      <c r="T129" s="1">
        <v>1.8876668099651244</v>
      </c>
      <c r="U129" s="1" t="s">
        <v>1112</v>
      </c>
      <c r="V129" s="1" t="s">
        <v>1112</v>
      </c>
      <c r="W129" s="1">
        <v>16.66670036315918</v>
      </c>
      <c r="X129" s="1">
        <v>6.8333301544189453</v>
      </c>
      <c r="Y129">
        <v>2.5082870000000002</v>
      </c>
      <c r="Z129">
        <v>68.573587560942499</v>
      </c>
      <c r="AA129">
        <v>-7.0105339999999998</v>
      </c>
      <c r="AB129" t="s">
        <v>1144</v>
      </c>
      <c r="AC129" t="s">
        <v>1116</v>
      </c>
      <c r="AD129">
        <v>25416706669.68</v>
      </c>
      <c r="AE129" t="s">
        <v>1117</v>
      </c>
      <c r="AF129">
        <v>1.1396347284317017</v>
      </c>
      <c r="AG129">
        <v>29.706103590000001</v>
      </c>
      <c r="AH129" t="str" cm="1">
        <f t="array" ref="AH129">_xll.BDP(B129,"cntry_of_domicile")</f>
        <v>#N/A Connection</v>
      </c>
      <c r="AI129" t="str" cm="1">
        <f t="array" ref="AI129">_xll.BDP(B129,"cur_mkt_cap")</f>
        <v>#N/A Connection</v>
      </c>
      <c r="AJ129" t="str">
        <f t="shared" si="1"/>
        <v>Large Cap</v>
      </c>
      <c r="AK129" t="str" cm="1">
        <f t="array" ref="AK129">_xll.BDP(B129,"EQY_beta")</f>
        <v>#N/A Connection</v>
      </c>
    </row>
    <row r="130" spans="1:37" x14ac:dyDescent="0.3">
      <c r="A130" t="s">
        <v>687</v>
      </c>
      <c r="B130" t="s">
        <v>687</v>
      </c>
      <c r="C130" t="s">
        <v>1275</v>
      </c>
      <c r="D130" t="s">
        <v>186</v>
      </c>
      <c r="E130" t="s">
        <v>12</v>
      </c>
      <c r="F130">
        <v>496788900</v>
      </c>
      <c r="G130" t="s">
        <v>1060</v>
      </c>
      <c r="H130" s="6">
        <v>1.04952E-3</v>
      </c>
      <c r="I130">
        <v>31.887499999999999</v>
      </c>
      <c r="J130">
        <v>2915648</v>
      </c>
      <c r="K130">
        <v>2015</v>
      </c>
      <c r="L130">
        <v>28000</v>
      </c>
      <c r="M130" t="s">
        <v>1073</v>
      </c>
      <c r="N130" s="1">
        <v>74.989999999999995</v>
      </c>
      <c r="O130" s="1">
        <v>16653</v>
      </c>
      <c r="P130" s="1">
        <v>7.9853417660964894</v>
      </c>
      <c r="Q130" s="1">
        <v>38.833843751876543</v>
      </c>
      <c r="R130" s="1">
        <v>14.796132828919713</v>
      </c>
      <c r="S130" s="1">
        <v>2.0295035999137001</v>
      </c>
      <c r="T130" s="1">
        <v>-3.4332847577164927E-2</v>
      </c>
      <c r="U130" s="1" t="s">
        <v>1113</v>
      </c>
      <c r="V130" s="1" t="s">
        <v>1112</v>
      </c>
      <c r="W130" s="1">
        <v>25</v>
      </c>
      <c r="X130" s="1">
        <v>3.0833299160003662</v>
      </c>
      <c r="Y130">
        <v>9.1712539999999994</v>
      </c>
      <c r="Z130">
        <v>78.209556279414841</v>
      </c>
      <c r="AA130">
        <v>-5.1738970000000002</v>
      </c>
      <c r="AB130" t="s">
        <v>615</v>
      </c>
      <c r="AC130" t="s">
        <v>1116</v>
      </c>
      <c r="AD130">
        <v>35947648277.279999</v>
      </c>
      <c r="AE130" t="s">
        <v>1117</v>
      </c>
      <c r="AF130">
        <v>1.1129577159881592</v>
      </c>
      <c r="AG130">
        <v>28.850827500000001</v>
      </c>
      <c r="AH130" t="str" cm="1">
        <f t="array" ref="AH130">_xll.BDP(B130,"cntry_of_domicile")</f>
        <v>#N/A Connection</v>
      </c>
      <c r="AI130" t="str" cm="1">
        <f t="array" ref="AI130">_xll.BDP(B130,"cur_mkt_cap")</f>
        <v>#N/A Connection</v>
      </c>
      <c r="AJ130" t="str">
        <f t="shared" si="1"/>
        <v>Large Cap</v>
      </c>
      <c r="AK130" t="str" cm="1">
        <f t="array" ref="AK130">_xll.BDP(B130,"EQY_beta")</f>
        <v>#N/A Connection</v>
      </c>
    </row>
    <row r="131" spans="1:37" x14ac:dyDescent="0.3">
      <c r="A131" t="s">
        <v>615</v>
      </c>
      <c r="B131" t="s">
        <v>615</v>
      </c>
      <c r="C131" t="s">
        <v>1276</v>
      </c>
      <c r="D131" t="s">
        <v>114</v>
      </c>
      <c r="E131" t="s">
        <v>21</v>
      </c>
      <c r="F131">
        <v>297157000</v>
      </c>
      <c r="G131" t="s">
        <v>1060</v>
      </c>
      <c r="H131" s="6">
        <v>3.2737699999999996E-3</v>
      </c>
      <c r="I131">
        <v>17.4084</v>
      </c>
      <c r="J131">
        <v>1398225</v>
      </c>
      <c r="K131">
        <v>1958</v>
      </c>
      <c r="L131">
        <v>82200</v>
      </c>
      <c r="M131" t="s">
        <v>1076</v>
      </c>
      <c r="N131" s="1">
        <v>440.19</v>
      </c>
      <c r="O131" s="1">
        <v>52577</v>
      </c>
      <c r="P131" s="1">
        <v>7.4806893737022833</v>
      </c>
      <c r="Q131" s="1">
        <v>13.562964794491888</v>
      </c>
      <c r="R131" s="1">
        <v>19.379196226486865</v>
      </c>
      <c r="S131" s="1">
        <v>5.4853361884796117</v>
      </c>
      <c r="T131" s="1">
        <v>8.1096495347942295</v>
      </c>
      <c r="U131" s="1" t="s">
        <v>1113</v>
      </c>
      <c r="V131" s="1" t="s">
        <v>1112</v>
      </c>
      <c r="W131" s="1">
        <v>36.363601684570313</v>
      </c>
      <c r="X131" s="1">
        <v>3.3333299160003662</v>
      </c>
      <c r="Y131">
        <v>2.2950889999999999</v>
      </c>
      <c r="Z131">
        <v>85.272222913536339</v>
      </c>
      <c r="AA131">
        <v>23.12744</v>
      </c>
      <c r="AB131" t="s">
        <v>1125</v>
      </c>
      <c r="AC131" t="s">
        <v>1116</v>
      </c>
      <c r="AD131">
        <v>121902738262.42001</v>
      </c>
      <c r="AE131" t="s">
        <v>1117</v>
      </c>
      <c r="AF131">
        <v>0.95149487257003784</v>
      </c>
      <c r="AG131">
        <v>16.1364625</v>
      </c>
      <c r="AH131" t="str" cm="1">
        <f t="array" ref="AH131">_xll.BDP(B131,"cntry_of_domicile")</f>
        <v>#N/A Connection</v>
      </c>
      <c r="AI131" t="str" cm="1">
        <f t="array" ref="AI131">_xll.BDP(B131,"cur_mkt_cap")</f>
        <v>#N/A Connection</v>
      </c>
      <c r="AJ131" t="str">
        <f t="shared" ref="AJ131:AJ194" si="2">IF(AI131&gt;10000000000,"Large Cap",IF(AI131&gt;2000000000,"Mid Cap","SmallCap"))</f>
        <v>Large Cap</v>
      </c>
      <c r="AK131" t="str" cm="1">
        <f t="array" ref="AK131">_xll.BDP(B131,"EQY_beta")</f>
        <v>#N/A Connection</v>
      </c>
    </row>
    <row r="132" spans="1:37" x14ac:dyDescent="0.3">
      <c r="A132" t="s">
        <v>952</v>
      </c>
      <c r="B132" t="s">
        <v>952</v>
      </c>
      <c r="C132" t="s">
        <v>1277</v>
      </c>
      <c r="D132" t="s">
        <v>450</v>
      </c>
      <c r="E132" t="s">
        <v>14</v>
      </c>
      <c r="F132">
        <v>267000000</v>
      </c>
      <c r="G132" t="s">
        <v>1060</v>
      </c>
      <c r="H132" s="6">
        <v>9.2647999999999993E-4</v>
      </c>
      <c r="I132">
        <v>7.6234999999999999</v>
      </c>
      <c r="J132">
        <v>2973486</v>
      </c>
      <c r="K132">
        <v>1960</v>
      </c>
      <c r="L132">
        <v>16700</v>
      </c>
      <c r="M132" t="s">
        <v>1085</v>
      </c>
      <c r="N132" s="1">
        <v>105.59</v>
      </c>
      <c r="O132" s="1">
        <v>15202</v>
      </c>
      <c r="P132" s="1">
        <v>7.2528873431000989</v>
      </c>
      <c r="Q132" s="1">
        <v>28.890935403236419</v>
      </c>
      <c r="R132" s="1">
        <v>43.053160380895257</v>
      </c>
      <c r="S132" s="1">
        <v>2.9566086479963083</v>
      </c>
      <c r="T132" s="1">
        <v>15.346747337625297</v>
      </c>
      <c r="U132" s="1" t="s">
        <v>1112</v>
      </c>
      <c r="V132" s="1" t="s">
        <v>1112</v>
      </c>
      <c r="W132" s="1">
        <v>33.333301544189453</v>
      </c>
      <c r="X132" s="1">
        <v>4.4166698455810547</v>
      </c>
      <c r="Y132">
        <v>2.5491419999999998</v>
      </c>
      <c r="Z132">
        <v>96.886666851382259</v>
      </c>
      <c r="AA132">
        <v>8.4853649999999998</v>
      </c>
      <c r="AB132" t="s">
        <v>1125</v>
      </c>
      <c r="AC132" t="s">
        <v>1116</v>
      </c>
      <c r="AD132">
        <v>31279050000.000004</v>
      </c>
      <c r="AE132" t="s">
        <v>1117</v>
      </c>
      <c r="AF132">
        <v>1.1132819652557373</v>
      </c>
      <c r="AG132">
        <v>22.57304688</v>
      </c>
      <c r="AH132" t="str" cm="1">
        <f t="array" ref="AH132">_xll.BDP(B132,"cntry_of_domicile")</f>
        <v>#N/A Connection</v>
      </c>
      <c r="AI132" t="str" cm="1">
        <f t="array" ref="AI132">_xll.BDP(B132,"cur_mkt_cap")</f>
        <v>#N/A Connection</v>
      </c>
      <c r="AJ132" t="str">
        <f t="shared" si="2"/>
        <v>Large Cap</v>
      </c>
      <c r="AK132" t="str" cm="1">
        <f t="array" ref="AK132">_xll.BDP(B132,"EQY_beta")</f>
        <v>#N/A Connection</v>
      </c>
    </row>
    <row r="133" spans="1:37" x14ac:dyDescent="0.3">
      <c r="A133" t="s">
        <v>561</v>
      </c>
      <c r="B133" t="s">
        <v>561</v>
      </c>
      <c r="C133" t="s">
        <v>1278</v>
      </c>
      <c r="D133" t="s">
        <v>60</v>
      </c>
      <c r="E133" t="s">
        <v>39</v>
      </c>
      <c r="F133">
        <v>223574800</v>
      </c>
      <c r="G133" t="s">
        <v>1060</v>
      </c>
      <c r="H133" s="6">
        <v>1.4989000000000001E-3</v>
      </c>
      <c r="I133">
        <v>22.1692</v>
      </c>
      <c r="J133">
        <v>2009482</v>
      </c>
      <c r="K133">
        <v>1998</v>
      </c>
      <c r="L133">
        <v>163000</v>
      </c>
      <c r="M133" t="s">
        <v>1079</v>
      </c>
      <c r="N133" s="1">
        <v>232.11</v>
      </c>
      <c r="O133" s="1">
        <v>34220.449000000001</v>
      </c>
      <c r="P133" s="1">
        <v>7.5439824982566055</v>
      </c>
      <c r="Q133" s="1">
        <v>7.0111061371520869</v>
      </c>
      <c r="R133" s="1">
        <v>9.4115509705907137</v>
      </c>
      <c r="S133" s="1">
        <v>10.938176811402666</v>
      </c>
      <c r="T133" s="1">
        <v>15.187437784925882</v>
      </c>
      <c r="U133" s="1" t="s">
        <v>1112</v>
      </c>
      <c r="V133" s="1" t="s">
        <v>1112</v>
      </c>
      <c r="W133" s="1">
        <v>25</v>
      </c>
      <c r="X133" s="1">
        <v>0.33333298563957214</v>
      </c>
      <c r="Y133">
        <v>1.8422000000000001</v>
      </c>
      <c r="Z133">
        <v>98.988033047198769</v>
      </c>
      <c r="AA133">
        <v>19.061789999999998</v>
      </c>
      <c r="AB133" t="s">
        <v>1187</v>
      </c>
      <c r="AC133" t="s">
        <v>1116</v>
      </c>
      <c r="AD133">
        <v>51051069603.660004</v>
      </c>
      <c r="AE133" t="s">
        <v>1117</v>
      </c>
      <c r="AF133">
        <v>0.85638886690139771</v>
      </c>
      <c r="AG133">
        <v>17.586285310000001</v>
      </c>
      <c r="AH133" t="str" cm="1">
        <f t="array" ref="AH133">_xll.BDP(B133,"cntry_of_domicile")</f>
        <v>#N/A Connection</v>
      </c>
      <c r="AI133" t="str" cm="1">
        <f t="array" ref="AI133">_xll.BDP(B133,"cur_mkt_cap")</f>
        <v>#N/A Connection</v>
      </c>
      <c r="AJ133" t="str">
        <f t="shared" si="2"/>
        <v>Large Cap</v>
      </c>
      <c r="AK133" t="str" cm="1">
        <f t="array" ref="AK133">_xll.BDP(B133,"EQY_beta")</f>
        <v>#N/A Connection</v>
      </c>
    </row>
    <row r="134" spans="1:37" x14ac:dyDescent="0.3">
      <c r="A134" t="s">
        <v>856</v>
      </c>
      <c r="B134" t="s">
        <v>856</v>
      </c>
      <c r="C134" t="s">
        <v>1279</v>
      </c>
      <c r="D134" t="s">
        <v>355</v>
      </c>
      <c r="E134" t="s">
        <v>29</v>
      </c>
      <c r="F134">
        <v>113887500</v>
      </c>
      <c r="G134" t="s">
        <v>1060</v>
      </c>
      <c r="H134" s="6">
        <v>4.9049E-4</v>
      </c>
      <c r="I134">
        <v>18.0443</v>
      </c>
      <c r="J134">
        <v>1119728</v>
      </c>
      <c r="K134">
        <v>1996</v>
      </c>
      <c r="L134">
        <v>40000</v>
      </c>
      <c r="M134" t="s">
        <v>1097</v>
      </c>
      <c r="N134" s="1">
        <v>146.99</v>
      </c>
      <c r="O134" s="1">
        <v>9883</v>
      </c>
      <c r="P134" s="1">
        <v>6.9684988340989698</v>
      </c>
      <c r="Q134" s="1">
        <v>9.5719923100273192</v>
      </c>
      <c r="R134" s="1">
        <v>14.449053930992614</v>
      </c>
      <c r="S134" s="1">
        <v>9.2566569836452182</v>
      </c>
      <c r="T134" s="1">
        <v>12.310791851220097</v>
      </c>
      <c r="U134" s="1" t="s">
        <v>1113</v>
      </c>
      <c r="V134" s="1" t="s">
        <v>1112</v>
      </c>
      <c r="W134" s="1">
        <v>44.444400787353516</v>
      </c>
      <c r="X134" s="1">
        <v>0.33333298563957214</v>
      </c>
      <c r="Y134">
        <v>3.4860329999999999</v>
      </c>
      <c r="Z134">
        <v>101.60051872454483</v>
      </c>
      <c r="AA134">
        <v>9.9320900000000005</v>
      </c>
      <c r="AB134" t="s">
        <v>1137</v>
      </c>
      <c r="AC134" t="s">
        <v>1116</v>
      </c>
      <c r="AD134">
        <v>16138290000</v>
      </c>
      <c r="AE134" t="s">
        <v>1117</v>
      </c>
      <c r="AF134">
        <v>0.7259867787361145</v>
      </c>
      <c r="AG134">
        <v>21.059180219999998</v>
      </c>
      <c r="AH134" t="str" cm="1">
        <f t="array" ref="AH134">_xll.BDP(B134,"cntry_of_domicile")</f>
        <v>#N/A Connection</v>
      </c>
      <c r="AI134" t="str" cm="1">
        <f t="array" ref="AI134">_xll.BDP(B134,"cur_mkt_cap")</f>
        <v>#N/A Connection</v>
      </c>
      <c r="AJ134" t="str">
        <f t="shared" si="2"/>
        <v>Large Cap</v>
      </c>
      <c r="AK134" t="str" cm="1">
        <f t="array" ref="AK134">_xll.BDP(B134,"EQY_beta")</f>
        <v>#N/A Connection</v>
      </c>
    </row>
    <row r="135" spans="1:37" x14ac:dyDescent="0.3">
      <c r="A135" t="s">
        <v>775</v>
      </c>
      <c r="B135" t="s">
        <v>775</v>
      </c>
      <c r="C135" t="s">
        <v>1280</v>
      </c>
      <c r="D135" t="s">
        <v>275</v>
      </c>
      <c r="E135" t="s">
        <v>39</v>
      </c>
      <c r="F135">
        <v>343393300</v>
      </c>
      <c r="G135" t="s">
        <v>1060</v>
      </c>
      <c r="H135" s="6">
        <v>8.9874999999999992E-4</v>
      </c>
      <c r="I135">
        <v>6.1520999999999999</v>
      </c>
      <c r="J135">
        <v>2623710</v>
      </c>
      <c r="K135">
        <v>1991</v>
      </c>
      <c r="L135">
        <v>13237</v>
      </c>
      <c r="M135" t="s">
        <v>1099</v>
      </c>
      <c r="N135" s="1">
        <v>97.11</v>
      </c>
      <c r="O135" s="1">
        <v>33480</v>
      </c>
      <c r="P135" s="1">
        <v>9.3615018608164462</v>
      </c>
      <c r="Q135" s="1">
        <v>17.495519713261647</v>
      </c>
      <c r="R135" s="1">
        <v>22.611708482676224</v>
      </c>
      <c r="S135" s="1">
        <v>15.350470071404814</v>
      </c>
      <c r="T135" s="1">
        <v>17.787911517873656</v>
      </c>
      <c r="U135" s="1" t="s">
        <v>1112</v>
      </c>
      <c r="V135" s="1" t="s">
        <v>1112</v>
      </c>
      <c r="W135" s="1">
        <v>33.333301544189453</v>
      </c>
      <c r="X135" s="1">
        <v>8.4166698455810547</v>
      </c>
      <c r="Y135">
        <v>5.2323209999999998</v>
      </c>
      <c r="Z135">
        <v>102.10688736178921</v>
      </c>
      <c r="AA135">
        <v>15.03012</v>
      </c>
      <c r="AB135" t="s">
        <v>1119</v>
      </c>
      <c r="AC135" t="s">
        <v>1116</v>
      </c>
      <c r="AD135">
        <v>33714359004.820007</v>
      </c>
      <c r="AE135" t="s">
        <v>1117</v>
      </c>
      <c r="AF135">
        <v>1.1802494525909424</v>
      </c>
      <c r="AG135">
        <v>21.101524690000002</v>
      </c>
      <c r="AH135" t="str" cm="1">
        <f t="array" ref="AH135">_xll.BDP(B135,"cntry_of_domicile")</f>
        <v>#N/A Connection</v>
      </c>
      <c r="AI135" t="str" cm="1">
        <f t="array" ref="AI135">_xll.BDP(B135,"cur_mkt_cap")</f>
        <v>#N/A Connection</v>
      </c>
      <c r="AJ135" t="str">
        <f t="shared" si="2"/>
        <v>Large Cap</v>
      </c>
      <c r="AK135" t="str" cm="1">
        <f t="array" ref="AK135">_xll.BDP(B135,"EQY_beta")</f>
        <v>#N/A Connection</v>
      </c>
    </row>
    <row r="136" spans="1:37" x14ac:dyDescent="0.3">
      <c r="A136" t="s">
        <v>613</v>
      </c>
      <c r="B136" t="s">
        <v>613</v>
      </c>
      <c r="C136" t="s">
        <v>1281</v>
      </c>
      <c r="D136" t="s">
        <v>112</v>
      </c>
      <c r="E136" t="s">
        <v>29</v>
      </c>
      <c r="F136">
        <v>728300000</v>
      </c>
      <c r="G136" t="s">
        <v>1060</v>
      </c>
      <c r="H136" s="6">
        <v>5.02046E-3</v>
      </c>
      <c r="I136">
        <v>28.022600000000001</v>
      </c>
      <c r="J136">
        <v>2778580</v>
      </c>
      <c r="K136">
        <v>1986</v>
      </c>
      <c r="L136">
        <v>78000</v>
      </c>
      <c r="M136" t="s">
        <v>1061</v>
      </c>
      <c r="N136" s="1">
        <v>274.77999999999997</v>
      </c>
      <c r="O136" s="1">
        <v>31471</v>
      </c>
      <c r="P136" s="1">
        <v>8.9123290049643131</v>
      </c>
      <c r="Q136" s="1">
        <v>22.906803088557719</v>
      </c>
      <c r="R136" s="1">
        <v>27.606367767150708</v>
      </c>
      <c r="S136" s="1">
        <v>6.6080275632477292</v>
      </c>
      <c r="T136" s="1">
        <v>7.6034439448294409</v>
      </c>
      <c r="U136" s="1" t="s">
        <v>1112</v>
      </c>
      <c r="V136" s="1" t="s">
        <v>1112</v>
      </c>
      <c r="W136" s="1">
        <v>30.769199371337891</v>
      </c>
      <c r="X136" s="1">
        <v>2.5</v>
      </c>
      <c r="Y136">
        <v>2.1010979999999999</v>
      </c>
      <c r="Z136">
        <v>84.438724225549691</v>
      </c>
      <c r="AA136">
        <v>23.09544</v>
      </c>
      <c r="AB136" t="s">
        <v>1262</v>
      </c>
      <c r="AC136" t="s">
        <v>1116</v>
      </c>
      <c r="AD136">
        <v>192089125000</v>
      </c>
      <c r="AE136" t="s">
        <v>1117</v>
      </c>
      <c r="AF136">
        <v>1.0132478475570679</v>
      </c>
      <c r="AG136">
        <v>11.859231250000001</v>
      </c>
      <c r="AH136" t="str" cm="1">
        <f t="array" ref="AH136">_xll.BDP(B136,"cntry_of_domicile")</f>
        <v>#N/A Connection</v>
      </c>
      <c r="AI136" t="str" cm="1">
        <f t="array" ref="AI136">_xll.BDP(B136,"cur_mkt_cap")</f>
        <v>#N/A Connection</v>
      </c>
      <c r="AJ136" t="str">
        <f t="shared" si="2"/>
        <v>Large Cap</v>
      </c>
      <c r="AK136" t="str" cm="1">
        <f t="array" ref="AK136">_xll.BDP(B136,"EQY_beta")</f>
        <v>#N/A Connection</v>
      </c>
    </row>
    <row r="137" spans="1:37" x14ac:dyDescent="0.3">
      <c r="A137" t="s">
        <v>534</v>
      </c>
      <c r="B137" t="s">
        <v>534</v>
      </c>
      <c r="C137" t="s">
        <v>1282</v>
      </c>
      <c r="D137" t="s">
        <v>30</v>
      </c>
      <c r="E137" t="s">
        <v>17</v>
      </c>
      <c r="F137">
        <v>1826785000</v>
      </c>
      <c r="G137" t="s">
        <v>1060</v>
      </c>
      <c r="H137" s="6">
        <v>5.8194400000000004E-3</v>
      </c>
      <c r="I137">
        <v>63.334200000000003</v>
      </c>
      <c r="J137">
        <v>12029395</v>
      </c>
      <c r="K137">
        <v>2018</v>
      </c>
      <c r="L137">
        <v>220000</v>
      </c>
      <c r="M137" t="s">
        <v>1100</v>
      </c>
      <c r="N137" s="1">
        <v>99.76</v>
      </c>
      <c r="O137" s="1">
        <v>82722</v>
      </c>
      <c r="P137" s="1">
        <v>8.316041758402914</v>
      </c>
      <c r="Q137" s="1">
        <v>3.8018906699547883</v>
      </c>
      <c r="R137" s="1">
        <v>7.8975363264911387</v>
      </c>
      <c r="S137" s="1">
        <v>4.3198233409792</v>
      </c>
      <c r="T137" s="1">
        <v>5.7819518717983005</v>
      </c>
      <c r="U137" s="1" t="s">
        <v>1112</v>
      </c>
      <c r="V137" s="1" t="s">
        <v>1112</v>
      </c>
      <c r="W137" s="1">
        <v>41.666698455810547</v>
      </c>
      <c r="X137" s="1">
        <v>0.33333298563957214</v>
      </c>
      <c r="Y137">
        <v>1.2895369999999999</v>
      </c>
      <c r="Z137">
        <v>67.443308382743211</v>
      </c>
      <c r="AA137">
        <v>-1.4162170000000001</v>
      </c>
      <c r="AB137" t="s">
        <v>1115</v>
      </c>
      <c r="AC137" t="s">
        <v>1116</v>
      </c>
      <c r="AD137">
        <v>200358051721.56</v>
      </c>
      <c r="AE137" t="s">
        <v>1117</v>
      </c>
      <c r="AF137">
        <v>1.0883511304855347</v>
      </c>
      <c r="AG137">
        <v>14.68576406</v>
      </c>
      <c r="AH137" t="str" cm="1">
        <f t="array" ref="AH137">_xll.BDP(B137,"cntry_of_domicile")</f>
        <v>#N/A Connection</v>
      </c>
      <c r="AI137" t="str" cm="1">
        <f t="array" ref="AI137">_xll.BDP(B137,"cur_mkt_cap")</f>
        <v>#N/A Connection</v>
      </c>
      <c r="AJ137" t="str">
        <f t="shared" si="2"/>
        <v>Large Cap</v>
      </c>
      <c r="AK137" t="str" cm="1">
        <f t="array" ref="AK137">_xll.BDP(B137,"EQY_beta")</f>
        <v>#N/A Connection</v>
      </c>
    </row>
    <row r="138" spans="1:37" x14ac:dyDescent="0.3">
      <c r="A138" t="s">
        <v>1006</v>
      </c>
      <c r="B138" t="s">
        <v>1006</v>
      </c>
      <c r="C138" t="s">
        <v>1283</v>
      </c>
      <c r="D138" t="s">
        <v>504</v>
      </c>
      <c r="E138" t="s">
        <v>17</v>
      </c>
      <c r="F138">
        <v>530706200</v>
      </c>
      <c r="G138" t="s">
        <v>1062</v>
      </c>
      <c r="H138" s="6">
        <v>1.0481000000000001E-4</v>
      </c>
      <c r="I138">
        <v>5.0067000000000004</v>
      </c>
      <c r="J138">
        <v>4466798</v>
      </c>
      <c r="K138">
        <v>1995</v>
      </c>
      <c r="L138">
        <v>14500</v>
      </c>
      <c r="M138" t="s">
        <v>1100</v>
      </c>
      <c r="N138" s="1">
        <v>14.65</v>
      </c>
      <c r="O138" s="1">
        <v>17881.106</v>
      </c>
      <c r="P138" s="1">
        <v>6.7684342973523375</v>
      </c>
      <c r="Q138" s="1">
        <v>13.481503884603111</v>
      </c>
      <c r="R138" s="1">
        <v>17.912957956851212</v>
      </c>
      <c r="S138" s="1">
        <v>5.4807722721166536</v>
      </c>
      <c r="T138" s="1">
        <v>7.1293516858938188</v>
      </c>
      <c r="U138" s="1" t="s">
        <v>1112</v>
      </c>
      <c r="V138" s="1" t="s">
        <v>1112</v>
      </c>
      <c r="W138" s="1">
        <v>25</v>
      </c>
      <c r="X138" s="1">
        <v>5.25</v>
      </c>
      <c r="Y138">
        <v>5.4350440000000004</v>
      </c>
      <c r="Z138">
        <v>92.809717670727593</v>
      </c>
      <c r="AA138">
        <v>-20.13082</v>
      </c>
      <c r="AB138" t="s">
        <v>1191</v>
      </c>
      <c r="AC138" t="s">
        <v>1116</v>
      </c>
      <c r="AD138">
        <v>7780152848.0199995</v>
      </c>
      <c r="AE138" t="s">
        <v>1122</v>
      </c>
      <c r="AF138">
        <v>1.4140056371688843</v>
      </c>
      <c r="AG138">
        <v>21.727521880000001</v>
      </c>
      <c r="AH138" t="str" cm="1">
        <f t="array" ref="AH138">_xll.BDP(B138,"cntry_of_domicile")</f>
        <v>#N/A Connection</v>
      </c>
      <c r="AI138" t="str" cm="1">
        <f t="array" ref="AI138">_xll.BDP(B138,"cur_mkt_cap")</f>
        <v>#N/A Connection</v>
      </c>
      <c r="AJ138" t="str">
        <f t="shared" si="2"/>
        <v>Large Cap</v>
      </c>
      <c r="AK138" t="str" cm="1">
        <f t="array" ref="AK138">_xll.BDP(B138,"EQY_beta")</f>
        <v>#N/A Connection</v>
      </c>
    </row>
    <row r="139" spans="1:37" x14ac:dyDescent="0.3">
      <c r="A139" t="s">
        <v>1022</v>
      </c>
      <c r="B139" t="s">
        <v>1022</v>
      </c>
      <c r="C139" t="s">
        <v>1284</v>
      </c>
      <c r="D139" t="s">
        <v>519</v>
      </c>
      <c r="E139" t="s">
        <v>33</v>
      </c>
      <c r="F139">
        <v>287522300</v>
      </c>
      <c r="G139" t="s">
        <v>1060</v>
      </c>
      <c r="H139" s="6">
        <v>9.5184000000000002E-4</v>
      </c>
      <c r="I139">
        <v>23.644100000000002</v>
      </c>
      <c r="J139">
        <v>1970131</v>
      </c>
      <c r="K139">
        <v>2004</v>
      </c>
      <c r="L139">
        <v>3030</v>
      </c>
      <c r="M139" t="s">
        <v>1078</v>
      </c>
      <c r="N139" s="1">
        <v>106.68</v>
      </c>
      <c r="O139" s="1">
        <v>4427.8819999999996</v>
      </c>
      <c r="P139" s="1">
        <v>8.1050241899335784</v>
      </c>
      <c r="Q139" s="1">
        <v>38.602180455576736</v>
      </c>
      <c r="R139" s="1">
        <v>15.673610995053618</v>
      </c>
      <c r="S139" s="1">
        <v>2.2688332427992268</v>
      </c>
      <c r="T139" s="1">
        <v>2.4540715797471462</v>
      </c>
      <c r="U139" s="1" t="s">
        <v>1112</v>
      </c>
      <c r="V139" s="1" t="s">
        <v>1112</v>
      </c>
      <c r="W139" s="1">
        <v>27.272699356079102</v>
      </c>
      <c r="X139" s="1">
        <v>0.25</v>
      </c>
      <c r="Y139">
        <v>5.0867209999999998</v>
      </c>
      <c r="Z139">
        <v>114.48112711033316</v>
      </c>
      <c r="AA139">
        <v>3.6166619999999998</v>
      </c>
      <c r="AB139" t="s">
        <v>1119</v>
      </c>
      <c r="AC139" t="s">
        <v>1116</v>
      </c>
      <c r="AD139">
        <v>33612658279.199997</v>
      </c>
      <c r="AE139" t="s">
        <v>1117</v>
      </c>
      <c r="AF139">
        <v>1.019959568977356</v>
      </c>
      <c r="AG139">
        <v>12.6107625</v>
      </c>
      <c r="AH139" t="str" cm="1">
        <f t="array" ref="AH139">_xll.BDP(B139,"cntry_of_domicile")</f>
        <v>#N/A Connection</v>
      </c>
      <c r="AI139" t="str" cm="1">
        <f t="array" ref="AI139">_xll.BDP(B139,"cur_mkt_cap")</f>
        <v>#N/A Connection</v>
      </c>
      <c r="AJ139" t="str">
        <f t="shared" si="2"/>
        <v>Large Cap</v>
      </c>
      <c r="AK139" t="str" cm="1">
        <f t="array" ref="AK139">_xll.BDP(B139,"EQY_beta")</f>
        <v>#N/A Connection</v>
      </c>
    </row>
    <row r="140" spans="1:37" x14ac:dyDescent="0.3">
      <c r="A140" t="s">
        <v>839</v>
      </c>
      <c r="B140" t="s">
        <v>839</v>
      </c>
      <c r="C140" t="s">
        <v>1285</v>
      </c>
      <c r="D140" t="s">
        <v>338</v>
      </c>
      <c r="E140" t="s">
        <v>39</v>
      </c>
      <c r="F140">
        <v>221184500</v>
      </c>
      <c r="G140" t="s">
        <v>1062</v>
      </c>
      <c r="H140" s="6">
        <v>9.2263999999999996E-4</v>
      </c>
      <c r="I140">
        <v>20.976700000000001</v>
      </c>
      <c r="J140">
        <v>2107889</v>
      </c>
      <c r="K140">
        <v>2008</v>
      </c>
      <c r="L140">
        <v>61886</v>
      </c>
      <c r="M140" t="s">
        <v>1079</v>
      </c>
      <c r="N140" s="1">
        <v>148.46</v>
      </c>
      <c r="O140" s="1">
        <v>26321.200000000001</v>
      </c>
      <c r="P140" s="1">
        <v>8.3199436920870546</v>
      </c>
      <c r="Q140" s="1">
        <v>5.0449827515462822</v>
      </c>
      <c r="R140" s="1">
        <v>6.8819050803154873</v>
      </c>
      <c r="S140" s="1">
        <v>3.5929255281300252</v>
      </c>
      <c r="T140" s="1">
        <v>5.3204251667374134</v>
      </c>
      <c r="U140" s="1" t="s">
        <v>1112</v>
      </c>
      <c r="V140" s="1" t="s">
        <v>1112</v>
      </c>
      <c r="W140" s="1">
        <v>27.272699356079102</v>
      </c>
      <c r="X140" s="1">
        <v>0.16666699945926666</v>
      </c>
      <c r="Y140">
        <v>3.6844450000000002</v>
      </c>
      <c r="Z140">
        <v>105.06740185311527</v>
      </c>
      <c r="AA140">
        <v>5.6258169999999996</v>
      </c>
      <c r="AB140" t="s">
        <v>1121</v>
      </c>
      <c r="AC140" t="s">
        <v>1116</v>
      </c>
      <c r="AD140">
        <v>33392220794.630005</v>
      </c>
      <c r="AE140" t="s">
        <v>1117</v>
      </c>
      <c r="AF140">
        <v>1.0298999547958374</v>
      </c>
      <c r="AG140">
        <v>15.05420625</v>
      </c>
      <c r="AH140" t="str" cm="1">
        <f t="array" ref="AH140">_xll.BDP(B140,"cntry_of_domicile")</f>
        <v>#N/A Connection</v>
      </c>
      <c r="AI140" t="str" cm="1">
        <f t="array" ref="AI140">_xll.BDP(B140,"cur_mkt_cap")</f>
        <v>#N/A Connection</v>
      </c>
      <c r="AJ140" t="str">
        <f t="shared" si="2"/>
        <v>Large Cap</v>
      </c>
      <c r="AK140" t="str" cm="1">
        <f t="array" ref="AK140">_xll.BDP(B140,"EQY_beta")</f>
        <v>#N/A Connection</v>
      </c>
    </row>
    <row r="141" spans="1:37" x14ac:dyDescent="0.3">
      <c r="A141" t="s">
        <v>617</v>
      </c>
      <c r="B141" t="s">
        <v>617</v>
      </c>
      <c r="C141" t="s">
        <v>1286</v>
      </c>
      <c r="D141" t="s">
        <v>116</v>
      </c>
      <c r="E141" t="s">
        <v>21</v>
      </c>
      <c r="F141">
        <v>143549300</v>
      </c>
      <c r="G141" t="s">
        <v>1060</v>
      </c>
      <c r="H141" s="6">
        <v>6.4605000000000001E-4</v>
      </c>
      <c r="I141">
        <v>21.9679</v>
      </c>
      <c r="J141">
        <v>888046</v>
      </c>
      <c r="K141">
        <v>1947</v>
      </c>
      <c r="L141">
        <v>25000</v>
      </c>
      <c r="M141" t="s">
        <v>1076</v>
      </c>
      <c r="N141" s="1">
        <v>144.66999999999999</v>
      </c>
      <c r="O141" s="1">
        <v>8508.0879999999997</v>
      </c>
      <c r="P141" s="1">
        <v>8.3766970019436453</v>
      </c>
      <c r="Q141" s="1">
        <v>12.521920318642685</v>
      </c>
      <c r="R141" s="1">
        <v>16.211985583599979</v>
      </c>
      <c r="S141" s="1">
        <v>8.6242216712228092</v>
      </c>
      <c r="T141" s="1">
        <v>12.077366611772069</v>
      </c>
      <c r="U141" s="1" t="s">
        <v>1112</v>
      </c>
      <c r="V141" s="1" t="s">
        <v>1112</v>
      </c>
      <c r="W141" s="1">
        <v>30</v>
      </c>
      <c r="X141" s="1">
        <v>4.8333301544189453</v>
      </c>
      <c r="Y141">
        <v>2.7325629999999999</v>
      </c>
      <c r="Z141">
        <v>91.974411047315556</v>
      </c>
      <c r="AA141">
        <v>13.466379999999999</v>
      </c>
      <c r="AB141" t="s">
        <v>1125</v>
      </c>
      <c r="AC141" t="s">
        <v>1116</v>
      </c>
      <c r="AD141">
        <v>21959779017</v>
      </c>
      <c r="AE141" t="s">
        <v>1117</v>
      </c>
      <c r="AF141">
        <v>0.96605587005615234</v>
      </c>
      <c r="AG141">
        <v>25.945768749999999</v>
      </c>
      <c r="AH141" t="str" cm="1">
        <f t="array" ref="AH141">_xll.BDP(B141,"cntry_of_domicile")</f>
        <v>#N/A Connection</v>
      </c>
      <c r="AI141" t="str" cm="1">
        <f t="array" ref="AI141">_xll.BDP(B141,"cur_mkt_cap")</f>
        <v>#N/A Connection</v>
      </c>
      <c r="AJ141" t="str">
        <f t="shared" si="2"/>
        <v>Large Cap</v>
      </c>
      <c r="AK141" t="str" cm="1">
        <f t="array" ref="AK141">_xll.BDP(B141,"EQY_beta")</f>
        <v>#N/A Connection</v>
      </c>
    </row>
    <row r="142" spans="1:37" x14ac:dyDescent="0.3">
      <c r="A142" t="s">
        <v>1007</v>
      </c>
      <c r="B142" t="s">
        <v>1007</v>
      </c>
      <c r="C142" t="s">
        <v>1287</v>
      </c>
      <c r="D142" t="s">
        <v>505</v>
      </c>
      <c r="E142" t="s">
        <v>12</v>
      </c>
      <c r="F142">
        <v>704879900</v>
      </c>
      <c r="G142" t="s">
        <v>1060</v>
      </c>
      <c r="H142" s="6">
        <v>1.24978E-3</v>
      </c>
      <c r="I142">
        <v>9.6038999999999994</v>
      </c>
      <c r="J142">
        <v>5486951</v>
      </c>
      <c r="K142">
        <v>2018</v>
      </c>
      <c r="L142">
        <v>37800</v>
      </c>
      <c r="M142" t="s">
        <v>1073</v>
      </c>
      <c r="N142" s="1">
        <v>58.18</v>
      </c>
      <c r="O142" s="1">
        <v>56902</v>
      </c>
      <c r="P142" s="1">
        <v>7.0419718650970831</v>
      </c>
      <c r="Q142" s="1">
        <v>8.052441038979298</v>
      </c>
      <c r="R142" s="1">
        <v>9.8133633264208644</v>
      </c>
      <c r="U142" s="1" t="s">
        <v>1113</v>
      </c>
      <c r="V142" s="1" t="s">
        <v>1112</v>
      </c>
      <c r="W142" s="1">
        <v>33.333301544189453</v>
      </c>
      <c r="X142" s="1">
        <v>3.9166700839996338</v>
      </c>
      <c r="Y142">
        <v>2.3557109999999999</v>
      </c>
      <c r="Z142">
        <v>72.961784062162977</v>
      </c>
      <c r="AA142">
        <v>20.661999999999999</v>
      </c>
      <c r="AB142" t="s">
        <v>1213</v>
      </c>
      <c r="AC142" t="s">
        <v>1116</v>
      </c>
      <c r="AD142">
        <v>42288894474.210007</v>
      </c>
      <c r="AE142" t="s">
        <v>1117</v>
      </c>
      <c r="AF142">
        <v>0.86055469512939453</v>
      </c>
      <c r="AG142">
        <v>22.152866750000001</v>
      </c>
      <c r="AH142" t="str" cm="1">
        <f t="array" ref="AH142">_xll.BDP(B142,"cntry_of_domicile")</f>
        <v>#N/A Connection</v>
      </c>
      <c r="AI142" t="str" cm="1">
        <f t="array" ref="AI142">_xll.BDP(B142,"cur_mkt_cap")</f>
        <v>#N/A Connection</v>
      </c>
      <c r="AJ142" t="str">
        <f t="shared" si="2"/>
        <v>Large Cap</v>
      </c>
      <c r="AK142" t="str" cm="1">
        <f t="array" ref="AK142">_xll.BDP(B142,"EQY_beta")</f>
        <v>#N/A Connection</v>
      </c>
    </row>
    <row r="143" spans="1:37" x14ac:dyDescent="0.3">
      <c r="A143" t="s">
        <v>843</v>
      </c>
      <c r="B143" t="s">
        <v>843</v>
      </c>
      <c r="C143" t="s">
        <v>1288</v>
      </c>
      <c r="D143" t="s">
        <v>342</v>
      </c>
      <c r="E143" t="s">
        <v>39</v>
      </c>
      <c r="F143">
        <v>35399380</v>
      </c>
      <c r="G143" t="s">
        <v>1060</v>
      </c>
      <c r="H143" s="6">
        <v>3.6964999999999996E-4</v>
      </c>
      <c r="I143">
        <v>29.137599999999999</v>
      </c>
      <c r="J143">
        <v>612515</v>
      </c>
      <c r="K143">
        <v>2002</v>
      </c>
      <c r="L143">
        <v>13500</v>
      </c>
      <c r="M143" t="s">
        <v>1088</v>
      </c>
      <c r="N143" s="1">
        <v>347.32</v>
      </c>
      <c r="O143" s="1">
        <v>4357.3729999999996</v>
      </c>
      <c r="P143" s="1">
        <v>7.104365808189316</v>
      </c>
      <c r="Q143" s="1">
        <v>11.715017282201915</v>
      </c>
      <c r="R143" s="1">
        <v>17.910057275335394</v>
      </c>
      <c r="S143" s="1">
        <v>35.427353378488434</v>
      </c>
      <c r="T143" s="1">
        <v>81.188304636043327</v>
      </c>
      <c r="U143" s="1" t="s">
        <v>1112</v>
      </c>
      <c r="V143" s="1" t="s">
        <v>1112</v>
      </c>
      <c r="W143" s="1">
        <v>33.333301544189453</v>
      </c>
      <c r="X143" s="1">
        <v>0.83333301544189453</v>
      </c>
      <c r="Y143">
        <v>4.011952</v>
      </c>
      <c r="Z143">
        <v>122.12016770524423</v>
      </c>
      <c r="AA143">
        <v>11.53192</v>
      </c>
      <c r="AB143" t="s">
        <v>1213</v>
      </c>
      <c r="AC143" t="s">
        <v>1116</v>
      </c>
      <c r="AD143">
        <v>12601470936.420002</v>
      </c>
      <c r="AE143" t="s">
        <v>1117</v>
      </c>
      <c r="AF143">
        <v>0.84219229221343994</v>
      </c>
      <c r="AG143">
        <v>31.669939060000001</v>
      </c>
      <c r="AH143" t="str" cm="1">
        <f t="array" ref="AH143">_xll.BDP(B143,"cntry_of_domicile")</f>
        <v>#N/A Connection</v>
      </c>
      <c r="AI143" t="str" cm="1">
        <f t="array" ref="AI143">_xll.BDP(B143,"cur_mkt_cap")</f>
        <v>#N/A Connection</v>
      </c>
      <c r="AJ143" t="str">
        <f t="shared" si="2"/>
        <v>Large Cap</v>
      </c>
      <c r="AK143" t="str" cm="1">
        <f t="array" ref="AK143">_xll.BDP(B143,"EQY_beta")</f>
        <v>#N/A Connection</v>
      </c>
    </row>
    <row r="144" spans="1:37" x14ac:dyDescent="0.3">
      <c r="A144" t="s">
        <v>840</v>
      </c>
      <c r="B144" t="s">
        <v>840</v>
      </c>
      <c r="C144" t="s">
        <v>1289</v>
      </c>
      <c r="D144" t="s">
        <v>339</v>
      </c>
      <c r="E144" t="s">
        <v>39</v>
      </c>
      <c r="F144">
        <v>121705300</v>
      </c>
      <c r="G144" t="s">
        <v>1060</v>
      </c>
      <c r="H144" s="6">
        <v>5.3167999999999998E-4</v>
      </c>
      <c r="I144">
        <v>20.304500000000001</v>
      </c>
      <c r="J144">
        <v>1087916</v>
      </c>
      <c r="K144">
        <v>1995</v>
      </c>
      <c r="L144">
        <v>178956</v>
      </c>
      <c r="M144" t="s">
        <v>1088</v>
      </c>
      <c r="N144" s="1">
        <v>149.69</v>
      </c>
      <c r="O144" s="1">
        <v>9630</v>
      </c>
      <c r="P144" s="1">
        <v>7.6615115314253597</v>
      </c>
      <c r="Q144" s="1">
        <v>9.8940809968847354</v>
      </c>
      <c r="R144" s="1">
        <v>12.068535825545172</v>
      </c>
      <c r="S144" s="1">
        <v>7.649163817917807</v>
      </c>
      <c r="T144" s="1">
        <v>14.152237853414462</v>
      </c>
      <c r="U144" s="1" t="s">
        <v>1113</v>
      </c>
      <c r="V144" s="1" t="s">
        <v>1112</v>
      </c>
      <c r="W144" s="1">
        <v>33.333301544189453</v>
      </c>
      <c r="X144" s="1">
        <v>0.83333301544189453</v>
      </c>
      <c r="Y144">
        <v>2.1829329999999998</v>
      </c>
      <c r="Z144">
        <v>95.776289075841433</v>
      </c>
      <c r="AA144">
        <v>11.791679999999999</v>
      </c>
      <c r="AB144" t="s">
        <v>1210</v>
      </c>
      <c r="AC144" t="s">
        <v>1116</v>
      </c>
      <c r="AD144">
        <v>18230236287.839996</v>
      </c>
      <c r="AE144" t="s">
        <v>1117</v>
      </c>
      <c r="AF144">
        <v>0.88534057140350342</v>
      </c>
      <c r="AG144">
        <v>27.478649999999998</v>
      </c>
      <c r="AH144" t="str" cm="1">
        <f t="array" ref="AH144">_xll.BDP(B144,"cntry_of_domicile")</f>
        <v>#N/A Connection</v>
      </c>
      <c r="AI144" t="str" cm="1">
        <f t="array" ref="AI144">_xll.BDP(B144,"cur_mkt_cap")</f>
        <v>#N/A Connection</v>
      </c>
      <c r="AJ144" t="str">
        <f t="shared" si="2"/>
        <v>Large Cap</v>
      </c>
      <c r="AK144" t="str" cm="1">
        <f t="array" ref="AK144">_xll.BDP(B144,"EQY_beta")</f>
        <v>#N/A Connection</v>
      </c>
    </row>
    <row r="145" spans="1:37" x14ac:dyDescent="0.3">
      <c r="A145" t="s">
        <v>915</v>
      </c>
      <c r="B145" t="s">
        <v>915</v>
      </c>
      <c r="C145" t="s">
        <v>1290</v>
      </c>
      <c r="D145" t="s">
        <v>414</v>
      </c>
      <c r="E145" t="s">
        <v>47</v>
      </c>
      <c r="F145">
        <v>193742000</v>
      </c>
      <c r="G145" t="s">
        <v>1060</v>
      </c>
      <c r="H145" s="6">
        <v>6.3271999999999992E-4</v>
      </c>
      <c r="I145">
        <v>19.601700000000001</v>
      </c>
      <c r="J145">
        <v>976800</v>
      </c>
      <c r="K145">
        <v>1995</v>
      </c>
      <c r="L145">
        <v>10300</v>
      </c>
      <c r="M145" t="s">
        <v>1072</v>
      </c>
      <c r="N145" s="1">
        <v>117.25</v>
      </c>
      <c r="O145" s="1">
        <v>14964</v>
      </c>
      <c r="P145" s="1">
        <v>6.439384141901102</v>
      </c>
      <c r="Q145" s="1">
        <v>6.0612135792568838</v>
      </c>
      <c r="R145" s="1">
        <v>9.9906442127773314</v>
      </c>
      <c r="S145" s="1">
        <v>2.9732565042353576</v>
      </c>
      <c r="T145" s="1">
        <v>4.8887428574847034</v>
      </c>
      <c r="U145" s="1" t="s">
        <v>1112</v>
      </c>
      <c r="V145" s="1" t="s">
        <v>1112</v>
      </c>
      <c r="W145" s="1">
        <v>25</v>
      </c>
      <c r="X145" s="1">
        <v>3.6666700839996338</v>
      </c>
      <c r="Y145">
        <v>1.753576</v>
      </c>
      <c r="Z145">
        <v>93.503605259203439</v>
      </c>
      <c r="AA145">
        <v>9.4938490000000009</v>
      </c>
      <c r="AB145" t="s">
        <v>1213</v>
      </c>
      <c r="AC145" t="s">
        <v>1116</v>
      </c>
      <c r="AD145">
        <v>22051699643.399998</v>
      </c>
      <c r="AE145" t="s">
        <v>1117</v>
      </c>
      <c r="AF145">
        <v>0.70754247903823853</v>
      </c>
      <c r="AG145">
        <v>29.82990466</v>
      </c>
      <c r="AH145" t="str" cm="1">
        <f t="array" ref="AH145">_xll.BDP(B145,"cntry_of_domicile")</f>
        <v>#N/A Connection</v>
      </c>
      <c r="AI145" t="str" cm="1">
        <f t="array" ref="AI145">_xll.BDP(B145,"cur_mkt_cap")</f>
        <v>#N/A Connection</v>
      </c>
      <c r="AJ145" t="str">
        <f t="shared" si="2"/>
        <v>Large Cap</v>
      </c>
      <c r="AK145" t="str" cm="1">
        <f t="array" ref="AK145">_xll.BDP(B145,"EQY_beta")</f>
        <v>#N/A Connection</v>
      </c>
    </row>
    <row r="146" spans="1:37" x14ac:dyDescent="0.3">
      <c r="A146" t="s">
        <v>620</v>
      </c>
      <c r="B146" t="s">
        <v>620</v>
      </c>
      <c r="C146" t="s">
        <v>1291</v>
      </c>
      <c r="D146" t="s">
        <v>119</v>
      </c>
      <c r="E146" t="s">
        <v>47</v>
      </c>
      <c r="F146">
        <v>770062700</v>
      </c>
      <c r="G146" t="s">
        <v>1060</v>
      </c>
      <c r="H146" s="6">
        <v>2.2778499999999997E-3</v>
      </c>
      <c r="I146">
        <v>20.324300000000001</v>
      </c>
      <c r="J146">
        <v>2760368</v>
      </c>
      <c r="K146">
        <v>2005</v>
      </c>
      <c r="L146">
        <v>27605</v>
      </c>
      <c r="M146" t="s">
        <v>1072</v>
      </c>
      <c r="N146" s="1">
        <v>104.4</v>
      </c>
      <c r="O146" s="1">
        <v>25097</v>
      </c>
      <c r="P146" s="1">
        <v>6.1277706608949085</v>
      </c>
      <c r="Q146" s="1">
        <v>15.571582260827988</v>
      </c>
      <c r="R146" s="1">
        <v>21.408933338646051</v>
      </c>
      <c r="S146" s="1">
        <v>1.9635997890700132</v>
      </c>
      <c r="T146" s="1">
        <v>4.0716969389860598</v>
      </c>
      <c r="U146" s="1" t="s">
        <v>1113</v>
      </c>
      <c r="V146" s="1" t="s">
        <v>1113</v>
      </c>
      <c r="W146" s="1">
        <v>35.714298248291016</v>
      </c>
      <c r="X146" s="1">
        <v>9.75</v>
      </c>
      <c r="Y146">
        <v>2.8815900000000001</v>
      </c>
      <c r="Z146">
        <v>65.732783725716033</v>
      </c>
      <c r="AA146">
        <v>10.67332</v>
      </c>
      <c r="AB146" t="s">
        <v>1151</v>
      </c>
      <c r="AC146" t="s">
        <v>1116</v>
      </c>
      <c r="AD146">
        <v>78393700000</v>
      </c>
      <c r="AE146" t="s">
        <v>1117</v>
      </c>
      <c r="AF146">
        <v>0.66820371150970459</v>
      </c>
      <c r="AG146">
        <v>27.12326925</v>
      </c>
      <c r="AH146" t="str" cm="1">
        <f t="array" ref="AH146">_xll.BDP(B146,"cntry_of_domicile")</f>
        <v>#N/A Connection</v>
      </c>
      <c r="AI146" t="str" cm="1">
        <f t="array" ref="AI146">_xll.BDP(B146,"cur_mkt_cap")</f>
        <v>#N/A Connection</v>
      </c>
      <c r="AJ146" t="str">
        <f t="shared" si="2"/>
        <v>Large Cap</v>
      </c>
      <c r="AK146" t="str" cm="1">
        <f t="array" ref="AK146">_xll.BDP(B146,"EQY_beta")</f>
        <v>#N/A Connection</v>
      </c>
    </row>
    <row r="147" spans="1:37" x14ac:dyDescent="0.3">
      <c r="A147" t="s">
        <v>848</v>
      </c>
      <c r="B147" t="s">
        <v>848</v>
      </c>
      <c r="C147" t="s">
        <v>1292</v>
      </c>
      <c r="D147" t="s">
        <v>347</v>
      </c>
      <c r="E147" t="s">
        <v>29</v>
      </c>
      <c r="F147">
        <v>90100000</v>
      </c>
      <c r="G147" t="s">
        <v>1060</v>
      </c>
      <c r="H147" s="6">
        <v>1.3537999999999999E-4</v>
      </c>
      <c r="I147">
        <v>12.513199999999999</v>
      </c>
      <c r="J147">
        <v>598806</v>
      </c>
      <c r="K147">
        <v>1994</v>
      </c>
      <c r="L147">
        <v>69000</v>
      </c>
      <c r="M147" t="s">
        <v>1097</v>
      </c>
      <c r="N147" s="1">
        <v>79.33</v>
      </c>
      <c r="O147" s="1">
        <v>11618.797</v>
      </c>
      <c r="P147" s="1">
        <v>5.4801421022679797</v>
      </c>
      <c r="Q147" s="1">
        <v>8.4212677095571937</v>
      </c>
      <c r="R147" s="1">
        <v>15.469501704866689</v>
      </c>
      <c r="S147" s="1">
        <v>3.8112202982973189</v>
      </c>
      <c r="T147" s="1">
        <v>8.6344780741797109</v>
      </c>
      <c r="U147" s="1" t="s">
        <v>1112</v>
      </c>
      <c r="V147" s="1" t="s">
        <v>1112</v>
      </c>
      <c r="W147" s="1">
        <v>44.444400787353516</v>
      </c>
      <c r="X147" s="1">
        <v>3.75</v>
      </c>
      <c r="Y147">
        <v>3.495333</v>
      </c>
      <c r="Z147">
        <v>94.781093018641698</v>
      </c>
      <c r="AA147">
        <v>0.28975240000000002</v>
      </c>
      <c r="AB147" t="s">
        <v>1191</v>
      </c>
      <c r="AC147" t="s">
        <v>1116</v>
      </c>
      <c r="AD147">
        <v>7563895000</v>
      </c>
      <c r="AE147" t="s">
        <v>1122</v>
      </c>
      <c r="AF147">
        <v>0.57718729972839355</v>
      </c>
      <c r="AG147">
        <v>22.56275479</v>
      </c>
      <c r="AH147" t="str" cm="1">
        <f t="array" ref="AH147">_xll.BDP(B147,"cntry_of_domicile")</f>
        <v>#N/A Connection</v>
      </c>
      <c r="AI147" t="str" cm="1">
        <f t="array" ref="AI147">_xll.BDP(B147,"cur_mkt_cap")</f>
        <v>#N/A Connection</v>
      </c>
      <c r="AJ147" t="str">
        <f t="shared" si="2"/>
        <v>Large Cap</v>
      </c>
      <c r="AK147" t="str" cm="1">
        <f t="array" ref="AK147">_xll.BDP(B147,"EQY_beta")</f>
        <v>#N/A Connection</v>
      </c>
    </row>
    <row r="148" spans="1:37" x14ac:dyDescent="0.3">
      <c r="A148" t="s">
        <v>902</v>
      </c>
      <c r="B148" t="s">
        <v>902</v>
      </c>
      <c r="C148" t="s">
        <v>1293</v>
      </c>
      <c r="D148" t="s">
        <v>401</v>
      </c>
      <c r="E148" t="s">
        <v>25</v>
      </c>
      <c r="F148">
        <v>653700000</v>
      </c>
      <c r="G148" t="s">
        <v>1060</v>
      </c>
      <c r="H148" s="6">
        <v>1.14014E-3</v>
      </c>
      <c r="I148">
        <v>6.3818999999999999</v>
      </c>
      <c r="J148">
        <v>7380858</v>
      </c>
      <c r="K148">
        <v>1999</v>
      </c>
      <c r="L148">
        <v>1600</v>
      </c>
      <c r="M148" t="s">
        <v>1080</v>
      </c>
      <c r="N148" s="1">
        <v>64.45</v>
      </c>
      <c r="O148" s="1">
        <v>12206</v>
      </c>
      <c r="P148" s="1">
        <v>8.5362369024667597</v>
      </c>
      <c r="Q148" s="1">
        <v>23.046042929706701</v>
      </c>
      <c r="R148" s="1">
        <v>25.413730951990825</v>
      </c>
      <c r="S148" s="1">
        <v>1.7440065226508872</v>
      </c>
      <c r="T148" s="1">
        <v>1.3408143668742152</v>
      </c>
      <c r="U148" s="1" t="s">
        <v>1112</v>
      </c>
      <c r="V148" s="1" t="s">
        <v>1112</v>
      </c>
      <c r="W148" s="1">
        <v>27.272699356079102</v>
      </c>
      <c r="X148" s="1">
        <v>2.1666700839996338</v>
      </c>
      <c r="Y148">
        <v>1.4061980000000001</v>
      </c>
      <c r="Z148">
        <v>87.10280422439763</v>
      </c>
      <c r="AA148">
        <v>13.19464</v>
      </c>
      <c r="AB148" t="s">
        <v>1294</v>
      </c>
      <c r="AC148" t="s">
        <v>1116</v>
      </c>
      <c r="AD148">
        <v>39313518000</v>
      </c>
      <c r="AE148" t="s">
        <v>1117</v>
      </c>
      <c r="AF148">
        <v>0.98611783981323242</v>
      </c>
      <c r="AG148">
        <v>34.0594106</v>
      </c>
      <c r="AH148" t="str" cm="1">
        <f t="array" ref="AH148">_xll.BDP(B148,"cntry_of_domicile")</f>
        <v>#N/A Connection</v>
      </c>
      <c r="AI148" t="str" cm="1">
        <f t="array" ref="AI148">_xll.BDP(B148,"cur_mkt_cap")</f>
        <v>#N/A Connection</v>
      </c>
      <c r="AJ148" t="str">
        <f t="shared" si="2"/>
        <v>Large Cap</v>
      </c>
      <c r="AK148" t="str" cm="1">
        <f t="array" ref="AK148">_xll.BDP(B148,"EQY_beta")</f>
        <v>#N/A Connection</v>
      </c>
    </row>
    <row r="149" spans="1:37" x14ac:dyDescent="0.3">
      <c r="A149" t="s">
        <v>846</v>
      </c>
      <c r="B149" t="s">
        <v>846</v>
      </c>
      <c r="C149" t="s">
        <v>1295</v>
      </c>
      <c r="D149" t="s">
        <v>345</v>
      </c>
      <c r="E149" t="s">
        <v>19</v>
      </c>
      <c r="F149">
        <v>227682500</v>
      </c>
      <c r="G149" t="s">
        <v>1060</v>
      </c>
      <c r="H149" s="6">
        <v>1.8249999999999999E-4</v>
      </c>
      <c r="I149">
        <v>9.8425999999999991</v>
      </c>
      <c r="J149">
        <v>1562619</v>
      </c>
      <c r="K149">
        <v>2017</v>
      </c>
      <c r="L149">
        <v>130000</v>
      </c>
      <c r="M149" t="s">
        <v>1068</v>
      </c>
      <c r="N149" s="1">
        <v>29.17</v>
      </c>
      <c r="O149" s="1">
        <v>16265</v>
      </c>
      <c r="P149" s="1">
        <v>7.1451672220022129</v>
      </c>
      <c r="Q149" s="1">
        <v>4.4143867199508149</v>
      </c>
      <c r="R149" s="1">
        <v>1.2234860129111589</v>
      </c>
      <c r="S149" s="1">
        <v>-0.87047037416051332</v>
      </c>
      <c r="T149" s="1">
        <v>-6.3591363832380168</v>
      </c>
      <c r="U149" s="1" t="s">
        <v>1112</v>
      </c>
      <c r="V149" s="1" t="s">
        <v>1112</v>
      </c>
      <c r="W149" s="1">
        <v>25</v>
      </c>
      <c r="X149" s="1">
        <v>3.5</v>
      </c>
      <c r="Y149">
        <v>5.2236779999999996</v>
      </c>
      <c r="Z149">
        <v>98.089240666703716</v>
      </c>
      <c r="AA149">
        <v>-18.917190000000002</v>
      </c>
      <c r="AB149" t="s">
        <v>1121</v>
      </c>
      <c r="AC149" t="s">
        <v>1116</v>
      </c>
      <c r="AD149">
        <v>6245330481.2600002</v>
      </c>
      <c r="AE149" t="s">
        <v>1122</v>
      </c>
      <c r="AF149">
        <v>1.1727570295333862</v>
      </c>
      <c r="AG149">
        <v>16.492490620000002</v>
      </c>
      <c r="AH149" t="str" cm="1">
        <f t="array" ref="AH149">_xll.BDP(B149,"cntry_of_domicile")</f>
        <v>#N/A Connection</v>
      </c>
      <c r="AI149" t="str" cm="1">
        <f t="array" ref="AI149">_xll.BDP(B149,"cur_mkt_cap")</f>
        <v>#N/A Connection</v>
      </c>
      <c r="AJ149" t="str">
        <f t="shared" si="2"/>
        <v>Large Cap</v>
      </c>
      <c r="AK149" t="str" cm="1">
        <f t="array" ref="AK149">_xll.BDP(B149,"EQY_beta")</f>
        <v>#N/A Connection</v>
      </c>
    </row>
    <row r="150" spans="1:37" x14ac:dyDescent="0.3">
      <c r="A150" t="s">
        <v>641</v>
      </c>
      <c r="B150" t="s">
        <v>641</v>
      </c>
      <c r="C150" t="s">
        <v>1296</v>
      </c>
      <c r="D150" t="s">
        <v>140</v>
      </c>
      <c r="E150" t="s">
        <v>29</v>
      </c>
      <c r="F150">
        <v>386258100</v>
      </c>
      <c r="G150" t="s">
        <v>1062</v>
      </c>
      <c r="H150" s="6">
        <v>1.20955E-3</v>
      </c>
      <c r="I150">
        <v>202.53190000000001</v>
      </c>
      <c r="J150">
        <v>2495249</v>
      </c>
      <c r="K150">
        <v>1999</v>
      </c>
      <c r="L150">
        <v>6300</v>
      </c>
      <c r="M150" t="s">
        <v>1061</v>
      </c>
      <c r="N150" s="1">
        <v>109.57</v>
      </c>
      <c r="O150" s="1">
        <v>2448.5</v>
      </c>
      <c r="P150" s="1">
        <v>9.9576476009944699</v>
      </c>
      <c r="Q150" s="1">
        <v>6.3181539718194806</v>
      </c>
      <c r="R150" s="1">
        <v>10.855625893404126</v>
      </c>
      <c r="S150" s="1">
        <v>1.2280704399194666</v>
      </c>
      <c r="T150" s="1">
        <v>1.9337732212671006</v>
      </c>
      <c r="U150" s="1" t="s">
        <v>1113</v>
      </c>
      <c r="V150" s="1" t="s">
        <v>1112</v>
      </c>
      <c r="W150" s="1">
        <v>27.272699356079102</v>
      </c>
      <c r="X150" s="1">
        <v>8.1666698455810547</v>
      </c>
      <c r="Y150">
        <v>5.6017260000000002</v>
      </c>
      <c r="Z150">
        <v>105.30926072937221</v>
      </c>
      <c r="AA150">
        <v>50.723820000000003</v>
      </c>
      <c r="AB150" t="s">
        <v>1115</v>
      </c>
      <c r="AC150" t="s">
        <v>1116</v>
      </c>
      <c r="AD150">
        <v>41225329681.250008</v>
      </c>
      <c r="AE150" t="s">
        <v>1117</v>
      </c>
      <c r="AF150">
        <v>1.1712844371795654</v>
      </c>
      <c r="AG150">
        <v>23.701374999999999</v>
      </c>
      <c r="AH150" t="str" cm="1">
        <f t="array" ref="AH150">_xll.BDP(B150,"cntry_of_domicile")</f>
        <v>#N/A Connection</v>
      </c>
      <c r="AI150" t="str" cm="1">
        <f t="array" ref="AI150">_xll.BDP(B150,"cur_mkt_cap")</f>
        <v>#N/A Connection</v>
      </c>
      <c r="AJ150" t="str">
        <f t="shared" si="2"/>
        <v>Large Cap</v>
      </c>
      <c r="AK150" t="str" cm="1">
        <f t="array" ref="AK150">_xll.BDP(B150,"EQY_beta")</f>
        <v>#N/A Connection</v>
      </c>
    </row>
    <row r="151" spans="1:37" x14ac:dyDescent="0.3">
      <c r="A151" t="s">
        <v>776</v>
      </c>
      <c r="B151" t="s">
        <v>776</v>
      </c>
      <c r="C151" t="s">
        <v>1297</v>
      </c>
      <c r="D151" t="s">
        <v>276</v>
      </c>
      <c r="E151" t="s">
        <v>17</v>
      </c>
      <c r="F151">
        <v>276080200</v>
      </c>
      <c r="G151" t="s">
        <v>1062</v>
      </c>
      <c r="H151" s="6">
        <v>8.5797E-4</v>
      </c>
      <c r="I151">
        <v>30.729800000000001</v>
      </c>
      <c r="J151">
        <v>2620952</v>
      </c>
      <c r="K151">
        <v>1991</v>
      </c>
      <c r="L151">
        <v>12900</v>
      </c>
      <c r="M151" t="s">
        <v>1068</v>
      </c>
      <c r="N151" s="1">
        <v>123.77</v>
      </c>
      <c r="O151" s="1">
        <v>6991</v>
      </c>
      <c r="P151" s="1">
        <v>7.042697805552022</v>
      </c>
      <c r="Q151" s="1">
        <v>11.285939064511515</v>
      </c>
      <c r="R151" s="1">
        <v>16.149334859104563</v>
      </c>
      <c r="S151" s="1">
        <v>13.477219649337275</v>
      </c>
      <c r="T151" s="1">
        <v>20.627572372496758</v>
      </c>
      <c r="U151" s="1" t="s">
        <v>1113</v>
      </c>
      <c r="V151" s="1" t="s">
        <v>1112</v>
      </c>
      <c r="W151" s="1">
        <v>25</v>
      </c>
      <c r="X151" s="1">
        <v>9.5</v>
      </c>
      <c r="Y151">
        <v>2.430355</v>
      </c>
      <c r="Z151">
        <v>98.329381561030061</v>
      </c>
      <c r="AA151">
        <v>1.6823330000000001</v>
      </c>
      <c r="AB151" t="s">
        <v>1115</v>
      </c>
      <c r="AC151" t="s">
        <v>1116</v>
      </c>
      <c r="AD151">
        <v>30973441452.459999</v>
      </c>
      <c r="AE151" t="s">
        <v>1117</v>
      </c>
      <c r="AF151">
        <v>0.6337619423866272</v>
      </c>
      <c r="AG151">
        <v>10.56021063</v>
      </c>
      <c r="AH151" t="str" cm="1">
        <f t="array" ref="AH151">_xll.BDP(B151,"cntry_of_domicile")</f>
        <v>#N/A Connection</v>
      </c>
      <c r="AI151" t="str" cm="1">
        <f t="array" ref="AI151">_xll.BDP(B151,"cur_mkt_cap")</f>
        <v>#N/A Connection</v>
      </c>
      <c r="AJ151" t="str">
        <f t="shared" si="2"/>
        <v>Large Cap</v>
      </c>
      <c r="AK151" t="str" cm="1">
        <f t="array" ref="AK151">_xll.BDP(B151,"EQY_beta")</f>
        <v>#N/A Connection</v>
      </c>
    </row>
    <row r="152" spans="1:37" x14ac:dyDescent="0.3">
      <c r="A152" t="s">
        <v>891</v>
      </c>
      <c r="B152" t="s">
        <v>891</v>
      </c>
      <c r="C152" t="s">
        <v>1298</v>
      </c>
      <c r="D152" t="s">
        <v>390</v>
      </c>
      <c r="E152" t="s">
        <v>39</v>
      </c>
      <c r="F152">
        <v>542659100</v>
      </c>
      <c r="G152" t="s">
        <v>1062</v>
      </c>
      <c r="H152" s="6">
        <v>7.9518000000000004E-4</v>
      </c>
      <c r="I152">
        <v>253.23410000000001</v>
      </c>
      <c r="J152">
        <v>4600131</v>
      </c>
      <c r="K152">
        <v>1998</v>
      </c>
      <c r="L152">
        <v>10800</v>
      </c>
      <c r="M152" t="s">
        <v>1068</v>
      </c>
      <c r="N152" s="1">
        <v>47.13</v>
      </c>
      <c r="O152" s="1">
        <v>10420</v>
      </c>
      <c r="P152" s="1">
        <v>9.2779052314692176</v>
      </c>
      <c r="Q152" s="1">
        <v>130.59500959692897</v>
      </c>
      <c r="R152" s="1">
        <v>28.051823416506714</v>
      </c>
      <c r="S152" s="1">
        <v>20.89687806737637</v>
      </c>
      <c r="T152" s="1">
        <v>12.645112673767418</v>
      </c>
      <c r="U152" s="1" t="s">
        <v>1112</v>
      </c>
      <c r="V152" s="1" t="s">
        <v>1112</v>
      </c>
      <c r="W152" s="1">
        <v>38.461498260498047</v>
      </c>
      <c r="X152" s="1">
        <v>2.9166700839996338</v>
      </c>
      <c r="Y152">
        <v>2.953967</v>
      </c>
      <c r="Z152">
        <v>99.429868924949332</v>
      </c>
      <c r="AA152">
        <v>5.2482300000000004</v>
      </c>
      <c r="AB152" t="s">
        <v>1115</v>
      </c>
      <c r="AC152" t="s">
        <v>1116</v>
      </c>
      <c r="AD152">
        <v>27122101168.259998</v>
      </c>
      <c r="AE152" t="s">
        <v>1117</v>
      </c>
      <c r="AF152">
        <v>1.2876330614089966</v>
      </c>
      <c r="AG152">
        <v>17.603131250000001</v>
      </c>
      <c r="AH152" t="str" cm="1">
        <f t="array" ref="AH152">_xll.BDP(B152,"cntry_of_domicile")</f>
        <v>#N/A Connection</v>
      </c>
      <c r="AI152" t="str" cm="1">
        <f t="array" ref="AI152">_xll.BDP(B152,"cur_mkt_cap")</f>
        <v>#N/A Connection</v>
      </c>
      <c r="AJ152" t="str">
        <f t="shared" si="2"/>
        <v>Large Cap</v>
      </c>
      <c r="AK152" t="str" cm="1">
        <f t="array" ref="AK152">_xll.BDP(B152,"EQY_beta")</f>
        <v>#N/A Connection</v>
      </c>
    </row>
    <row r="153" spans="1:37" x14ac:dyDescent="0.3">
      <c r="A153" t="s">
        <v>623</v>
      </c>
      <c r="B153" t="s">
        <v>623</v>
      </c>
      <c r="C153" t="s">
        <v>1299</v>
      </c>
      <c r="D153" t="s">
        <v>122</v>
      </c>
      <c r="E153" t="s">
        <v>12</v>
      </c>
      <c r="F153">
        <v>284828100</v>
      </c>
      <c r="G153" t="s">
        <v>1060</v>
      </c>
      <c r="H153" s="6">
        <v>1.08281E-3</v>
      </c>
      <c r="I153">
        <v>39.0565</v>
      </c>
      <c r="J153">
        <v>1028565</v>
      </c>
      <c r="K153">
        <v>1924</v>
      </c>
      <c r="L153">
        <v>47000</v>
      </c>
      <c r="M153" t="s">
        <v>1073</v>
      </c>
      <c r="N153" s="1">
        <v>153.19999999999999</v>
      </c>
      <c r="O153" s="1">
        <v>12733.1</v>
      </c>
      <c r="P153" s="1">
        <v>9.2153029895414331</v>
      </c>
      <c r="Q153" s="1">
        <v>8.8737228169102575</v>
      </c>
      <c r="R153" s="1">
        <v>12.554680321367146</v>
      </c>
      <c r="S153" s="1">
        <v>4.4352818436347956</v>
      </c>
      <c r="T153" s="1">
        <v>8.8356312332095346</v>
      </c>
      <c r="U153" s="1" t="s">
        <v>1112</v>
      </c>
      <c r="V153" s="1" t="s">
        <v>1112</v>
      </c>
      <c r="W153" s="1">
        <v>38.461498260498047</v>
      </c>
      <c r="X153" s="1">
        <v>2.1666700839996338</v>
      </c>
      <c r="Y153">
        <v>2.0218750000000001</v>
      </c>
      <c r="Z153">
        <v>94.910729748072939</v>
      </c>
      <c r="AA153">
        <v>3.1543060000000001</v>
      </c>
      <c r="AB153" t="s">
        <v>1165</v>
      </c>
      <c r="AC153" t="s">
        <v>1116</v>
      </c>
      <c r="AD153">
        <v>43205568421.400002</v>
      </c>
      <c r="AE153" t="s">
        <v>1117</v>
      </c>
      <c r="AF153">
        <v>1.1740281581878662</v>
      </c>
      <c r="AG153">
        <v>19.864693750000001</v>
      </c>
      <c r="AH153" t="str" cm="1">
        <f t="array" ref="AH153">_xll.BDP(B153,"cntry_of_domicile")</f>
        <v>#N/A Connection</v>
      </c>
      <c r="AI153" t="str" cm="1">
        <f t="array" ref="AI153">_xll.BDP(B153,"cur_mkt_cap")</f>
        <v>#N/A Connection</v>
      </c>
      <c r="AJ153" t="str">
        <f t="shared" si="2"/>
        <v>Large Cap</v>
      </c>
      <c r="AK153" t="str" cm="1">
        <f t="array" ref="AK153">_xll.BDP(B153,"EQY_beta")</f>
        <v>#N/A Connection</v>
      </c>
    </row>
    <row r="154" spans="1:37" x14ac:dyDescent="0.3">
      <c r="A154" t="s">
        <v>609</v>
      </c>
      <c r="B154" t="s">
        <v>609</v>
      </c>
      <c r="C154" t="s">
        <v>1300</v>
      </c>
      <c r="D154" t="s">
        <v>108</v>
      </c>
      <c r="E154" t="s">
        <v>47</v>
      </c>
      <c r="F154">
        <v>354862900</v>
      </c>
      <c r="G154" t="s">
        <v>1060</v>
      </c>
      <c r="H154" s="6">
        <v>9.6451999999999996E-4</v>
      </c>
      <c r="I154">
        <v>19.499300000000002</v>
      </c>
      <c r="J154">
        <v>1621303</v>
      </c>
      <c r="K154">
        <v>1997</v>
      </c>
      <c r="L154">
        <v>13871</v>
      </c>
      <c r="M154" t="s">
        <v>1072</v>
      </c>
      <c r="N154" s="1">
        <v>95.39</v>
      </c>
      <c r="O154" s="1">
        <v>13676</v>
      </c>
      <c r="P154" s="1">
        <v>5.9287439255482859</v>
      </c>
      <c r="Q154" s="1">
        <v>9.8420590816028088</v>
      </c>
      <c r="R154" s="1">
        <v>20.663936823632643</v>
      </c>
      <c r="S154" s="1">
        <v>2.4457560551021222</v>
      </c>
      <c r="T154" s="1">
        <v>5.3745623568716052</v>
      </c>
      <c r="U154" s="1" t="s">
        <v>1112</v>
      </c>
      <c r="V154" s="1" t="s">
        <v>1112</v>
      </c>
      <c r="W154" s="1">
        <v>16.66670036315918</v>
      </c>
      <c r="X154" s="1">
        <v>2.25</v>
      </c>
      <c r="Y154">
        <v>4.4280549999999996</v>
      </c>
      <c r="Z154">
        <v>73.815437838701754</v>
      </c>
      <c r="AA154">
        <v>7.9566109999999997</v>
      </c>
      <c r="AB154" t="s">
        <v>1146</v>
      </c>
      <c r="AC154" t="s">
        <v>1116</v>
      </c>
      <c r="AD154">
        <v>33197419430.399998</v>
      </c>
      <c r="AE154" t="s">
        <v>1117</v>
      </c>
      <c r="AF154">
        <v>0.67547744512557983</v>
      </c>
      <c r="AG154">
        <v>24.129775630000001</v>
      </c>
      <c r="AH154" t="str" cm="1">
        <f t="array" ref="AH154">_xll.BDP(B154,"cntry_of_domicile")</f>
        <v>#N/A Connection</v>
      </c>
      <c r="AI154" t="str" cm="1">
        <f t="array" ref="AI154">_xll.BDP(B154,"cur_mkt_cap")</f>
        <v>#N/A Connection</v>
      </c>
      <c r="AJ154" t="str">
        <f t="shared" si="2"/>
        <v>Large Cap</v>
      </c>
      <c r="AK154" t="str" cm="1">
        <f t="array" ref="AK154">_xll.BDP(B154,"EQY_beta")</f>
        <v>#N/A Connection</v>
      </c>
    </row>
    <row r="155" spans="1:37" x14ac:dyDescent="0.3">
      <c r="A155" t="s">
        <v>629</v>
      </c>
      <c r="B155" t="s">
        <v>629</v>
      </c>
      <c r="C155" t="s">
        <v>1301</v>
      </c>
      <c r="D155" t="s">
        <v>128</v>
      </c>
      <c r="E155" t="s">
        <v>21</v>
      </c>
      <c r="F155">
        <v>122443400</v>
      </c>
      <c r="G155" t="s">
        <v>1060</v>
      </c>
      <c r="H155" s="6">
        <v>7.9045000000000005E-4</v>
      </c>
      <c r="I155">
        <v>39.287399999999998</v>
      </c>
      <c r="J155">
        <v>838114</v>
      </c>
      <c r="K155">
        <v>1913</v>
      </c>
      <c r="L155">
        <v>12700</v>
      </c>
      <c r="M155" t="s">
        <v>1090</v>
      </c>
      <c r="N155" s="1">
        <v>219.09</v>
      </c>
      <c r="O155" s="1">
        <v>4923.8999999999996</v>
      </c>
      <c r="P155" s="1">
        <v>8.9980367214653043</v>
      </c>
      <c r="Q155" s="1">
        <v>15.114035622169419</v>
      </c>
      <c r="R155" s="1">
        <v>23.111761002457403</v>
      </c>
      <c r="S155" s="1">
        <v>4.1624044499551669</v>
      </c>
      <c r="T155" s="1">
        <v>6.0342865709924798</v>
      </c>
      <c r="U155" s="1" t="s">
        <v>1112</v>
      </c>
      <c r="V155" s="1" t="s">
        <v>1112</v>
      </c>
      <c r="W155" s="1">
        <v>30</v>
      </c>
      <c r="X155" s="1">
        <v>4.9166698455810547</v>
      </c>
      <c r="Y155">
        <v>8.2411329999999996</v>
      </c>
      <c r="Z155">
        <v>106.01157574049682</v>
      </c>
      <c r="AA155">
        <v>13.389469999999999</v>
      </c>
      <c r="AB155" t="s">
        <v>1144</v>
      </c>
      <c r="AC155" t="s">
        <v>1116</v>
      </c>
      <c r="AD155">
        <v>27208154358.09</v>
      </c>
      <c r="AE155" t="s">
        <v>1117</v>
      </c>
      <c r="AF155">
        <v>1.178815484046936</v>
      </c>
      <c r="AG155">
        <v>25.763842189999998</v>
      </c>
      <c r="AH155" t="str" cm="1">
        <f t="array" ref="AH155">_xll.BDP(B155,"cntry_of_domicile")</f>
        <v>#N/A Connection</v>
      </c>
      <c r="AI155" t="str" cm="1">
        <f t="array" ref="AI155">_xll.BDP(B155,"cur_mkt_cap")</f>
        <v>#N/A Connection</v>
      </c>
      <c r="AJ155" t="str">
        <f t="shared" si="2"/>
        <v>Large Cap</v>
      </c>
      <c r="AK155" t="str" cm="1">
        <f t="array" ref="AK155">_xll.BDP(B155,"EQY_beta")</f>
        <v>#N/A Connection</v>
      </c>
    </row>
    <row r="156" spans="1:37" x14ac:dyDescent="0.3">
      <c r="A156" t="s">
        <v>716</v>
      </c>
      <c r="B156" t="s">
        <v>716</v>
      </c>
      <c r="C156" t="s">
        <v>1302</v>
      </c>
      <c r="D156" t="s">
        <v>216</v>
      </c>
      <c r="E156" t="s">
        <v>47</v>
      </c>
      <c r="F156">
        <v>381874700</v>
      </c>
      <c r="G156" t="s">
        <v>1060</v>
      </c>
      <c r="H156" s="6">
        <v>7.5235999999999999E-4</v>
      </c>
      <c r="I156">
        <v>35.310099999999998</v>
      </c>
      <c r="J156">
        <v>2110492</v>
      </c>
      <c r="K156">
        <v>1987</v>
      </c>
      <c r="L156">
        <v>13003</v>
      </c>
      <c r="M156" t="s">
        <v>1072</v>
      </c>
      <c r="N156" s="1">
        <v>68.83</v>
      </c>
      <c r="O156" s="1">
        <v>14905</v>
      </c>
      <c r="P156" s="1">
        <v>6.5783737582342754</v>
      </c>
      <c r="Q156" s="1">
        <v>6.2059711506205968</v>
      </c>
      <c r="R156" s="1">
        <v>9.9094263669909424</v>
      </c>
      <c r="S156" s="1">
        <v>1.1360358574616864</v>
      </c>
      <c r="T156" s="1">
        <v>3.4505716256907961</v>
      </c>
      <c r="U156" s="1" t="s">
        <v>1112</v>
      </c>
      <c r="V156" s="1" t="s">
        <v>1112</v>
      </c>
      <c r="W156" s="1">
        <v>27.272699356079102</v>
      </c>
      <c r="X156" s="1">
        <v>6.5</v>
      </c>
      <c r="Y156">
        <v>4.7609069999999996</v>
      </c>
      <c r="Z156">
        <v>103.63842568391919</v>
      </c>
      <c r="AA156">
        <v>6.4943470000000003</v>
      </c>
      <c r="AB156" t="s">
        <v>1115</v>
      </c>
      <c r="AC156" t="s">
        <v>1116</v>
      </c>
      <c r="AD156">
        <v>25894921643.940002</v>
      </c>
      <c r="AE156" t="s">
        <v>1117</v>
      </c>
      <c r="AF156">
        <v>0.86777472496032715</v>
      </c>
      <c r="AG156">
        <v>27.898217750000001</v>
      </c>
      <c r="AH156" t="str" cm="1">
        <f t="array" ref="AH156">_xll.BDP(B156,"cntry_of_domicile")</f>
        <v>#N/A Connection</v>
      </c>
      <c r="AI156" t="str" cm="1">
        <f t="array" ref="AI156">_xll.BDP(B156,"cur_mkt_cap")</f>
        <v>#N/A Connection</v>
      </c>
      <c r="AJ156" t="str">
        <f t="shared" si="2"/>
        <v>Large Cap</v>
      </c>
      <c r="AK156" t="str" cm="1">
        <f t="array" ref="AK156">_xll.BDP(B156,"EQY_beta")</f>
        <v>#N/A Connection</v>
      </c>
    </row>
    <row r="157" spans="1:37" x14ac:dyDescent="0.3">
      <c r="A157" t="s">
        <v>851</v>
      </c>
      <c r="B157" t="s">
        <v>851</v>
      </c>
      <c r="C157" t="s">
        <v>1303</v>
      </c>
      <c r="D157" t="s">
        <v>350</v>
      </c>
      <c r="E157" t="s">
        <v>27</v>
      </c>
      <c r="F157">
        <v>357220200</v>
      </c>
      <c r="G157" t="s">
        <v>1060</v>
      </c>
      <c r="H157" s="6">
        <v>1.74719E-3</v>
      </c>
      <c r="I157">
        <v>65.399299999999997</v>
      </c>
      <c r="J157">
        <v>1515037</v>
      </c>
      <c r="K157">
        <v>1976</v>
      </c>
      <c r="L157">
        <v>63000</v>
      </c>
      <c r="M157" t="s">
        <v>1094</v>
      </c>
      <c r="N157" s="1">
        <v>267.25</v>
      </c>
      <c r="O157" s="1">
        <v>17737</v>
      </c>
      <c r="P157" s="1">
        <v>8.9746417281625224</v>
      </c>
      <c r="Q157" s="1">
        <v>13.474657495630602</v>
      </c>
      <c r="R157" s="1">
        <v>17.872244460731803</v>
      </c>
      <c r="S157" s="1">
        <v>10.61377183363815</v>
      </c>
      <c r="T157" s="1">
        <v>14.771911181192612</v>
      </c>
      <c r="U157" s="1" t="s">
        <v>1112</v>
      </c>
      <c r="V157" s="1" t="s">
        <v>1112</v>
      </c>
      <c r="W157" s="1">
        <v>43.75</v>
      </c>
      <c r="X157" s="1">
        <v>13.66670036315918</v>
      </c>
      <c r="Y157">
        <v>2.7123240000000002</v>
      </c>
      <c r="Z157">
        <v>103.48585082289819</v>
      </c>
      <c r="AA157">
        <v>16.3841</v>
      </c>
      <c r="AB157" t="s">
        <v>1146</v>
      </c>
      <c r="AC157" t="s">
        <v>1116</v>
      </c>
      <c r="AD157">
        <v>93295199111.660004</v>
      </c>
      <c r="AE157" t="s">
        <v>1117</v>
      </c>
      <c r="AF157">
        <v>1.0161958932876587</v>
      </c>
      <c r="AG157">
        <v>26.176076559999998</v>
      </c>
      <c r="AH157" t="str" cm="1">
        <f t="array" ref="AH157">_xll.BDP(B157,"cntry_of_domicile")</f>
        <v>#N/A Connection</v>
      </c>
      <c r="AI157" t="str" cm="1">
        <f t="array" ref="AI157">_xll.BDP(B157,"cur_mkt_cap")</f>
        <v>#N/A Connection</v>
      </c>
      <c r="AJ157" t="str">
        <f t="shared" si="2"/>
        <v>Large Cap</v>
      </c>
      <c r="AK157" t="str" cm="1">
        <f t="array" ref="AK157">_xll.BDP(B157,"EQY_beta")</f>
        <v>#N/A Connection</v>
      </c>
    </row>
    <row r="158" spans="1:37" x14ac:dyDescent="0.3">
      <c r="A158" t="s">
        <v>910</v>
      </c>
      <c r="B158" t="s">
        <v>910</v>
      </c>
      <c r="C158" t="s">
        <v>1304</v>
      </c>
      <c r="D158" t="s">
        <v>409</v>
      </c>
      <c r="E158" t="s">
        <v>29</v>
      </c>
      <c r="F158">
        <v>238827600</v>
      </c>
      <c r="G158" t="s">
        <v>1060</v>
      </c>
      <c r="H158" s="6">
        <v>3.3269100000000002E-3</v>
      </c>
      <c r="I158">
        <v>19.268999999999998</v>
      </c>
      <c r="J158">
        <v>1207915</v>
      </c>
      <c r="K158">
        <v>2001</v>
      </c>
      <c r="L158">
        <v>98200</v>
      </c>
      <c r="M158" t="s">
        <v>1097</v>
      </c>
      <c r="N158" s="1">
        <v>483.59</v>
      </c>
      <c r="O158" s="1">
        <v>156595</v>
      </c>
      <c r="P158" s="1">
        <v>7.1320558338360902</v>
      </c>
      <c r="Q158" s="1">
        <v>3.8475047096012003</v>
      </c>
      <c r="R158" s="1">
        <v>5.5046457422012196</v>
      </c>
      <c r="S158" s="1">
        <v>5.9904543732169167</v>
      </c>
      <c r="T158" s="1">
        <v>10.049908697567052</v>
      </c>
      <c r="U158" s="1" t="s">
        <v>1112</v>
      </c>
      <c r="V158" s="1" t="s">
        <v>1113</v>
      </c>
      <c r="W158" s="1">
        <v>40</v>
      </c>
      <c r="X158" s="1">
        <v>5.3333301544189453</v>
      </c>
      <c r="Y158">
        <v>2.1992590000000001</v>
      </c>
      <c r="Z158">
        <v>97.631713950969399</v>
      </c>
      <c r="AA158">
        <v>15.48292</v>
      </c>
      <c r="AB158" t="s">
        <v>1247</v>
      </c>
      <c r="AC158" t="s">
        <v>1116</v>
      </c>
      <c r="AD158">
        <v>114319598675.94002</v>
      </c>
      <c r="AE158" t="s">
        <v>1117</v>
      </c>
      <c r="AF158">
        <v>0.73388785123825073</v>
      </c>
      <c r="AG158">
        <v>11.383425000000001</v>
      </c>
      <c r="AH158" t="str" cm="1">
        <f t="array" ref="AH158">_xll.BDP(B158,"cntry_of_domicile")</f>
        <v>#N/A Connection</v>
      </c>
      <c r="AI158" t="str" cm="1">
        <f t="array" ref="AI158">_xll.BDP(B158,"cur_mkt_cap")</f>
        <v>#N/A Connection</v>
      </c>
      <c r="AJ158" t="str">
        <f t="shared" si="2"/>
        <v>Large Cap</v>
      </c>
      <c r="AK158" t="str" cm="1">
        <f t="array" ref="AK158">_xll.BDP(B158,"EQY_beta")</f>
        <v>#N/A Connection</v>
      </c>
    </row>
    <row r="159" spans="1:37" x14ac:dyDescent="0.3">
      <c r="A159" t="s">
        <v>827</v>
      </c>
      <c r="B159" t="s">
        <v>827</v>
      </c>
      <c r="C159" t="s">
        <v>1305</v>
      </c>
      <c r="D159" t="s">
        <v>326</v>
      </c>
      <c r="E159" t="s">
        <v>12</v>
      </c>
      <c r="F159">
        <v>118800000</v>
      </c>
      <c r="G159" t="s">
        <v>1060</v>
      </c>
      <c r="H159" s="6">
        <v>3.2010999999999997E-4</v>
      </c>
      <c r="I159">
        <v>14.3339</v>
      </c>
      <c r="J159">
        <v>1129889</v>
      </c>
      <c r="K159">
        <v>1993</v>
      </c>
      <c r="L159">
        <v>14000</v>
      </c>
      <c r="M159" t="s">
        <v>1073</v>
      </c>
      <c r="N159" s="1">
        <v>90</v>
      </c>
      <c r="O159" s="1">
        <v>10580</v>
      </c>
      <c r="P159" s="1">
        <v>7.8678563123496037</v>
      </c>
      <c r="Q159" s="1">
        <v>7.4952741020793949</v>
      </c>
      <c r="R159" s="1">
        <v>10.954631379962192</v>
      </c>
      <c r="S159" s="1">
        <v>5.9604756244787325</v>
      </c>
      <c r="T159" s="1">
        <v>8.0749989726338729</v>
      </c>
      <c r="U159" s="1" t="s">
        <v>1113</v>
      </c>
      <c r="V159" s="1" t="s">
        <v>1112</v>
      </c>
      <c r="W159" s="1">
        <v>30</v>
      </c>
      <c r="X159" s="1">
        <v>9.1666698455810547</v>
      </c>
      <c r="Y159">
        <v>1.872147</v>
      </c>
      <c r="Z159">
        <v>105.39630499401353</v>
      </c>
      <c r="AA159">
        <v>1.632163</v>
      </c>
      <c r="AB159" t="s">
        <v>1187</v>
      </c>
      <c r="AC159" t="s">
        <v>1116</v>
      </c>
      <c r="AD159">
        <v>10797932856.359999</v>
      </c>
      <c r="AE159" t="s">
        <v>1117</v>
      </c>
      <c r="AF159">
        <v>1.1393486261367798</v>
      </c>
      <c r="AG159">
        <v>24.289401560000002</v>
      </c>
      <c r="AH159" t="str" cm="1">
        <f t="array" ref="AH159">_xll.BDP(B159,"cntry_of_domicile")</f>
        <v>#N/A Connection</v>
      </c>
      <c r="AI159" t="str" cm="1">
        <f t="array" ref="AI159">_xll.BDP(B159,"cur_mkt_cap")</f>
        <v>#N/A Connection</v>
      </c>
      <c r="AJ159" t="str">
        <f t="shared" si="2"/>
        <v>Large Cap</v>
      </c>
      <c r="AK159" t="str" cm="1">
        <f t="array" ref="AK159">_xll.BDP(B159,"EQY_beta")</f>
        <v>#N/A Connection</v>
      </c>
    </row>
    <row r="160" spans="1:37" x14ac:dyDescent="0.3">
      <c r="A160" t="s">
        <v>625</v>
      </c>
      <c r="B160" t="s">
        <v>625</v>
      </c>
      <c r="C160" t="s">
        <v>1306</v>
      </c>
      <c r="D160" t="s">
        <v>124</v>
      </c>
      <c r="E160" t="s">
        <v>21</v>
      </c>
      <c r="F160">
        <v>591400000</v>
      </c>
      <c r="G160" t="s">
        <v>1060</v>
      </c>
      <c r="H160" s="6">
        <v>1.5501999999999998E-3</v>
      </c>
      <c r="I160">
        <v>16.869299999999999</v>
      </c>
      <c r="J160">
        <v>3654402</v>
      </c>
      <c r="K160">
        <v>1890</v>
      </c>
      <c r="L160">
        <v>85500</v>
      </c>
      <c r="M160" t="s">
        <v>1076</v>
      </c>
      <c r="N160" s="1">
        <v>91.03</v>
      </c>
      <c r="O160" s="1">
        <v>13804</v>
      </c>
      <c r="P160" s="1">
        <v>8.0178263236192144</v>
      </c>
      <c r="Q160" s="1">
        <v>23.406259055346275</v>
      </c>
      <c r="R160" s="1">
        <v>19.023471457548535</v>
      </c>
      <c r="S160" s="1">
        <v>10.347679450439806</v>
      </c>
      <c r="T160" s="1">
        <v>13.084693221515167</v>
      </c>
      <c r="U160" s="1" t="s">
        <v>1112</v>
      </c>
      <c r="V160" s="1" t="s">
        <v>1112</v>
      </c>
      <c r="W160" s="1">
        <v>27.272699356079102</v>
      </c>
      <c r="X160" s="1">
        <v>2.0833299160003662</v>
      </c>
      <c r="Y160">
        <v>2.519584</v>
      </c>
      <c r="Z160">
        <v>79.058184177929618</v>
      </c>
      <c r="AA160">
        <v>7.1876850000000001</v>
      </c>
      <c r="AB160" t="s">
        <v>566</v>
      </c>
      <c r="AC160" t="s">
        <v>1116</v>
      </c>
      <c r="AD160">
        <v>52657669694.720001</v>
      </c>
      <c r="AE160" t="s">
        <v>1117</v>
      </c>
      <c r="AF160">
        <v>0.95235413312911987</v>
      </c>
      <c r="AG160">
        <v>29.250818280000001</v>
      </c>
      <c r="AH160" t="str" cm="1">
        <f t="array" ref="AH160">_xll.BDP(B160,"cntry_of_domicile")</f>
        <v>#N/A Connection</v>
      </c>
      <c r="AI160" t="str" cm="1">
        <f t="array" ref="AI160">_xll.BDP(B160,"cur_mkt_cap")</f>
        <v>#N/A Connection</v>
      </c>
      <c r="AJ160" t="str">
        <f t="shared" si="2"/>
        <v>Large Cap</v>
      </c>
      <c r="AK160" t="str" cm="1">
        <f t="array" ref="AK160">_xll.BDP(B160,"EQY_beta")</f>
        <v>#N/A Connection</v>
      </c>
    </row>
    <row r="161" spans="1:37" x14ac:dyDescent="0.3">
      <c r="A161" t="s">
        <v>580</v>
      </c>
      <c r="B161" t="s">
        <v>580</v>
      </c>
      <c r="C161" t="s">
        <v>1307</v>
      </c>
      <c r="D161" t="s">
        <v>79</v>
      </c>
      <c r="E161" t="s">
        <v>19</v>
      </c>
      <c r="F161">
        <v>135923600</v>
      </c>
      <c r="G161" t="s">
        <v>1062</v>
      </c>
      <c r="H161" s="6">
        <v>8.7431E-4</v>
      </c>
      <c r="I161">
        <v>108.7336</v>
      </c>
      <c r="J161">
        <v>4295651</v>
      </c>
      <c r="K161">
        <v>2006</v>
      </c>
      <c r="L161">
        <v>2260</v>
      </c>
      <c r="M161" t="s">
        <v>1101</v>
      </c>
      <c r="N161" s="1">
        <v>254.74</v>
      </c>
      <c r="O161" s="1">
        <v>1382.049</v>
      </c>
      <c r="P161" s="1">
        <v>11.164478443012703</v>
      </c>
      <c r="Q161" s="1">
        <v>10.524156524117453</v>
      </c>
      <c r="R161" s="1">
        <v>15.616812428502897</v>
      </c>
      <c r="S161" s="1">
        <v>4.3494182268891493</v>
      </c>
      <c r="T161" s="1">
        <v>2.3668970285549618</v>
      </c>
      <c r="U161" s="1" t="s">
        <v>1112</v>
      </c>
      <c r="V161" s="1" t="s">
        <v>1112</v>
      </c>
      <c r="W161" s="1">
        <v>14.285699844360352</v>
      </c>
      <c r="X161" s="1">
        <v>5.5</v>
      </c>
      <c r="Y161">
        <v>1.6164430000000001</v>
      </c>
      <c r="Z161">
        <v>81.903810842216316</v>
      </c>
      <c r="AA161">
        <v>165.227</v>
      </c>
      <c r="AB161" t="s">
        <v>1115</v>
      </c>
      <c r="AC161" t="s">
        <v>1116</v>
      </c>
      <c r="AD161">
        <v>30309597320.280003</v>
      </c>
      <c r="AE161" t="s">
        <v>1117</v>
      </c>
      <c r="AF161">
        <v>1.3603718280792236</v>
      </c>
      <c r="AG161">
        <v>21.7417625</v>
      </c>
      <c r="AH161" t="str" cm="1">
        <f t="array" ref="AH161">_xll.BDP(B161,"cntry_of_domicile")</f>
        <v>#N/A Connection</v>
      </c>
      <c r="AI161" t="str" cm="1">
        <f t="array" ref="AI161">_xll.BDP(B161,"cur_mkt_cap")</f>
        <v>#N/A Connection</v>
      </c>
      <c r="AJ161" t="str">
        <f t="shared" si="2"/>
        <v>Large Cap</v>
      </c>
      <c r="AK161" t="str" cm="1">
        <f t="array" ref="AK161">_xll.BDP(B161,"EQY_beta")</f>
        <v>#N/A Connection</v>
      </c>
    </row>
    <row r="162" spans="1:37" x14ac:dyDescent="0.3">
      <c r="A162" t="s">
        <v>626</v>
      </c>
      <c r="B162" t="s">
        <v>626</v>
      </c>
      <c r="C162" t="s">
        <v>1308</v>
      </c>
      <c r="D162" t="s">
        <v>125</v>
      </c>
      <c r="E162" t="s">
        <v>25</v>
      </c>
      <c r="F162">
        <v>587389500</v>
      </c>
      <c r="G162" t="s">
        <v>1060</v>
      </c>
      <c r="H162" s="6">
        <v>2.1132300000000002E-3</v>
      </c>
      <c r="I162">
        <v>9.7874999999999996</v>
      </c>
      <c r="J162">
        <v>3011810</v>
      </c>
      <c r="K162">
        <v>1985</v>
      </c>
      <c r="L162">
        <v>2800</v>
      </c>
      <c r="M162" t="s">
        <v>1080</v>
      </c>
      <c r="N162" s="1">
        <v>131.49</v>
      </c>
      <c r="O162" s="1">
        <v>19139</v>
      </c>
      <c r="P162" s="1">
        <v>8.3231933465406271</v>
      </c>
      <c r="Q162" s="1">
        <v>24.3690892941115</v>
      </c>
      <c r="R162" s="1">
        <v>31.882543497570403</v>
      </c>
      <c r="S162" s="1">
        <v>7.6190959154377795</v>
      </c>
      <c r="T162" s="1">
        <v>9.275183324669408</v>
      </c>
      <c r="U162" s="1" t="s">
        <v>1112</v>
      </c>
      <c r="V162" s="1" t="s">
        <v>1112</v>
      </c>
      <c r="W162" s="1">
        <v>20</v>
      </c>
      <c r="X162" s="1">
        <v>1.4166699647903442</v>
      </c>
      <c r="Y162">
        <v>2.3064960000000001</v>
      </c>
      <c r="Z162">
        <v>106.12227990656832</v>
      </c>
      <c r="AA162">
        <v>6.715452</v>
      </c>
      <c r="AB162" t="s">
        <v>1119</v>
      </c>
      <c r="AC162" t="s">
        <v>1116</v>
      </c>
      <c r="AD162">
        <v>72736441289.680008</v>
      </c>
      <c r="AE162" t="s">
        <v>1117</v>
      </c>
      <c r="AF162">
        <v>0.88674861192703247</v>
      </c>
      <c r="AG162">
        <v>33.627453129999999</v>
      </c>
      <c r="AH162" t="str" cm="1">
        <f t="array" ref="AH162">_xll.BDP(B162,"cntry_of_domicile")</f>
        <v>#N/A Connection</v>
      </c>
      <c r="AI162" t="str" cm="1">
        <f t="array" ref="AI162">_xll.BDP(B162,"cur_mkt_cap")</f>
        <v>#N/A Connection</v>
      </c>
      <c r="AJ162" t="str">
        <f t="shared" si="2"/>
        <v>Large Cap</v>
      </c>
      <c r="AK162" t="str" cm="1">
        <f t="array" ref="AK162">_xll.BDP(B162,"EQY_beta")</f>
        <v>#N/A Connection</v>
      </c>
    </row>
    <row r="163" spans="1:37" x14ac:dyDescent="0.3">
      <c r="A163" t="s">
        <v>606</v>
      </c>
      <c r="B163" t="s">
        <v>606</v>
      </c>
      <c r="C163" t="s">
        <v>1309</v>
      </c>
      <c r="D163" t="s">
        <v>105</v>
      </c>
      <c r="E163" t="s">
        <v>19</v>
      </c>
      <c r="F163">
        <v>57513490</v>
      </c>
      <c r="G163" t="s">
        <v>1060</v>
      </c>
      <c r="H163" s="6">
        <v>6.11E-4</v>
      </c>
      <c r="I163">
        <v>54.729300000000002</v>
      </c>
      <c r="J163">
        <v>371362</v>
      </c>
      <c r="K163">
        <v>2002</v>
      </c>
      <c r="L163">
        <v>58824</v>
      </c>
      <c r="M163" t="s">
        <v>1068</v>
      </c>
      <c r="N163" s="1">
        <v>357.63</v>
      </c>
      <c r="O163" s="1">
        <v>3758.1439999999998</v>
      </c>
      <c r="P163" s="1">
        <v>13.207723822072305</v>
      </c>
      <c r="Q163" s="1">
        <v>12.816219921322865</v>
      </c>
      <c r="R163" s="1">
        <v>14.43042097375726</v>
      </c>
      <c r="S163" s="1">
        <v>13.124021704972819</v>
      </c>
      <c r="T163" s="1">
        <v>16.425633505696997</v>
      </c>
      <c r="U163" s="1" t="s">
        <v>1113</v>
      </c>
      <c r="V163" s="1" t="s">
        <v>1112</v>
      </c>
      <c r="W163" s="1">
        <v>25</v>
      </c>
      <c r="X163" s="1">
        <v>20.25</v>
      </c>
      <c r="Y163">
        <v>3.5257109999999998</v>
      </c>
      <c r="Z163">
        <v>97.44750208180632</v>
      </c>
      <c r="AA163">
        <v>25.872779999999999</v>
      </c>
      <c r="AB163" t="s">
        <v>1127</v>
      </c>
      <c r="AC163" t="s">
        <v>1116</v>
      </c>
      <c r="AD163">
        <v>21156911695.680004</v>
      </c>
      <c r="AE163" t="s">
        <v>1117</v>
      </c>
      <c r="AF163">
        <v>1.6915645599365234</v>
      </c>
      <c r="AG163">
        <v>27.993042500000001</v>
      </c>
      <c r="AH163" t="str" cm="1">
        <f t="array" ref="AH163">_xll.BDP(B163,"cntry_of_domicile")</f>
        <v>#N/A Connection</v>
      </c>
      <c r="AI163" t="str" cm="1">
        <f t="array" ref="AI163">_xll.BDP(B163,"cur_mkt_cap")</f>
        <v>#N/A Connection</v>
      </c>
      <c r="AJ163" t="str">
        <f t="shared" si="2"/>
        <v>Large Cap</v>
      </c>
      <c r="AK163" t="str" cm="1">
        <f t="array" ref="AK163">_xll.BDP(B163,"EQY_beta")</f>
        <v>#N/A Connection</v>
      </c>
    </row>
    <row r="164" spans="1:37" x14ac:dyDescent="0.3">
      <c r="A164" t="s">
        <v>1021</v>
      </c>
      <c r="B164" t="s">
        <v>1021</v>
      </c>
      <c r="C164" t="s">
        <v>1310</v>
      </c>
      <c r="D164" t="s">
        <v>518</v>
      </c>
      <c r="E164" t="s">
        <v>33</v>
      </c>
      <c r="F164">
        <v>92538120</v>
      </c>
      <c r="G164" t="s">
        <v>1062</v>
      </c>
      <c r="H164" s="6">
        <v>1.9460300000000001E-3</v>
      </c>
      <c r="I164">
        <v>95.930999999999997</v>
      </c>
      <c r="J164">
        <v>367378</v>
      </c>
      <c r="K164">
        <v>1998</v>
      </c>
      <c r="L164">
        <v>10944</v>
      </c>
      <c r="M164" t="s">
        <v>1078</v>
      </c>
      <c r="N164" s="1">
        <v>715.85</v>
      </c>
      <c r="O164" s="1">
        <v>6635.5370000000003</v>
      </c>
      <c r="P164" s="1">
        <v>7.9560962774450328</v>
      </c>
      <c r="Q164" s="1">
        <v>7.5380636111289849</v>
      </c>
      <c r="R164" s="1">
        <v>16.70041173758808</v>
      </c>
      <c r="S164" s="1">
        <v>1.7866550174339995</v>
      </c>
      <c r="T164" s="1">
        <v>4.001877454983199</v>
      </c>
      <c r="U164" s="1" t="s">
        <v>1112</v>
      </c>
      <c r="V164" s="1" t="s">
        <v>1112</v>
      </c>
      <c r="W164" s="1">
        <v>33.333301544189453</v>
      </c>
      <c r="X164" s="1">
        <v>4.5</v>
      </c>
      <c r="Y164">
        <v>3.4545219999999999</v>
      </c>
      <c r="Z164">
        <v>104.13340498877062</v>
      </c>
      <c r="AA164">
        <v>12.3771</v>
      </c>
      <c r="AB164" t="s">
        <v>1115</v>
      </c>
      <c r="AC164" t="s">
        <v>1116</v>
      </c>
      <c r="AD164">
        <v>66981863780.450005</v>
      </c>
      <c r="AE164" t="s">
        <v>1117</v>
      </c>
      <c r="AF164">
        <v>0.94575965404510498</v>
      </c>
      <c r="AG164">
        <v>11.26825625</v>
      </c>
      <c r="AH164" t="str" cm="1">
        <f t="array" ref="AH164">_xll.BDP(B164,"cntry_of_domicile")</f>
        <v>#N/A Connection</v>
      </c>
      <c r="AI164" t="str" cm="1">
        <f t="array" ref="AI164">_xll.BDP(B164,"cur_mkt_cap")</f>
        <v>#N/A Connection</v>
      </c>
      <c r="AJ164" t="str">
        <f t="shared" si="2"/>
        <v>Large Cap</v>
      </c>
      <c r="AK164" t="str" cm="1">
        <f t="array" ref="AK164">_xll.BDP(B164,"EQY_beta")</f>
        <v>#N/A Connection</v>
      </c>
    </row>
    <row r="165" spans="1:37" x14ac:dyDescent="0.3">
      <c r="A165" t="s">
        <v>820</v>
      </c>
      <c r="B165" t="s">
        <v>820</v>
      </c>
      <c r="C165" t="s">
        <v>1311</v>
      </c>
      <c r="D165" t="s">
        <v>319</v>
      </c>
      <c r="E165" t="s">
        <v>33</v>
      </c>
      <c r="F165">
        <v>377918900</v>
      </c>
      <c r="G165" t="s">
        <v>1060</v>
      </c>
      <c r="H165" s="6">
        <v>6.2516000000000004E-4</v>
      </c>
      <c r="I165">
        <v>21.150700000000001</v>
      </c>
      <c r="J165">
        <v>2953498</v>
      </c>
      <c r="K165">
        <v>1992</v>
      </c>
      <c r="L165">
        <v>2400</v>
      </c>
      <c r="M165" t="s">
        <v>1078</v>
      </c>
      <c r="N165" s="1">
        <v>61.56</v>
      </c>
      <c r="O165" s="1">
        <v>2463.9969999999998</v>
      </c>
      <c r="P165" s="1">
        <v>7.6826995325257021</v>
      </c>
      <c r="Q165" s="1">
        <v>54.093004171677158</v>
      </c>
      <c r="R165" s="1">
        <v>24.499136971351835</v>
      </c>
      <c r="S165" s="1">
        <v>4.3281653363891035</v>
      </c>
      <c r="T165" s="1">
        <v>4.0883223512490385</v>
      </c>
      <c r="U165" s="1" t="s">
        <v>1112</v>
      </c>
      <c r="V165" s="1" t="s">
        <v>1112</v>
      </c>
      <c r="W165" s="1">
        <v>33.333301544189453</v>
      </c>
      <c r="X165" s="1">
        <v>4.1666698455810547</v>
      </c>
      <c r="Y165">
        <v>1.4944299999999999</v>
      </c>
      <c r="Z165">
        <v>96.936801316496087</v>
      </c>
      <c r="AA165">
        <v>3.8439459999999999</v>
      </c>
      <c r="AB165" t="s">
        <v>1125</v>
      </c>
      <c r="AC165" t="s">
        <v>1116</v>
      </c>
      <c r="AD165">
        <v>24179252501.599998</v>
      </c>
      <c r="AE165" t="s">
        <v>1117</v>
      </c>
      <c r="AF165">
        <v>0.82403075695037842</v>
      </c>
      <c r="AG165">
        <v>11.90824063</v>
      </c>
      <c r="AH165" t="str" cm="1">
        <f t="array" ref="AH165">_xll.BDP(B165,"cntry_of_domicile")</f>
        <v>#N/A Connection</v>
      </c>
      <c r="AI165" t="str" cm="1">
        <f t="array" ref="AI165">_xll.BDP(B165,"cur_mkt_cap")</f>
        <v>#N/A Connection</v>
      </c>
      <c r="AJ165" t="str">
        <f t="shared" si="2"/>
        <v>Large Cap</v>
      </c>
      <c r="AK165" t="str" cm="1">
        <f t="array" ref="AK165">_xll.BDP(B165,"EQY_beta")</f>
        <v>#N/A Connection</v>
      </c>
    </row>
    <row r="166" spans="1:37" x14ac:dyDescent="0.3">
      <c r="A166" t="s">
        <v>630</v>
      </c>
      <c r="B166" t="s">
        <v>630</v>
      </c>
      <c r="C166" t="s">
        <v>1312</v>
      </c>
      <c r="D166" t="s">
        <v>129</v>
      </c>
      <c r="E166" t="s">
        <v>25</v>
      </c>
      <c r="F166">
        <v>367046000</v>
      </c>
      <c r="G166" t="s">
        <v>1060</v>
      </c>
      <c r="H166" s="6">
        <v>3.1681999999999999E-4</v>
      </c>
      <c r="I166">
        <v>6.8018999999999998</v>
      </c>
      <c r="J166">
        <v>6332649</v>
      </c>
      <c r="K166">
        <v>2008</v>
      </c>
      <c r="L166">
        <v>693</v>
      </c>
      <c r="M166" t="s">
        <v>1080</v>
      </c>
      <c r="N166" s="1">
        <v>34.659999999999997</v>
      </c>
      <c r="O166" s="1">
        <v>4680.893</v>
      </c>
      <c r="P166" s="1">
        <v>8.1419691570454056</v>
      </c>
      <c r="Q166" s="1">
        <v>-24.690993791141992</v>
      </c>
      <c r="R166" s="1">
        <v>-29.075114513405882</v>
      </c>
      <c r="S166" s="1">
        <v>-3.893745958062417</v>
      </c>
      <c r="T166" s="1">
        <v>-3.7715694515073879</v>
      </c>
      <c r="U166" s="1" t="s">
        <v>1112</v>
      </c>
      <c r="V166" s="1" t="s">
        <v>1112</v>
      </c>
      <c r="W166" s="1">
        <v>50</v>
      </c>
      <c r="X166" s="1">
        <v>3.6666700839996338</v>
      </c>
      <c r="Y166">
        <v>4.0910869999999999</v>
      </c>
      <c r="Z166">
        <v>108.21613213271407</v>
      </c>
      <c r="AA166">
        <v>2.8459639999999999</v>
      </c>
      <c r="AB166" t="s">
        <v>1127</v>
      </c>
      <c r="AC166" t="s">
        <v>1116</v>
      </c>
      <c r="AD166">
        <v>11004039229.9</v>
      </c>
      <c r="AE166" t="s">
        <v>1117</v>
      </c>
      <c r="AF166">
        <v>1.0132123231887817</v>
      </c>
      <c r="AG166">
        <v>35.278724320000002</v>
      </c>
      <c r="AH166" t="str" cm="1">
        <f t="array" ref="AH166">_xll.BDP(B166,"cntry_of_domicile")</f>
        <v>#N/A Connection</v>
      </c>
      <c r="AI166" t="str" cm="1">
        <f t="array" ref="AI166">_xll.BDP(B166,"cur_mkt_cap")</f>
        <v>#N/A Connection</v>
      </c>
      <c r="AJ166" t="str">
        <f t="shared" si="2"/>
        <v>Large Cap</v>
      </c>
      <c r="AK166" t="str" cm="1">
        <f t="array" ref="AK166">_xll.BDP(B166,"EQY_beta")</f>
        <v>#N/A Connection</v>
      </c>
    </row>
    <row r="167" spans="1:37" x14ac:dyDescent="0.3">
      <c r="A167" t="s">
        <v>697</v>
      </c>
      <c r="B167" t="s">
        <v>697</v>
      </c>
      <c r="C167" t="s">
        <v>1313</v>
      </c>
      <c r="D167" t="s">
        <v>196</v>
      </c>
      <c r="E167" t="s">
        <v>47</v>
      </c>
      <c r="F167">
        <v>348307400</v>
      </c>
      <c r="G167" t="s">
        <v>1060</v>
      </c>
      <c r="H167" s="6">
        <v>8.1543000000000002E-4</v>
      </c>
      <c r="I167">
        <v>19.991599999999998</v>
      </c>
      <c r="J167">
        <v>1480434</v>
      </c>
      <c r="K167">
        <v>1927</v>
      </c>
      <c r="L167">
        <v>9227</v>
      </c>
      <c r="M167" t="s">
        <v>1072</v>
      </c>
      <c r="N167" s="1">
        <v>84.04</v>
      </c>
      <c r="O167" s="1">
        <v>9863.0849999999991</v>
      </c>
      <c r="P167" s="1">
        <v>5.9190612840910832</v>
      </c>
      <c r="Q167" s="1">
        <v>12.374698180133297</v>
      </c>
      <c r="R167" s="1">
        <v>20.209914038051991</v>
      </c>
      <c r="S167" s="1">
        <v>2.6607282279089945</v>
      </c>
      <c r="T167" s="1">
        <v>4.3565019231069799</v>
      </c>
      <c r="U167" s="1" t="s">
        <v>1112</v>
      </c>
      <c r="V167" s="1" t="s">
        <v>1112</v>
      </c>
      <c r="W167" s="1">
        <v>25</v>
      </c>
      <c r="X167" s="1">
        <v>1.8333300352096558</v>
      </c>
      <c r="Y167">
        <v>3.1286860000000001</v>
      </c>
      <c r="Z167">
        <v>87.19269172039111</v>
      </c>
      <c r="AA167">
        <v>9.8460710000000002</v>
      </c>
      <c r="AB167" t="s">
        <v>931</v>
      </c>
      <c r="AC167" t="s">
        <v>1116</v>
      </c>
      <c r="AD167">
        <v>28320875994.959999</v>
      </c>
      <c r="AE167" t="s">
        <v>1117</v>
      </c>
      <c r="AF167">
        <v>0.70274549722671509</v>
      </c>
      <c r="AG167">
        <v>18.825376049999999</v>
      </c>
      <c r="AH167" t="str" cm="1">
        <f t="array" ref="AH167">_xll.BDP(B167,"cntry_of_domicile")</f>
        <v>#N/A Connection</v>
      </c>
      <c r="AI167" t="str" cm="1">
        <f t="array" ref="AI167">_xll.BDP(B167,"cur_mkt_cap")</f>
        <v>#N/A Connection</v>
      </c>
      <c r="AJ167" t="str">
        <f t="shared" si="2"/>
        <v>Large Cap</v>
      </c>
      <c r="AK167" t="str" cm="1">
        <f t="array" ref="AK167">_xll.BDP(B167,"EQY_beta")</f>
        <v>#N/A Connection</v>
      </c>
    </row>
    <row r="168" spans="1:37" x14ac:dyDescent="0.3">
      <c r="A168" t="s">
        <v>967</v>
      </c>
      <c r="B168" t="s">
        <v>967</v>
      </c>
      <c r="C168" t="s">
        <v>1314</v>
      </c>
      <c r="D168" t="s">
        <v>465</v>
      </c>
      <c r="E168" t="s">
        <v>33</v>
      </c>
      <c r="F168">
        <v>64753810</v>
      </c>
      <c r="G168" t="s">
        <v>1060</v>
      </c>
      <c r="H168" s="6">
        <v>4.2266E-4</v>
      </c>
      <c r="I168">
        <v>41.711300000000001</v>
      </c>
      <c r="J168">
        <v>519262</v>
      </c>
      <c r="K168">
        <v>1994</v>
      </c>
      <c r="L168">
        <v>1757</v>
      </c>
      <c r="M168" t="s">
        <v>1078</v>
      </c>
      <c r="N168" s="1">
        <v>220.08</v>
      </c>
      <c r="O168" s="1">
        <v>1440.556</v>
      </c>
      <c r="P168" s="1">
        <v>7.6060236146389988</v>
      </c>
      <c r="Q168" s="1">
        <v>33.914266436014977</v>
      </c>
      <c r="R168" s="1">
        <v>26.864766104198658</v>
      </c>
      <c r="S168" s="1">
        <v>3.6695263202103994</v>
      </c>
      <c r="T168" s="1">
        <v>4.9112635469131289</v>
      </c>
      <c r="U168" s="1" t="s">
        <v>1112</v>
      </c>
      <c r="V168" s="1" t="s">
        <v>1112</v>
      </c>
      <c r="W168" s="1">
        <v>33.333301544189453</v>
      </c>
      <c r="X168" s="1">
        <v>12.16670036315918</v>
      </c>
      <c r="Y168">
        <v>1.15951</v>
      </c>
      <c r="Z168">
        <v>117.39196024667351</v>
      </c>
      <c r="AA168">
        <v>2.7266219999999999</v>
      </c>
      <c r="AB168" t="s">
        <v>1115</v>
      </c>
      <c r="AC168" t="s">
        <v>1116</v>
      </c>
      <c r="AD168">
        <v>14671271184.84</v>
      </c>
      <c r="AE168" t="s">
        <v>1117</v>
      </c>
      <c r="AF168">
        <v>0.80689775943756104</v>
      </c>
      <c r="AG168">
        <v>12.4368</v>
      </c>
      <c r="AH168" t="str" cm="1">
        <f t="array" ref="AH168">_xll.BDP(B168,"cntry_of_domicile")</f>
        <v>#N/A Connection</v>
      </c>
      <c r="AI168" t="str" cm="1">
        <f t="array" ref="AI168">_xll.BDP(B168,"cur_mkt_cap")</f>
        <v>#N/A Connection</v>
      </c>
      <c r="AJ168" t="str">
        <f t="shared" si="2"/>
        <v>Large Cap</v>
      </c>
      <c r="AK168" t="str" cm="1">
        <f t="array" ref="AK168">_xll.BDP(B168,"EQY_beta")</f>
        <v>#N/A Connection</v>
      </c>
    </row>
    <row r="169" spans="1:37" x14ac:dyDescent="0.3">
      <c r="A169" t="s">
        <v>622</v>
      </c>
      <c r="B169" t="s">
        <v>622</v>
      </c>
      <c r="C169" t="s">
        <v>1315</v>
      </c>
      <c r="D169" t="s">
        <v>121</v>
      </c>
      <c r="E169" t="s">
        <v>21</v>
      </c>
      <c r="F169">
        <v>397700000</v>
      </c>
      <c r="G169" t="s">
        <v>1060</v>
      </c>
      <c r="H169" s="6">
        <v>1.8721199999999999E-3</v>
      </c>
      <c r="I169">
        <v>28.587199999999999</v>
      </c>
      <c r="J169">
        <v>1612571</v>
      </c>
      <c r="K169">
        <v>2012</v>
      </c>
      <c r="L169">
        <v>85947</v>
      </c>
      <c r="M169" t="s">
        <v>1076</v>
      </c>
      <c r="N169" s="1">
        <v>162.70500000000001</v>
      </c>
      <c r="O169" s="1">
        <v>19628</v>
      </c>
      <c r="P169" s="1">
        <v>8.2951628141437652</v>
      </c>
      <c r="Q169" s="1">
        <v>10.923170980232321</v>
      </c>
      <c r="R169" s="1">
        <v>15.691868758915833</v>
      </c>
      <c r="S169" s="1">
        <v>6.7979960666753199</v>
      </c>
      <c r="T169" s="1">
        <v>9.2373987229987033</v>
      </c>
      <c r="U169" s="1" t="s">
        <v>1113</v>
      </c>
      <c r="V169" s="1" t="s">
        <v>1112</v>
      </c>
      <c r="W169" s="1">
        <v>33.333301544189453</v>
      </c>
      <c r="X169" s="1">
        <v>6.75</v>
      </c>
      <c r="Y169">
        <v>3.2082310000000001</v>
      </c>
      <c r="Z169">
        <v>88.774407935383522</v>
      </c>
      <c r="AA169">
        <v>17.558319999999998</v>
      </c>
      <c r="AB169" t="s">
        <v>1040</v>
      </c>
      <c r="AC169" t="s">
        <v>1116</v>
      </c>
      <c r="AD169">
        <v>64566594999.999992</v>
      </c>
      <c r="AE169" t="s">
        <v>1117</v>
      </c>
      <c r="AF169">
        <v>0.94523978233337402</v>
      </c>
      <c r="AG169">
        <v>17.942215170000001</v>
      </c>
      <c r="AH169" t="str" cm="1">
        <f t="array" ref="AH169">_xll.BDP(B169,"cntry_of_domicile")</f>
        <v>#N/A Connection</v>
      </c>
      <c r="AI169" t="str" cm="1">
        <f t="array" ref="AI169">_xll.BDP(B169,"cur_mkt_cap")</f>
        <v>#N/A Connection</v>
      </c>
      <c r="AJ169" t="str">
        <f t="shared" si="2"/>
        <v>Large Cap</v>
      </c>
      <c r="AK169" t="str" cm="1">
        <f t="array" ref="AK169">_xll.BDP(B169,"EQY_beta")</f>
        <v>#N/A Connection</v>
      </c>
    </row>
    <row r="170" spans="1:37" x14ac:dyDescent="0.3">
      <c r="A170" t="s">
        <v>628</v>
      </c>
      <c r="B170" t="s">
        <v>628</v>
      </c>
      <c r="C170" t="s">
        <v>1316</v>
      </c>
      <c r="D170" t="s">
        <v>127</v>
      </c>
      <c r="E170" t="s">
        <v>47</v>
      </c>
      <c r="F170">
        <v>203483700</v>
      </c>
      <c r="G170" t="s">
        <v>1060</v>
      </c>
      <c r="H170" s="6">
        <v>6.3868999999999992E-4</v>
      </c>
      <c r="I170">
        <v>17.553899999999999</v>
      </c>
      <c r="J170">
        <v>1603027</v>
      </c>
      <c r="K170">
        <v>1992</v>
      </c>
      <c r="L170">
        <v>12369</v>
      </c>
      <c r="M170" t="s">
        <v>1072</v>
      </c>
      <c r="N170" s="1">
        <v>106.96</v>
      </c>
      <c r="O170" s="1">
        <v>11742.896000000001</v>
      </c>
      <c r="P170" s="1">
        <v>5.528692822543082</v>
      </c>
      <c r="Q170" s="1">
        <v>9.5267726121392879</v>
      </c>
      <c r="R170" s="1">
        <v>15.716957724908745</v>
      </c>
      <c r="S170" s="1">
        <v>1.9421628523037093</v>
      </c>
      <c r="T170" s="1">
        <v>4.5939779514314454</v>
      </c>
      <c r="U170" s="1" t="s">
        <v>1113</v>
      </c>
      <c r="V170" s="1" t="s">
        <v>1112</v>
      </c>
      <c r="W170" s="1">
        <v>36.363601684570313</v>
      </c>
      <c r="X170" s="1">
        <v>0.33333298563957214</v>
      </c>
      <c r="Y170">
        <v>1.662563</v>
      </c>
      <c r="Z170">
        <v>104.15450829294781</v>
      </c>
      <c r="AA170">
        <v>10.72556</v>
      </c>
      <c r="AB170" t="s">
        <v>1317</v>
      </c>
      <c r="AC170" t="s">
        <v>1116</v>
      </c>
      <c r="AD170">
        <v>22145126717.799999</v>
      </c>
      <c r="AE170" t="s">
        <v>1117</v>
      </c>
      <c r="AF170">
        <v>0.75124090909957886</v>
      </c>
      <c r="AG170">
        <v>29.550823879999999</v>
      </c>
      <c r="AH170" t="str" cm="1">
        <f t="array" ref="AH170">_xll.BDP(B170,"cntry_of_domicile")</f>
        <v>#N/A Connection</v>
      </c>
      <c r="AI170" t="str" cm="1">
        <f t="array" ref="AI170">_xll.BDP(B170,"cur_mkt_cap")</f>
        <v>#N/A Connection</v>
      </c>
      <c r="AJ170" t="str">
        <f t="shared" si="2"/>
        <v>Large Cap</v>
      </c>
      <c r="AK170" t="str" cm="1">
        <f t="array" ref="AK170">_xll.BDP(B170,"EQY_beta")</f>
        <v>#N/A Connection</v>
      </c>
    </row>
    <row r="171" spans="1:37" x14ac:dyDescent="0.3">
      <c r="A171" t="s">
        <v>871</v>
      </c>
      <c r="B171" t="s">
        <v>871</v>
      </c>
      <c r="C171" t="s">
        <v>1318</v>
      </c>
      <c r="D171" t="s">
        <v>370</v>
      </c>
      <c r="E171" t="s">
        <v>39</v>
      </c>
      <c r="F171">
        <v>125688300</v>
      </c>
      <c r="G171" t="s">
        <v>1062</v>
      </c>
      <c r="H171" s="6">
        <v>5.2649000000000001E-4</v>
      </c>
      <c r="I171">
        <v>31.364899999999999</v>
      </c>
      <c r="J171">
        <v>2792223</v>
      </c>
      <c r="K171">
        <v>2006</v>
      </c>
      <c r="L171">
        <v>2786</v>
      </c>
      <c r="M171" t="s">
        <v>1079</v>
      </c>
      <c r="N171" s="1">
        <v>134.9</v>
      </c>
      <c r="O171" s="1">
        <v>2329.114</v>
      </c>
      <c r="P171" s="1">
        <v>11.60262822961967</v>
      </c>
      <c r="Q171" s="1">
        <v>21.188615069936464</v>
      </c>
      <c r="R171" s="1">
        <v>19.996101521866255</v>
      </c>
      <c r="S171" s="1">
        <v>13.087498257153356</v>
      </c>
      <c r="T171" s="1">
        <v>17.488273167131325</v>
      </c>
      <c r="U171" s="1" t="s">
        <v>1112</v>
      </c>
      <c r="V171" s="1" t="s">
        <v>1112</v>
      </c>
      <c r="W171" s="1">
        <v>44.444400787353516</v>
      </c>
      <c r="X171" s="1">
        <v>5.8333301544189453</v>
      </c>
      <c r="Y171">
        <v>5.4406359999999996</v>
      </c>
      <c r="Z171">
        <v>107.65524650195964</v>
      </c>
      <c r="AA171">
        <v>47.048099999999998</v>
      </c>
      <c r="AB171" t="s">
        <v>1146</v>
      </c>
      <c r="AC171" t="s">
        <v>1116</v>
      </c>
      <c r="AD171">
        <v>18166989194.639999</v>
      </c>
      <c r="AE171" t="s">
        <v>1117</v>
      </c>
      <c r="AF171">
        <v>1.6158580780029297</v>
      </c>
      <c r="AG171">
        <v>21.642025</v>
      </c>
      <c r="AH171" t="str" cm="1">
        <f t="array" ref="AH171">_xll.BDP(B171,"cntry_of_domicile")</f>
        <v>#N/A Connection</v>
      </c>
      <c r="AI171" t="str" cm="1">
        <f t="array" ref="AI171">_xll.BDP(B171,"cur_mkt_cap")</f>
        <v>#N/A Connection</v>
      </c>
      <c r="AJ171" t="str">
        <f t="shared" si="2"/>
        <v>Large Cap</v>
      </c>
      <c r="AK171" t="str" cm="1">
        <f t="array" ref="AK171">_xll.BDP(B171,"EQY_beta")</f>
        <v>#N/A Connection</v>
      </c>
    </row>
    <row r="172" spans="1:37" x14ac:dyDescent="0.3">
      <c r="A172" t="s">
        <v>841</v>
      </c>
      <c r="B172" t="s">
        <v>841</v>
      </c>
      <c r="C172" t="s">
        <v>1319</v>
      </c>
      <c r="D172" t="s">
        <v>340</v>
      </c>
      <c r="E172" t="s">
        <v>47</v>
      </c>
      <c r="F172">
        <v>229536400</v>
      </c>
      <c r="G172" t="s">
        <v>1062</v>
      </c>
      <c r="H172" s="6">
        <v>4.0765000000000002E-4</v>
      </c>
      <c r="I172">
        <v>17.7898</v>
      </c>
      <c r="J172">
        <v>1388666</v>
      </c>
      <c r="K172">
        <v>2017</v>
      </c>
      <c r="L172">
        <v>4930</v>
      </c>
      <c r="M172" t="s">
        <v>1072</v>
      </c>
      <c r="N172" s="1">
        <v>62.87</v>
      </c>
      <c r="O172" s="1">
        <v>5586.7</v>
      </c>
      <c r="P172" s="1">
        <v>6.1976004718296149</v>
      </c>
      <c r="Q172" s="1">
        <v>15.746326095906351</v>
      </c>
      <c r="R172" s="1">
        <v>24.252241931730719</v>
      </c>
      <c r="U172" s="1" t="s">
        <v>1113</v>
      </c>
      <c r="V172" s="1" t="s">
        <v>1112</v>
      </c>
      <c r="W172" s="1">
        <v>25</v>
      </c>
      <c r="X172" s="1">
        <v>2.1666700839996338</v>
      </c>
      <c r="Y172">
        <v>1.363696</v>
      </c>
      <c r="Z172">
        <v>88.326069108412483</v>
      </c>
      <c r="AA172">
        <v>27.268999999999998</v>
      </c>
      <c r="AB172" t="s">
        <v>566</v>
      </c>
      <c r="AC172" t="s">
        <v>1116</v>
      </c>
      <c r="AD172">
        <v>14255190505.119999</v>
      </c>
      <c r="AE172" t="s">
        <v>1117</v>
      </c>
      <c r="AF172">
        <v>0.70641899108886719</v>
      </c>
      <c r="AG172">
        <v>35.94182825</v>
      </c>
      <c r="AH172" t="str" cm="1">
        <f t="array" ref="AH172">_xll.BDP(B172,"cntry_of_domicile")</f>
        <v>#N/A Connection</v>
      </c>
      <c r="AI172" t="str" cm="1">
        <f t="array" ref="AI172">_xll.BDP(B172,"cur_mkt_cap")</f>
        <v>#N/A Connection</v>
      </c>
      <c r="AJ172" t="str">
        <f t="shared" si="2"/>
        <v>Large Cap</v>
      </c>
      <c r="AK172" t="str" cm="1">
        <f t="array" ref="AK172">_xll.BDP(B172,"EQY_beta")</f>
        <v>#N/A Connection</v>
      </c>
    </row>
    <row r="173" spans="1:37" x14ac:dyDescent="0.3">
      <c r="A173" t="s">
        <v>925</v>
      </c>
      <c r="B173" t="s">
        <v>925</v>
      </c>
      <c r="C173" t="s">
        <v>1320</v>
      </c>
      <c r="D173" t="s">
        <v>424</v>
      </c>
      <c r="E173" t="s">
        <v>29</v>
      </c>
      <c r="F173">
        <v>618260500</v>
      </c>
      <c r="G173" t="s">
        <v>1060</v>
      </c>
      <c r="H173" s="6">
        <v>1.4214499999999999E-3</v>
      </c>
      <c r="I173">
        <v>33.674500000000002</v>
      </c>
      <c r="J173">
        <v>3465051</v>
      </c>
      <c r="K173">
        <v>1999</v>
      </c>
      <c r="L173">
        <v>15700</v>
      </c>
      <c r="M173" t="s">
        <v>1061</v>
      </c>
      <c r="N173" s="1">
        <v>78.75</v>
      </c>
      <c r="O173" s="1">
        <v>5382.4</v>
      </c>
      <c r="P173" s="1">
        <v>9.5821524890060594</v>
      </c>
      <c r="Q173" s="1">
        <v>28.275490487514865</v>
      </c>
      <c r="R173" s="1">
        <v>32.485508323424497</v>
      </c>
      <c r="S173" s="1">
        <v>16.018012922393062</v>
      </c>
      <c r="T173" s="1">
        <v>21.116583810455374</v>
      </c>
      <c r="U173" s="1" t="s">
        <v>1113</v>
      </c>
      <c r="V173" s="1" t="s">
        <v>1112</v>
      </c>
      <c r="W173" s="1">
        <v>37.5</v>
      </c>
      <c r="X173" s="1">
        <v>22.91670036315918</v>
      </c>
      <c r="Y173">
        <v>4.1770889999999996</v>
      </c>
      <c r="Z173">
        <v>90.179760779727076</v>
      </c>
      <c r="AA173">
        <v>14.17484</v>
      </c>
      <c r="AB173" t="s">
        <v>1115</v>
      </c>
      <c r="AC173" t="s">
        <v>1116</v>
      </c>
      <c r="AD173">
        <v>48898222865.910004</v>
      </c>
      <c r="AE173" t="s">
        <v>1117</v>
      </c>
      <c r="AF173">
        <v>1.0564218759536743</v>
      </c>
      <c r="AG173">
        <v>19.333002749999999</v>
      </c>
      <c r="AH173" t="str" cm="1">
        <f t="array" ref="AH173">_xll.BDP(B173,"cntry_of_domicile")</f>
        <v>#N/A Connection</v>
      </c>
      <c r="AI173" t="str" cm="1">
        <f t="array" ref="AI173">_xll.BDP(B173,"cur_mkt_cap")</f>
        <v>#N/A Connection</v>
      </c>
      <c r="AJ173" t="str">
        <f t="shared" si="2"/>
        <v>Large Cap</v>
      </c>
      <c r="AK173" t="str" cm="1">
        <f t="array" ref="AK173">_xll.BDP(B173,"EQY_beta")</f>
        <v>#N/A Connection</v>
      </c>
    </row>
    <row r="174" spans="1:37" x14ac:dyDescent="0.3">
      <c r="A174" t="s">
        <v>1011</v>
      </c>
      <c r="B174" t="s">
        <v>1011</v>
      </c>
      <c r="C174" t="s">
        <v>1321</v>
      </c>
      <c r="D174" t="s">
        <v>508</v>
      </c>
      <c r="E174" t="s">
        <v>47</v>
      </c>
      <c r="F174">
        <v>993742000</v>
      </c>
      <c r="G174" t="s">
        <v>1062</v>
      </c>
      <c r="H174" s="6">
        <v>1.1759799999999999E-3</v>
      </c>
      <c r="I174">
        <v>20.008800000000001</v>
      </c>
      <c r="J174">
        <v>5600275</v>
      </c>
      <c r="K174">
        <v>1999</v>
      </c>
      <c r="L174">
        <v>31518</v>
      </c>
      <c r="M174" t="s">
        <v>1072</v>
      </c>
      <c r="N174" s="1">
        <v>43.15</v>
      </c>
      <c r="O174" s="1">
        <v>36347</v>
      </c>
      <c r="P174" s="1">
        <v>6.1997957410622089</v>
      </c>
      <c r="Q174" s="1">
        <v>4.6936473436597241</v>
      </c>
      <c r="R174" s="1">
        <v>7.4916774424299115</v>
      </c>
      <c r="S174" s="1">
        <v>2.0422410192023976</v>
      </c>
      <c r="T174" s="1">
        <v>4.1723748965531886</v>
      </c>
      <c r="U174" s="1" t="s">
        <v>1112</v>
      </c>
      <c r="V174" s="1" t="s">
        <v>1112</v>
      </c>
      <c r="W174" s="1">
        <v>28.571399688720703</v>
      </c>
      <c r="X174" s="1">
        <v>0.25</v>
      </c>
      <c r="Y174">
        <v>1.9654050000000001</v>
      </c>
      <c r="Z174">
        <v>90.556303026392243</v>
      </c>
      <c r="AA174">
        <v>58.899000000000001</v>
      </c>
      <c r="AB174" t="s">
        <v>1125</v>
      </c>
      <c r="AC174" t="s">
        <v>1116</v>
      </c>
      <c r="AD174">
        <v>40703673548.799995</v>
      </c>
      <c r="AE174" t="s">
        <v>1117</v>
      </c>
      <c r="AF174">
        <v>0.83677095174789429</v>
      </c>
      <c r="AG174">
        <v>23.530237</v>
      </c>
      <c r="AH174" t="str" cm="1">
        <f t="array" ref="AH174">_xll.BDP(B174,"cntry_of_domicile")</f>
        <v>#N/A Connection</v>
      </c>
      <c r="AI174" t="str" cm="1">
        <f t="array" ref="AI174">_xll.BDP(B174,"cur_mkt_cap")</f>
        <v>#N/A Connection</v>
      </c>
      <c r="AJ174" t="str">
        <f t="shared" si="2"/>
        <v>Large Cap</v>
      </c>
      <c r="AK174" t="str" cm="1">
        <f t="array" ref="AK174">_xll.BDP(B174,"EQY_beta")</f>
        <v>#N/A Connection</v>
      </c>
    </row>
    <row r="175" spans="1:37" x14ac:dyDescent="0.3">
      <c r="A175" t="s">
        <v>777</v>
      </c>
      <c r="B175" t="s">
        <v>777</v>
      </c>
      <c r="C175" t="s">
        <v>1322</v>
      </c>
      <c r="D175" t="s">
        <v>277</v>
      </c>
      <c r="E175" t="s">
        <v>21</v>
      </c>
      <c r="F175">
        <v>159136400</v>
      </c>
      <c r="G175" t="s">
        <v>1062</v>
      </c>
      <c r="H175" s="6">
        <v>5.4173000000000003E-4</v>
      </c>
      <c r="I175">
        <v>12.3056</v>
      </c>
      <c r="J175">
        <v>1545786</v>
      </c>
      <c r="K175">
        <v>1979</v>
      </c>
      <c r="L175">
        <v>19070</v>
      </c>
      <c r="M175" t="s">
        <v>1095</v>
      </c>
      <c r="N175" s="1">
        <v>108.24</v>
      </c>
      <c r="O175" s="1">
        <v>16523.517</v>
      </c>
      <c r="P175" s="1">
        <v>9.4614610084550783</v>
      </c>
      <c r="Q175" s="1">
        <v>8.5665297527154785</v>
      </c>
      <c r="R175" s="1">
        <v>11.55520341099295</v>
      </c>
      <c r="S175" s="1">
        <v>18.275160623819026</v>
      </c>
      <c r="T175" s="1">
        <v>28.456686884119126</v>
      </c>
      <c r="U175" s="1" t="s">
        <v>1112</v>
      </c>
      <c r="V175" s="1" t="s">
        <v>1112</v>
      </c>
      <c r="W175" s="1">
        <v>33.333301544189453</v>
      </c>
      <c r="X175" s="1">
        <v>9</v>
      </c>
      <c r="Y175">
        <v>6.693899</v>
      </c>
      <c r="Z175">
        <v>104.77509805487379</v>
      </c>
      <c r="AA175">
        <v>11.76661</v>
      </c>
      <c r="AB175" t="s">
        <v>1155</v>
      </c>
      <c r="AC175" t="s">
        <v>1116</v>
      </c>
      <c r="AD175">
        <v>18197245510.400002</v>
      </c>
      <c r="AE175" t="s">
        <v>1117</v>
      </c>
      <c r="AF175">
        <v>1.0565637350082397</v>
      </c>
      <c r="AG175">
        <v>15.652962499999999</v>
      </c>
      <c r="AH175" t="str" cm="1">
        <f t="array" ref="AH175">_xll.BDP(B175,"cntry_of_domicile")</f>
        <v>#N/A Connection</v>
      </c>
      <c r="AI175" t="str" cm="1">
        <f t="array" ref="AI175">_xll.BDP(B175,"cur_mkt_cap")</f>
        <v>#N/A Connection</v>
      </c>
      <c r="AJ175" t="str">
        <f t="shared" si="2"/>
        <v>Large Cap</v>
      </c>
      <c r="AK175" t="str" cm="1">
        <f t="array" ref="AK175">_xll.BDP(B175,"EQY_beta")</f>
        <v>#N/A Connection</v>
      </c>
    </row>
    <row r="176" spans="1:37" x14ac:dyDescent="0.3">
      <c r="A176" t="s">
        <v>944</v>
      </c>
      <c r="B176" t="s">
        <v>944</v>
      </c>
      <c r="C176" t="s">
        <v>1323</v>
      </c>
      <c r="D176" t="s">
        <v>443</v>
      </c>
      <c r="E176" t="s">
        <v>39</v>
      </c>
      <c r="F176">
        <v>156090900</v>
      </c>
      <c r="G176" t="s">
        <v>1062</v>
      </c>
      <c r="H176" s="6">
        <v>5.1502000000000004E-4</v>
      </c>
      <c r="I176">
        <v>20.3583</v>
      </c>
      <c r="J176">
        <v>2335241</v>
      </c>
      <c r="K176">
        <v>2005</v>
      </c>
      <c r="L176">
        <v>14800</v>
      </c>
      <c r="M176" t="s">
        <v>1088</v>
      </c>
      <c r="N176" s="1">
        <v>108.65</v>
      </c>
      <c r="O176" s="1">
        <v>8598</v>
      </c>
      <c r="P176" s="1">
        <v>8.5931785563008258</v>
      </c>
      <c r="Q176" s="1">
        <v>0.13956734124214934</v>
      </c>
      <c r="R176" s="1">
        <v>2.1632937892533146</v>
      </c>
      <c r="S176" s="1">
        <v>-1.1350416005313853</v>
      </c>
      <c r="T176" s="1">
        <v>-0.17485503388594967</v>
      </c>
      <c r="U176" s="1" t="s">
        <v>1112</v>
      </c>
      <c r="V176" s="1" t="s">
        <v>1112</v>
      </c>
      <c r="W176" s="1">
        <v>36.363601684570313</v>
      </c>
      <c r="X176" s="1">
        <v>2.9166700839996338</v>
      </c>
      <c r="Y176">
        <v>1.8523620000000001</v>
      </c>
      <c r="Z176">
        <v>105.91703396997181</v>
      </c>
      <c r="AA176">
        <v>-2.6021559999999999</v>
      </c>
      <c r="AB176" t="s">
        <v>1155</v>
      </c>
      <c r="AC176" t="s">
        <v>1116</v>
      </c>
      <c r="AD176">
        <v>18585740605.32</v>
      </c>
      <c r="AE176" t="s">
        <v>1117</v>
      </c>
      <c r="AF176">
        <v>1.257148265838623</v>
      </c>
      <c r="AG176">
        <v>27.651228750000001</v>
      </c>
      <c r="AH176" t="str" cm="1">
        <f t="array" ref="AH176">_xll.BDP(B176,"cntry_of_domicile")</f>
        <v>#N/A Connection</v>
      </c>
      <c r="AI176" t="str" cm="1">
        <f t="array" ref="AI176">_xll.BDP(B176,"cur_mkt_cap")</f>
        <v>#N/A Connection</v>
      </c>
      <c r="AJ176" t="str">
        <f t="shared" si="2"/>
        <v>Large Cap</v>
      </c>
      <c r="AK176" t="str" cm="1">
        <f t="array" ref="AK176">_xll.BDP(B176,"EQY_beta")</f>
        <v>#N/A Connection</v>
      </c>
    </row>
    <row r="177" spans="1:37" x14ac:dyDescent="0.3">
      <c r="A177" t="s">
        <v>536</v>
      </c>
      <c r="B177" t="s">
        <v>536</v>
      </c>
      <c r="C177" t="s">
        <v>1324</v>
      </c>
      <c r="D177" t="s">
        <v>32</v>
      </c>
      <c r="E177" t="s">
        <v>33</v>
      </c>
      <c r="F177">
        <v>133921500</v>
      </c>
      <c r="G177" t="s">
        <v>1060</v>
      </c>
      <c r="H177" s="6">
        <v>6.4468999999999995E-4</v>
      </c>
      <c r="I177">
        <v>23.685600000000001</v>
      </c>
      <c r="J177">
        <v>927473</v>
      </c>
      <c r="K177">
        <v>2004</v>
      </c>
      <c r="L177">
        <v>4309</v>
      </c>
      <c r="M177" t="s">
        <v>1078</v>
      </c>
      <c r="N177" s="1">
        <v>153</v>
      </c>
      <c r="O177" s="1">
        <v>1577.3620000000001</v>
      </c>
      <c r="P177" s="1">
        <v>8.5541817570821053</v>
      </c>
      <c r="Q177" s="1">
        <v>52.470453833679265</v>
      </c>
      <c r="R177" s="1">
        <v>61.872480762183947</v>
      </c>
      <c r="S177" s="1">
        <v>6.1682915995293737</v>
      </c>
      <c r="T177" s="1">
        <v>8.4664844382674893</v>
      </c>
      <c r="U177" s="1" t="s">
        <v>1112</v>
      </c>
      <c r="V177" s="1" t="s">
        <v>1112</v>
      </c>
      <c r="W177" s="1">
        <v>22.222200393676758</v>
      </c>
      <c r="X177" s="1">
        <v>6.1666698455810547</v>
      </c>
      <c r="Y177">
        <v>5.1087689999999997</v>
      </c>
      <c r="Z177">
        <v>104.05103078649303</v>
      </c>
      <c r="AA177">
        <v>16.88186</v>
      </c>
      <c r="AB177" t="s">
        <v>1325</v>
      </c>
      <c r="AC177" t="s">
        <v>1116</v>
      </c>
      <c r="AD177">
        <v>22497477488.720001</v>
      </c>
      <c r="AE177" t="s">
        <v>1117</v>
      </c>
      <c r="AF177">
        <v>1.0048577785491943</v>
      </c>
      <c r="AG177">
        <v>15.2886598</v>
      </c>
      <c r="AH177" t="str" cm="1">
        <f t="array" ref="AH177">_xll.BDP(B177,"cntry_of_domicile")</f>
        <v>#N/A Connection</v>
      </c>
      <c r="AI177" t="str" cm="1">
        <f t="array" ref="AI177">_xll.BDP(B177,"cur_mkt_cap")</f>
        <v>#N/A Connection</v>
      </c>
      <c r="AJ177" t="str">
        <f t="shared" si="2"/>
        <v>Large Cap</v>
      </c>
      <c r="AK177" t="str" cm="1">
        <f t="array" ref="AK177">_xll.BDP(B177,"EQY_beta")</f>
        <v>#N/A Connection</v>
      </c>
    </row>
    <row r="178" spans="1:37" x14ac:dyDescent="0.3">
      <c r="A178" t="s">
        <v>636</v>
      </c>
      <c r="B178" t="s">
        <v>636</v>
      </c>
      <c r="C178" t="s">
        <v>1326</v>
      </c>
      <c r="D178" t="s">
        <v>135</v>
      </c>
      <c r="E178" t="s">
        <v>39</v>
      </c>
      <c r="F178">
        <v>4020494000</v>
      </c>
      <c r="G178" t="s">
        <v>1060</v>
      </c>
      <c r="H178" s="6">
        <v>1.5024299999999999E-3</v>
      </c>
      <c r="I178">
        <v>6.4861000000000004</v>
      </c>
      <c r="J178">
        <v>61339598</v>
      </c>
      <c r="K178">
        <v>1919</v>
      </c>
      <c r="L178">
        <v>183000</v>
      </c>
      <c r="M178" t="s">
        <v>1082</v>
      </c>
      <c r="N178" s="1">
        <v>12.8</v>
      </c>
      <c r="O178" s="1">
        <v>158057</v>
      </c>
      <c r="P178" s="1">
        <v>7.2958411010666158</v>
      </c>
      <c r="Q178" s="1">
        <v>-1.2533453121342302</v>
      </c>
      <c r="R178" s="1">
        <v>3.9707194240052637</v>
      </c>
      <c r="S178" s="1">
        <v>1.4058977723825599</v>
      </c>
      <c r="T178" s="1">
        <v>0.71858082760248776</v>
      </c>
      <c r="U178" s="1" t="s">
        <v>1112</v>
      </c>
      <c r="V178" s="1" t="s">
        <v>1112</v>
      </c>
      <c r="W178" s="1">
        <v>26.66670036315918</v>
      </c>
      <c r="X178" s="1">
        <v>2.4166700839996338</v>
      </c>
      <c r="Y178">
        <v>1.80063</v>
      </c>
      <c r="Z178">
        <v>57.560000047938942</v>
      </c>
      <c r="AA178">
        <v>5.0414180000000002</v>
      </c>
      <c r="AB178" t="s">
        <v>1213</v>
      </c>
      <c r="AC178" t="s">
        <v>1116</v>
      </c>
      <c r="AD178">
        <v>52378429653.540001</v>
      </c>
      <c r="AE178" t="s">
        <v>1117</v>
      </c>
      <c r="AF178">
        <v>1.3517229557037354</v>
      </c>
      <c r="AG178">
        <v>23.023443749999998</v>
      </c>
      <c r="AH178" t="str" cm="1">
        <f t="array" ref="AH178">_xll.BDP(B178,"cntry_of_domicile")</f>
        <v>#N/A Connection</v>
      </c>
      <c r="AI178" t="str" cm="1">
        <f t="array" ref="AI178">_xll.BDP(B178,"cur_mkt_cap")</f>
        <v>#N/A Connection</v>
      </c>
      <c r="AJ178" t="str">
        <f t="shared" si="2"/>
        <v>Large Cap</v>
      </c>
      <c r="AK178" t="str" cm="1">
        <f t="array" ref="AK178">_xll.BDP(B178,"EQY_beta")</f>
        <v>#N/A Connection</v>
      </c>
    </row>
    <row r="179" spans="1:37" x14ac:dyDescent="0.3">
      <c r="A179" t="s">
        <v>975</v>
      </c>
      <c r="B179" t="s">
        <v>975</v>
      </c>
      <c r="C179" t="s">
        <v>1327</v>
      </c>
      <c r="D179" t="s">
        <v>473</v>
      </c>
      <c r="E179" t="s">
        <v>25</v>
      </c>
      <c r="F179">
        <v>175998600</v>
      </c>
      <c r="G179" t="s">
        <v>1062</v>
      </c>
      <c r="H179" s="6">
        <v>7.0564E-4</v>
      </c>
      <c r="I179">
        <v>5.6315</v>
      </c>
      <c r="J179">
        <v>1938842</v>
      </c>
      <c r="K179">
        <v>2011</v>
      </c>
      <c r="L179">
        <v>870</v>
      </c>
      <c r="M179" t="s">
        <v>1080</v>
      </c>
      <c r="N179" s="1">
        <v>147.375</v>
      </c>
      <c r="O179" s="1">
        <v>5567</v>
      </c>
      <c r="P179" s="1">
        <v>8.4890619028211329</v>
      </c>
      <c r="Q179" s="1">
        <v>39.195257768995866</v>
      </c>
      <c r="R179" s="1">
        <v>49.86527752829172</v>
      </c>
      <c r="S179" s="1">
        <v>0.59823978484233997</v>
      </c>
      <c r="T179" s="1">
        <v>1.5572937575156025</v>
      </c>
      <c r="U179" s="1" t="s">
        <v>1112</v>
      </c>
      <c r="V179" s="1" t="s">
        <v>1112</v>
      </c>
      <c r="W179" s="1">
        <v>25</v>
      </c>
      <c r="X179" s="1">
        <v>11.16670036315918</v>
      </c>
      <c r="Y179">
        <v>2.3352349999999999</v>
      </c>
      <c r="Z179">
        <v>94.666201439226981</v>
      </c>
      <c r="AA179">
        <v>5.750826</v>
      </c>
      <c r="AB179" t="s">
        <v>1119</v>
      </c>
      <c r="AC179" t="s">
        <v>1116</v>
      </c>
      <c r="AD179">
        <v>25199712170.719997</v>
      </c>
      <c r="AE179" t="s">
        <v>1117</v>
      </c>
      <c r="AF179">
        <v>1.0399671792984009</v>
      </c>
      <c r="AG179">
        <v>38.181819849999997</v>
      </c>
      <c r="AH179" t="str" cm="1">
        <f t="array" ref="AH179">_xll.BDP(B179,"cntry_of_domicile")</f>
        <v>#N/A Connection</v>
      </c>
      <c r="AI179" t="str" cm="1">
        <f t="array" ref="AI179">_xll.BDP(B179,"cur_mkt_cap")</f>
        <v>#N/A Connection</v>
      </c>
      <c r="AJ179" t="str">
        <f t="shared" si="2"/>
        <v>Large Cap</v>
      </c>
      <c r="AK179" t="str" cm="1">
        <f t="array" ref="AK179">_xll.BDP(B179,"EQY_beta")</f>
        <v>#N/A Connection</v>
      </c>
    </row>
    <row r="180" spans="1:37" x14ac:dyDescent="0.3">
      <c r="A180" t="s">
        <v>778</v>
      </c>
      <c r="B180" t="s">
        <v>778</v>
      </c>
      <c r="C180" t="s">
        <v>1328</v>
      </c>
      <c r="D180" t="s">
        <v>278</v>
      </c>
      <c r="E180" t="s">
        <v>21</v>
      </c>
      <c r="F180">
        <v>570811600</v>
      </c>
      <c r="G180" t="s">
        <v>1062</v>
      </c>
      <c r="H180" s="6">
        <v>8.7732000000000001E-4</v>
      </c>
      <c r="I180">
        <v>28.708400000000001</v>
      </c>
      <c r="J180">
        <v>3821456</v>
      </c>
      <c r="K180">
        <v>1968</v>
      </c>
      <c r="L180">
        <v>19519</v>
      </c>
      <c r="M180" t="s">
        <v>1076</v>
      </c>
      <c r="N180" s="1">
        <v>48.23</v>
      </c>
      <c r="O180" s="1">
        <v>6980.6</v>
      </c>
      <c r="P180" s="1">
        <v>9.0479132777143914</v>
      </c>
      <c r="Q180" s="1">
        <v>15.570294817064436</v>
      </c>
      <c r="R180" s="1">
        <v>20.823424920493938</v>
      </c>
      <c r="S180" s="1">
        <v>23.085459206249585</v>
      </c>
      <c r="T180" s="1">
        <v>26.654163530229503</v>
      </c>
      <c r="U180" s="1" t="s">
        <v>1112</v>
      </c>
      <c r="V180" s="1" t="s">
        <v>1112</v>
      </c>
      <c r="W180" s="1">
        <v>30</v>
      </c>
      <c r="X180" s="1">
        <v>7.1666698455810547</v>
      </c>
      <c r="Y180">
        <v>4.8659169999999996</v>
      </c>
      <c r="Z180">
        <v>88.660995873780593</v>
      </c>
      <c r="AA180">
        <v>15.59816</v>
      </c>
      <c r="AB180" t="s">
        <v>1165</v>
      </c>
      <c r="AC180" t="s">
        <v>1116</v>
      </c>
      <c r="AD180">
        <v>30378597290.280003</v>
      </c>
      <c r="AE180" t="s">
        <v>1117</v>
      </c>
      <c r="AF180">
        <v>0.97541427612304688</v>
      </c>
      <c r="AG180">
        <v>26.14151</v>
      </c>
      <c r="AH180" t="str" cm="1">
        <f t="array" ref="AH180">_xll.BDP(B180,"cntry_of_domicile")</f>
        <v>#N/A Connection</v>
      </c>
      <c r="AI180" t="str" cm="1">
        <f t="array" ref="AI180">_xll.BDP(B180,"cur_mkt_cap")</f>
        <v>#N/A Connection</v>
      </c>
      <c r="AJ180" t="str">
        <f t="shared" si="2"/>
        <v>Large Cap</v>
      </c>
      <c r="AK180" t="str" cm="1">
        <f t="array" ref="AK180">_xll.BDP(B180,"EQY_beta")</f>
        <v>#N/A Connection</v>
      </c>
    </row>
    <row r="181" spans="1:37" x14ac:dyDescent="0.3">
      <c r="A181" t="s">
        <v>640</v>
      </c>
      <c r="B181" t="s">
        <v>640</v>
      </c>
      <c r="C181" t="s">
        <v>1329</v>
      </c>
      <c r="D181" t="s">
        <v>139</v>
      </c>
      <c r="E181" t="s">
        <v>12</v>
      </c>
      <c r="F181">
        <v>1429327000</v>
      </c>
      <c r="G181" t="s">
        <v>1060</v>
      </c>
      <c r="H181" s="6">
        <v>1.7781800000000001E-3</v>
      </c>
      <c r="I181">
        <v>18.1629</v>
      </c>
      <c r="J181">
        <v>12937738</v>
      </c>
      <c r="K181">
        <v>1987</v>
      </c>
      <c r="L181">
        <v>24700</v>
      </c>
      <c r="M181" t="s">
        <v>1102</v>
      </c>
      <c r="N181" s="1">
        <v>45.3</v>
      </c>
      <c r="O181" s="1">
        <v>22780</v>
      </c>
      <c r="P181" s="1">
        <v>9.4647230493098871</v>
      </c>
      <c r="Q181" s="1">
        <v>15.223880597014924</v>
      </c>
      <c r="R181" s="1">
        <v>30.891132572431957</v>
      </c>
      <c r="S181" s="1">
        <v>4.7924190145676606</v>
      </c>
      <c r="T181" s="1">
        <v>8.3830662803875668</v>
      </c>
      <c r="U181" s="1" t="s">
        <v>1113</v>
      </c>
      <c r="V181" s="1" t="s">
        <v>1112</v>
      </c>
      <c r="W181" s="1">
        <v>36.363601684570313</v>
      </c>
      <c r="X181" s="1">
        <v>19.25</v>
      </c>
      <c r="Y181">
        <v>2.1770999999999998</v>
      </c>
      <c r="Z181">
        <v>89.25582428257178</v>
      </c>
      <c r="AA181">
        <v>20.00516</v>
      </c>
      <c r="AB181" t="s">
        <v>1153</v>
      </c>
      <c r="AC181" t="s">
        <v>1116</v>
      </c>
      <c r="AD181">
        <v>61389602853.450005</v>
      </c>
      <c r="AE181" t="s">
        <v>1117</v>
      </c>
      <c r="AF181">
        <v>1.2185738086700439</v>
      </c>
      <c r="AG181">
        <v>31.144365629999999</v>
      </c>
      <c r="AH181" t="str" cm="1">
        <f t="array" ref="AH181">_xll.BDP(B181,"cntry_of_domicile")</f>
        <v>#N/A Connection</v>
      </c>
      <c r="AI181" t="str" cm="1">
        <f t="array" ref="AI181">_xll.BDP(B181,"cur_mkt_cap")</f>
        <v>#N/A Connection</v>
      </c>
      <c r="AJ181" t="str">
        <f t="shared" si="2"/>
        <v>Large Cap</v>
      </c>
      <c r="AK181" t="str" cm="1">
        <f t="array" ref="AK181">_xll.BDP(B181,"EQY_beta")</f>
        <v>#N/A Connection</v>
      </c>
    </row>
    <row r="182" spans="1:37" x14ac:dyDescent="0.3">
      <c r="A182" t="s">
        <v>883</v>
      </c>
      <c r="B182" t="s">
        <v>883</v>
      </c>
      <c r="C182" t="s">
        <v>1330</v>
      </c>
      <c r="D182" t="s">
        <v>382</v>
      </c>
      <c r="E182" t="s">
        <v>14</v>
      </c>
      <c r="F182">
        <v>38251830</v>
      </c>
      <c r="G182" t="s">
        <v>1060</v>
      </c>
      <c r="H182" s="6">
        <v>4.6348E-4</v>
      </c>
      <c r="I182">
        <v>39.027299999999997</v>
      </c>
      <c r="J182">
        <v>227890</v>
      </c>
      <c r="K182">
        <v>1984</v>
      </c>
      <c r="L182">
        <v>11627</v>
      </c>
      <c r="M182" t="s">
        <v>1090</v>
      </c>
      <c r="N182" s="1">
        <v>429.52</v>
      </c>
      <c r="O182" s="1">
        <v>1843.8920000000001</v>
      </c>
      <c r="P182" s="1">
        <v>8.4126488416160541</v>
      </c>
      <c r="Q182" s="1">
        <v>21.52604382469255</v>
      </c>
      <c r="R182" s="1">
        <v>25.786868211370294</v>
      </c>
      <c r="S182" s="1">
        <v>18.856322229565428</v>
      </c>
      <c r="T182" s="1">
        <v>23.487220415119914</v>
      </c>
      <c r="U182" s="1" t="s">
        <v>1112</v>
      </c>
      <c r="V182" s="1" t="s">
        <v>1112</v>
      </c>
      <c r="W182" s="1">
        <v>40</v>
      </c>
      <c r="X182" s="1">
        <v>7.6666698455810547</v>
      </c>
      <c r="Y182">
        <v>1.4463900000000001</v>
      </c>
      <c r="Z182">
        <v>97.36720217352466</v>
      </c>
      <c r="AA182">
        <v>17.74644</v>
      </c>
      <c r="AB182" t="s">
        <v>1176</v>
      </c>
      <c r="AC182" t="s">
        <v>1116</v>
      </c>
      <c r="AD182">
        <v>16328940336.640001</v>
      </c>
      <c r="AE182" t="s">
        <v>1117</v>
      </c>
      <c r="AF182">
        <v>0.92096912860870361</v>
      </c>
      <c r="AG182">
        <v>18.37274313</v>
      </c>
      <c r="AH182" t="str" cm="1">
        <f t="array" ref="AH182">_xll.BDP(B182,"cntry_of_domicile")</f>
        <v>#N/A Connection</v>
      </c>
      <c r="AI182" t="str" cm="1">
        <f t="array" ref="AI182">_xll.BDP(B182,"cur_mkt_cap")</f>
        <v>#N/A Connection</v>
      </c>
      <c r="AJ182" t="str">
        <f t="shared" si="2"/>
        <v>Large Cap</v>
      </c>
      <c r="AK182" t="str" cm="1">
        <f t="array" ref="AK182">_xll.BDP(B182,"EQY_beta")</f>
        <v>#N/A Connection</v>
      </c>
    </row>
    <row r="183" spans="1:37" x14ac:dyDescent="0.3">
      <c r="A183" t="s">
        <v>633</v>
      </c>
      <c r="B183" t="s">
        <v>633</v>
      </c>
      <c r="C183" t="s">
        <v>1331</v>
      </c>
      <c r="D183" t="s">
        <v>132</v>
      </c>
      <c r="E183" t="s">
        <v>21</v>
      </c>
      <c r="F183">
        <v>252397100</v>
      </c>
      <c r="G183" t="s">
        <v>1060</v>
      </c>
      <c r="H183" s="6">
        <v>1.4648700000000001E-3</v>
      </c>
      <c r="I183">
        <v>16.848800000000001</v>
      </c>
      <c r="J183">
        <v>1986003</v>
      </c>
      <c r="K183">
        <v>1997</v>
      </c>
      <c r="L183">
        <v>191000</v>
      </c>
      <c r="M183" t="s">
        <v>1095</v>
      </c>
      <c r="N183" s="1">
        <v>188.59</v>
      </c>
      <c r="O183" s="1">
        <v>93512</v>
      </c>
      <c r="P183" s="1">
        <v>6.8677964411541854</v>
      </c>
      <c r="Q183" s="1">
        <v>4.0914535032936943</v>
      </c>
      <c r="R183" s="1">
        <v>6.6782872786380354</v>
      </c>
      <c r="S183" s="1">
        <v>4.6626271958368308</v>
      </c>
      <c r="T183" s="1">
        <v>9.095898112893007</v>
      </c>
      <c r="U183" s="1" t="s">
        <v>1113</v>
      </c>
      <c r="V183" s="1" t="s">
        <v>1112</v>
      </c>
      <c r="W183" s="1">
        <v>33.333301544189453</v>
      </c>
      <c r="X183" s="1">
        <v>0.75</v>
      </c>
      <c r="Y183">
        <v>1.527925</v>
      </c>
      <c r="Z183">
        <v>78.881790352399463</v>
      </c>
      <c r="AA183">
        <v>-5.7078819999999997</v>
      </c>
      <c r="AB183" t="s">
        <v>1187</v>
      </c>
      <c r="AC183" t="s">
        <v>1116</v>
      </c>
      <c r="AD183">
        <v>53152313712.599998</v>
      </c>
      <c r="AE183" t="s">
        <v>1117</v>
      </c>
      <c r="AF183">
        <v>0.9690622091293335</v>
      </c>
      <c r="AG183">
        <v>20.511079689999999</v>
      </c>
      <c r="AH183" t="str" cm="1">
        <f t="array" ref="AH183">_xll.BDP(B183,"cntry_of_domicile")</f>
        <v>#N/A Connection</v>
      </c>
      <c r="AI183" t="str" cm="1">
        <f t="array" ref="AI183">_xll.BDP(B183,"cur_mkt_cap")</f>
        <v>#N/A Connection</v>
      </c>
      <c r="AJ183" t="str">
        <f t="shared" si="2"/>
        <v>Large Cap</v>
      </c>
      <c r="AK183" t="str" cm="1">
        <f t="array" ref="AK183">_xll.BDP(B183,"EQY_beta")</f>
        <v>#N/A Connection</v>
      </c>
    </row>
    <row r="184" spans="1:37" x14ac:dyDescent="0.3">
      <c r="A184" t="s">
        <v>877</v>
      </c>
      <c r="B184" t="s">
        <v>877</v>
      </c>
      <c r="C184" t="s">
        <v>1332</v>
      </c>
      <c r="D184" t="s">
        <v>376</v>
      </c>
      <c r="E184" t="s">
        <v>47</v>
      </c>
      <c r="F184">
        <v>571753200</v>
      </c>
      <c r="G184" t="s">
        <v>1060</v>
      </c>
      <c r="H184" s="6">
        <v>6.2410000000000005E-4</v>
      </c>
      <c r="I184">
        <v>17.806000000000001</v>
      </c>
      <c r="J184">
        <v>4094163</v>
      </c>
      <c r="K184">
        <v>1996</v>
      </c>
      <c r="L184">
        <v>12395</v>
      </c>
      <c r="M184" t="s">
        <v>1072</v>
      </c>
      <c r="N184" s="1">
        <v>42.954999999999998</v>
      </c>
      <c r="O184" s="1">
        <v>11132</v>
      </c>
      <c r="P184" s="1">
        <v>5.9084245859929929</v>
      </c>
      <c r="Q184" s="1">
        <v>11.525332375134747</v>
      </c>
      <c r="R184" s="1">
        <v>15.50485088034495</v>
      </c>
      <c r="S184" s="1">
        <v>1.3587874500137676</v>
      </c>
      <c r="T184" s="1">
        <v>4.1928004874331162</v>
      </c>
      <c r="U184" s="1" t="s">
        <v>1112</v>
      </c>
      <c r="V184" s="1" t="s">
        <v>1112</v>
      </c>
      <c r="W184" s="1">
        <v>20</v>
      </c>
      <c r="X184" s="1">
        <v>2.8</v>
      </c>
      <c r="Y184">
        <v>2.1650960000000001</v>
      </c>
      <c r="Z184">
        <v>89.788689608485953</v>
      </c>
      <c r="AA184">
        <v>12.19853</v>
      </c>
      <c r="AB184" t="s">
        <v>1141</v>
      </c>
      <c r="AC184" t="s">
        <v>1116</v>
      </c>
      <c r="AD184">
        <v>22704319373.450001</v>
      </c>
      <c r="AE184" t="s">
        <v>1117</v>
      </c>
      <c r="AF184">
        <v>0.67143791913986206</v>
      </c>
      <c r="AG184">
        <v>25.555093750000001</v>
      </c>
      <c r="AH184" t="str" cm="1">
        <f t="array" ref="AH184">_xll.BDP(B184,"cntry_of_domicile")</f>
        <v>#N/A Connection</v>
      </c>
      <c r="AI184" t="str" cm="1">
        <f t="array" ref="AI184">_xll.BDP(B184,"cur_mkt_cap")</f>
        <v>#N/A Connection</v>
      </c>
      <c r="AJ184" t="str">
        <f t="shared" si="2"/>
        <v>Large Cap</v>
      </c>
      <c r="AK184" t="str" cm="1">
        <f t="array" ref="AK184">_xll.BDP(B184,"EQY_beta")</f>
        <v>#N/A Connection</v>
      </c>
    </row>
    <row r="185" spans="1:37" x14ac:dyDescent="0.3">
      <c r="A185" t="s">
        <v>898</v>
      </c>
      <c r="B185" t="s">
        <v>898</v>
      </c>
      <c r="C185" t="s">
        <v>1333</v>
      </c>
      <c r="D185" t="s">
        <v>397</v>
      </c>
      <c r="E185" t="s">
        <v>19</v>
      </c>
      <c r="F185">
        <v>60117630</v>
      </c>
      <c r="G185" t="s">
        <v>1062</v>
      </c>
      <c r="H185" s="6">
        <v>2.5298999999999997E-4</v>
      </c>
      <c r="I185">
        <v>30.674499999999998</v>
      </c>
      <c r="J185">
        <v>595455</v>
      </c>
      <c r="K185">
        <v>1996</v>
      </c>
      <c r="L185">
        <v>7089</v>
      </c>
      <c r="M185" t="s">
        <v>1068</v>
      </c>
      <c r="N185" s="1">
        <v>148.13999999999999</v>
      </c>
      <c r="O185" s="1">
        <v>2695.8449999999998</v>
      </c>
      <c r="P185" s="1">
        <v>9.4149187004687587</v>
      </c>
      <c r="Q185" s="1">
        <v>11.950241946402706</v>
      </c>
      <c r="R185" s="1">
        <v>14.978309212881305</v>
      </c>
      <c r="S185" s="1">
        <v>10.572546560931871</v>
      </c>
      <c r="T185" s="1">
        <v>19.649963805662388</v>
      </c>
      <c r="U185" s="1" t="s">
        <v>1112</v>
      </c>
      <c r="V185" s="1" t="s">
        <v>1112</v>
      </c>
      <c r="W185" s="1">
        <v>30</v>
      </c>
      <c r="X185" s="1">
        <v>5.9166698455810547</v>
      </c>
      <c r="Y185">
        <v>4.4043099999999997</v>
      </c>
      <c r="Z185">
        <v>106.76499804535828</v>
      </c>
      <c r="AA185">
        <v>1.4273960000000001</v>
      </c>
      <c r="AB185" t="s">
        <v>1155</v>
      </c>
      <c r="AC185" t="s">
        <v>1116</v>
      </c>
      <c r="AD185">
        <v>8832924722.6399975</v>
      </c>
      <c r="AE185" t="s">
        <v>1122</v>
      </c>
      <c r="AF185">
        <v>1.0467261075973511</v>
      </c>
      <c r="AG185">
        <v>19.17819514</v>
      </c>
      <c r="AH185" t="str" cm="1">
        <f t="array" ref="AH185">_xll.BDP(B185,"cntry_of_domicile")</f>
        <v>#N/A Connection</v>
      </c>
      <c r="AI185" t="str" cm="1">
        <f t="array" ref="AI185">_xll.BDP(B185,"cur_mkt_cap")</f>
        <v>#N/A Connection</v>
      </c>
      <c r="AJ185" t="str">
        <f t="shared" si="2"/>
        <v>Large Cap</v>
      </c>
      <c r="AK185" t="str" cm="1">
        <f t="array" ref="AK185">_xll.BDP(B185,"EQY_beta")</f>
        <v>#N/A Connection</v>
      </c>
    </row>
    <row r="186" spans="1:37" x14ac:dyDescent="0.3">
      <c r="A186" t="s">
        <v>934</v>
      </c>
      <c r="B186" t="s">
        <v>934</v>
      </c>
      <c r="C186" t="s">
        <v>1334</v>
      </c>
      <c r="D186" t="s">
        <v>433</v>
      </c>
      <c r="E186" t="s">
        <v>19</v>
      </c>
      <c r="F186">
        <v>593379500</v>
      </c>
      <c r="G186" t="s">
        <v>1060</v>
      </c>
      <c r="H186" s="6">
        <v>1.26008E-3</v>
      </c>
      <c r="I186">
        <v>49.2044</v>
      </c>
      <c r="J186">
        <v>5003909</v>
      </c>
      <c r="K186">
        <v>2001</v>
      </c>
      <c r="L186">
        <v>65000</v>
      </c>
      <c r="M186" t="s">
        <v>1103</v>
      </c>
      <c r="N186" s="1">
        <v>71.680000000000007</v>
      </c>
      <c r="O186" s="1">
        <v>13877</v>
      </c>
      <c r="P186" s="1">
        <v>7.9647401120703973</v>
      </c>
      <c r="Q186" s="1">
        <v>3.0049722562513512</v>
      </c>
      <c r="R186" s="1">
        <v>7.6025077466311171</v>
      </c>
      <c r="S186" s="1">
        <v>1.9468845334245863</v>
      </c>
      <c r="T186" s="1">
        <v>3.1231759168923521</v>
      </c>
      <c r="U186" s="1" t="s">
        <v>1113</v>
      </c>
      <c r="V186" s="1" t="s">
        <v>1112</v>
      </c>
      <c r="W186" s="1">
        <v>30</v>
      </c>
      <c r="X186" s="1">
        <v>0.16666699945926666</v>
      </c>
      <c r="Y186">
        <v>1.361281</v>
      </c>
      <c r="Z186">
        <v>102.29846624366512</v>
      </c>
      <c r="AA186">
        <v>-4.6890960000000002</v>
      </c>
      <c r="AB186" t="s">
        <v>1210</v>
      </c>
      <c r="AC186" t="s">
        <v>1116</v>
      </c>
      <c r="AD186">
        <v>43370104439.040009</v>
      </c>
      <c r="AE186" t="s">
        <v>1117</v>
      </c>
      <c r="AF186">
        <v>1.0486416816711426</v>
      </c>
      <c r="AG186">
        <v>17.478249999999999</v>
      </c>
      <c r="AH186" t="str" cm="1">
        <f t="array" ref="AH186">_xll.BDP(B186,"cntry_of_domicile")</f>
        <v>#N/A Connection</v>
      </c>
      <c r="AI186" t="str" cm="1">
        <f t="array" ref="AI186">_xll.BDP(B186,"cur_mkt_cap")</f>
        <v>#N/A Connection</v>
      </c>
      <c r="AJ186" t="str">
        <f t="shared" si="2"/>
        <v>Large Cap</v>
      </c>
      <c r="AK186" t="str" cm="1">
        <f t="array" ref="AK186">_xll.BDP(B186,"EQY_beta")</f>
        <v>#N/A Connection</v>
      </c>
    </row>
    <row r="187" spans="1:37" x14ac:dyDescent="0.3">
      <c r="A187" t="s">
        <v>781</v>
      </c>
      <c r="B187" t="s">
        <v>781</v>
      </c>
      <c r="C187" t="s">
        <v>1335</v>
      </c>
      <c r="D187" t="s">
        <v>281</v>
      </c>
      <c r="E187" t="s">
        <v>19</v>
      </c>
      <c r="F187">
        <v>635028100</v>
      </c>
      <c r="G187" t="s">
        <v>1062</v>
      </c>
      <c r="H187" s="6">
        <v>1.9704599999999998E-3</v>
      </c>
      <c r="I187">
        <v>33.479999999999997</v>
      </c>
      <c r="J187">
        <v>2817655</v>
      </c>
      <c r="K187">
        <v>1992</v>
      </c>
      <c r="L187">
        <v>44000</v>
      </c>
      <c r="M187" t="s">
        <v>1090</v>
      </c>
      <c r="N187" s="1">
        <v>104.72</v>
      </c>
      <c r="O187" s="1">
        <v>16226</v>
      </c>
      <c r="P187" s="1">
        <v>7.5991688757135769</v>
      </c>
      <c r="Q187" s="1">
        <v>8.2213731048933809</v>
      </c>
      <c r="R187" s="1">
        <v>14.100825835079503</v>
      </c>
      <c r="S187" s="1">
        <v>5.6989430624504722</v>
      </c>
      <c r="T187" s="1">
        <v>8.4858162738564893</v>
      </c>
      <c r="U187" s="1" t="s">
        <v>1112</v>
      </c>
      <c r="V187" s="1" t="s">
        <v>1112</v>
      </c>
      <c r="W187" s="1">
        <v>27.272699356079102</v>
      </c>
      <c r="X187" s="1">
        <v>2.6666700839996338</v>
      </c>
      <c r="Y187">
        <v>1.9398120000000001</v>
      </c>
      <c r="Z187">
        <v>98.148641349876286</v>
      </c>
      <c r="AA187">
        <v>8.7061250000000001</v>
      </c>
      <c r="AB187" t="s">
        <v>1172</v>
      </c>
      <c r="AC187" t="s">
        <v>1116</v>
      </c>
      <c r="AD187">
        <v>67566987286.400009</v>
      </c>
      <c r="AE187" t="s">
        <v>1117</v>
      </c>
      <c r="AF187">
        <v>0.90906322002410889</v>
      </c>
      <c r="AG187">
        <v>18.678325690000001</v>
      </c>
      <c r="AH187" t="str" cm="1">
        <f t="array" ref="AH187">_xll.BDP(B187,"cntry_of_domicile")</f>
        <v>#N/A Connection</v>
      </c>
      <c r="AI187" t="str" cm="1">
        <f t="array" ref="AI187">_xll.BDP(B187,"cur_mkt_cap")</f>
        <v>#N/A Connection</v>
      </c>
      <c r="AJ187" t="str">
        <f t="shared" si="2"/>
        <v>Large Cap</v>
      </c>
      <c r="AK187" t="str" cm="1">
        <f t="array" ref="AK187">_xll.BDP(B187,"EQY_beta")</f>
        <v>#N/A Connection</v>
      </c>
    </row>
    <row r="188" spans="1:37" x14ac:dyDescent="0.3">
      <c r="A188" t="s">
        <v>782</v>
      </c>
      <c r="B188" t="s">
        <v>782</v>
      </c>
      <c r="C188" t="s">
        <v>1336</v>
      </c>
      <c r="D188" t="s">
        <v>282</v>
      </c>
      <c r="E188" t="s">
        <v>14</v>
      </c>
      <c r="F188">
        <v>683386000</v>
      </c>
      <c r="G188" t="s">
        <v>1062</v>
      </c>
      <c r="H188" s="6">
        <v>7.4266999999999996E-4</v>
      </c>
      <c r="I188">
        <v>11.2325</v>
      </c>
      <c r="J188">
        <v>5669226</v>
      </c>
      <c r="K188">
        <v>1974</v>
      </c>
      <c r="L188">
        <v>19187</v>
      </c>
      <c r="M188" t="s">
        <v>1085</v>
      </c>
      <c r="N188" s="1">
        <v>33.35</v>
      </c>
      <c r="O188" s="1">
        <v>9353</v>
      </c>
      <c r="P188" s="1">
        <v>6.8302128280915104</v>
      </c>
      <c r="Q188" s="1">
        <v>29.20597014925373</v>
      </c>
      <c r="R188" s="1">
        <v>36.931343283582088</v>
      </c>
      <c r="S188" s="1">
        <v>1.2757924944786965</v>
      </c>
      <c r="T188" s="1">
        <v>6.9026694629645036</v>
      </c>
      <c r="U188" s="1" t="s">
        <v>1113</v>
      </c>
      <c r="V188" s="1" t="s">
        <v>1112</v>
      </c>
      <c r="W188" s="1">
        <v>33.333301544189453</v>
      </c>
      <c r="X188" s="1">
        <v>0.66666698455810547</v>
      </c>
      <c r="Y188">
        <v>2.2712279999999998</v>
      </c>
      <c r="Z188">
        <v>87.206897298785179</v>
      </c>
      <c r="AA188">
        <v>4.4103700000000003</v>
      </c>
      <c r="AB188" t="s">
        <v>1141</v>
      </c>
      <c r="AC188" t="s">
        <v>1116</v>
      </c>
      <c r="AD188">
        <v>25449294640</v>
      </c>
      <c r="AE188" t="s">
        <v>1117</v>
      </c>
      <c r="AF188">
        <v>0.97027462720870972</v>
      </c>
      <c r="AG188">
        <v>17.444664060000001</v>
      </c>
      <c r="AH188" t="str" cm="1">
        <f t="array" ref="AH188">_xll.BDP(B188,"cntry_of_domicile")</f>
        <v>#N/A Connection</v>
      </c>
      <c r="AI188" t="str" cm="1">
        <f t="array" ref="AI188">_xll.BDP(B188,"cur_mkt_cap")</f>
        <v>#N/A Connection</v>
      </c>
      <c r="AJ188" t="str">
        <f t="shared" si="2"/>
        <v>Large Cap</v>
      </c>
      <c r="AK188" t="str" cm="1">
        <f t="array" ref="AK188">_xll.BDP(B188,"EQY_beta")</f>
        <v>#N/A Connection</v>
      </c>
    </row>
    <row r="189" spans="1:37" x14ac:dyDescent="0.3">
      <c r="A189" t="s">
        <v>535</v>
      </c>
      <c r="B189" t="s">
        <v>535</v>
      </c>
      <c r="C189" t="s">
        <v>1337</v>
      </c>
      <c r="D189" t="s">
        <v>31</v>
      </c>
      <c r="E189" t="s">
        <v>19</v>
      </c>
      <c r="F189">
        <v>73752360</v>
      </c>
      <c r="G189" t="s">
        <v>1060</v>
      </c>
      <c r="H189" s="6">
        <v>4.5753000000000005E-4</v>
      </c>
      <c r="I189">
        <v>17.951699999999999</v>
      </c>
      <c r="J189">
        <v>410630</v>
      </c>
      <c r="K189">
        <v>1998</v>
      </c>
      <c r="L189">
        <v>9700</v>
      </c>
      <c r="M189" t="s">
        <v>1090</v>
      </c>
      <c r="N189" s="1">
        <v>195.98</v>
      </c>
      <c r="O189" s="1">
        <v>2833.7359999999999</v>
      </c>
      <c r="P189" s="1">
        <v>7.7024391020196532</v>
      </c>
      <c r="Q189" s="1">
        <v>29.62509563346762</v>
      </c>
      <c r="R189" s="1">
        <v>43.848685974981443</v>
      </c>
      <c r="S189" s="1">
        <v>6.9482655962588877</v>
      </c>
      <c r="T189" s="1">
        <v>9.6434525392693757</v>
      </c>
      <c r="U189" s="1" t="s">
        <v>1113</v>
      </c>
      <c r="V189" s="1" t="s">
        <v>1112</v>
      </c>
      <c r="W189" s="1">
        <v>10</v>
      </c>
      <c r="X189" s="1">
        <v>22.58329963684082</v>
      </c>
      <c r="Y189">
        <v>1.9707380000000001</v>
      </c>
      <c r="Z189">
        <v>107.27927789152649</v>
      </c>
      <c r="AA189">
        <v>-0.72544010000000003</v>
      </c>
      <c r="AB189" t="s">
        <v>1144</v>
      </c>
      <c r="AC189" t="s">
        <v>1116</v>
      </c>
      <c r="AD189">
        <v>15542572767.880001</v>
      </c>
      <c r="AE189" t="s">
        <v>1117</v>
      </c>
      <c r="AF189">
        <v>1.0331739187240601</v>
      </c>
      <c r="AG189">
        <v>18.108582500000001</v>
      </c>
      <c r="AH189" t="str" cm="1">
        <f t="array" ref="AH189">_xll.BDP(B189,"cntry_of_domicile")</f>
        <v>#N/A Connection</v>
      </c>
      <c r="AI189" t="str" cm="1">
        <f t="array" ref="AI189">_xll.BDP(B189,"cur_mkt_cap")</f>
        <v>#N/A Connection</v>
      </c>
      <c r="AJ189" t="str">
        <f t="shared" si="2"/>
        <v>Large Cap</v>
      </c>
      <c r="AK189" t="str" cm="1">
        <f t="array" ref="AK189">_xll.BDP(B189,"EQY_beta")</f>
        <v>#N/A Connection</v>
      </c>
    </row>
    <row r="190" spans="1:37" x14ac:dyDescent="0.3">
      <c r="A190" t="s">
        <v>634</v>
      </c>
      <c r="B190" t="s">
        <v>634</v>
      </c>
      <c r="C190" t="s">
        <v>1338</v>
      </c>
      <c r="D190" t="s">
        <v>133</v>
      </c>
      <c r="E190" t="s">
        <v>12</v>
      </c>
      <c r="F190">
        <v>125965900</v>
      </c>
      <c r="G190" t="s">
        <v>1060</v>
      </c>
      <c r="H190" s="6">
        <v>4.6003E-4</v>
      </c>
      <c r="I190">
        <v>22.105799999999999</v>
      </c>
      <c r="J190">
        <v>712858</v>
      </c>
      <c r="K190">
        <v>1928</v>
      </c>
      <c r="L190">
        <v>6400</v>
      </c>
      <c r="M190" t="s">
        <v>1073</v>
      </c>
      <c r="N190" s="1">
        <v>129.63</v>
      </c>
      <c r="O190" s="1">
        <v>5045.2</v>
      </c>
      <c r="P190" s="1">
        <v>7.6646223457858778</v>
      </c>
      <c r="Q190" s="1">
        <v>14.598033774676921</v>
      </c>
      <c r="R190" s="1">
        <v>20.710774597637361</v>
      </c>
      <c r="S190" s="1">
        <v>5.9179384161668294</v>
      </c>
      <c r="T190" s="1">
        <v>8.678190870962009</v>
      </c>
      <c r="U190" s="1" t="s">
        <v>1112</v>
      </c>
      <c r="V190" s="1" t="s">
        <v>1112</v>
      </c>
      <c r="W190" s="1">
        <v>41.666698455810547</v>
      </c>
      <c r="X190" s="1">
        <v>2.75</v>
      </c>
      <c r="Y190">
        <v>2.7998379999999998</v>
      </c>
      <c r="Z190">
        <v>100.36668847000701</v>
      </c>
      <c r="AA190">
        <v>12.56269</v>
      </c>
      <c r="AB190" t="s">
        <v>1127</v>
      </c>
      <c r="AC190" t="s">
        <v>1116</v>
      </c>
      <c r="AD190">
        <v>15888081867.99</v>
      </c>
      <c r="AE190" t="s">
        <v>1117</v>
      </c>
      <c r="AF190">
        <v>0.85437536239624023</v>
      </c>
      <c r="AG190">
        <v>31.595331560000002</v>
      </c>
      <c r="AH190" t="str" cm="1">
        <f t="array" ref="AH190">_xll.BDP(B190,"cntry_of_domicile")</f>
        <v>#N/A Connection</v>
      </c>
      <c r="AI190" t="str" cm="1">
        <f t="array" ref="AI190">_xll.BDP(B190,"cur_mkt_cap")</f>
        <v>#N/A Connection</v>
      </c>
      <c r="AJ190" t="str">
        <f t="shared" si="2"/>
        <v>Large Cap</v>
      </c>
      <c r="AK190" t="str" cm="1">
        <f t="array" ref="AK190">_xll.BDP(B190,"EQY_beta")</f>
        <v>#N/A Connection</v>
      </c>
    </row>
    <row r="191" spans="1:37" x14ac:dyDescent="0.3">
      <c r="A191" t="s">
        <v>798</v>
      </c>
      <c r="B191" t="s">
        <v>798</v>
      </c>
      <c r="C191" t="s">
        <v>1339</v>
      </c>
      <c r="D191" t="s">
        <v>297</v>
      </c>
      <c r="E191" t="s">
        <v>17</v>
      </c>
      <c r="F191">
        <v>542693600</v>
      </c>
      <c r="G191" t="s">
        <v>1062</v>
      </c>
      <c r="H191" s="6">
        <v>1.3517E-4</v>
      </c>
      <c r="I191">
        <v>15.103999999999999</v>
      </c>
      <c r="J191">
        <v>1139024</v>
      </c>
      <c r="K191">
        <v>2018</v>
      </c>
      <c r="L191">
        <v>10600</v>
      </c>
      <c r="M191" t="s">
        <v>1100</v>
      </c>
      <c r="N191" s="1">
        <v>29.9</v>
      </c>
      <c r="O191" s="1">
        <v>13974</v>
      </c>
      <c r="P191" s="1">
        <v>6.450309705648106</v>
      </c>
      <c r="Q191" s="1">
        <v>8.623157292113925</v>
      </c>
      <c r="R191" s="1">
        <v>18.419922713610994</v>
      </c>
      <c r="S191" s="1">
        <v>9.6446885792966501</v>
      </c>
      <c r="T191" s="1">
        <v>13.440803943971508</v>
      </c>
      <c r="U191" s="1" t="s">
        <v>1112</v>
      </c>
      <c r="V191" s="1" t="s">
        <v>1112</v>
      </c>
      <c r="W191" s="1">
        <v>12.5</v>
      </c>
      <c r="X191" s="1">
        <v>4.4166698455810547</v>
      </c>
      <c r="Y191">
        <v>1.309928</v>
      </c>
      <c r="Z191">
        <v>100.91587806572085</v>
      </c>
      <c r="AA191">
        <v>-18.850000000000001</v>
      </c>
      <c r="AB191" t="s">
        <v>1146</v>
      </c>
      <c r="AC191" t="s">
        <v>1116</v>
      </c>
      <c r="AD191">
        <v>17916428020.459999</v>
      </c>
      <c r="AE191" t="s">
        <v>1117</v>
      </c>
      <c r="AF191">
        <v>0.72584891319274902</v>
      </c>
      <c r="AG191">
        <v>12.886061720000001</v>
      </c>
      <c r="AH191" t="str" cm="1">
        <f t="array" ref="AH191">_xll.BDP(B191,"cntry_of_domicile")</f>
        <v>#N/A Connection</v>
      </c>
      <c r="AI191" t="str" cm="1">
        <f t="array" ref="AI191">_xll.BDP(B191,"cur_mkt_cap")</f>
        <v>#N/A Connection</v>
      </c>
      <c r="AJ191" t="str">
        <f t="shared" si="2"/>
        <v>Large Cap</v>
      </c>
      <c r="AK191" t="str" cm="1">
        <f t="array" ref="AK191">_xll.BDP(B191,"EQY_beta")</f>
        <v>#N/A Connection</v>
      </c>
    </row>
    <row r="192" spans="1:37" x14ac:dyDescent="0.3">
      <c r="A192" t="s">
        <v>797</v>
      </c>
      <c r="B192" t="s">
        <v>797</v>
      </c>
      <c r="C192" t="s">
        <v>1340</v>
      </c>
      <c r="D192" t="s">
        <v>297</v>
      </c>
      <c r="E192" t="s">
        <v>17</v>
      </c>
      <c r="F192">
        <v>542693600</v>
      </c>
      <c r="G192" t="s">
        <v>1062</v>
      </c>
      <c r="H192" s="6">
        <v>3.0155999999999998E-4</v>
      </c>
      <c r="I192">
        <v>15.103999999999999</v>
      </c>
      <c r="J192">
        <v>1139024</v>
      </c>
      <c r="K192">
        <v>2018</v>
      </c>
      <c r="L192">
        <v>10600</v>
      </c>
      <c r="M192" t="s">
        <v>1100</v>
      </c>
      <c r="N192" s="1">
        <v>31.83</v>
      </c>
      <c r="O192" s="1">
        <v>13974</v>
      </c>
      <c r="P192" s="1">
        <v>6.4503191384422758</v>
      </c>
      <c r="Q192" s="1">
        <v>8.623157292113925</v>
      </c>
      <c r="R192" s="1">
        <v>18.419922713610994</v>
      </c>
      <c r="S192" s="1">
        <v>9.6446885792966501</v>
      </c>
      <c r="T192" s="1">
        <v>13.440803943971508</v>
      </c>
      <c r="U192" s="1" t="s">
        <v>1112</v>
      </c>
      <c r="V192" s="1" t="s">
        <v>1112</v>
      </c>
      <c r="W192" s="1">
        <v>12.5</v>
      </c>
      <c r="X192" s="1">
        <v>4.4166698455810547</v>
      </c>
      <c r="Y192">
        <v>3.9436979999999999</v>
      </c>
      <c r="Z192">
        <v>110.11962135560371</v>
      </c>
      <c r="AA192">
        <v>10.605</v>
      </c>
      <c r="AB192" t="s">
        <v>1146</v>
      </c>
      <c r="AC192" t="s">
        <v>1116</v>
      </c>
      <c r="AD192">
        <v>17916428020.459999</v>
      </c>
      <c r="AE192" t="s">
        <v>1117</v>
      </c>
      <c r="AF192">
        <v>0.71552366018295288</v>
      </c>
      <c r="AG192">
        <v>12.886061720000001</v>
      </c>
      <c r="AH192" t="str" cm="1">
        <f t="array" ref="AH192">_xll.BDP(B192,"cntry_of_domicile")</f>
        <v>#N/A Connection</v>
      </c>
      <c r="AI192" t="str" cm="1">
        <f t="array" ref="AI192">_xll.BDP(B192,"cur_mkt_cap")</f>
        <v>#N/A Connection</v>
      </c>
      <c r="AJ192" t="str">
        <f t="shared" si="2"/>
        <v>Large Cap</v>
      </c>
      <c r="AK192" t="str" cm="1">
        <f t="array" ref="AK192">_xll.BDP(B192,"EQY_beta")</f>
        <v>#N/A Connection</v>
      </c>
    </row>
    <row r="193" spans="1:37" x14ac:dyDescent="0.3">
      <c r="A193" t="s">
        <v>766</v>
      </c>
      <c r="B193" t="s">
        <v>766</v>
      </c>
      <c r="C193" t="s">
        <v>1341</v>
      </c>
      <c r="D193" t="s">
        <v>266</v>
      </c>
      <c r="E193" t="s">
        <v>14</v>
      </c>
      <c r="F193">
        <v>182925400</v>
      </c>
      <c r="G193" t="s">
        <v>1060</v>
      </c>
      <c r="H193" s="6">
        <v>7.5246999999999998E-4</v>
      </c>
      <c r="I193">
        <v>0</v>
      </c>
      <c r="J193">
        <v>184472</v>
      </c>
      <c r="K193">
        <v>2009</v>
      </c>
      <c r="L193">
        <v>7114</v>
      </c>
      <c r="M193" t="s">
        <v>1085</v>
      </c>
      <c r="N193" s="1">
        <v>130.45500000000001</v>
      </c>
      <c r="O193" s="1">
        <v>6753</v>
      </c>
      <c r="P193" s="1">
        <v>7.4211532345206681</v>
      </c>
      <c r="Q193" s="1">
        <v>28.388746803069054</v>
      </c>
      <c r="R193" s="1">
        <v>36.504688832054562</v>
      </c>
      <c r="S193" s="1">
        <v>0.87232727846131586</v>
      </c>
      <c r="T193" s="1">
        <v>5.3481446388064571</v>
      </c>
      <c r="U193" s="1" t="s">
        <v>1113</v>
      </c>
      <c r="V193" s="1" t="s">
        <v>1112</v>
      </c>
      <c r="W193" s="1">
        <v>40</v>
      </c>
      <c r="X193" s="1">
        <v>1.1666699647903442</v>
      </c>
      <c r="Y193">
        <v>2.5651489999999999</v>
      </c>
      <c r="Z193">
        <v>102.51627612367128</v>
      </c>
      <c r="AA193">
        <v>9.4309239999999992</v>
      </c>
      <c r="AB193" t="s">
        <v>1115</v>
      </c>
      <c r="AC193" t="s">
        <v>1116</v>
      </c>
      <c r="AD193">
        <v>26024792816.710003</v>
      </c>
      <c r="AE193" t="s">
        <v>1117</v>
      </c>
      <c r="AF193">
        <v>1.1480339765548706</v>
      </c>
      <c r="AG193">
        <v>33.552912499999998</v>
      </c>
      <c r="AH193" t="str" cm="1">
        <f t="array" ref="AH193">_xll.BDP(B193,"cntry_of_domicile")</f>
        <v>#N/A Connection</v>
      </c>
      <c r="AI193" t="str" cm="1">
        <f t="array" ref="AI193">_xll.BDP(B193,"cur_mkt_cap")</f>
        <v>#N/A Connection</v>
      </c>
      <c r="AJ193" t="str">
        <f t="shared" si="2"/>
        <v>Large Cap</v>
      </c>
      <c r="AK193" t="str" cm="1">
        <f t="array" ref="AK193">_xll.BDP(B193,"EQY_beta")</f>
        <v>#N/A Connection</v>
      </c>
    </row>
    <row r="194" spans="1:37" x14ac:dyDescent="0.3">
      <c r="A194" t="s">
        <v>978</v>
      </c>
      <c r="B194" t="s">
        <v>978</v>
      </c>
      <c r="C194" t="s">
        <v>1342</v>
      </c>
      <c r="D194" t="s">
        <v>476</v>
      </c>
      <c r="E194" t="s">
        <v>33</v>
      </c>
      <c r="F194">
        <v>81209480</v>
      </c>
      <c r="G194" t="s">
        <v>1060</v>
      </c>
      <c r="H194" s="6">
        <v>2.3714E-4</v>
      </c>
      <c r="I194">
        <v>23.9678</v>
      </c>
      <c r="J194">
        <v>588984</v>
      </c>
      <c r="K194">
        <v>2021</v>
      </c>
      <c r="L194">
        <v>310</v>
      </c>
      <c r="M194" t="s">
        <v>1078</v>
      </c>
      <c r="N194" s="1">
        <v>111.49</v>
      </c>
      <c r="O194" s="1">
        <v>951.22400000000005</v>
      </c>
      <c r="P194" s="1">
        <v>7.8489643099988626</v>
      </c>
      <c r="Q194" s="1">
        <v>27.490685684970099</v>
      </c>
      <c r="R194" s="1">
        <v>32.040297553467951</v>
      </c>
      <c r="S194" s="1">
        <v>3.8956730413474796</v>
      </c>
      <c r="T194" s="1">
        <v>4.9882931231368826</v>
      </c>
      <c r="U194" s="1" t="s">
        <v>1112</v>
      </c>
      <c r="V194" s="1" t="s">
        <v>1112</v>
      </c>
      <c r="W194" s="1">
        <v>42.857101440429688</v>
      </c>
      <c r="X194" s="1">
        <v>20.16670036315918</v>
      </c>
      <c r="Y194">
        <v>4.2629510000000002</v>
      </c>
      <c r="Z194">
        <v>102.31234270057008</v>
      </c>
      <c r="AA194">
        <v>2.0280689999999999</v>
      </c>
      <c r="AB194" t="s">
        <v>1231</v>
      </c>
      <c r="AC194" t="s">
        <v>1116</v>
      </c>
      <c r="AD194">
        <v>9067038330.3500004</v>
      </c>
      <c r="AE194" t="s">
        <v>1122</v>
      </c>
      <c r="AF194">
        <v>0.94725817441940308</v>
      </c>
      <c r="AG194">
        <v>14.675000000000001</v>
      </c>
      <c r="AH194" t="str" cm="1">
        <f t="array" ref="AH194">_xll.BDP(B194,"cntry_of_domicile")</f>
        <v>#N/A Connection</v>
      </c>
      <c r="AI194" t="str" cm="1">
        <f t="array" ref="AI194">_xll.BDP(B194,"cur_mkt_cap")</f>
        <v>#N/A Connection</v>
      </c>
      <c r="AJ194" t="str">
        <f t="shared" si="2"/>
        <v>Large Cap</v>
      </c>
      <c r="AK194" t="str" cm="1">
        <f t="array" ref="AK194">_xll.BDP(B194,"EQY_beta")</f>
        <v>#N/A Connection</v>
      </c>
    </row>
    <row r="195" spans="1:37" x14ac:dyDescent="0.3">
      <c r="A195" t="s">
        <v>949</v>
      </c>
      <c r="B195" t="s">
        <v>949</v>
      </c>
      <c r="C195" t="s">
        <v>1343</v>
      </c>
      <c r="D195" t="s">
        <v>447</v>
      </c>
      <c r="E195" t="s">
        <v>19</v>
      </c>
      <c r="F195">
        <v>106605600</v>
      </c>
      <c r="G195" t="s">
        <v>1062</v>
      </c>
      <c r="H195" s="6">
        <v>4.8238999999999997E-4</v>
      </c>
      <c r="I195">
        <v>190.9948</v>
      </c>
      <c r="J195">
        <v>2259775</v>
      </c>
      <c r="K195">
        <v>2003</v>
      </c>
      <c r="L195">
        <v>4800</v>
      </c>
      <c r="M195" t="s">
        <v>1101</v>
      </c>
      <c r="N195" s="1">
        <v>180.63499999999999</v>
      </c>
      <c r="O195" s="1">
        <v>2923.377</v>
      </c>
      <c r="P195" s="1">
        <v>9.3569323367862687</v>
      </c>
      <c r="Q195" s="1">
        <v>16.032588338760277</v>
      </c>
      <c r="R195" s="1">
        <v>20.071000079702344</v>
      </c>
      <c r="S195" s="1">
        <v>1.9952218636148982</v>
      </c>
      <c r="T195" s="1">
        <v>2.1699637840175781</v>
      </c>
      <c r="U195" s="1" t="s">
        <v>1112</v>
      </c>
      <c r="V195" s="1" t="s">
        <v>1112</v>
      </c>
      <c r="W195" s="1">
        <v>33.333301544189453</v>
      </c>
      <c r="X195" s="1">
        <v>6.6666698455810547</v>
      </c>
      <c r="Y195">
        <v>0.97395229999999999</v>
      </c>
      <c r="Z195">
        <v>98.937487032431875</v>
      </c>
      <c r="AA195">
        <v>20.35528</v>
      </c>
      <c r="AB195" t="s">
        <v>1153</v>
      </c>
      <c r="AC195" t="s">
        <v>1116</v>
      </c>
      <c r="AD195">
        <v>17853241506.700001</v>
      </c>
      <c r="AE195" t="s">
        <v>1117</v>
      </c>
      <c r="AF195">
        <v>1.0298352241516113</v>
      </c>
      <c r="AG195">
        <v>18.541577499999999</v>
      </c>
      <c r="AH195" t="str" cm="1">
        <f t="array" ref="AH195">_xll.BDP(B195,"cntry_of_domicile")</f>
        <v>#N/A Connection</v>
      </c>
      <c r="AI195" t="str" cm="1">
        <f t="array" ref="AI195">_xll.BDP(B195,"cur_mkt_cap")</f>
        <v>#N/A Connection</v>
      </c>
      <c r="AJ195" t="str">
        <f t="shared" ref="AJ195:AJ258" si="3">IF(AI195&gt;10000000000,"Large Cap",IF(AI195&gt;2000000000,"Mid Cap","SmallCap"))</f>
        <v>Large Cap</v>
      </c>
      <c r="AK195" t="str" cm="1">
        <f t="array" ref="AK195">_xll.BDP(B195,"EQY_beta")</f>
        <v>#N/A Connection</v>
      </c>
    </row>
    <row r="196" spans="1:37" x14ac:dyDescent="0.3">
      <c r="A196" t="s">
        <v>965</v>
      </c>
      <c r="B196" t="s">
        <v>965</v>
      </c>
      <c r="C196" t="s">
        <v>1344</v>
      </c>
      <c r="D196" t="s">
        <v>463</v>
      </c>
      <c r="E196" t="s">
        <v>19</v>
      </c>
      <c r="F196">
        <v>781236000</v>
      </c>
      <c r="G196" t="s">
        <v>1062</v>
      </c>
      <c r="H196" s="6">
        <v>9.8528999999999999E-4</v>
      </c>
      <c r="I196">
        <v>58.182000000000002</v>
      </c>
      <c r="J196">
        <v>5294869</v>
      </c>
      <c r="K196">
        <v>2000</v>
      </c>
      <c r="L196">
        <v>12091</v>
      </c>
      <c r="M196" t="s">
        <v>1068</v>
      </c>
      <c r="N196" s="1">
        <v>50.46</v>
      </c>
      <c r="O196" s="1">
        <v>3342.2</v>
      </c>
      <c r="P196" s="1">
        <v>11.636218897704495</v>
      </c>
      <c r="Q196" s="1">
        <v>18.155705822512118</v>
      </c>
      <c r="R196" s="1">
        <v>19.460235772844232</v>
      </c>
      <c r="S196" s="1">
        <v>9.5850546285604494</v>
      </c>
      <c r="T196" s="1">
        <v>30.802087546277626</v>
      </c>
      <c r="U196" s="1" t="s">
        <v>1113</v>
      </c>
      <c r="V196" s="1" t="s">
        <v>1112</v>
      </c>
      <c r="W196" s="1">
        <v>33.333301544189453</v>
      </c>
      <c r="X196" s="1">
        <v>22.41670036315918</v>
      </c>
      <c r="Y196">
        <v>2.9623970000000002</v>
      </c>
      <c r="Z196">
        <v>81.558046869022974</v>
      </c>
      <c r="AA196">
        <v>40.774279999999997</v>
      </c>
      <c r="AB196" t="s">
        <v>1115</v>
      </c>
      <c r="AC196" t="s">
        <v>1116</v>
      </c>
      <c r="AD196">
        <v>40616460211.889999</v>
      </c>
      <c r="AE196" t="s">
        <v>1117</v>
      </c>
      <c r="AF196">
        <v>1.4330943822860718</v>
      </c>
      <c r="AG196">
        <v>18.898867500000001</v>
      </c>
      <c r="AH196" t="str" cm="1">
        <f t="array" ref="AH196">_xll.BDP(B196,"cntry_of_domicile")</f>
        <v>#N/A Connection</v>
      </c>
      <c r="AI196" t="str" cm="1">
        <f t="array" ref="AI196">_xll.BDP(B196,"cur_mkt_cap")</f>
        <v>#N/A Connection</v>
      </c>
      <c r="AJ196" t="str">
        <f t="shared" si="3"/>
        <v>Large Cap</v>
      </c>
      <c r="AK196" t="str" cm="1">
        <f t="array" ref="AK196">_xll.BDP(B196,"EQY_beta")</f>
        <v>#N/A Connection</v>
      </c>
    </row>
    <row r="197" spans="1:37" x14ac:dyDescent="0.3">
      <c r="A197" t="s">
        <v>651</v>
      </c>
      <c r="B197" t="s">
        <v>651</v>
      </c>
      <c r="C197" t="s">
        <v>1345</v>
      </c>
      <c r="D197" t="s">
        <v>150</v>
      </c>
      <c r="E197" t="s">
        <v>21</v>
      </c>
      <c r="F197">
        <v>352900000</v>
      </c>
      <c r="G197" t="s">
        <v>1060</v>
      </c>
      <c r="H197" s="6">
        <v>7.0854000000000002E-4</v>
      </c>
      <c r="I197">
        <v>32.949800000000003</v>
      </c>
      <c r="J197">
        <v>1882957</v>
      </c>
      <c r="K197">
        <v>2015</v>
      </c>
      <c r="L197">
        <v>18000</v>
      </c>
      <c r="M197" t="s">
        <v>1076</v>
      </c>
      <c r="N197" s="1">
        <v>67.239999999999995</v>
      </c>
      <c r="O197" s="1">
        <v>5825.7</v>
      </c>
      <c r="P197" s="1">
        <v>8.9677061445513271</v>
      </c>
      <c r="Q197" s="1">
        <v>12.963249051616115</v>
      </c>
      <c r="R197" s="1">
        <v>16.949036167327531</v>
      </c>
      <c r="S197" s="1">
        <v>9.5624411613246387</v>
      </c>
      <c r="T197" s="1">
        <v>4.7758723289074352</v>
      </c>
      <c r="U197" s="1" t="s">
        <v>1112</v>
      </c>
      <c r="V197" s="1" t="s">
        <v>1112</v>
      </c>
      <c r="W197" s="1">
        <v>37.5</v>
      </c>
      <c r="X197" s="1">
        <v>6.6666698455810547</v>
      </c>
      <c r="Y197">
        <v>4.3178970000000003</v>
      </c>
      <c r="Z197">
        <v>102.70880098910831</v>
      </c>
      <c r="AA197">
        <v>1.9501999999999999</v>
      </c>
      <c r="AB197" t="s">
        <v>1155</v>
      </c>
      <c r="AC197" t="s">
        <v>1116</v>
      </c>
      <c r="AD197">
        <v>24328925999.999996</v>
      </c>
      <c r="AE197" t="s">
        <v>1117</v>
      </c>
      <c r="AF197">
        <v>1.0406922101974487</v>
      </c>
      <c r="AG197">
        <v>34.75528594</v>
      </c>
      <c r="AH197" t="str" cm="1">
        <f t="array" ref="AH197">_xll.BDP(B197,"cntry_of_domicile")</f>
        <v>#N/A Connection</v>
      </c>
      <c r="AI197" t="str" cm="1">
        <f t="array" ref="AI197">_xll.BDP(B197,"cur_mkt_cap")</f>
        <v>#N/A Connection</v>
      </c>
      <c r="AJ197" t="str">
        <f t="shared" si="3"/>
        <v>Large Cap</v>
      </c>
      <c r="AK197" t="str" cm="1">
        <f t="array" ref="AK197">_xll.BDP(B197,"EQY_beta")</f>
        <v>#N/A Connection</v>
      </c>
    </row>
    <row r="198" spans="1:37" x14ac:dyDescent="0.3">
      <c r="A198" t="s">
        <v>642</v>
      </c>
      <c r="B198" t="s">
        <v>642</v>
      </c>
      <c r="C198" t="s">
        <v>1346</v>
      </c>
      <c r="D198" t="s">
        <v>141</v>
      </c>
      <c r="E198" t="s">
        <v>21</v>
      </c>
      <c r="F198">
        <v>274549000</v>
      </c>
      <c r="G198" t="s">
        <v>1060</v>
      </c>
      <c r="H198" s="6">
        <v>1.51257E-3</v>
      </c>
      <c r="I198">
        <v>18.9848</v>
      </c>
      <c r="J198">
        <v>1264151</v>
      </c>
      <c r="K198">
        <v>1952</v>
      </c>
      <c r="L198">
        <v>103100</v>
      </c>
      <c r="M198" t="s">
        <v>1086</v>
      </c>
      <c r="N198" s="1">
        <v>241.11</v>
      </c>
      <c r="O198" s="1">
        <v>39407</v>
      </c>
      <c r="P198" s="1">
        <v>7.5019575272473453</v>
      </c>
      <c r="Q198" s="1">
        <v>8.6025325449793186</v>
      </c>
      <c r="R198" s="1">
        <v>10.685918745400564</v>
      </c>
      <c r="S198" s="1">
        <v>7.0112404711470431</v>
      </c>
      <c r="T198" s="1">
        <v>13.55089694025482</v>
      </c>
      <c r="U198" s="1" t="s">
        <v>1113</v>
      </c>
      <c r="V198" s="1" t="s">
        <v>1113</v>
      </c>
      <c r="W198" s="1">
        <v>25</v>
      </c>
      <c r="X198" s="1">
        <v>10.16670036315918</v>
      </c>
      <c r="Y198">
        <v>2.5890620000000002</v>
      </c>
      <c r="Z198">
        <v>95.775949547784748</v>
      </c>
      <c r="AA198">
        <v>5.3678990000000004</v>
      </c>
      <c r="AB198" t="s">
        <v>1121</v>
      </c>
      <c r="AC198" t="s">
        <v>1116</v>
      </c>
      <c r="AD198">
        <v>63791451088.350006</v>
      </c>
      <c r="AE198" t="s">
        <v>1117</v>
      </c>
      <c r="AF198">
        <v>0.76926827430725098</v>
      </c>
      <c r="AG198">
        <v>35.29647756</v>
      </c>
      <c r="AH198" t="str" cm="1">
        <f t="array" ref="AH198">_xll.BDP(B198,"cntry_of_domicile")</f>
        <v>#N/A Connection</v>
      </c>
      <c r="AI198" t="str" cm="1">
        <f t="array" ref="AI198">_xll.BDP(B198,"cur_mkt_cap")</f>
        <v>#N/A Connection</v>
      </c>
      <c r="AJ198" t="str">
        <f t="shared" si="3"/>
        <v>Large Cap</v>
      </c>
      <c r="AK198" t="str" cm="1">
        <f t="array" ref="AK198">_xll.BDP(B198,"EQY_beta")</f>
        <v>#N/A Connection</v>
      </c>
    </row>
    <row r="199" spans="1:37" x14ac:dyDescent="0.3">
      <c r="A199" t="s">
        <v>539</v>
      </c>
      <c r="B199" t="s">
        <v>539</v>
      </c>
      <c r="C199" t="s">
        <v>1347</v>
      </c>
      <c r="D199" t="s">
        <v>36</v>
      </c>
      <c r="E199" t="s">
        <v>21</v>
      </c>
      <c r="F199">
        <v>1092668000</v>
      </c>
      <c r="G199" t="s">
        <v>1060</v>
      </c>
      <c r="H199" s="6">
        <v>2.60611E-3</v>
      </c>
      <c r="I199">
        <v>153.93279999999999</v>
      </c>
      <c r="J199">
        <v>8820917</v>
      </c>
      <c r="K199">
        <v>1892</v>
      </c>
      <c r="L199">
        <v>168000</v>
      </c>
      <c r="M199" t="s">
        <v>1091</v>
      </c>
      <c r="N199" s="1">
        <v>80.86</v>
      </c>
      <c r="O199" s="1">
        <v>76555</v>
      </c>
      <c r="P199" s="1">
        <v>8.3125243915542235</v>
      </c>
      <c r="Q199" s="1">
        <v>0.29390634184573183</v>
      </c>
      <c r="R199" s="1">
        <v>2.245444451701391</v>
      </c>
      <c r="S199" s="1">
        <v>-1.7722041853007269</v>
      </c>
      <c r="T199" s="1">
        <v>1.2931571591378213</v>
      </c>
      <c r="U199" s="1" t="s">
        <v>1113</v>
      </c>
      <c r="V199" s="1" t="s">
        <v>1112</v>
      </c>
      <c r="W199" s="1">
        <v>36.363601684570313</v>
      </c>
      <c r="X199" s="1">
        <v>4.4166698455810547</v>
      </c>
      <c r="Y199">
        <v>2.1431550000000001</v>
      </c>
      <c r="Z199">
        <v>77.203607048223901</v>
      </c>
      <c r="AA199">
        <v>-3.4382450000000002</v>
      </c>
      <c r="AB199" t="s">
        <v>931</v>
      </c>
      <c r="AC199" t="s">
        <v>1116</v>
      </c>
      <c r="AD199">
        <v>89981221329</v>
      </c>
      <c r="AE199" t="s">
        <v>1117</v>
      </c>
      <c r="AF199">
        <v>1.0696910619735718</v>
      </c>
      <c r="AG199">
        <v>40.680388909999998</v>
      </c>
      <c r="AH199" t="str" cm="1">
        <f t="array" ref="AH199">_xll.BDP(B199,"cntry_of_domicile")</f>
        <v>#N/A Connection</v>
      </c>
      <c r="AI199" t="str" cm="1">
        <f t="array" ref="AI199">_xll.BDP(B199,"cur_mkt_cap")</f>
        <v>#N/A Connection</v>
      </c>
      <c r="AJ199" t="str">
        <f t="shared" si="3"/>
        <v>Large Cap</v>
      </c>
      <c r="AK199" t="str" cm="1">
        <f t="array" ref="AK199">_xll.BDP(B199,"EQY_beta")</f>
        <v>#N/A Connection</v>
      </c>
    </row>
    <row r="200" spans="1:37" x14ac:dyDescent="0.3">
      <c r="A200" t="s">
        <v>988</v>
      </c>
      <c r="B200" t="s">
        <v>988</v>
      </c>
      <c r="C200" t="s">
        <v>1348</v>
      </c>
      <c r="D200" t="s">
        <v>486</v>
      </c>
      <c r="E200" t="s">
        <v>29</v>
      </c>
      <c r="F200">
        <v>453926100</v>
      </c>
      <c r="G200" t="s">
        <v>1062</v>
      </c>
      <c r="H200" s="6">
        <v>7.5803999999999997E-4</v>
      </c>
      <c r="I200">
        <v>16.901900000000001</v>
      </c>
      <c r="J200">
        <v>4969810</v>
      </c>
      <c r="K200">
        <v>2022</v>
      </c>
      <c r="L200">
        <v>51000</v>
      </c>
      <c r="M200" t="s">
        <v>1061</v>
      </c>
      <c r="N200" s="1">
        <v>62.56</v>
      </c>
      <c r="O200" s="1">
        <v>18341</v>
      </c>
      <c r="P200" s="1">
        <v>8.0986104853775913</v>
      </c>
      <c r="Q200" s="1">
        <v>10.44654053759337</v>
      </c>
      <c r="R200" s="1">
        <v>13.750613379859331</v>
      </c>
      <c r="U200" s="1" t="s">
        <v>1112</v>
      </c>
      <c r="V200" s="1" t="s">
        <v>1112</v>
      </c>
      <c r="W200" s="1">
        <v>40</v>
      </c>
      <c r="X200" s="1">
        <v>1.1000000000000001</v>
      </c>
      <c r="Y200">
        <v>1.6274342008009688E-5</v>
      </c>
      <c r="Z200">
        <v>5.0371615488193333</v>
      </c>
      <c r="AB200" t="s">
        <v>1125</v>
      </c>
      <c r="AC200" t="s">
        <v>1116</v>
      </c>
      <c r="AD200">
        <v>32619132348.539997</v>
      </c>
      <c r="AE200" t="s">
        <v>1117</v>
      </c>
      <c r="AF200">
        <v>1.492</v>
      </c>
      <c r="AG200" t="s">
        <v>1662</v>
      </c>
      <c r="AH200" t="str" cm="1">
        <f t="array" ref="AH200">_xll.BDP(B200,"cntry_of_domicile")</f>
        <v>#N/A Connection</v>
      </c>
      <c r="AI200" t="str" cm="1">
        <f t="array" ref="AI200">_xll.BDP(B200,"cur_mkt_cap")</f>
        <v>#N/A Connection</v>
      </c>
      <c r="AJ200" t="str">
        <f t="shared" si="3"/>
        <v>Large Cap</v>
      </c>
      <c r="AK200">
        <v>1.492</v>
      </c>
    </row>
    <row r="201" spans="1:37" x14ac:dyDescent="0.3">
      <c r="A201" t="s">
        <v>803</v>
      </c>
      <c r="B201" t="s">
        <v>803</v>
      </c>
      <c r="C201" t="s">
        <v>1349</v>
      </c>
      <c r="D201" t="s">
        <v>302</v>
      </c>
      <c r="E201" t="s">
        <v>19</v>
      </c>
      <c r="F201">
        <v>665570000</v>
      </c>
      <c r="G201" t="s">
        <v>1062</v>
      </c>
      <c r="H201" s="6">
        <v>3.5539000000000002E-4</v>
      </c>
      <c r="I201">
        <v>23.572099999999999</v>
      </c>
      <c r="J201">
        <v>3000477</v>
      </c>
      <c r="K201">
        <v>1988</v>
      </c>
      <c r="L201">
        <v>2700</v>
      </c>
      <c r="M201" t="s">
        <v>1068</v>
      </c>
      <c r="N201" s="1">
        <v>22.52</v>
      </c>
      <c r="O201" s="1">
        <v>2796</v>
      </c>
      <c r="P201" s="1">
        <v>6.3063360418179268</v>
      </c>
      <c r="Q201" s="1">
        <v>29.899856938483548</v>
      </c>
      <c r="R201" s="1">
        <v>35.944206008583691</v>
      </c>
      <c r="S201" s="1">
        <v>12.034014259696127</v>
      </c>
      <c r="T201" s="1">
        <v>11.07830052303909</v>
      </c>
      <c r="U201" s="1" t="s">
        <v>1112</v>
      </c>
      <c r="V201" s="1" t="s">
        <v>1112</v>
      </c>
      <c r="W201" s="1">
        <v>44.444400787353516</v>
      </c>
      <c r="X201" s="1">
        <v>3.3333299160003662</v>
      </c>
      <c r="Y201">
        <v>4.0453650000000003</v>
      </c>
      <c r="Z201">
        <v>136.01192706811744</v>
      </c>
      <c r="AA201">
        <v>9.102017</v>
      </c>
      <c r="AB201" t="s">
        <v>1153</v>
      </c>
      <c r="AC201" t="s">
        <v>1116</v>
      </c>
      <c r="AD201">
        <v>13616653358.349998</v>
      </c>
      <c r="AE201" t="s">
        <v>1117</v>
      </c>
      <c r="AF201">
        <v>0.72398519515991211</v>
      </c>
      <c r="AG201">
        <v>16.939382500000001</v>
      </c>
      <c r="AH201" t="str" cm="1">
        <f t="array" ref="AH201">_xll.BDP(B201,"cntry_of_domicile")</f>
        <v>#N/A Connection</v>
      </c>
      <c r="AI201" t="str" cm="1">
        <f t="array" ref="AI201">_xll.BDP(B201,"cur_mkt_cap")</f>
        <v>#N/A Connection</v>
      </c>
      <c r="AJ201" t="str">
        <f t="shared" si="3"/>
        <v>Large Cap</v>
      </c>
      <c r="AK201" t="str" cm="1">
        <f t="array" ref="AK201">_xll.BDP(B201,"EQY_beta")</f>
        <v>#N/A Connection</v>
      </c>
    </row>
    <row r="202" spans="1:37" x14ac:dyDescent="0.3">
      <c r="A202" t="s">
        <v>783</v>
      </c>
      <c r="B202" t="s">
        <v>783</v>
      </c>
      <c r="C202" t="s">
        <v>1350</v>
      </c>
      <c r="D202" t="s">
        <v>283</v>
      </c>
      <c r="E202" t="s">
        <v>29</v>
      </c>
      <c r="F202">
        <v>1254244000</v>
      </c>
      <c r="G202" t="s">
        <v>1062</v>
      </c>
      <c r="H202" s="6">
        <v>3.1470399999999998E-3</v>
      </c>
      <c r="I202">
        <v>23.2195</v>
      </c>
      <c r="J202">
        <v>6554740</v>
      </c>
      <c r="K202">
        <v>1987</v>
      </c>
      <c r="L202">
        <v>14400</v>
      </c>
      <c r="M202" t="s">
        <v>1066</v>
      </c>
      <c r="N202" s="1">
        <v>84.814999999999998</v>
      </c>
      <c r="O202" s="1">
        <v>27281</v>
      </c>
      <c r="P202" s="1">
        <v>6.7439118041561503</v>
      </c>
      <c r="Q202" s="1">
        <v>16.832227557640849</v>
      </c>
      <c r="R202" s="1">
        <v>26.868516549979837</v>
      </c>
      <c r="S202" s="1">
        <v>6.612955234783561</v>
      </c>
      <c r="T202" s="1">
        <v>8.8950935926616541</v>
      </c>
      <c r="U202" s="1" t="s">
        <v>1113</v>
      </c>
      <c r="V202" s="1" t="s">
        <v>1112</v>
      </c>
      <c r="W202" s="1">
        <v>33.333301544189453</v>
      </c>
      <c r="X202" s="1">
        <v>4</v>
      </c>
      <c r="Y202">
        <v>2.2232919999999998</v>
      </c>
      <c r="Z202">
        <v>98.675625453244294</v>
      </c>
      <c r="AA202">
        <v>4.9191779999999996</v>
      </c>
      <c r="AB202" t="s">
        <v>1115</v>
      </c>
      <c r="AC202" t="s">
        <v>1116</v>
      </c>
      <c r="AD202">
        <v>108316498454.2</v>
      </c>
      <c r="AE202" t="s">
        <v>1117</v>
      </c>
      <c r="AF202">
        <v>0.65886765718460083</v>
      </c>
      <c r="AG202">
        <v>22.86068813</v>
      </c>
      <c r="AH202" t="str" cm="1">
        <f t="array" ref="AH202">_xll.BDP(B202,"cntry_of_domicile")</f>
        <v>#N/A Connection</v>
      </c>
      <c r="AI202" t="str" cm="1">
        <f t="array" ref="AI202">_xll.BDP(B202,"cur_mkt_cap")</f>
        <v>#N/A Connection</v>
      </c>
      <c r="AJ202" t="str">
        <f t="shared" si="3"/>
        <v>Large Cap</v>
      </c>
      <c r="AK202" t="str" cm="1">
        <f t="array" ref="AK202">_xll.BDP(B202,"EQY_beta")</f>
        <v>#N/A Connection</v>
      </c>
    </row>
    <row r="203" spans="1:37" x14ac:dyDescent="0.3">
      <c r="A203" t="s">
        <v>643</v>
      </c>
      <c r="B203" t="s">
        <v>643</v>
      </c>
      <c r="C203" t="s">
        <v>1351</v>
      </c>
      <c r="D203" t="s">
        <v>142</v>
      </c>
      <c r="E203" t="s">
        <v>27</v>
      </c>
      <c r="F203">
        <v>589610700</v>
      </c>
      <c r="G203" t="s">
        <v>1060</v>
      </c>
      <c r="H203" s="6">
        <v>1.33147E-3</v>
      </c>
      <c r="I203">
        <v>15.768000000000001</v>
      </c>
      <c r="J203">
        <v>3730881</v>
      </c>
      <c r="K203">
        <v>1928</v>
      </c>
      <c r="L203">
        <v>32500</v>
      </c>
      <c r="M203" t="s">
        <v>1070</v>
      </c>
      <c r="N203" s="1">
        <v>80.944999999999993</v>
      </c>
      <c r="O203" s="1">
        <v>18992.8</v>
      </c>
      <c r="P203" s="1">
        <v>6.0104461101886972</v>
      </c>
      <c r="Q203" s="1">
        <v>14.2543490164694</v>
      </c>
      <c r="R203" s="1">
        <v>18.300619182005814</v>
      </c>
      <c r="S203" s="1">
        <v>7.4268252525831899</v>
      </c>
      <c r="T203" s="1">
        <v>10.059231007541516</v>
      </c>
      <c r="U203" s="1" t="s">
        <v>1113</v>
      </c>
      <c r="V203" s="1" t="s">
        <v>1112</v>
      </c>
      <c r="W203" s="1">
        <v>45.454498291015625</v>
      </c>
      <c r="X203" s="1">
        <v>5.75</v>
      </c>
      <c r="Y203">
        <v>4.2129349999999999</v>
      </c>
      <c r="Z203">
        <v>87.119616315634033</v>
      </c>
      <c r="AA203">
        <v>10.46706</v>
      </c>
      <c r="AB203" t="s">
        <v>1165</v>
      </c>
      <c r="AC203" t="s">
        <v>1116</v>
      </c>
      <c r="AD203">
        <v>45506155138.060005</v>
      </c>
      <c r="AE203" t="s">
        <v>1117</v>
      </c>
      <c r="AF203">
        <v>0.48202213644981384</v>
      </c>
      <c r="AG203">
        <v>21.552179379999998</v>
      </c>
      <c r="AH203" t="str" cm="1">
        <f t="array" ref="AH203">_xll.BDP(B203,"cntry_of_domicile")</f>
        <v>#N/A Connection</v>
      </c>
      <c r="AI203" t="str" cm="1">
        <f t="array" ref="AI203">_xll.BDP(B203,"cur_mkt_cap")</f>
        <v>#N/A Connection</v>
      </c>
      <c r="AJ203" t="str">
        <f t="shared" si="3"/>
        <v>Large Cap</v>
      </c>
      <c r="AK203" t="str" cm="1">
        <f t="array" ref="AK203">_xll.BDP(B203,"EQY_beta")</f>
        <v>#N/A Connection</v>
      </c>
    </row>
    <row r="204" spans="1:37" x14ac:dyDescent="0.3">
      <c r="A204" t="s">
        <v>737</v>
      </c>
      <c r="B204" t="s">
        <v>737</v>
      </c>
      <c r="C204" t="s">
        <v>1352</v>
      </c>
      <c r="D204" t="s">
        <v>237</v>
      </c>
      <c r="E204" t="s">
        <v>14</v>
      </c>
      <c r="F204">
        <v>97270230</v>
      </c>
      <c r="G204" t="s">
        <v>1060</v>
      </c>
      <c r="H204" s="6">
        <v>3.1834000000000002E-4</v>
      </c>
      <c r="I204">
        <v>0</v>
      </c>
      <c r="J204">
        <v>20650</v>
      </c>
      <c r="K204">
        <v>1979</v>
      </c>
      <c r="L204">
        <v>3222</v>
      </c>
      <c r="M204" t="s">
        <v>1067</v>
      </c>
      <c r="N204" s="1">
        <v>120.39</v>
      </c>
      <c r="O204" s="1">
        <v>5214.9059999999999</v>
      </c>
      <c r="P204" s="1">
        <v>7.2301885590798696</v>
      </c>
      <c r="Q204" s="1">
        <v>14.184416746917394</v>
      </c>
      <c r="R204" s="1">
        <v>19.112635970811361</v>
      </c>
      <c r="S204" s="1">
        <v>2.7962321471291283</v>
      </c>
      <c r="T204" s="1">
        <v>5.7787897212005293</v>
      </c>
      <c r="U204" s="1" t="s">
        <v>1113</v>
      </c>
      <c r="V204" s="1" t="s">
        <v>1112</v>
      </c>
      <c r="W204" s="1">
        <v>38.461498260498047</v>
      </c>
      <c r="X204" s="1">
        <v>0.16666699945926666</v>
      </c>
      <c r="Y204">
        <v>1.6654420000000001</v>
      </c>
      <c r="Z204">
        <v>87.17801032479538</v>
      </c>
      <c r="AA204">
        <v>6.4680489999999997</v>
      </c>
      <c r="AB204" t="s">
        <v>1119</v>
      </c>
      <c r="AC204" t="s">
        <v>1116</v>
      </c>
      <c r="AD204">
        <v>11817360121.210001</v>
      </c>
      <c r="AE204" t="s">
        <v>1117</v>
      </c>
      <c r="AF204">
        <v>0.7309340238571167</v>
      </c>
      <c r="AG204">
        <v>20.24766563</v>
      </c>
      <c r="AH204" t="str" cm="1">
        <f t="array" ref="AH204">_xll.BDP(B204,"cntry_of_domicile")</f>
        <v>#N/A Connection</v>
      </c>
      <c r="AI204" t="str" cm="1">
        <f t="array" ref="AI204">_xll.BDP(B204,"cur_mkt_cap")</f>
        <v>#N/A Connection</v>
      </c>
      <c r="AJ204" t="str">
        <f t="shared" si="3"/>
        <v>Large Cap</v>
      </c>
      <c r="AK204" t="str" cm="1">
        <f t="array" ref="AK204">_xll.BDP(B204,"EQY_beta")</f>
        <v>#N/A Connection</v>
      </c>
    </row>
    <row r="205" spans="1:37" x14ac:dyDescent="0.3">
      <c r="A205" t="s">
        <v>610</v>
      </c>
      <c r="B205" t="s">
        <v>610</v>
      </c>
      <c r="C205" t="s">
        <v>1353</v>
      </c>
      <c r="D205" t="s">
        <v>109</v>
      </c>
      <c r="E205" t="s">
        <v>19</v>
      </c>
      <c r="F205">
        <v>823000000</v>
      </c>
      <c r="G205" t="s">
        <v>1060</v>
      </c>
      <c r="H205" s="6">
        <v>7.6836999999999999E-4</v>
      </c>
      <c r="I205">
        <v>23.258800000000001</v>
      </c>
      <c r="J205">
        <v>4835656</v>
      </c>
      <c r="K205">
        <v>1936</v>
      </c>
      <c r="L205">
        <v>61200</v>
      </c>
      <c r="M205" t="s">
        <v>1081</v>
      </c>
      <c r="N205" s="1">
        <v>36.32</v>
      </c>
      <c r="O205" s="1">
        <v>14189</v>
      </c>
      <c r="P205" s="1">
        <v>8.1309849934423912</v>
      </c>
      <c r="Q205" s="1">
        <v>9.2747903305377406</v>
      </c>
      <c r="R205" s="1">
        <v>10.134611318627105</v>
      </c>
      <c r="S205" s="1">
        <v>3.9338787127570045</v>
      </c>
      <c r="T205" s="1">
        <v>5.3092271225177416</v>
      </c>
      <c r="U205" s="1" t="s">
        <v>1113</v>
      </c>
      <c r="V205" s="1" t="s">
        <v>1112</v>
      </c>
      <c r="W205" s="1">
        <v>26.66670036315918</v>
      </c>
      <c r="X205" s="1">
        <v>17.91670036315918</v>
      </c>
      <c r="Y205">
        <v>2.681959</v>
      </c>
      <c r="Z205">
        <v>73.573565428265937</v>
      </c>
      <c r="AA205">
        <v>3.5417070000000002</v>
      </c>
      <c r="AB205" t="s">
        <v>1146</v>
      </c>
      <c r="AC205" t="s">
        <v>1116</v>
      </c>
      <c r="AD205">
        <v>29620314387.520004</v>
      </c>
      <c r="AE205" t="s">
        <v>1117</v>
      </c>
      <c r="AF205">
        <v>0.98524779081344604</v>
      </c>
      <c r="AG205">
        <v>18.619935559999998</v>
      </c>
      <c r="AH205" t="str" cm="1">
        <f t="array" ref="AH205">_xll.BDP(B205,"cntry_of_domicile")</f>
        <v>#N/A Connection</v>
      </c>
      <c r="AI205" t="str" cm="1">
        <f t="array" ref="AI205">_xll.BDP(B205,"cur_mkt_cap")</f>
        <v>#N/A Connection</v>
      </c>
      <c r="AJ205" t="str">
        <f t="shared" si="3"/>
        <v>Large Cap</v>
      </c>
      <c r="AK205" t="str" cm="1">
        <f t="array" ref="AK205">_xll.BDP(B205,"EQY_beta")</f>
        <v>#N/A Connection</v>
      </c>
    </row>
    <row r="206" spans="1:37" x14ac:dyDescent="0.3">
      <c r="A206" t="s">
        <v>559</v>
      </c>
      <c r="B206" t="s">
        <v>559</v>
      </c>
      <c r="C206" t="s">
        <v>1354</v>
      </c>
      <c r="D206" t="s">
        <v>58</v>
      </c>
      <c r="E206" t="s">
        <v>39</v>
      </c>
      <c r="F206">
        <v>1394637000</v>
      </c>
      <c r="G206" t="s">
        <v>1060</v>
      </c>
      <c r="H206" s="6">
        <v>1.7063900000000001E-3</v>
      </c>
      <c r="I206">
        <v>6.7073999999999998</v>
      </c>
      <c r="J206">
        <v>16959484</v>
      </c>
      <c r="K206">
        <v>2009</v>
      </c>
      <c r="L206">
        <v>167000</v>
      </c>
      <c r="M206" t="s">
        <v>1082</v>
      </c>
      <c r="N206" s="1">
        <v>37.22</v>
      </c>
      <c r="O206" s="1">
        <v>156735</v>
      </c>
      <c r="P206" s="1">
        <v>6.4886401511469174</v>
      </c>
      <c r="Q206" s="1">
        <v>6.3380865792579826</v>
      </c>
      <c r="R206" s="1">
        <v>6.5811720419816897</v>
      </c>
      <c r="S206" s="1">
        <v>3.491262649897783</v>
      </c>
      <c r="T206" s="1">
        <v>3.1199824116528694</v>
      </c>
      <c r="U206" s="1" t="s">
        <v>1113</v>
      </c>
      <c r="V206" s="1" t="s">
        <v>1113</v>
      </c>
      <c r="W206" s="1">
        <v>53.846199035644531</v>
      </c>
      <c r="X206" s="1">
        <v>9.1666698455810547</v>
      </c>
      <c r="Y206">
        <v>1.5862579999999999</v>
      </c>
      <c r="Z206">
        <v>97.247567403069255</v>
      </c>
      <c r="AA206">
        <v>-1.3326229999999999</v>
      </c>
      <c r="AB206" t="s">
        <v>1213</v>
      </c>
      <c r="AC206" t="s">
        <v>1116</v>
      </c>
      <c r="AD206">
        <v>57654302922.840004</v>
      </c>
      <c r="AE206" t="s">
        <v>1117</v>
      </c>
      <c r="AF206">
        <v>1.290311336517334</v>
      </c>
      <c r="AG206">
        <v>28.501665630000002</v>
      </c>
      <c r="AH206" t="str" cm="1">
        <f t="array" ref="AH206">_xll.BDP(B206,"cntry_of_domicile")</f>
        <v>#N/A Connection</v>
      </c>
      <c r="AI206" t="str" cm="1">
        <f t="array" ref="AI206">_xll.BDP(B206,"cur_mkt_cap")</f>
        <v>#N/A Connection</v>
      </c>
      <c r="AJ206" t="str">
        <f t="shared" si="3"/>
        <v>Large Cap</v>
      </c>
      <c r="AK206" t="str" cm="1">
        <f t="array" ref="AK206">_xll.BDP(B206,"EQY_beta")</f>
        <v>#N/A Connection</v>
      </c>
    </row>
    <row r="207" spans="1:37" x14ac:dyDescent="0.3">
      <c r="A207" t="s">
        <v>665</v>
      </c>
      <c r="B207" t="s">
        <v>665</v>
      </c>
      <c r="C207" t="s">
        <v>1355</v>
      </c>
      <c r="D207" t="s">
        <v>164</v>
      </c>
      <c r="E207" t="s">
        <v>21</v>
      </c>
      <c r="F207">
        <v>63356400</v>
      </c>
      <c r="G207" t="s">
        <v>1060</v>
      </c>
      <c r="H207" s="6">
        <v>2.1976999999999999E-4</v>
      </c>
      <c r="I207">
        <v>18.443100000000001</v>
      </c>
      <c r="J207">
        <v>1526512</v>
      </c>
      <c r="K207">
        <v>2006</v>
      </c>
      <c r="L207">
        <v>8955</v>
      </c>
      <c r="M207" t="s">
        <v>1076</v>
      </c>
      <c r="N207" s="1">
        <v>115.09</v>
      </c>
      <c r="O207" s="1">
        <v>3737.1840000000002</v>
      </c>
      <c r="P207" s="1">
        <v>11.142821478464082</v>
      </c>
      <c r="Q207" s="1">
        <v>14.730181869557398</v>
      </c>
      <c r="R207" s="1">
        <v>19.296240163716849</v>
      </c>
      <c r="S207" s="1">
        <v>10.834274368225593</v>
      </c>
      <c r="T207" s="1">
        <v>15.915371701339328</v>
      </c>
      <c r="U207" s="1" t="s">
        <v>1113</v>
      </c>
      <c r="V207" s="1" t="s">
        <v>1112</v>
      </c>
      <c r="W207" s="1">
        <v>20</v>
      </c>
      <c r="X207" s="1">
        <v>14.5</v>
      </c>
      <c r="Y207">
        <v>2.8051620000000002</v>
      </c>
      <c r="Z207">
        <v>95.779935623090793</v>
      </c>
      <c r="AA207">
        <v>18.020810000000001</v>
      </c>
      <c r="AB207" t="s">
        <v>1172</v>
      </c>
      <c r="AC207" t="s">
        <v>1116</v>
      </c>
      <c r="AD207">
        <v>7690833638.7799997</v>
      </c>
      <c r="AE207" t="s">
        <v>1122</v>
      </c>
      <c r="AF207">
        <v>1.4632189273834229</v>
      </c>
      <c r="AG207">
        <v>26.379788130000001</v>
      </c>
      <c r="AH207" t="str" cm="1">
        <f t="array" ref="AH207">_xll.BDP(B207,"cntry_of_domicile")</f>
        <v>#N/A Connection</v>
      </c>
      <c r="AI207" t="str" cm="1">
        <f t="array" ref="AI207">_xll.BDP(B207,"cur_mkt_cap")</f>
        <v>#N/A Connection</v>
      </c>
      <c r="AJ207" t="str">
        <f t="shared" si="3"/>
        <v>Large Cap</v>
      </c>
      <c r="AK207" t="str" cm="1">
        <f t="array" ref="AK207">_xll.BDP(B207,"EQY_beta")</f>
        <v>#N/A Connection</v>
      </c>
    </row>
    <row r="208" spans="1:37" x14ac:dyDescent="0.3">
      <c r="A208" t="s">
        <v>948</v>
      </c>
      <c r="B208" t="s">
        <v>948</v>
      </c>
      <c r="C208" t="s">
        <v>1356</v>
      </c>
      <c r="D208" t="s">
        <v>403</v>
      </c>
      <c r="E208" t="s">
        <v>17</v>
      </c>
      <c r="F208">
        <v>12943000000</v>
      </c>
      <c r="G208" t="s">
        <v>1062</v>
      </c>
      <c r="H208" s="6">
        <v>1.5917239999999999E-2</v>
      </c>
      <c r="I208">
        <v>23.116900000000001</v>
      </c>
      <c r="J208">
        <v>26939499</v>
      </c>
      <c r="K208">
        <v>2015</v>
      </c>
      <c r="L208">
        <v>190234</v>
      </c>
      <c r="M208" t="s">
        <v>1068</v>
      </c>
      <c r="N208" s="1">
        <v>92.9</v>
      </c>
      <c r="O208" s="1">
        <v>282836</v>
      </c>
      <c r="P208" s="1">
        <v>9.9518628999213821</v>
      </c>
      <c r="Q208" s="1">
        <v>21.203807153261963</v>
      </c>
      <c r="R208" s="1">
        <v>26.461270842467009</v>
      </c>
      <c r="S208" s="1">
        <v>16.054623304943682</v>
      </c>
      <c r="T208" s="1">
        <v>18.007479947257874</v>
      </c>
      <c r="U208" s="1" t="s">
        <v>1112</v>
      </c>
      <c r="V208" s="1" t="s">
        <v>1112</v>
      </c>
      <c r="W208" s="1">
        <v>27.272699356079102</v>
      </c>
      <c r="X208" s="1">
        <v>3.25</v>
      </c>
      <c r="Y208">
        <v>1.4044319999999999</v>
      </c>
      <c r="Z208">
        <v>65.809899551069321</v>
      </c>
      <c r="AA208">
        <v>10.5382</v>
      </c>
      <c r="AB208" t="s">
        <v>1115</v>
      </c>
      <c r="AC208" t="s">
        <v>1116</v>
      </c>
      <c r="AD208">
        <v>1321493714999.9998</v>
      </c>
      <c r="AE208" t="s">
        <v>1117</v>
      </c>
      <c r="AF208">
        <v>1.1270846128463745</v>
      </c>
      <c r="AG208">
        <v>24.496691250000001</v>
      </c>
      <c r="AH208" t="str" cm="1">
        <f t="array" ref="AH208">_xll.BDP(B208,"cntry_of_domicile")</f>
        <v>#N/A Connection</v>
      </c>
      <c r="AI208" t="str" cm="1">
        <f t="array" ref="AI208">_xll.BDP(B208,"cur_mkt_cap")</f>
        <v>#N/A Connection</v>
      </c>
      <c r="AJ208" t="str">
        <f t="shared" si="3"/>
        <v>Large Cap</v>
      </c>
      <c r="AK208" t="str" cm="1">
        <f t="array" ref="AK208">_xll.BDP(B208,"EQY_beta")</f>
        <v>#N/A Connection</v>
      </c>
    </row>
    <row r="209" spans="1:37" x14ac:dyDescent="0.3">
      <c r="A209" t="s">
        <v>904</v>
      </c>
      <c r="B209" t="s">
        <v>904</v>
      </c>
      <c r="C209" t="s">
        <v>1357</v>
      </c>
      <c r="D209" t="s">
        <v>403</v>
      </c>
      <c r="E209" t="s">
        <v>17</v>
      </c>
      <c r="F209">
        <v>12943000000</v>
      </c>
      <c r="G209" t="s">
        <v>1062</v>
      </c>
      <c r="H209" s="6">
        <v>1.7857130000000002E-2</v>
      </c>
      <c r="I209">
        <v>23.0061</v>
      </c>
      <c r="J209">
        <v>35637660</v>
      </c>
      <c r="K209">
        <v>2015</v>
      </c>
      <c r="L209">
        <v>190234</v>
      </c>
      <c r="M209" t="s">
        <v>1068</v>
      </c>
      <c r="N209" s="1">
        <v>92.06</v>
      </c>
      <c r="O209" s="1">
        <v>282836</v>
      </c>
      <c r="P209" s="1">
        <v>9.9518628999213821</v>
      </c>
      <c r="Q209" s="1">
        <v>21.203807153261963</v>
      </c>
      <c r="R209" s="1">
        <v>26.461270842467009</v>
      </c>
      <c r="S209" s="1">
        <v>16.054623304943682</v>
      </c>
      <c r="T209" s="1">
        <v>18.007479947257874</v>
      </c>
      <c r="U209" s="1" t="s">
        <v>1112</v>
      </c>
      <c r="V209" s="1" t="s">
        <v>1112</v>
      </c>
      <c r="W209" s="1">
        <v>27.272699356079102</v>
      </c>
      <c r="X209" s="1">
        <v>3.25</v>
      </c>
      <c r="Y209">
        <v>1.5798399999999999</v>
      </c>
      <c r="Z209">
        <v>81.88733150609302</v>
      </c>
      <c r="AA209">
        <v>10.22057</v>
      </c>
      <c r="AB209" t="s">
        <v>1115</v>
      </c>
      <c r="AC209" t="s">
        <v>1116</v>
      </c>
      <c r="AD209">
        <v>1321493714999.9998</v>
      </c>
      <c r="AE209" t="s">
        <v>1117</v>
      </c>
      <c r="AF209">
        <v>1.1380398273468018</v>
      </c>
      <c r="AG209">
        <v>24.496691250000001</v>
      </c>
      <c r="AH209" t="str" cm="1">
        <f t="array" ref="AH209">_xll.BDP(B209,"cntry_of_domicile")</f>
        <v>#N/A Connection</v>
      </c>
      <c r="AI209" t="str" cm="1">
        <f t="array" ref="AI209">_xll.BDP(B209,"cur_mkt_cap")</f>
        <v>#N/A Connection</v>
      </c>
      <c r="AJ209" t="str">
        <f t="shared" si="3"/>
        <v>Large Cap</v>
      </c>
      <c r="AK209" t="str" cm="1">
        <f t="array" ref="AK209">_xll.BDP(B209,"EQY_beta")</f>
        <v>#N/A Connection</v>
      </c>
    </row>
    <row r="210" spans="1:37" x14ac:dyDescent="0.3">
      <c r="A210" t="s">
        <v>644</v>
      </c>
      <c r="B210" t="s">
        <v>644</v>
      </c>
      <c r="C210" t="s">
        <v>1358</v>
      </c>
      <c r="D210" t="s">
        <v>143</v>
      </c>
      <c r="E210" t="s">
        <v>39</v>
      </c>
      <c r="F210">
        <v>140962000</v>
      </c>
      <c r="G210" t="s">
        <v>1060</v>
      </c>
      <c r="H210" s="6">
        <v>6.9494000000000001E-4</v>
      </c>
      <c r="I210">
        <v>20.2104</v>
      </c>
      <c r="J210">
        <v>942834</v>
      </c>
      <c r="K210">
        <v>1928</v>
      </c>
      <c r="L210">
        <v>52000</v>
      </c>
      <c r="M210" t="s">
        <v>1082</v>
      </c>
      <c r="N210" s="1">
        <v>168.84</v>
      </c>
      <c r="O210" s="1">
        <v>18870.509999999998</v>
      </c>
      <c r="P210" s="1">
        <v>7.8424398841921734</v>
      </c>
      <c r="Q210" s="1">
        <v>4.7629343351080609</v>
      </c>
      <c r="R210" s="1">
        <v>6.1626315346008145</v>
      </c>
      <c r="S210" s="1">
        <v>4.6127866229663814</v>
      </c>
      <c r="T210" s="1">
        <v>9.0945480416298121</v>
      </c>
      <c r="U210" s="1" t="s">
        <v>1113</v>
      </c>
      <c r="V210" s="1" t="s">
        <v>1112</v>
      </c>
      <c r="W210" s="1">
        <v>30.769199371337891</v>
      </c>
      <c r="X210" s="1">
        <v>6.8333301544189453</v>
      </c>
      <c r="Y210">
        <v>4.4521839999999999</v>
      </c>
      <c r="Z210">
        <v>83.218941279463749</v>
      </c>
      <c r="AA210">
        <v>13.64372</v>
      </c>
      <c r="AB210" t="s">
        <v>1144</v>
      </c>
      <c r="AC210" t="s">
        <v>1116</v>
      </c>
      <c r="AD210">
        <v>23881677023.82</v>
      </c>
      <c r="AE210" t="s">
        <v>1117</v>
      </c>
      <c r="AF210">
        <v>0.87184256315231323</v>
      </c>
      <c r="AG210">
        <v>13.116275</v>
      </c>
      <c r="AH210" t="str" cm="1">
        <f t="array" ref="AH210">_xll.BDP(B210,"cntry_of_domicile")</f>
        <v>#N/A Connection</v>
      </c>
      <c r="AI210" t="str" cm="1">
        <f t="array" ref="AI210">_xll.BDP(B210,"cur_mkt_cap")</f>
        <v>#N/A Connection</v>
      </c>
      <c r="AJ210" t="str">
        <f t="shared" si="3"/>
        <v>Large Cap</v>
      </c>
      <c r="AK210" t="str" cm="1">
        <f t="array" ref="AK210">_xll.BDP(B210,"EQY_beta")</f>
        <v>#N/A Connection</v>
      </c>
    </row>
    <row r="211" spans="1:37" x14ac:dyDescent="0.3">
      <c r="A211" t="s">
        <v>1012</v>
      </c>
      <c r="B211" t="s">
        <v>1012</v>
      </c>
      <c r="C211" t="s">
        <v>1359</v>
      </c>
      <c r="D211" t="s">
        <v>509</v>
      </c>
      <c r="E211" t="s">
        <v>19</v>
      </c>
      <c r="F211">
        <v>270401200</v>
      </c>
      <c r="G211" t="s">
        <v>1060</v>
      </c>
      <c r="H211" s="6">
        <v>8.9238999999999996E-4</v>
      </c>
      <c r="I211">
        <v>504.46190000000001</v>
      </c>
      <c r="J211">
        <v>1462446</v>
      </c>
      <c r="K211">
        <v>2000</v>
      </c>
      <c r="L211">
        <v>25000</v>
      </c>
      <c r="M211" t="s">
        <v>1090</v>
      </c>
      <c r="N211" s="1">
        <v>112.68</v>
      </c>
      <c r="O211" s="1">
        <v>8523.7620000000006</v>
      </c>
      <c r="P211" s="1">
        <v>7.3196348170236369</v>
      </c>
      <c r="Q211" s="1">
        <v>11.326688849360176</v>
      </c>
      <c r="R211" s="1">
        <v>15.942209554889025</v>
      </c>
      <c r="S211" s="1">
        <v>2.4749360198596739</v>
      </c>
      <c r="T211" s="1">
        <v>4.1645009938766542</v>
      </c>
      <c r="U211" s="1" t="s">
        <v>1112</v>
      </c>
      <c r="V211" s="1" t="s">
        <v>1112</v>
      </c>
      <c r="W211" s="1">
        <v>27.272699356079102</v>
      </c>
      <c r="X211" s="1">
        <v>9.4166698455810547</v>
      </c>
      <c r="Y211">
        <v>1.5932409999999999</v>
      </c>
      <c r="Z211">
        <v>97.604564865958125</v>
      </c>
      <c r="AA211">
        <v>1.601105</v>
      </c>
      <c r="AB211" t="s">
        <v>1144</v>
      </c>
      <c r="AC211" t="s">
        <v>1116</v>
      </c>
      <c r="AD211">
        <v>30060495400.82</v>
      </c>
      <c r="AE211" t="s">
        <v>1117</v>
      </c>
      <c r="AF211">
        <v>1.0738264322280884</v>
      </c>
      <c r="AG211">
        <v>20.859368750000002</v>
      </c>
      <c r="AH211" t="str" cm="1">
        <f t="array" ref="AH211">_xll.BDP(B211,"cntry_of_domicile")</f>
        <v>#N/A Connection</v>
      </c>
      <c r="AI211" t="str" cm="1">
        <f t="array" ref="AI211">_xll.BDP(B211,"cur_mkt_cap")</f>
        <v>#N/A Connection</v>
      </c>
      <c r="AJ211" t="str">
        <f t="shared" si="3"/>
        <v>Large Cap</v>
      </c>
      <c r="AK211" t="str" cm="1">
        <f t="array" ref="AK211">_xll.BDP(B211,"EQY_beta")</f>
        <v>#N/A Connection</v>
      </c>
    </row>
    <row r="212" spans="1:37" x14ac:dyDescent="0.3">
      <c r="A212" t="s">
        <v>639</v>
      </c>
      <c r="B212" t="s">
        <v>639</v>
      </c>
      <c r="C212" t="s">
        <v>1360</v>
      </c>
      <c r="D212" t="s">
        <v>138</v>
      </c>
      <c r="E212" t="s">
        <v>39</v>
      </c>
      <c r="F212">
        <v>191663900</v>
      </c>
      <c r="G212" t="s">
        <v>1060</v>
      </c>
      <c r="H212" s="6">
        <v>4.3978000000000002E-4</v>
      </c>
      <c r="I212">
        <v>20.3154</v>
      </c>
      <c r="J212">
        <v>1076542</v>
      </c>
      <c r="K212">
        <v>2010</v>
      </c>
      <c r="L212">
        <v>18700</v>
      </c>
      <c r="M212" t="s">
        <v>1074</v>
      </c>
      <c r="N212" s="1">
        <v>98.32</v>
      </c>
      <c r="O212" s="1">
        <v>4982.7950000000001</v>
      </c>
      <c r="P212" s="1">
        <v>9.3294948003379279</v>
      </c>
      <c r="Q212" s="1">
        <v>21.718734164259214</v>
      </c>
      <c r="R212" s="1">
        <v>24.45655500577487</v>
      </c>
      <c r="S212" s="1">
        <v>14.895213822860157</v>
      </c>
      <c r="T212" s="1">
        <v>18.713490887338626</v>
      </c>
      <c r="U212" s="1" t="s">
        <v>1112</v>
      </c>
      <c r="V212" s="1" t="s">
        <v>1112</v>
      </c>
      <c r="W212" s="1">
        <v>16.66670036315918</v>
      </c>
      <c r="X212" s="1">
        <v>10.16670036315918</v>
      </c>
      <c r="Y212">
        <v>2.3848120000000002</v>
      </c>
      <c r="Z212">
        <v>58.094159073963588</v>
      </c>
      <c r="AA212">
        <v>56.08</v>
      </c>
      <c r="AB212" t="s">
        <v>1040</v>
      </c>
      <c r="AC212" t="s">
        <v>1221</v>
      </c>
      <c r="AD212">
        <v>18871230843.179996</v>
      </c>
      <c r="AE212" t="s">
        <v>1117</v>
      </c>
      <c r="AF212">
        <v>1.0040537118911743</v>
      </c>
      <c r="AG212">
        <v>18.539358750000002</v>
      </c>
      <c r="AH212" t="str" cm="1">
        <f t="array" ref="AH212">_xll.BDP(B212,"cntry_of_domicile")</f>
        <v>#N/A Connection</v>
      </c>
      <c r="AI212" t="str" cm="1">
        <f t="array" ref="AI212">_xll.BDP(B212,"cur_mkt_cap")</f>
        <v>#N/A Connection</v>
      </c>
      <c r="AJ212" t="str">
        <f t="shared" si="3"/>
        <v>Large Cap</v>
      </c>
      <c r="AK212" t="str" cm="1">
        <f t="array" ref="AK212">_xll.BDP(B212,"EQY_beta")</f>
        <v>#N/A Connection</v>
      </c>
    </row>
    <row r="213" spans="1:37" x14ac:dyDescent="0.3">
      <c r="A213" t="s">
        <v>892</v>
      </c>
      <c r="B213" t="s">
        <v>892</v>
      </c>
      <c r="C213" t="s">
        <v>1361</v>
      </c>
      <c r="D213" t="s">
        <v>391</v>
      </c>
      <c r="E213" t="s">
        <v>14</v>
      </c>
      <c r="F213">
        <v>338634600</v>
      </c>
      <c r="G213" t="s">
        <v>1060</v>
      </c>
      <c r="H213" s="6">
        <v>3.6631000000000003E-3</v>
      </c>
      <c r="I213">
        <v>12.3085</v>
      </c>
      <c r="J213">
        <v>3306422</v>
      </c>
      <c r="K213">
        <v>1998</v>
      </c>
      <c r="L213">
        <v>49100</v>
      </c>
      <c r="M213" t="s">
        <v>1077</v>
      </c>
      <c r="N213" s="1">
        <v>349.15</v>
      </c>
      <c r="O213" s="1">
        <v>68711</v>
      </c>
      <c r="P213" s="1">
        <v>5.6043522079311998</v>
      </c>
      <c r="Q213" s="1">
        <v>16.388933358559765</v>
      </c>
      <c r="R213" s="1">
        <v>28.472500791723849</v>
      </c>
      <c r="S213" s="1">
        <v>1.0621729356326686</v>
      </c>
      <c r="T213" s="1">
        <v>2.1591212754794835</v>
      </c>
      <c r="U213" s="1" t="s">
        <v>1113</v>
      </c>
      <c r="V213" s="1" t="s">
        <v>1112</v>
      </c>
      <c r="W213" s="1">
        <v>46.153800964355469</v>
      </c>
      <c r="X213" s="1">
        <v>4.4166698455810547</v>
      </c>
      <c r="Y213">
        <v>2.6077780000000002</v>
      </c>
      <c r="Z213">
        <v>74.264720538991753</v>
      </c>
      <c r="AA213">
        <v>9.0529989999999998</v>
      </c>
      <c r="AB213" t="s">
        <v>1146</v>
      </c>
      <c r="AC213" t="s">
        <v>1116</v>
      </c>
      <c r="AD213">
        <v>129601022626.80002</v>
      </c>
      <c r="AE213" t="s">
        <v>1117</v>
      </c>
      <c r="AF213">
        <v>1.0831053256988525</v>
      </c>
      <c r="AG213">
        <v>25.842806249999999</v>
      </c>
      <c r="AH213" t="str" cm="1">
        <f t="array" ref="AH213">_xll.BDP(B213,"cntry_of_domicile")</f>
        <v>#N/A Connection</v>
      </c>
      <c r="AI213" t="str" cm="1">
        <f t="array" ref="AI213">_xll.BDP(B213,"cur_mkt_cap")</f>
        <v>#N/A Connection</v>
      </c>
      <c r="AJ213" t="str">
        <f t="shared" si="3"/>
        <v>Large Cap</v>
      </c>
      <c r="AK213" t="str" cm="1">
        <f t="array" ref="AK213">_xll.BDP(B213,"EQY_beta")</f>
        <v>#N/A Connection</v>
      </c>
    </row>
    <row r="214" spans="1:37" x14ac:dyDescent="0.3">
      <c r="A214" t="s">
        <v>646</v>
      </c>
      <c r="B214" t="s">
        <v>646</v>
      </c>
      <c r="C214" t="s">
        <v>1362</v>
      </c>
      <c r="D214" t="s">
        <v>145</v>
      </c>
      <c r="E214" t="s">
        <v>21</v>
      </c>
      <c r="F214">
        <v>50529260</v>
      </c>
      <c r="G214" t="s">
        <v>1060</v>
      </c>
      <c r="H214" s="6">
        <v>8.8399000000000008E-4</v>
      </c>
      <c r="I214">
        <v>22.331099999999999</v>
      </c>
      <c r="J214">
        <v>312563</v>
      </c>
      <c r="K214">
        <v>1928</v>
      </c>
      <c r="L214">
        <v>22700</v>
      </c>
      <c r="M214" t="s">
        <v>1076</v>
      </c>
      <c r="N214" s="1">
        <v>573.02</v>
      </c>
      <c r="O214" s="1">
        <v>15228</v>
      </c>
      <c r="P214" s="1">
        <v>8.5585716950206301</v>
      </c>
      <c r="Q214" s="1">
        <v>10.158917783031258</v>
      </c>
      <c r="R214" s="1">
        <v>14.545573942737064</v>
      </c>
      <c r="S214" s="1">
        <v>15.399263817528702</v>
      </c>
      <c r="T214" s="1">
        <v>22.48793557616893</v>
      </c>
      <c r="U214" s="1" t="s">
        <v>1113</v>
      </c>
      <c r="V214" s="1" t="s">
        <v>1112</v>
      </c>
      <c r="W214" s="1">
        <v>30.769199371337891</v>
      </c>
      <c r="X214" s="1">
        <v>5.4166698455810547</v>
      </c>
      <c r="Y214">
        <v>4.8128419999999998</v>
      </c>
      <c r="Z214">
        <v>78.482727744577161</v>
      </c>
      <c r="AA214">
        <v>22.297920000000001</v>
      </c>
      <c r="AB214" t="s">
        <v>1125</v>
      </c>
      <c r="AC214" t="s">
        <v>1116</v>
      </c>
      <c r="AD214">
        <v>34070871455.639999</v>
      </c>
      <c r="AE214" t="s">
        <v>1117</v>
      </c>
      <c r="AF214">
        <v>0.95091819763183594</v>
      </c>
      <c r="AG214">
        <v>15.83993375</v>
      </c>
      <c r="AH214" t="str" cm="1">
        <f t="array" ref="AH214">_xll.BDP(B214,"cntry_of_domicile")</f>
        <v>#N/A Connection</v>
      </c>
      <c r="AI214" t="str" cm="1">
        <f t="array" ref="AI214">_xll.BDP(B214,"cur_mkt_cap")</f>
        <v>#N/A Connection</v>
      </c>
      <c r="AJ214" t="str">
        <f t="shared" si="3"/>
        <v>Large Cap</v>
      </c>
      <c r="AK214" t="str" cm="1">
        <f t="array" ref="AK214">_xll.BDP(B214,"EQY_beta")</f>
        <v>#N/A Connection</v>
      </c>
    </row>
    <row r="215" spans="1:37" x14ac:dyDescent="0.3">
      <c r="A215" t="s">
        <v>647</v>
      </c>
      <c r="B215" t="s">
        <v>647</v>
      </c>
      <c r="C215" t="s">
        <v>1363</v>
      </c>
      <c r="D215" t="s">
        <v>146</v>
      </c>
      <c r="E215" t="s">
        <v>25</v>
      </c>
      <c r="F215">
        <v>908046800</v>
      </c>
      <c r="G215" t="s">
        <v>1060</v>
      </c>
      <c r="H215" s="6">
        <v>1.0107199999999999E-3</v>
      </c>
      <c r="I215">
        <v>22.296900000000001</v>
      </c>
      <c r="J215">
        <v>9515915</v>
      </c>
      <c r="K215">
        <v>1996</v>
      </c>
      <c r="L215">
        <v>40000</v>
      </c>
      <c r="M215" t="s">
        <v>1089</v>
      </c>
      <c r="N215" s="1">
        <v>43.3</v>
      </c>
      <c r="O215" s="1">
        <v>20297</v>
      </c>
      <c r="P215" s="1">
        <v>8.0447544258184855</v>
      </c>
      <c r="Q215" s="1">
        <v>7.7449869438833323</v>
      </c>
      <c r="R215" s="1">
        <v>13.336946346750752</v>
      </c>
      <c r="S215" s="1">
        <v>0.59355178790804586</v>
      </c>
      <c r="T215" s="1">
        <v>4.0808909159298965</v>
      </c>
      <c r="U215" s="1" t="s">
        <v>1113</v>
      </c>
      <c r="V215" s="1" t="s">
        <v>1112</v>
      </c>
      <c r="W215" s="1">
        <v>20</v>
      </c>
      <c r="X215" s="1">
        <v>5.75</v>
      </c>
      <c r="Y215">
        <v>2.8348339999999999</v>
      </c>
      <c r="Z215">
        <v>97.665660023988067</v>
      </c>
      <c r="AA215">
        <v>-1.969592</v>
      </c>
      <c r="AB215" t="s">
        <v>1119</v>
      </c>
      <c r="AC215" t="s">
        <v>1116</v>
      </c>
      <c r="AD215">
        <v>34787272026.870003</v>
      </c>
      <c r="AE215" t="s">
        <v>1117</v>
      </c>
      <c r="AF215">
        <v>0.96000701189041138</v>
      </c>
      <c r="AG215">
        <v>25.709755909999998</v>
      </c>
      <c r="AH215" t="str" cm="1">
        <f t="array" ref="AH215">_xll.BDP(B215,"cntry_of_domicile")</f>
        <v>#N/A Connection</v>
      </c>
      <c r="AI215" t="str" cm="1">
        <f t="array" ref="AI215">_xll.BDP(B215,"cur_mkt_cap")</f>
        <v>#N/A Connection</v>
      </c>
      <c r="AJ215" t="str">
        <f t="shared" si="3"/>
        <v>Large Cap</v>
      </c>
      <c r="AK215" t="str" cm="1">
        <f t="array" ref="AK215">_xll.BDP(B215,"EQY_beta")</f>
        <v>#N/A Connection</v>
      </c>
    </row>
    <row r="216" spans="1:37" x14ac:dyDescent="0.3">
      <c r="A216" t="s">
        <v>784</v>
      </c>
      <c r="B216" t="s">
        <v>784</v>
      </c>
      <c r="C216" t="s">
        <v>1364</v>
      </c>
      <c r="D216" t="s">
        <v>284</v>
      </c>
      <c r="E216" t="s">
        <v>39</v>
      </c>
      <c r="F216">
        <v>138113700</v>
      </c>
      <c r="G216" t="s">
        <v>1062</v>
      </c>
      <c r="H216" s="6">
        <v>2.2341E-4</v>
      </c>
      <c r="I216">
        <v>20.686900000000001</v>
      </c>
      <c r="J216">
        <v>2021505</v>
      </c>
      <c r="K216">
        <v>1926</v>
      </c>
      <c r="L216">
        <v>6640</v>
      </c>
      <c r="M216" t="s">
        <v>1104</v>
      </c>
      <c r="N216" s="1">
        <v>65.25</v>
      </c>
      <c r="O216" s="1">
        <v>6420.4</v>
      </c>
      <c r="P216" s="1">
        <v>7.0898862044386375</v>
      </c>
      <c r="Q216" s="1">
        <v>6.6771540713974202</v>
      </c>
      <c r="R216" s="1">
        <v>11.888667372749362</v>
      </c>
      <c r="S216" s="1">
        <v>5.1129088870202031</v>
      </c>
      <c r="T216" s="1">
        <v>8.8630920883591493</v>
      </c>
      <c r="U216" s="1" t="s">
        <v>1112</v>
      </c>
      <c r="V216" s="1" t="s">
        <v>1112</v>
      </c>
      <c r="W216" s="1">
        <v>60</v>
      </c>
      <c r="X216" s="1">
        <v>1.0833300352096558</v>
      </c>
      <c r="Y216">
        <v>2.7754409999999998</v>
      </c>
      <c r="Z216">
        <v>107.18089701440449</v>
      </c>
      <c r="AA216">
        <v>-3.44618</v>
      </c>
      <c r="AB216" t="s">
        <v>1234</v>
      </c>
      <c r="AC216" t="s">
        <v>1116</v>
      </c>
      <c r="AD216">
        <v>8360023592.6599998</v>
      </c>
      <c r="AE216" t="s">
        <v>1122</v>
      </c>
      <c r="AF216">
        <v>0.81452137231826782</v>
      </c>
      <c r="AG216">
        <v>7.1078968800000002</v>
      </c>
      <c r="AH216" t="str" cm="1">
        <f t="array" ref="AH216">_xll.BDP(B216,"cntry_of_domicile")</f>
        <v>#N/A Connection</v>
      </c>
      <c r="AI216" t="str" cm="1">
        <f t="array" ref="AI216">_xll.BDP(B216,"cur_mkt_cap")</f>
        <v>#N/A Connection</v>
      </c>
      <c r="AJ216" t="str">
        <f t="shared" si="3"/>
        <v>Large Cap</v>
      </c>
      <c r="AK216" t="str" cm="1">
        <f t="array" ref="AK216">_xll.BDP(B216,"EQY_beta")</f>
        <v>#N/A Connection</v>
      </c>
    </row>
    <row r="217" spans="1:37" x14ac:dyDescent="0.3">
      <c r="A217" t="s">
        <v>785</v>
      </c>
      <c r="B217" t="s">
        <v>785</v>
      </c>
      <c r="C217" t="s">
        <v>1365</v>
      </c>
      <c r="D217" t="s">
        <v>285</v>
      </c>
      <c r="E217" t="s">
        <v>14</v>
      </c>
      <c r="F217">
        <v>1443068000</v>
      </c>
      <c r="G217" t="s">
        <v>1062</v>
      </c>
      <c r="H217" s="6">
        <v>6.3821000000000006E-4</v>
      </c>
      <c r="I217">
        <v>10.690899999999999</v>
      </c>
      <c r="J217">
        <v>14642084</v>
      </c>
      <c r="K217">
        <v>1966</v>
      </c>
      <c r="L217">
        <v>19997</v>
      </c>
      <c r="M217" t="s">
        <v>1085</v>
      </c>
      <c r="N217" s="1">
        <v>14.34</v>
      </c>
      <c r="O217" s="1">
        <v>7950</v>
      </c>
      <c r="P217" s="1">
        <v>7.0167618487294714</v>
      </c>
      <c r="Q217" s="1">
        <v>30.851943755169565</v>
      </c>
      <c r="R217" s="1">
        <v>38.103115522470361</v>
      </c>
      <c r="S217" s="1">
        <v>1.0867611179345444</v>
      </c>
      <c r="T217" s="1">
        <v>6.9196915564208208</v>
      </c>
      <c r="U217" s="1" t="s">
        <v>1113</v>
      </c>
      <c r="V217" s="1" t="s">
        <v>1112</v>
      </c>
      <c r="W217" s="1">
        <v>35.294101715087891</v>
      </c>
      <c r="X217" s="1">
        <v>14.16670036315918</v>
      </c>
      <c r="Y217">
        <v>4.3135079999999997</v>
      </c>
      <c r="Z217">
        <v>87.060458241240212</v>
      </c>
      <c r="AA217">
        <v>2.8650120000000001</v>
      </c>
      <c r="AB217" t="s">
        <v>1141</v>
      </c>
      <c r="AC217" t="s">
        <v>1116</v>
      </c>
      <c r="AD217">
        <v>22160398156.800003</v>
      </c>
      <c r="AE217" t="s">
        <v>1117</v>
      </c>
      <c r="AF217">
        <v>0.90909481048583984</v>
      </c>
      <c r="AG217">
        <v>21.746512500000001</v>
      </c>
      <c r="AH217" t="str" cm="1">
        <f t="array" ref="AH217">_xll.BDP(B217,"cntry_of_domicile")</f>
        <v>#N/A Connection</v>
      </c>
      <c r="AI217" t="str" cm="1">
        <f t="array" ref="AI217">_xll.BDP(B217,"cur_mkt_cap")</f>
        <v>#N/A Connection</v>
      </c>
      <c r="AJ217" t="str">
        <f t="shared" si="3"/>
        <v>Large Cap</v>
      </c>
      <c r="AK217" t="str" cm="1">
        <f t="array" ref="AK217">_xll.BDP(B217,"EQY_beta")</f>
        <v>#N/A Connection</v>
      </c>
    </row>
    <row r="218" spans="1:37" x14ac:dyDescent="0.3">
      <c r="A218" t="s">
        <v>567</v>
      </c>
      <c r="B218" t="s">
        <v>567</v>
      </c>
      <c r="C218" t="s">
        <v>1366</v>
      </c>
      <c r="D218" t="s">
        <v>66</v>
      </c>
      <c r="E218" t="s">
        <v>29</v>
      </c>
      <c r="F218">
        <v>282716700</v>
      </c>
      <c r="G218" t="s">
        <v>1060</v>
      </c>
      <c r="H218" s="6">
        <v>1.5807499999999999E-3</v>
      </c>
      <c r="I218">
        <v>13.411899999999999</v>
      </c>
      <c r="J218">
        <v>1412675</v>
      </c>
      <c r="K218">
        <v>2010</v>
      </c>
      <c r="L218">
        <v>204000</v>
      </c>
      <c r="M218" t="s">
        <v>1097</v>
      </c>
      <c r="N218" s="1">
        <v>258.68</v>
      </c>
      <c r="O218" s="1">
        <v>60233</v>
      </c>
      <c r="P218" s="1">
        <v>7.6974275020084271</v>
      </c>
      <c r="Q218" s="1">
        <v>9.3686185313698473</v>
      </c>
      <c r="R218" s="1">
        <v>15.029966961632327</v>
      </c>
      <c r="S218" s="1">
        <v>10.304836494365706</v>
      </c>
      <c r="T218" s="1">
        <v>18.061299720202701</v>
      </c>
      <c r="U218" s="1" t="s">
        <v>1112</v>
      </c>
      <c r="V218" s="1" t="s">
        <v>1112</v>
      </c>
      <c r="W218" s="1">
        <v>20</v>
      </c>
      <c r="X218" s="1">
        <v>4.1666698455810547</v>
      </c>
      <c r="Y218">
        <v>3.086192</v>
      </c>
      <c r="Z218">
        <v>101.04311110883569</v>
      </c>
      <c r="AA218">
        <v>24.620570000000001</v>
      </c>
      <c r="AB218" t="s">
        <v>1187</v>
      </c>
      <c r="AC218" t="s">
        <v>1116</v>
      </c>
      <c r="AD218">
        <v>71674337784</v>
      </c>
      <c r="AE218" t="s">
        <v>1117</v>
      </c>
      <c r="AF218">
        <v>1.0623763799667358</v>
      </c>
      <c r="AG218">
        <v>28.336309880000002</v>
      </c>
      <c r="AH218" t="str" cm="1">
        <f t="array" ref="AH218">_xll.BDP(B218,"cntry_of_domicile")</f>
        <v>#N/A Connection</v>
      </c>
      <c r="AI218" t="str" cm="1">
        <f t="array" ref="AI218">_xll.BDP(B218,"cur_mkt_cap")</f>
        <v>#N/A Connection</v>
      </c>
      <c r="AJ218" t="str">
        <f t="shared" si="3"/>
        <v>Large Cap</v>
      </c>
      <c r="AK218" t="str" cm="1">
        <f t="array" ref="AK218">_xll.BDP(B218,"EQY_beta")</f>
        <v>#N/A Connection</v>
      </c>
    </row>
    <row r="219" spans="1:37" x14ac:dyDescent="0.3">
      <c r="A219" t="s">
        <v>541</v>
      </c>
      <c r="B219" t="s">
        <v>541</v>
      </c>
      <c r="C219" t="s">
        <v>1367</v>
      </c>
      <c r="D219" t="s">
        <v>38</v>
      </c>
      <c r="E219" t="s">
        <v>39</v>
      </c>
      <c r="F219">
        <v>1019186000</v>
      </c>
      <c r="G219" t="s">
        <v>1060</v>
      </c>
      <c r="H219" s="6">
        <v>9.78797E-3</v>
      </c>
      <c r="I219">
        <v>19.9771</v>
      </c>
      <c r="J219">
        <v>3135423</v>
      </c>
      <c r="K219">
        <v>1978</v>
      </c>
      <c r="L219">
        <v>490600</v>
      </c>
      <c r="M219" t="s">
        <v>1064</v>
      </c>
      <c r="N219" s="1">
        <v>331.17</v>
      </c>
      <c r="O219" s="1">
        <v>151157</v>
      </c>
      <c r="P219" s="1">
        <v>8.471617802318514</v>
      </c>
      <c r="Q219" s="1">
        <v>10.871477999695681</v>
      </c>
      <c r="R219" s="1">
        <v>15.242430056166768</v>
      </c>
      <c r="S219" s="1">
        <v>22.530449292846736</v>
      </c>
      <c r="T219" s="1">
        <v>36.809221931719826</v>
      </c>
      <c r="U219" s="1" t="s">
        <v>1113</v>
      </c>
      <c r="V219" s="1" t="s">
        <v>1112</v>
      </c>
      <c r="W219" s="1">
        <v>18.181800842285156</v>
      </c>
      <c r="X219" s="1">
        <v>1</v>
      </c>
      <c r="Y219">
        <v>4.362107</v>
      </c>
      <c r="Z219">
        <v>73.806995774213291</v>
      </c>
      <c r="AA219">
        <v>13.36496</v>
      </c>
      <c r="AB219" t="s">
        <v>1144</v>
      </c>
      <c r="AC219" t="s">
        <v>1116</v>
      </c>
      <c r="AD219">
        <v>335587381463.93994</v>
      </c>
      <c r="AE219" t="s">
        <v>1117</v>
      </c>
      <c r="AF219">
        <v>0.98934346437454224</v>
      </c>
      <c r="AG219">
        <v>12.507655</v>
      </c>
      <c r="AH219" t="str" cm="1">
        <f t="array" ref="AH219">_xll.BDP(B219,"cntry_of_domicile")</f>
        <v>#N/A Connection</v>
      </c>
      <c r="AI219" t="str" cm="1">
        <f t="array" ref="AI219">_xll.BDP(B219,"cur_mkt_cap")</f>
        <v>#N/A Connection</v>
      </c>
      <c r="AJ219" t="str">
        <f t="shared" si="3"/>
        <v>Large Cap</v>
      </c>
      <c r="AK219" t="str" cm="1">
        <f t="array" ref="AK219">_xll.BDP(B219,"EQY_beta")</f>
        <v>#N/A Connection</v>
      </c>
    </row>
    <row r="220" spans="1:37" x14ac:dyDescent="0.3">
      <c r="A220" t="s">
        <v>574</v>
      </c>
      <c r="B220" t="s">
        <v>574</v>
      </c>
      <c r="C220" t="s">
        <v>1368</v>
      </c>
      <c r="D220" t="s">
        <v>73</v>
      </c>
      <c r="E220" t="s">
        <v>25</v>
      </c>
      <c r="F220">
        <v>308308500</v>
      </c>
      <c r="G220" t="s">
        <v>1060</v>
      </c>
      <c r="H220" s="6">
        <v>1.0980300000000001E-3</v>
      </c>
      <c r="I220">
        <v>19.156600000000001</v>
      </c>
      <c r="J220">
        <v>1772912</v>
      </c>
      <c r="K220">
        <v>1920</v>
      </c>
      <c r="L220">
        <v>1545</v>
      </c>
      <c r="M220" t="s">
        <v>1080</v>
      </c>
      <c r="N220" s="1">
        <v>154.5</v>
      </c>
      <c r="O220" s="1">
        <v>11324</v>
      </c>
      <c r="P220" s="1">
        <v>7.8476171287362897</v>
      </c>
      <c r="Q220" s="1">
        <v>19.630872483221477</v>
      </c>
      <c r="R220" s="1">
        <v>35.57930060049452</v>
      </c>
      <c r="S220" s="1">
        <v>-1.0045888663941234</v>
      </c>
      <c r="T220" s="1">
        <v>0.55375792732097273</v>
      </c>
      <c r="U220" s="1" t="s">
        <v>1112</v>
      </c>
      <c r="V220" s="1" t="s">
        <v>1112</v>
      </c>
      <c r="W220" s="1">
        <v>18.181800842285156</v>
      </c>
      <c r="X220" s="1">
        <v>27.83329963684082</v>
      </c>
      <c r="Y220">
        <v>4.4092209999999996</v>
      </c>
      <c r="Z220">
        <v>100.63005140100793</v>
      </c>
      <c r="AA220">
        <v>25.529219999999999</v>
      </c>
      <c r="AB220" t="s">
        <v>1146</v>
      </c>
      <c r="AC220" t="s">
        <v>1116</v>
      </c>
      <c r="AD220">
        <v>42330752381.800003</v>
      </c>
      <c r="AE220" t="s">
        <v>1117</v>
      </c>
      <c r="AF220">
        <v>0.88941335678100586</v>
      </c>
      <c r="AG220">
        <v>32.880924999999998</v>
      </c>
      <c r="AH220" t="str" cm="1">
        <f t="array" ref="AH220">_xll.BDP(B220,"cntry_of_domicile")</f>
        <v>#N/A Connection</v>
      </c>
      <c r="AI220" t="str" cm="1">
        <f t="array" ref="AI220">_xll.BDP(B220,"cur_mkt_cap")</f>
        <v>#N/A Connection</v>
      </c>
      <c r="AJ220" t="str">
        <f t="shared" si="3"/>
        <v>Large Cap</v>
      </c>
      <c r="AK220" t="str" cm="1">
        <f t="array" ref="AK220">_xll.BDP(B220,"EQY_beta")</f>
        <v>#N/A Connection</v>
      </c>
    </row>
    <row r="221" spans="1:37" x14ac:dyDescent="0.3">
      <c r="A221" t="s">
        <v>849</v>
      </c>
      <c r="B221" t="s">
        <v>849</v>
      </c>
      <c r="C221" t="s">
        <v>1369</v>
      </c>
      <c r="D221" t="s">
        <v>348</v>
      </c>
      <c r="E221" t="s">
        <v>14</v>
      </c>
      <c r="F221">
        <v>318098900</v>
      </c>
      <c r="G221" t="s">
        <v>1060</v>
      </c>
      <c r="H221" s="6">
        <v>7.0412000000000003E-4</v>
      </c>
      <c r="I221">
        <v>13.724600000000001</v>
      </c>
      <c r="J221">
        <v>1656573</v>
      </c>
      <c r="K221">
        <v>1985</v>
      </c>
      <c r="L221">
        <v>18100</v>
      </c>
      <c r="M221" t="s">
        <v>1067</v>
      </c>
      <c r="N221" s="1">
        <v>75.62</v>
      </c>
      <c r="O221" s="1">
        <v>22362</v>
      </c>
      <c r="P221" s="1">
        <v>7.2615756670846219</v>
      </c>
      <c r="Q221" s="1">
        <v>8.1164475449423126</v>
      </c>
      <c r="R221" s="1">
        <v>11.049995528128074</v>
      </c>
      <c r="S221" s="1">
        <v>2.4703213327565101</v>
      </c>
      <c r="T221" s="1">
        <v>-17.424911055225461</v>
      </c>
      <c r="U221" s="1" t="s">
        <v>1113</v>
      </c>
      <c r="V221" s="1" t="s">
        <v>1112</v>
      </c>
      <c r="W221" s="1">
        <v>33.333301544189453</v>
      </c>
      <c r="X221" s="1">
        <v>8.6666698455810547</v>
      </c>
      <c r="Y221">
        <v>2.4099080000000002</v>
      </c>
      <c r="Z221">
        <v>100.23170061145568</v>
      </c>
      <c r="AA221">
        <v>8.7128110000000003</v>
      </c>
      <c r="AB221" t="s">
        <v>1176</v>
      </c>
      <c r="AC221" t="s">
        <v>1116</v>
      </c>
      <c r="AD221">
        <v>23708124000</v>
      </c>
      <c r="AE221" t="s">
        <v>1117</v>
      </c>
      <c r="AF221">
        <v>0.74299615621566772</v>
      </c>
      <c r="AG221">
        <v>15.947699999999999</v>
      </c>
      <c r="AH221" t="str" cm="1">
        <f t="array" ref="AH221">_xll.BDP(B221,"cntry_of_domicile")</f>
        <v>#N/A Connection</v>
      </c>
      <c r="AI221" t="str" cm="1">
        <f t="array" ref="AI221">_xll.BDP(B221,"cur_mkt_cap")</f>
        <v>#N/A Connection</v>
      </c>
      <c r="AJ221" t="str">
        <f t="shared" si="3"/>
        <v>Large Cap</v>
      </c>
      <c r="AK221" t="str" cm="1">
        <f t="array" ref="AK221">_xll.BDP(B221,"EQY_beta")</f>
        <v>#N/A Connection</v>
      </c>
    </row>
    <row r="222" spans="1:37" x14ac:dyDescent="0.3">
      <c r="A222" t="s">
        <v>921</v>
      </c>
      <c r="B222" t="s">
        <v>921</v>
      </c>
      <c r="C222" t="s">
        <v>1370</v>
      </c>
      <c r="D222" t="s">
        <v>420</v>
      </c>
      <c r="E222" t="s">
        <v>21</v>
      </c>
      <c r="F222">
        <v>39903540</v>
      </c>
      <c r="G222" t="s">
        <v>1060</v>
      </c>
      <c r="H222" s="6">
        <v>2.5559999999999998E-4</v>
      </c>
      <c r="I222">
        <v>15.111499999999999</v>
      </c>
      <c r="J222">
        <v>349989</v>
      </c>
      <c r="K222">
        <v>2010</v>
      </c>
      <c r="L222">
        <v>43000</v>
      </c>
      <c r="M222" t="s">
        <v>1086</v>
      </c>
      <c r="N222" s="1">
        <v>221.61</v>
      </c>
      <c r="O222" s="1">
        <v>9524</v>
      </c>
      <c r="P222" s="1">
        <v>6.7814595332249903</v>
      </c>
      <c r="Q222" s="1">
        <v>5.711885762284755</v>
      </c>
      <c r="R222" s="1">
        <v>5.3863922721545565</v>
      </c>
      <c r="S222" s="1">
        <v>8.7554394327108014</v>
      </c>
      <c r="T222" s="1">
        <v>17.244052946748816</v>
      </c>
      <c r="U222" s="1" t="s">
        <v>1112</v>
      </c>
      <c r="V222" s="1" t="s">
        <v>1112</v>
      </c>
      <c r="W222" s="1">
        <v>36.363601684570313</v>
      </c>
      <c r="X222" s="1">
        <v>1</v>
      </c>
      <c r="Y222">
        <v>3.6659980000000001</v>
      </c>
      <c r="Z222">
        <v>92.679414780927445</v>
      </c>
      <c r="AA222">
        <v>0.62950229999999996</v>
      </c>
      <c r="AB222" t="s">
        <v>1121</v>
      </c>
      <c r="AC222" t="s">
        <v>1116</v>
      </c>
      <c r="AD222">
        <v>8858984027.3600006</v>
      </c>
      <c r="AE222" t="s">
        <v>1122</v>
      </c>
      <c r="AF222">
        <v>0.69957798719406128</v>
      </c>
      <c r="AG222">
        <v>35.539996879999997</v>
      </c>
      <c r="AH222" t="str" cm="1">
        <f t="array" ref="AH222">_xll.BDP(B222,"cntry_of_domicile")</f>
        <v>#N/A Connection</v>
      </c>
      <c r="AI222" t="str" cm="1">
        <f t="array" ref="AI222">_xll.BDP(B222,"cur_mkt_cap")</f>
        <v>#N/A Connection</v>
      </c>
      <c r="AJ222" t="str">
        <f t="shared" si="3"/>
        <v>Large Cap</v>
      </c>
      <c r="AK222" t="str" cm="1">
        <f t="array" ref="AK222">_xll.BDP(B222,"EQY_beta")</f>
        <v>#N/A Connection</v>
      </c>
    </row>
    <row r="223" spans="1:37" x14ac:dyDescent="0.3">
      <c r="A223" t="s">
        <v>596</v>
      </c>
      <c r="B223" t="s">
        <v>596</v>
      </c>
      <c r="C223" t="s">
        <v>1371</v>
      </c>
      <c r="D223" t="s">
        <v>95</v>
      </c>
      <c r="E223" t="s">
        <v>39</v>
      </c>
      <c r="F223">
        <v>270456000</v>
      </c>
      <c r="G223" t="s">
        <v>1060</v>
      </c>
      <c r="H223" s="6">
        <v>1.16019E-3</v>
      </c>
      <c r="I223">
        <v>38.1434</v>
      </c>
      <c r="J223">
        <v>1519760</v>
      </c>
      <c r="K223">
        <v>2010</v>
      </c>
      <c r="L223">
        <v>142000</v>
      </c>
      <c r="M223" t="s">
        <v>1088</v>
      </c>
      <c r="N223" s="1">
        <v>138.22</v>
      </c>
      <c r="O223" s="1">
        <v>5788</v>
      </c>
      <c r="P223" s="1">
        <v>8.0689519163918231</v>
      </c>
      <c r="Q223" s="1">
        <v>7.0836212854181069</v>
      </c>
      <c r="R223" s="1">
        <v>17.449896337249481</v>
      </c>
      <c r="S223" s="1">
        <v>2.9797373698876166</v>
      </c>
      <c r="T223" s="1">
        <v>7.9272483664639379</v>
      </c>
      <c r="U223" s="1" t="s">
        <v>1112</v>
      </c>
      <c r="V223" s="1" t="s">
        <v>1112</v>
      </c>
      <c r="W223" s="1">
        <v>40</v>
      </c>
      <c r="X223" s="1">
        <v>15.25</v>
      </c>
      <c r="Y223">
        <v>2.5220910000000001</v>
      </c>
      <c r="Z223">
        <v>118.22138724088961</v>
      </c>
      <c r="AA223">
        <v>10.847709999999999</v>
      </c>
      <c r="AB223" t="s">
        <v>1121</v>
      </c>
      <c r="AC223" t="s">
        <v>1116</v>
      </c>
      <c r="AD223">
        <v>39548783365.909996</v>
      </c>
      <c r="AE223" t="s">
        <v>1117</v>
      </c>
      <c r="AF223">
        <v>0.99667328596115112</v>
      </c>
      <c r="AG223">
        <v>17.896270179999998</v>
      </c>
      <c r="AH223" t="str" cm="1">
        <f t="array" ref="AH223">_xll.BDP(B223,"cntry_of_domicile")</f>
        <v>#N/A Connection</v>
      </c>
      <c r="AI223" t="str" cm="1">
        <f t="array" ref="AI223">_xll.BDP(B223,"cur_mkt_cap")</f>
        <v>#N/A Connection</v>
      </c>
      <c r="AJ223" t="str">
        <f t="shared" si="3"/>
        <v>Large Cap</v>
      </c>
      <c r="AK223" t="str" cm="1">
        <f t="array" ref="AK223">_xll.BDP(B223,"EQY_beta")</f>
        <v>#N/A Connection</v>
      </c>
    </row>
    <row r="224" spans="1:37" x14ac:dyDescent="0.3">
      <c r="A224" t="s">
        <v>816</v>
      </c>
      <c r="B224" t="s">
        <v>816</v>
      </c>
      <c r="C224" t="s">
        <v>1372</v>
      </c>
      <c r="D224" t="s">
        <v>315</v>
      </c>
      <c r="E224" t="s">
        <v>29</v>
      </c>
      <c r="F224">
        <v>245833800</v>
      </c>
      <c r="G224" t="s">
        <v>1062</v>
      </c>
      <c r="H224" s="6">
        <v>6.1198000000000003E-4</v>
      </c>
      <c r="I224">
        <v>21.598199999999999</v>
      </c>
      <c r="J224">
        <v>1937863</v>
      </c>
      <c r="K224">
        <v>1990</v>
      </c>
      <c r="L224">
        <v>6944</v>
      </c>
      <c r="M224" t="s">
        <v>1061</v>
      </c>
      <c r="N224" s="1">
        <v>79.34</v>
      </c>
      <c r="O224" s="1">
        <v>4862.8</v>
      </c>
      <c r="P224" s="1">
        <v>7.2341260709390331</v>
      </c>
      <c r="Q224" s="1">
        <v>26.774697705025911</v>
      </c>
      <c r="R224" s="1">
        <v>33.729538537468123</v>
      </c>
      <c r="S224" s="1">
        <v>9.9224901713304199</v>
      </c>
      <c r="T224" s="1">
        <v>13.470434333579735</v>
      </c>
      <c r="U224" s="1" t="s">
        <v>1113</v>
      </c>
      <c r="V224" s="1" t="s">
        <v>1112</v>
      </c>
      <c r="W224" s="1">
        <v>37.5</v>
      </c>
      <c r="X224" s="1">
        <v>9.25</v>
      </c>
      <c r="Y224">
        <v>5.0626350000000002</v>
      </c>
      <c r="Z224">
        <v>109.80092559854748</v>
      </c>
      <c r="AA224">
        <v>12.643409999999999</v>
      </c>
      <c r="AB224" t="s">
        <v>931</v>
      </c>
      <c r="AC224" t="s">
        <v>1116</v>
      </c>
      <c r="AD224">
        <v>20794366552.84</v>
      </c>
      <c r="AE224" t="s">
        <v>1117</v>
      </c>
      <c r="AF224">
        <v>0.70894718170166016</v>
      </c>
      <c r="AG224">
        <v>25.001506060000001</v>
      </c>
      <c r="AH224" t="str" cm="1">
        <f t="array" ref="AH224">_xll.BDP(B224,"cntry_of_domicile")</f>
        <v>#N/A Connection</v>
      </c>
      <c r="AI224" t="str" cm="1">
        <f t="array" ref="AI224">_xll.BDP(B224,"cur_mkt_cap")</f>
        <v>#N/A Connection</v>
      </c>
      <c r="AJ224" t="str">
        <f t="shared" si="3"/>
        <v>Large Cap</v>
      </c>
      <c r="AK224" t="str" cm="1">
        <f t="array" ref="AK224">_xll.BDP(B224,"EQY_beta")</f>
        <v>#N/A Connection</v>
      </c>
    </row>
    <row r="225" spans="1:37" x14ac:dyDescent="0.3">
      <c r="A225" t="s">
        <v>994</v>
      </c>
      <c r="B225" t="s">
        <v>994</v>
      </c>
      <c r="C225" t="s">
        <v>1373</v>
      </c>
      <c r="D225" t="s">
        <v>492</v>
      </c>
      <c r="E225" t="s">
        <v>21</v>
      </c>
      <c r="F225">
        <v>672322200</v>
      </c>
      <c r="G225" t="s">
        <v>1062</v>
      </c>
      <c r="H225" s="6">
        <v>3.9797299999999999E-3</v>
      </c>
      <c r="I225">
        <v>27.875499999999999</v>
      </c>
      <c r="J225">
        <v>3238682</v>
      </c>
      <c r="K225">
        <v>1999</v>
      </c>
      <c r="L225">
        <v>99000</v>
      </c>
      <c r="M225" t="s">
        <v>1091</v>
      </c>
      <c r="N225" s="1">
        <v>210.39</v>
      </c>
      <c r="O225" s="1">
        <v>35466</v>
      </c>
      <c r="P225" s="1">
        <v>8.0219393952471325</v>
      </c>
      <c r="Q225" s="1">
        <v>14.002142897422884</v>
      </c>
      <c r="R225" s="1">
        <v>18.121581232729937</v>
      </c>
      <c r="S225" s="1">
        <v>9.253831275859584</v>
      </c>
      <c r="T225" s="1">
        <v>11.384319682946339</v>
      </c>
      <c r="U225" s="1" t="s">
        <v>1113</v>
      </c>
      <c r="V225" s="1" t="s">
        <v>1112</v>
      </c>
      <c r="W225" s="1">
        <v>30</v>
      </c>
      <c r="X225" s="1">
        <v>6</v>
      </c>
      <c r="Y225">
        <v>2.3678539999999999</v>
      </c>
      <c r="Z225">
        <v>77.904145799457837</v>
      </c>
      <c r="AA225">
        <v>40.950000000000003</v>
      </c>
      <c r="AB225" t="s">
        <v>1151</v>
      </c>
      <c r="AC225" t="s">
        <v>1116</v>
      </c>
      <c r="AD225">
        <v>137180628217.28</v>
      </c>
      <c r="AE225" t="s">
        <v>1117</v>
      </c>
      <c r="AF225">
        <v>0.87028264999389648</v>
      </c>
      <c r="AG225">
        <v>28.624500000000001</v>
      </c>
      <c r="AH225" t="str" cm="1">
        <f t="array" ref="AH225">_xll.BDP(B225,"cntry_of_domicile")</f>
        <v>#N/A Connection</v>
      </c>
      <c r="AI225" t="str" cm="1">
        <f t="array" ref="AI225">_xll.BDP(B225,"cur_mkt_cap")</f>
        <v>#N/A Connection</v>
      </c>
      <c r="AJ225" t="str">
        <f t="shared" si="3"/>
        <v>Large Cap</v>
      </c>
      <c r="AK225" t="str" cm="1">
        <f t="array" ref="AK225">_xll.BDP(B225,"EQY_beta")</f>
        <v>#N/A Connection</v>
      </c>
    </row>
    <row r="226" spans="1:37" x14ac:dyDescent="0.3">
      <c r="A226" t="s">
        <v>569</v>
      </c>
      <c r="B226" t="s">
        <v>569</v>
      </c>
      <c r="C226" t="s">
        <v>1374</v>
      </c>
      <c r="D226" t="s">
        <v>68</v>
      </c>
      <c r="E226" t="s">
        <v>19</v>
      </c>
      <c r="F226">
        <v>1281817000</v>
      </c>
      <c r="G226" t="s">
        <v>1060</v>
      </c>
      <c r="H226" s="6">
        <v>6.0364000000000001E-4</v>
      </c>
      <c r="I226">
        <v>25.142399999999999</v>
      </c>
      <c r="J226">
        <v>13892113</v>
      </c>
      <c r="K226">
        <v>2015</v>
      </c>
      <c r="L226">
        <v>60200</v>
      </c>
      <c r="M226" t="s">
        <v>1065</v>
      </c>
      <c r="N226" s="1">
        <v>16.305</v>
      </c>
      <c r="O226" s="1">
        <v>28496</v>
      </c>
      <c r="P226" s="1">
        <v>7.6547667216976834</v>
      </c>
      <c r="Q226" s="1">
        <v>3.0460415496911848</v>
      </c>
      <c r="R226" s="1">
        <v>2.7442448062886022</v>
      </c>
      <c r="S226" s="1">
        <v>2.451663599009378</v>
      </c>
      <c r="T226" s="1">
        <v>3.0587126600551175</v>
      </c>
      <c r="U226" s="1" t="s">
        <v>1112</v>
      </c>
      <c r="V226" s="1" t="s">
        <v>1112</v>
      </c>
      <c r="W226" s="1">
        <v>41.666698455810547</v>
      </c>
      <c r="X226" s="1">
        <v>5.0833301544189453</v>
      </c>
      <c r="Y226">
        <v>2.0725419999999999</v>
      </c>
      <c r="Z226">
        <v>95.097523937904</v>
      </c>
      <c r="AA226">
        <v>3.7375430000000001</v>
      </c>
      <c r="AB226" t="s">
        <v>1119</v>
      </c>
      <c r="AC226" t="s">
        <v>1116</v>
      </c>
      <c r="AD226">
        <v>20650069469.610001</v>
      </c>
      <c r="AE226" t="s">
        <v>1117</v>
      </c>
      <c r="AF226">
        <v>0.9801793098449707</v>
      </c>
      <c r="AG226">
        <v>10.689225</v>
      </c>
      <c r="AH226" t="str" cm="1">
        <f t="array" ref="AH226">_xll.BDP(B226,"cntry_of_domicile")</f>
        <v>#N/A Connection</v>
      </c>
      <c r="AI226" t="str" cm="1">
        <f t="array" ref="AI226">_xll.BDP(B226,"cur_mkt_cap")</f>
        <v>#N/A Connection</v>
      </c>
      <c r="AJ226" t="str">
        <f t="shared" si="3"/>
        <v>Large Cap</v>
      </c>
      <c r="AK226" t="str" cm="1">
        <f t="array" ref="AK226">_xll.BDP(B226,"EQY_beta")</f>
        <v>#N/A Connection</v>
      </c>
    </row>
    <row r="227" spans="1:37" x14ac:dyDescent="0.3">
      <c r="A227" t="s">
        <v>540</v>
      </c>
      <c r="B227" t="s">
        <v>540</v>
      </c>
      <c r="C227" t="s">
        <v>1375</v>
      </c>
      <c r="D227" t="s">
        <v>37</v>
      </c>
      <c r="E227" t="s">
        <v>19</v>
      </c>
      <c r="F227">
        <v>982145800</v>
      </c>
      <c r="G227" t="s">
        <v>1060</v>
      </c>
      <c r="H227" s="6">
        <v>7.8476000000000001E-4</v>
      </c>
      <c r="I227">
        <v>10.124599999999999</v>
      </c>
      <c r="J227">
        <v>5484039</v>
      </c>
      <c r="K227">
        <v>1998</v>
      </c>
      <c r="L227">
        <v>58000</v>
      </c>
      <c r="M227" t="s">
        <v>1065</v>
      </c>
      <c r="N227" s="1">
        <v>27.78</v>
      </c>
      <c r="O227" s="1">
        <v>62983</v>
      </c>
      <c r="P227" s="1">
        <v>7.7157984801067361</v>
      </c>
      <c r="Q227" s="1">
        <v>5.0854992617055395</v>
      </c>
      <c r="R227" s="1">
        <v>7.4242255846815803</v>
      </c>
      <c r="S227" s="1">
        <v>11.884896560555465</v>
      </c>
      <c r="T227" s="1">
        <v>94.247553321489093</v>
      </c>
      <c r="U227" s="1" t="s">
        <v>1112</v>
      </c>
      <c r="V227" s="1" t="s">
        <v>1112</v>
      </c>
      <c r="W227" s="1">
        <v>41.666698455810547</v>
      </c>
      <c r="X227" s="1">
        <v>3.3333299160003662</v>
      </c>
      <c r="Y227">
        <v>4.8205590000000003</v>
      </c>
      <c r="Z227">
        <v>94.813409263536357</v>
      </c>
      <c r="AA227">
        <v>6.802435</v>
      </c>
      <c r="AB227" t="s">
        <v>1115</v>
      </c>
      <c r="AC227" t="s">
        <v>1116</v>
      </c>
      <c r="AD227">
        <v>29238480346.920002</v>
      </c>
      <c r="AE227" t="s">
        <v>1117</v>
      </c>
      <c r="AF227">
        <v>1.0299861431121826</v>
      </c>
      <c r="AG227">
        <v>11.258030939999999</v>
      </c>
      <c r="AH227" t="str" cm="1">
        <f t="array" ref="AH227">_xll.BDP(B227,"cntry_of_domicile")</f>
        <v>#N/A Connection</v>
      </c>
      <c r="AI227" t="str" cm="1">
        <f t="array" ref="AI227">_xll.BDP(B227,"cur_mkt_cap")</f>
        <v>#N/A Connection</v>
      </c>
      <c r="AJ227" t="str">
        <f t="shared" si="3"/>
        <v>Large Cap</v>
      </c>
      <c r="AK227" t="str" cm="1">
        <f t="array" ref="AK227">_xll.BDP(B227,"EQY_beta")</f>
        <v>#N/A Connection</v>
      </c>
    </row>
    <row r="228" spans="1:37" x14ac:dyDescent="0.3">
      <c r="A228" t="s">
        <v>654</v>
      </c>
      <c r="B228" t="s">
        <v>654</v>
      </c>
      <c r="C228" t="s">
        <v>1376</v>
      </c>
      <c r="D228" t="s">
        <v>153</v>
      </c>
      <c r="E228" t="s">
        <v>27</v>
      </c>
      <c r="F228">
        <v>546424200</v>
      </c>
      <c r="G228" t="s">
        <v>1060</v>
      </c>
      <c r="H228" s="6">
        <v>3.8238000000000004E-4</v>
      </c>
      <c r="I228">
        <v>24.863399999999999</v>
      </c>
      <c r="J228">
        <v>1645907</v>
      </c>
      <c r="K228">
        <v>1928</v>
      </c>
      <c r="L228">
        <v>20000</v>
      </c>
      <c r="M228" t="s">
        <v>1070</v>
      </c>
      <c r="N228" s="1">
        <v>45.97</v>
      </c>
      <c r="O228" s="1">
        <v>12458.806</v>
      </c>
      <c r="P228" s="1">
        <v>6.3286474067303224</v>
      </c>
      <c r="Q228" s="1">
        <v>8.0263469870226736</v>
      </c>
      <c r="R228" s="1">
        <v>10.535568175634165</v>
      </c>
      <c r="S228" s="1">
        <v>10.249624064335659</v>
      </c>
      <c r="T228" s="1">
        <v>12.411189796729046</v>
      </c>
      <c r="U228" s="1" t="s">
        <v>1113</v>
      </c>
      <c r="V228" s="1" t="s">
        <v>1112</v>
      </c>
      <c r="W228" s="1">
        <v>33.333301544189453</v>
      </c>
      <c r="X228" s="1">
        <v>6.4166698455810547</v>
      </c>
      <c r="Y228">
        <v>5.3835769999999998</v>
      </c>
      <c r="Z228">
        <v>88.931472605529919</v>
      </c>
      <c r="AA228">
        <v>8.2433309999999995</v>
      </c>
      <c r="AB228" t="s">
        <v>1165</v>
      </c>
      <c r="AC228" t="s">
        <v>1116</v>
      </c>
      <c r="AD228">
        <v>24938800214.160004</v>
      </c>
      <c r="AE228" t="s">
        <v>1117</v>
      </c>
      <c r="AF228">
        <v>0.53640526533126831</v>
      </c>
      <c r="AG228">
        <v>29.995171880000001</v>
      </c>
      <c r="AH228" t="str" cm="1">
        <f t="array" ref="AH228">_xll.BDP(B228,"cntry_of_domicile")</f>
        <v>#N/A Connection</v>
      </c>
      <c r="AI228" t="str" cm="1">
        <f t="array" ref="AI228">_xll.BDP(B228,"cur_mkt_cap")</f>
        <v>#N/A Connection</v>
      </c>
      <c r="AJ228" t="str">
        <f t="shared" si="3"/>
        <v>Large Cap</v>
      </c>
      <c r="AK228" t="str" cm="1">
        <f t="array" ref="AK228">_xll.BDP(B228,"EQY_beta")</f>
        <v>#N/A Connection</v>
      </c>
    </row>
    <row r="229" spans="1:37" x14ac:dyDescent="0.3">
      <c r="A229" t="s">
        <v>880</v>
      </c>
      <c r="B229" t="s">
        <v>880</v>
      </c>
      <c r="C229" t="s">
        <v>1377</v>
      </c>
      <c r="D229" t="s">
        <v>379</v>
      </c>
      <c r="E229" t="s">
        <v>29</v>
      </c>
      <c r="F229">
        <v>135547600</v>
      </c>
      <c r="G229" t="s">
        <v>1062</v>
      </c>
      <c r="H229" s="6">
        <v>3.4538E-4</v>
      </c>
      <c r="I229">
        <v>18.885100000000001</v>
      </c>
      <c r="J229">
        <v>847180</v>
      </c>
      <c r="K229">
        <v>1992</v>
      </c>
      <c r="L229">
        <v>21600</v>
      </c>
      <c r="M229" t="s">
        <v>1061</v>
      </c>
      <c r="N229" s="1">
        <v>80.83</v>
      </c>
      <c r="O229" s="1">
        <v>12401.021000000001</v>
      </c>
      <c r="P229" s="1">
        <v>8.0811188491001875</v>
      </c>
      <c r="Q229" s="1">
        <v>5.0901615278290384</v>
      </c>
      <c r="R229" s="1">
        <v>6.8676280767527116</v>
      </c>
      <c r="S229" s="1">
        <v>6.8346790568353004</v>
      </c>
      <c r="T229" s="1">
        <v>9.2055357512641329</v>
      </c>
      <c r="U229" s="1" t="s">
        <v>1113</v>
      </c>
      <c r="V229" s="1" t="s">
        <v>1112</v>
      </c>
      <c r="W229" s="1">
        <v>26.66670036315918</v>
      </c>
      <c r="X229" s="1">
        <v>34.25</v>
      </c>
      <c r="Y229">
        <v>6.5946109999999996</v>
      </c>
      <c r="Z229">
        <v>108.93935918533057</v>
      </c>
      <c r="AA229">
        <v>6.6779120000000001</v>
      </c>
      <c r="AB229" t="s">
        <v>1146</v>
      </c>
      <c r="AC229" t="s">
        <v>1116</v>
      </c>
      <c r="AD229">
        <v>11688267392.25</v>
      </c>
      <c r="AE229" t="s">
        <v>1117</v>
      </c>
      <c r="AF229">
        <v>0.89072322845458984</v>
      </c>
      <c r="AG229">
        <v>13.21265313</v>
      </c>
      <c r="AH229" t="str" cm="1">
        <f t="array" ref="AH229">_xll.BDP(B229,"cntry_of_domicile")</f>
        <v>#N/A Connection</v>
      </c>
      <c r="AI229" t="str" cm="1">
        <f t="array" ref="AI229">_xll.BDP(B229,"cur_mkt_cap")</f>
        <v>#N/A Connection</v>
      </c>
      <c r="AJ229" t="str">
        <f t="shared" si="3"/>
        <v>Large Cap</v>
      </c>
      <c r="AK229" t="str" cm="1">
        <f t="array" ref="AK229">_xll.BDP(B229,"EQY_beta")</f>
        <v>#N/A Connection</v>
      </c>
    </row>
    <row r="230" spans="1:37" x14ac:dyDescent="0.3">
      <c r="A230" t="s">
        <v>824</v>
      </c>
      <c r="B230" t="s">
        <v>824</v>
      </c>
      <c r="C230" t="s">
        <v>1378</v>
      </c>
      <c r="D230" t="s">
        <v>323</v>
      </c>
      <c r="E230" t="s">
        <v>33</v>
      </c>
      <c r="F230">
        <v>715027800</v>
      </c>
      <c r="G230" t="s">
        <v>1062</v>
      </c>
      <c r="H230" s="6">
        <v>3.7747000000000003E-4</v>
      </c>
      <c r="I230">
        <v>16.957999999999998</v>
      </c>
      <c r="J230">
        <v>6965731</v>
      </c>
      <c r="K230">
        <v>1998</v>
      </c>
      <c r="L230">
        <v>160</v>
      </c>
      <c r="M230" t="s">
        <v>1078</v>
      </c>
      <c r="N230" s="1">
        <v>17.309999999999999</v>
      </c>
      <c r="O230" s="1">
        <v>2890</v>
      </c>
      <c r="P230" s="1">
        <v>8.8625809373487758</v>
      </c>
      <c r="Q230" s="1">
        <v>-0.38062283737024222</v>
      </c>
      <c r="R230" s="1">
        <v>-8.6505190311418687</v>
      </c>
      <c r="S230" s="1">
        <v>3.1337169431051342</v>
      </c>
      <c r="T230" s="1">
        <v>1.9400356982772025</v>
      </c>
      <c r="U230" s="1" t="s">
        <v>1112</v>
      </c>
      <c r="V230" s="1" t="s">
        <v>1112</v>
      </c>
      <c r="W230" s="1">
        <v>25</v>
      </c>
      <c r="X230" s="1">
        <v>6.1666698455810547</v>
      </c>
      <c r="Y230">
        <v>4.5929599999999997</v>
      </c>
      <c r="Z230">
        <v>117.80941877522562</v>
      </c>
      <c r="AA230">
        <v>-4.7815000000000003</v>
      </c>
      <c r="AB230" t="s">
        <v>1231</v>
      </c>
      <c r="AC230" t="s">
        <v>1116</v>
      </c>
      <c r="AD230">
        <v>13242314133.720001</v>
      </c>
      <c r="AE230" t="s">
        <v>1117</v>
      </c>
      <c r="AF230">
        <v>1.096953272819519</v>
      </c>
      <c r="AG230">
        <v>13.5948625</v>
      </c>
      <c r="AH230" t="str" cm="1">
        <f t="array" ref="AH230">_xll.BDP(B230,"cntry_of_domicile")</f>
        <v>#N/A Connection</v>
      </c>
      <c r="AI230" t="str" cm="1">
        <f t="array" ref="AI230">_xll.BDP(B230,"cur_mkt_cap")</f>
        <v>#N/A Connection</v>
      </c>
      <c r="AJ230" t="str">
        <f t="shared" si="3"/>
        <v>Large Cap</v>
      </c>
      <c r="AK230" t="str" cm="1">
        <f t="array" ref="AK230">_xll.BDP(B230,"EQY_beta")</f>
        <v>#N/A Connection</v>
      </c>
    </row>
    <row r="231" spans="1:37" x14ac:dyDescent="0.3">
      <c r="A231" t="s">
        <v>652</v>
      </c>
      <c r="B231" t="s">
        <v>652</v>
      </c>
      <c r="C231" t="s">
        <v>1379</v>
      </c>
      <c r="D231" t="s">
        <v>151</v>
      </c>
      <c r="E231" t="s">
        <v>27</v>
      </c>
      <c r="F231">
        <v>205082600</v>
      </c>
      <c r="G231" t="s">
        <v>1060</v>
      </c>
      <c r="H231" s="6">
        <v>1.02283E-3</v>
      </c>
      <c r="I231">
        <v>29.683399999999999</v>
      </c>
      <c r="J231">
        <v>1064302</v>
      </c>
      <c r="K231">
        <v>1927</v>
      </c>
      <c r="L231">
        <v>16620</v>
      </c>
      <c r="M231" t="s">
        <v>1070</v>
      </c>
      <c r="N231" s="1">
        <v>224.86</v>
      </c>
      <c r="O231" s="1">
        <v>10419.294</v>
      </c>
      <c r="P231" s="1">
        <v>6.7163205896037068</v>
      </c>
      <c r="Q231" s="1">
        <v>15.786261525972872</v>
      </c>
      <c r="R231" s="1">
        <v>21.698082422858974</v>
      </c>
      <c r="S231" s="1">
        <v>15.521022925913448</v>
      </c>
      <c r="T231" s="1">
        <v>22.730592067439499</v>
      </c>
      <c r="U231" s="1" t="s">
        <v>1113</v>
      </c>
      <c r="V231" s="1" t="s">
        <v>1113</v>
      </c>
      <c r="W231" s="1">
        <v>41.666698455810547</v>
      </c>
      <c r="X231" s="1">
        <v>6</v>
      </c>
      <c r="Y231">
        <v>3.8797299999999999</v>
      </c>
      <c r="Z231">
        <v>88.307552971714685</v>
      </c>
      <c r="AA231">
        <v>18.373609999999999</v>
      </c>
      <c r="AB231" t="s">
        <v>1127</v>
      </c>
      <c r="AC231" t="s">
        <v>1116</v>
      </c>
      <c r="AD231">
        <v>49328512005.279999</v>
      </c>
      <c r="AE231" t="s">
        <v>1117</v>
      </c>
      <c r="AF231">
        <v>0.58506733179092407</v>
      </c>
      <c r="AG231">
        <v>26.450490970000001</v>
      </c>
      <c r="AH231" t="str" cm="1">
        <f t="array" ref="AH231">_xll.BDP(B231,"cntry_of_domicile")</f>
        <v>#N/A Connection</v>
      </c>
      <c r="AI231" t="str" cm="1">
        <f t="array" ref="AI231">_xll.BDP(B231,"cur_mkt_cap")</f>
        <v>#N/A Connection</v>
      </c>
      <c r="AJ231" t="str">
        <f t="shared" si="3"/>
        <v>Large Cap</v>
      </c>
      <c r="AK231" t="str" cm="1">
        <f t="array" ref="AK231">_xll.BDP(B231,"EQY_beta")</f>
        <v>#N/A Connection</v>
      </c>
    </row>
    <row r="232" spans="1:37" x14ac:dyDescent="0.3">
      <c r="A232" t="s">
        <v>658</v>
      </c>
      <c r="B232" t="s">
        <v>658</v>
      </c>
      <c r="C232" t="s">
        <v>1380</v>
      </c>
      <c r="D232" t="s">
        <v>157</v>
      </c>
      <c r="E232" t="s">
        <v>29</v>
      </c>
      <c r="F232">
        <v>124974600</v>
      </c>
      <c r="G232" t="s">
        <v>1060</v>
      </c>
      <c r="H232" s="6">
        <v>1.7885899999999998E-3</v>
      </c>
      <c r="I232">
        <v>21.626799999999999</v>
      </c>
      <c r="J232">
        <v>1172594</v>
      </c>
      <c r="K232">
        <v>1964</v>
      </c>
      <c r="L232">
        <v>95500</v>
      </c>
      <c r="M232" t="s">
        <v>1097</v>
      </c>
      <c r="N232" s="1">
        <v>491.27</v>
      </c>
      <c r="O232" s="1">
        <v>92870</v>
      </c>
      <c r="P232" s="1">
        <v>7.0180310511484967</v>
      </c>
      <c r="Q232" s="1">
        <v>3.0214278023042964</v>
      </c>
      <c r="R232" s="1">
        <v>4.0917411435339721</v>
      </c>
      <c r="S232" s="1">
        <v>8.1332531564339305</v>
      </c>
      <c r="T232" s="1">
        <v>14.141694586869297</v>
      </c>
      <c r="U232" s="1" t="s">
        <v>1112</v>
      </c>
      <c r="V232" s="1" t="s">
        <v>1112</v>
      </c>
      <c r="W232" s="1">
        <v>28.571399688720703</v>
      </c>
      <c r="X232" s="1">
        <v>10.16670036315918</v>
      </c>
      <c r="Y232">
        <v>3.5844930000000002</v>
      </c>
      <c r="Z232">
        <v>107.91997458003419</v>
      </c>
      <c r="AA232">
        <v>12.71203</v>
      </c>
      <c r="AB232" t="s">
        <v>1198</v>
      </c>
      <c r="AC232" t="s">
        <v>1116</v>
      </c>
      <c r="AD232">
        <v>61555606617.959999</v>
      </c>
      <c r="AE232" t="s">
        <v>1117</v>
      </c>
      <c r="AF232">
        <v>0.68517959117889404</v>
      </c>
      <c r="AG232">
        <v>22.697849999999999</v>
      </c>
      <c r="AH232" t="str" cm="1">
        <f t="array" ref="AH232">_xll.BDP(B232,"cntry_of_domicile")</f>
        <v>#N/A Connection</v>
      </c>
      <c r="AI232" t="str" cm="1">
        <f t="array" ref="AI232">_xll.BDP(B232,"cur_mkt_cap")</f>
        <v>#N/A Connection</v>
      </c>
      <c r="AJ232" t="str">
        <f t="shared" si="3"/>
        <v>Large Cap</v>
      </c>
      <c r="AK232" t="str" cm="1">
        <f t="array" ref="AK232">_xll.BDP(B232,"EQY_beta")</f>
        <v>#N/A Connection</v>
      </c>
    </row>
    <row r="233" spans="1:37" x14ac:dyDescent="0.3">
      <c r="A233" t="s">
        <v>867</v>
      </c>
      <c r="B233" t="s">
        <v>867</v>
      </c>
      <c r="C233" t="s">
        <v>1381</v>
      </c>
      <c r="D233" t="s">
        <v>366</v>
      </c>
      <c r="E233" t="s">
        <v>21</v>
      </c>
      <c r="F233">
        <v>413712000</v>
      </c>
      <c r="G233" t="s">
        <v>1060</v>
      </c>
      <c r="H233" s="6">
        <v>4.2729000000000004E-4</v>
      </c>
      <c r="I233">
        <v>0</v>
      </c>
      <c r="J233">
        <v>726</v>
      </c>
      <c r="K233">
        <v>2017</v>
      </c>
      <c r="L233">
        <v>19900</v>
      </c>
      <c r="M233" t="s">
        <v>1086</v>
      </c>
      <c r="N233" s="1">
        <v>40.78</v>
      </c>
      <c r="O233" s="1">
        <v>4972</v>
      </c>
      <c r="P233" s="1">
        <v>8.1368422675104259</v>
      </c>
      <c r="Q233" s="1">
        <v>5.1890587288817374</v>
      </c>
      <c r="R233" s="1">
        <v>15.044247787610621</v>
      </c>
      <c r="S233" s="1">
        <v>1.9649512653220775</v>
      </c>
      <c r="T233" s="1">
        <v>5.9106899712955236</v>
      </c>
      <c r="U233" s="1" t="s">
        <v>1113</v>
      </c>
      <c r="V233" s="1" t="s">
        <v>1112</v>
      </c>
      <c r="W233" s="1">
        <v>40</v>
      </c>
      <c r="X233" s="1">
        <v>4.0833301544189453</v>
      </c>
      <c r="Y233">
        <v>2.1755369999999998</v>
      </c>
      <c r="Z233">
        <v>107.25731848223157</v>
      </c>
      <c r="AA233">
        <v>10.467639999999999</v>
      </c>
      <c r="AB233" t="s">
        <v>1127</v>
      </c>
      <c r="AC233" t="s">
        <v>1116</v>
      </c>
      <c r="AD233">
        <v>16531932998.520002</v>
      </c>
      <c r="AE233" t="s">
        <v>1117</v>
      </c>
      <c r="AF233">
        <v>1.0073393583297729</v>
      </c>
      <c r="AG233">
        <v>26.208916290000001</v>
      </c>
      <c r="AH233" t="str" cm="1">
        <f t="array" ref="AH233">_xll.BDP(B233,"cntry_of_domicile")</f>
        <v>#N/A Connection</v>
      </c>
      <c r="AI233" t="str" cm="1">
        <f t="array" ref="AI233">_xll.BDP(B233,"cur_mkt_cap")</f>
        <v>#N/A Connection</v>
      </c>
      <c r="AJ233" t="str">
        <f t="shared" si="3"/>
        <v>Large Cap</v>
      </c>
      <c r="AK233" t="str" cm="1">
        <f t="array" ref="AK233">_xll.BDP(B233,"EQY_beta")</f>
        <v>#N/A Connection</v>
      </c>
    </row>
    <row r="234" spans="1:37" x14ac:dyDescent="0.3">
      <c r="A234" t="s">
        <v>543</v>
      </c>
      <c r="B234" t="s">
        <v>543</v>
      </c>
      <c r="C234" t="s">
        <v>1382</v>
      </c>
      <c r="D234" t="s">
        <v>41</v>
      </c>
      <c r="E234" t="s">
        <v>19</v>
      </c>
      <c r="F234">
        <v>904126300</v>
      </c>
      <c r="G234" t="s">
        <v>1060</v>
      </c>
      <c r="H234" s="6">
        <v>3.5772300000000003E-3</v>
      </c>
      <c r="I234">
        <v>68.720500000000001</v>
      </c>
      <c r="J234">
        <v>5042550</v>
      </c>
      <c r="K234">
        <v>1911</v>
      </c>
      <c r="L234">
        <v>307600</v>
      </c>
      <c r="M234" t="s">
        <v>1068</v>
      </c>
      <c r="N234" s="1">
        <v>144.44</v>
      </c>
      <c r="O234" s="1">
        <v>60530</v>
      </c>
      <c r="P234" s="1">
        <v>6.7815234347620237</v>
      </c>
      <c r="Q234" s="1">
        <v>2.7077482240211466</v>
      </c>
      <c r="R234" s="1">
        <v>12.408722947298861</v>
      </c>
      <c r="S234" s="1">
        <v>4.5487292734300242</v>
      </c>
      <c r="T234" s="1">
        <v>10.092417594035462</v>
      </c>
      <c r="U234" s="1" t="s">
        <v>1113</v>
      </c>
      <c r="V234" s="1" t="s">
        <v>1112</v>
      </c>
      <c r="W234" s="1">
        <v>16.66670036315918</v>
      </c>
      <c r="X234" s="1">
        <v>2.9166700839996338</v>
      </c>
      <c r="Y234">
        <v>7.4094670000000002</v>
      </c>
      <c r="Z234">
        <v>60.62137637805094</v>
      </c>
      <c r="AA234">
        <v>2.5817420000000002</v>
      </c>
      <c r="AB234" t="s">
        <v>1146</v>
      </c>
      <c r="AC234" t="s">
        <v>1116</v>
      </c>
      <c r="AD234">
        <v>123123928113.34001</v>
      </c>
      <c r="AE234" t="s">
        <v>1117</v>
      </c>
      <c r="AF234">
        <v>0.73887497186660767</v>
      </c>
      <c r="AG234">
        <v>14.615275</v>
      </c>
      <c r="AH234" t="str" cm="1">
        <f t="array" ref="AH234">_xll.BDP(B234,"cntry_of_domicile")</f>
        <v>#N/A Connection</v>
      </c>
      <c r="AI234" t="str" cm="1">
        <f t="array" ref="AI234">_xll.BDP(B234,"cur_mkt_cap")</f>
        <v>#N/A Connection</v>
      </c>
      <c r="AJ234" t="str">
        <f t="shared" si="3"/>
        <v>Large Cap</v>
      </c>
      <c r="AK234" t="str" cm="1">
        <f t="array" ref="AK234">_xll.BDP(B234,"EQY_beta")</f>
        <v>#N/A Connection</v>
      </c>
    </row>
    <row r="235" spans="1:37" x14ac:dyDescent="0.3">
      <c r="A235" t="s">
        <v>933</v>
      </c>
      <c r="B235" t="s">
        <v>933</v>
      </c>
      <c r="C235" t="s">
        <v>1383</v>
      </c>
      <c r="D235" t="s">
        <v>432</v>
      </c>
      <c r="E235" t="s">
        <v>14</v>
      </c>
      <c r="F235">
        <v>558851300</v>
      </c>
      <c r="G235" t="s">
        <v>1060</v>
      </c>
      <c r="H235" s="6">
        <v>1.74953E-3</v>
      </c>
      <c r="I235">
        <v>41.870699999999999</v>
      </c>
      <c r="J235">
        <v>2151048</v>
      </c>
      <c r="K235">
        <v>2013</v>
      </c>
      <c r="L235">
        <v>8911</v>
      </c>
      <c r="M235" t="s">
        <v>1077</v>
      </c>
      <c r="N235" s="1">
        <v>108.09</v>
      </c>
      <c r="O235" s="1">
        <v>7292</v>
      </c>
      <c r="P235" s="1">
        <v>7.9683287667849863</v>
      </c>
      <c r="Q235" s="1">
        <v>19.829950630828304</v>
      </c>
      <c r="R235" s="1">
        <v>49.890290729566651</v>
      </c>
      <c r="S235" s="1">
        <v>1.9132106440535199</v>
      </c>
      <c r="T235" s="1">
        <v>7.1061335539960142</v>
      </c>
      <c r="U235" s="1" t="s">
        <v>1113</v>
      </c>
      <c r="V235" s="1" t="s">
        <v>1112</v>
      </c>
      <c r="W235" s="1">
        <v>41.666698455810547</v>
      </c>
      <c r="X235" s="1">
        <v>22.83329963684082</v>
      </c>
      <c r="Y235">
        <v>1.823585</v>
      </c>
      <c r="Z235">
        <v>97.641875643240809</v>
      </c>
      <c r="AA235">
        <v>8.8699750000000002</v>
      </c>
      <c r="AB235" t="s">
        <v>1144</v>
      </c>
      <c r="AC235" t="s">
        <v>1116</v>
      </c>
      <c r="AD235">
        <v>60534767183.360001</v>
      </c>
      <c r="AE235" t="s">
        <v>1117</v>
      </c>
      <c r="AF235">
        <v>0.98389458656311035</v>
      </c>
      <c r="AG235">
        <v>20.109993750000001</v>
      </c>
      <c r="AH235" t="str" cm="1">
        <f t="array" ref="AH235">_xll.BDP(B235,"cntry_of_domicile")</f>
        <v>#N/A Connection</v>
      </c>
      <c r="AI235" t="str" cm="1">
        <f t="array" ref="AI235">_xll.BDP(B235,"cur_mkt_cap")</f>
        <v>#N/A Connection</v>
      </c>
      <c r="AJ235" t="str">
        <f t="shared" si="3"/>
        <v>Large Cap</v>
      </c>
      <c r="AK235" t="str" cm="1">
        <f t="array" ref="AK235">_xll.BDP(B235,"EQY_beta")</f>
        <v>#N/A Connection</v>
      </c>
    </row>
    <row r="236" spans="1:37" x14ac:dyDescent="0.3">
      <c r="A236" t="s">
        <v>794</v>
      </c>
      <c r="B236" t="s">
        <v>794</v>
      </c>
      <c r="C236" t="s">
        <v>1384</v>
      </c>
      <c r="D236" t="s">
        <v>294</v>
      </c>
      <c r="E236" t="s">
        <v>29</v>
      </c>
      <c r="F236">
        <v>82816960</v>
      </c>
      <c r="G236" t="s">
        <v>1062</v>
      </c>
      <c r="H236" s="6">
        <v>1.17059E-3</v>
      </c>
      <c r="I236">
        <v>60.091500000000003</v>
      </c>
      <c r="J236">
        <v>593082</v>
      </c>
      <c r="K236">
        <v>1983</v>
      </c>
      <c r="L236">
        <v>10350</v>
      </c>
      <c r="M236" t="s">
        <v>1061</v>
      </c>
      <c r="N236" s="1">
        <v>486.98</v>
      </c>
      <c r="O236" s="1">
        <v>3367.3240000000001</v>
      </c>
      <c r="P236" s="1">
        <v>10.523904369745521</v>
      </c>
      <c r="Q236" s="1">
        <v>20.167022834749492</v>
      </c>
      <c r="R236" s="1">
        <v>26.690778790517335</v>
      </c>
      <c r="S236" s="1">
        <v>26.891500062211225</v>
      </c>
      <c r="T236" s="1">
        <v>41.363573247061595</v>
      </c>
      <c r="U236" s="1" t="s">
        <v>1112</v>
      </c>
      <c r="V236" s="1" t="s">
        <v>1112</v>
      </c>
      <c r="W236" s="1">
        <v>30</v>
      </c>
      <c r="X236" s="1">
        <v>3.75</v>
      </c>
      <c r="Y236">
        <v>5.5026700000000002</v>
      </c>
      <c r="Z236">
        <v>94.584963187886061</v>
      </c>
      <c r="AA236">
        <v>22.14734</v>
      </c>
      <c r="AB236" t="s">
        <v>1385</v>
      </c>
      <c r="AC236" t="s">
        <v>1116</v>
      </c>
      <c r="AD236">
        <v>40210117132.209999</v>
      </c>
      <c r="AE236" t="s">
        <v>1117</v>
      </c>
      <c r="AF236">
        <v>1.2507373094558716</v>
      </c>
      <c r="AG236">
        <v>18.772814090000001</v>
      </c>
      <c r="AH236" t="str" cm="1">
        <f t="array" ref="AH236">_xll.BDP(B236,"cntry_of_domicile")</f>
        <v>#N/A Connection</v>
      </c>
      <c r="AI236" t="str" cm="1">
        <f t="array" ref="AI236">_xll.BDP(B236,"cur_mkt_cap")</f>
        <v>#N/A Connection</v>
      </c>
      <c r="AJ236" t="str">
        <f t="shared" si="3"/>
        <v>Large Cap</v>
      </c>
      <c r="AK236" t="str" cm="1">
        <f t="array" ref="AK236">_xll.BDP(B236,"EQY_beta")</f>
        <v>#N/A Connection</v>
      </c>
    </row>
    <row r="237" spans="1:37" x14ac:dyDescent="0.3">
      <c r="A237" t="s">
        <v>680</v>
      </c>
      <c r="B237" t="s">
        <v>680</v>
      </c>
      <c r="C237" t="s">
        <v>1386</v>
      </c>
      <c r="D237" t="s">
        <v>179</v>
      </c>
      <c r="E237" t="s">
        <v>21</v>
      </c>
      <c r="F237">
        <v>75421110</v>
      </c>
      <c r="G237" t="s">
        <v>1060</v>
      </c>
      <c r="H237" s="6">
        <v>4.9098999999999996E-4</v>
      </c>
      <c r="I237">
        <v>29.776700000000002</v>
      </c>
      <c r="J237">
        <v>398694</v>
      </c>
      <c r="K237">
        <v>1987</v>
      </c>
      <c r="L237">
        <v>7536</v>
      </c>
      <c r="M237" t="s">
        <v>1076</v>
      </c>
      <c r="N237" s="1">
        <v>238.8</v>
      </c>
      <c r="O237" s="1">
        <v>3181.9</v>
      </c>
      <c r="P237" s="1">
        <v>8.1979711423862067</v>
      </c>
      <c r="Q237" s="1">
        <v>18.444954272604416</v>
      </c>
      <c r="R237" s="1">
        <v>23.614821333165718</v>
      </c>
      <c r="S237" s="1">
        <v>10.73869648081423</v>
      </c>
      <c r="T237" s="1">
        <v>13.384376299291267</v>
      </c>
      <c r="U237" s="1" t="s">
        <v>1112</v>
      </c>
      <c r="V237" s="1" t="s">
        <v>1112</v>
      </c>
      <c r="W237" s="1">
        <v>30</v>
      </c>
      <c r="X237" s="1">
        <v>2.25</v>
      </c>
      <c r="Y237">
        <v>3.3142360000000002</v>
      </c>
      <c r="Z237">
        <v>110.71975461706916</v>
      </c>
      <c r="AA237">
        <v>13.1006</v>
      </c>
      <c r="AB237" t="s">
        <v>1125</v>
      </c>
      <c r="AC237" t="s">
        <v>1116</v>
      </c>
      <c r="AD237">
        <v>16990113224.430002</v>
      </c>
      <c r="AE237" t="s">
        <v>1117</v>
      </c>
      <c r="AF237">
        <v>0.86285257339477539</v>
      </c>
      <c r="AG237">
        <v>27.467131250000001</v>
      </c>
      <c r="AH237" t="str" cm="1">
        <f t="array" ref="AH237">_xll.BDP(B237,"cntry_of_domicile")</f>
        <v>#N/A Connection</v>
      </c>
      <c r="AI237" t="str" cm="1">
        <f t="array" ref="AI237">_xll.BDP(B237,"cur_mkt_cap")</f>
        <v>#N/A Connection</v>
      </c>
      <c r="AJ237" t="str">
        <f t="shared" si="3"/>
        <v>Large Cap</v>
      </c>
      <c r="AK237" t="str" cm="1">
        <f t="array" ref="AK237">_xll.BDP(B237,"EQY_beta")</f>
        <v>#N/A Connection</v>
      </c>
    </row>
    <row r="238" spans="1:37" x14ac:dyDescent="0.3">
      <c r="A238" t="s">
        <v>664</v>
      </c>
      <c r="B238" t="s">
        <v>664</v>
      </c>
      <c r="C238" t="s">
        <v>1387</v>
      </c>
      <c r="D238" t="s">
        <v>163</v>
      </c>
      <c r="E238" t="s">
        <v>12</v>
      </c>
      <c r="F238">
        <v>254962200</v>
      </c>
      <c r="G238" t="s">
        <v>1060</v>
      </c>
      <c r="H238" s="6">
        <v>8.3524000000000001E-4</v>
      </c>
      <c r="I238">
        <v>38.623600000000003</v>
      </c>
      <c r="J238">
        <v>1762318</v>
      </c>
      <c r="K238">
        <v>1909</v>
      </c>
      <c r="L238">
        <v>24000</v>
      </c>
      <c r="M238" t="s">
        <v>1070</v>
      </c>
      <c r="N238" s="1">
        <v>117</v>
      </c>
      <c r="O238" s="1">
        <v>11656</v>
      </c>
      <c r="P238" s="1">
        <v>8.224202269346506</v>
      </c>
      <c r="Q238" s="1">
        <v>2.3164035689773508</v>
      </c>
      <c r="R238" s="1">
        <v>5.0188743994509268</v>
      </c>
      <c r="S238" s="1">
        <v>3.5851541917457701</v>
      </c>
      <c r="T238" s="1">
        <v>5.2520691286157835</v>
      </c>
      <c r="U238" s="1" t="s">
        <v>1113</v>
      </c>
      <c r="V238" s="1" t="s">
        <v>1112</v>
      </c>
      <c r="W238" s="1">
        <v>23.076900482177734</v>
      </c>
      <c r="X238" s="1">
        <v>1.0833300352096558</v>
      </c>
      <c r="Y238">
        <v>2.9177900000000001</v>
      </c>
      <c r="Z238">
        <v>97.127973555816951</v>
      </c>
      <c r="AA238">
        <v>-3.1452249999999999</v>
      </c>
      <c r="AB238" t="s">
        <v>1146</v>
      </c>
      <c r="AC238" t="s">
        <v>1116</v>
      </c>
      <c r="AD238">
        <v>28749543648.280003</v>
      </c>
      <c r="AE238" t="s">
        <v>1117</v>
      </c>
      <c r="AF238">
        <v>1.0486593246459961</v>
      </c>
      <c r="AG238">
        <v>22.58538875</v>
      </c>
      <c r="AH238" t="str" cm="1">
        <f t="array" ref="AH238">_xll.BDP(B238,"cntry_of_domicile")</f>
        <v>#N/A Connection</v>
      </c>
      <c r="AI238" t="str" cm="1">
        <f t="array" ref="AI238">_xll.BDP(B238,"cur_mkt_cap")</f>
        <v>#N/A Connection</v>
      </c>
      <c r="AJ238" t="str">
        <f t="shared" si="3"/>
        <v>Large Cap</v>
      </c>
      <c r="AK238" t="str" cm="1">
        <f t="array" ref="AK238">_xll.BDP(B238,"EQY_beta")</f>
        <v>#N/A Connection</v>
      </c>
    </row>
    <row r="239" spans="1:37" x14ac:dyDescent="0.3">
      <c r="A239" t="s">
        <v>1017</v>
      </c>
      <c r="B239" t="s">
        <v>1017</v>
      </c>
      <c r="C239" t="s">
        <v>1388</v>
      </c>
      <c r="D239" t="s">
        <v>514</v>
      </c>
      <c r="E239" t="s">
        <v>29</v>
      </c>
      <c r="F239">
        <v>157300000</v>
      </c>
      <c r="G239" t="s">
        <v>1062</v>
      </c>
      <c r="H239" s="6">
        <v>9.5375000000000006E-4</v>
      </c>
      <c r="I239">
        <v>49.578400000000002</v>
      </c>
      <c r="J239">
        <v>1281237</v>
      </c>
      <c r="K239">
        <v>2000</v>
      </c>
      <c r="L239">
        <v>9800</v>
      </c>
      <c r="M239" t="s">
        <v>1061</v>
      </c>
      <c r="N239" s="1">
        <v>207.39</v>
      </c>
      <c r="O239" s="1">
        <v>4526</v>
      </c>
      <c r="P239" s="1">
        <v>10.200538678863978</v>
      </c>
      <c r="Q239" s="1">
        <v>16.836058329650903</v>
      </c>
      <c r="R239" s="1">
        <v>-2.7176314626601856</v>
      </c>
      <c r="S239" s="1">
        <v>11.65482705083542</v>
      </c>
      <c r="T239" s="1">
        <v>9.1490130392638918</v>
      </c>
      <c r="U239" s="1" t="s">
        <v>1112</v>
      </c>
      <c r="V239" s="1" t="s">
        <v>1112</v>
      </c>
      <c r="W239" s="1">
        <v>33.333301544189453</v>
      </c>
      <c r="X239" s="1">
        <v>6.6666698455810547</v>
      </c>
      <c r="Y239">
        <v>3.4842629999999999</v>
      </c>
      <c r="Z239">
        <v>102.2068703336396</v>
      </c>
      <c r="AA239">
        <v>-2.9825840000000001</v>
      </c>
      <c r="AB239" t="s">
        <v>1115</v>
      </c>
      <c r="AC239" t="s">
        <v>1116</v>
      </c>
      <c r="AD239">
        <v>32828510000.000004</v>
      </c>
      <c r="AE239" t="s">
        <v>1117</v>
      </c>
      <c r="AF239">
        <v>1.2176884412765503</v>
      </c>
      <c r="AG239">
        <v>10.983443749999999</v>
      </c>
      <c r="AH239" t="str" cm="1">
        <f t="array" ref="AH239">_xll.BDP(B239,"cntry_of_domicile")</f>
        <v>#N/A Connection</v>
      </c>
      <c r="AI239" t="str" cm="1">
        <f t="array" ref="AI239">_xll.BDP(B239,"cur_mkt_cap")</f>
        <v>#N/A Connection</v>
      </c>
      <c r="AJ239" t="str">
        <f t="shared" si="3"/>
        <v>Large Cap</v>
      </c>
      <c r="AK239" t="str" cm="1">
        <f t="array" ref="AK239">_xll.BDP(B239,"EQY_beta")</f>
        <v>#N/A Connection</v>
      </c>
    </row>
    <row r="240" spans="1:37" x14ac:dyDescent="0.3">
      <c r="A240" t="s">
        <v>825</v>
      </c>
      <c r="B240" t="s">
        <v>825</v>
      </c>
      <c r="C240" t="s">
        <v>1389</v>
      </c>
      <c r="D240" t="s">
        <v>324</v>
      </c>
      <c r="E240" t="s">
        <v>29</v>
      </c>
      <c r="F240">
        <v>222475500</v>
      </c>
      <c r="G240" t="s">
        <v>1062</v>
      </c>
      <c r="H240" s="6">
        <v>4.5511999999999999E-4</v>
      </c>
      <c r="I240">
        <v>21.244499999999999</v>
      </c>
      <c r="J240">
        <v>1733236</v>
      </c>
      <c r="K240">
        <v>1991</v>
      </c>
      <c r="L240">
        <v>2094</v>
      </c>
      <c r="M240" t="s">
        <v>1066</v>
      </c>
      <c r="N240" s="1">
        <v>81.06</v>
      </c>
      <c r="O240" s="1">
        <v>2986.2669999999998</v>
      </c>
      <c r="P240" s="1">
        <v>6.8410595261073981</v>
      </c>
      <c r="Q240" s="1">
        <v>31.764775219362505</v>
      </c>
      <c r="R240" s="1">
        <v>19.615694109066606</v>
      </c>
      <c r="S240" s="1">
        <v>3.4249716787982449</v>
      </c>
      <c r="T240" s="1">
        <v>3.7673783214830139</v>
      </c>
      <c r="U240" s="1" t="s">
        <v>1113</v>
      </c>
      <c r="V240" s="1" t="s">
        <v>1112</v>
      </c>
      <c r="W240" s="1">
        <v>33.333301544189453</v>
      </c>
      <c r="X240" s="1">
        <v>9.1666698455810547</v>
      </c>
      <c r="Y240">
        <v>3.9252199999999999</v>
      </c>
      <c r="Z240">
        <v>101.56603044549739</v>
      </c>
      <c r="AA240">
        <v>-2.4818850000000001</v>
      </c>
      <c r="AB240" t="s">
        <v>615</v>
      </c>
      <c r="AC240" t="s">
        <v>1116</v>
      </c>
      <c r="AD240">
        <v>18768030480.48</v>
      </c>
      <c r="AE240" t="s">
        <v>1117</v>
      </c>
      <c r="AF240">
        <v>0.56528961658477783</v>
      </c>
      <c r="AG240">
        <v>23.74663438</v>
      </c>
      <c r="AH240" t="str" cm="1">
        <f t="array" ref="AH240">_xll.BDP(B240,"cntry_of_domicile")</f>
        <v>#N/A Connection</v>
      </c>
      <c r="AI240" t="str" cm="1">
        <f t="array" ref="AI240">_xll.BDP(B240,"cur_mkt_cap")</f>
        <v>#N/A Connection</v>
      </c>
      <c r="AJ240" t="str">
        <f t="shared" si="3"/>
        <v>Large Cap</v>
      </c>
      <c r="AK240" t="str" cm="1">
        <f t="array" ref="AK240">_xll.BDP(B240,"EQY_beta")</f>
        <v>#N/A Connection</v>
      </c>
    </row>
    <row r="241" spans="1:37" x14ac:dyDescent="0.3">
      <c r="A241" t="s">
        <v>558</v>
      </c>
      <c r="B241" t="s">
        <v>558</v>
      </c>
      <c r="C241" t="s">
        <v>1390</v>
      </c>
      <c r="D241" t="s">
        <v>57</v>
      </c>
      <c r="E241" t="s">
        <v>19</v>
      </c>
      <c r="F241">
        <v>4137000000</v>
      </c>
      <c r="G241" t="s">
        <v>1062</v>
      </c>
      <c r="H241" s="6">
        <v>3.4400799999999999E-3</v>
      </c>
      <c r="I241">
        <v>15.411099999999999</v>
      </c>
      <c r="J241">
        <v>43439296</v>
      </c>
      <c r="K241">
        <v>1989</v>
      </c>
      <c r="L241">
        <v>131900</v>
      </c>
      <c r="M241" t="s">
        <v>1069</v>
      </c>
      <c r="N241" s="1">
        <v>29.715</v>
      </c>
      <c r="O241" s="1">
        <v>63054</v>
      </c>
      <c r="P241" s="1">
        <v>7.9767306480824329</v>
      </c>
      <c r="Q241" s="1">
        <v>12.709740857043169</v>
      </c>
      <c r="R241" s="1">
        <v>3.7015891140926827</v>
      </c>
      <c r="S241" s="1">
        <v>12.808391599668761</v>
      </c>
      <c r="T241" s="1">
        <v>14.705875002691323</v>
      </c>
      <c r="U241" s="1" t="s">
        <v>1112</v>
      </c>
      <c r="V241" s="1" t="s">
        <v>1112</v>
      </c>
      <c r="W241" s="1">
        <v>40</v>
      </c>
      <c r="X241" s="1">
        <v>2.0833299160003662</v>
      </c>
      <c r="Y241">
        <v>1.9913590000000001</v>
      </c>
      <c r="Z241">
        <v>64.218661790389106</v>
      </c>
      <c r="AA241">
        <v>-5.1617259999999998</v>
      </c>
      <c r="AB241" t="s">
        <v>1115</v>
      </c>
      <c r="AC241" t="s">
        <v>1116</v>
      </c>
      <c r="AD241">
        <v>118690530000</v>
      </c>
      <c r="AE241" t="s">
        <v>1117</v>
      </c>
      <c r="AF241">
        <v>0.98045188188552856</v>
      </c>
      <c r="AG241">
        <v>18.872240999999999</v>
      </c>
      <c r="AH241" t="str" cm="1">
        <f t="array" ref="AH241">_xll.BDP(B241,"cntry_of_domicile")</f>
        <v>#N/A Connection</v>
      </c>
      <c r="AI241" t="str" cm="1">
        <f t="array" ref="AI241">_xll.BDP(B241,"cur_mkt_cap")</f>
        <v>#N/A Connection</v>
      </c>
      <c r="AJ241" t="str">
        <f t="shared" si="3"/>
        <v>Large Cap</v>
      </c>
      <c r="AK241" t="str" cm="1">
        <f t="array" ref="AK241">_xll.BDP(B241,"EQY_beta")</f>
        <v>#N/A Connection</v>
      </c>
    </row>
    <row r="242" spans="1:37" x14ac:dyDescent="0.3">
      <c r="A242" t="s">
        <v>812</v>
      </c>
      <c r="B242" t="s">
        <v>812</v>
      </c>
      <c r="C242" t="s">
        <v>1391</v>
      </c>
      <c r="D242" t="s">
        <v>311</v>
      </c>
      <c r="E242" t="s">
        <v>19</v>
      </c>
      <c r="F242">
        <v>280925400</v>
      </c>
      <c r="G242" t="s">
        <v>1062</v>
      </c>
      <c r="H242" s="6">
        <v>3.3984599999999998E-3</v>
      </c>
      <c r="I242">
        <v>64.556899999999999</v>
      </c>
      <c r="J242">
        <v>1424037</v>
      </c>
      <c r="K242">
        <v>1993</v>
      </c>
      <c r="L242">
        <v>17300</v>
      </c>
      <c r="M242" t="s">
        <v>1103</v>
      </c>
      <c r="N242" s="1">
        <v>392.11</v>
      </c>
      <c r="O242" s="1">
        <v>12726</v>
      </c>
      <c r="P242" s="1">
        <v>11.209466850968351</v>
      </c>
      <c r="Q242" s="1">
        <v>16.234480590916235</v>
      </c>
      <c r="R242" s="1">
        <v>20.202734559170203</v>
      </c>
      <c r="S242" s="1">
        <v>20.504527841677014</v>
      </c>
      <c r="T242" s="1">
        <v>30.317583468802592</v>
      </c>
      <c r="U242" s="1" t="s">
        <v>1112</v>
      </c>
      <c r="V242" s="1" t="s">
        <v>1112</v>
      </c>
      <c r="W242" s="1">
        <v>33.333301544189453</v>
      </c>
      <c r="X242" s="1">
        <v>4.1666698455810547</v>
      </c>
      <c r="Y242">
        <v>1.7377929999999999</v>
      </c>
      <c r="Z242">
        <v>89.693552216233087</v>
      </c>
      <c r="AA242">
        <v>19.887339999999998</v>
      </c>
      <c r="AB242" t="s">
        <v>1115</v>
      </c>
      <c r="AC242" t="s">
        <v>1116</v>
      </c>
      <c r="AD242">
        <v>116581210996.5</v>
      </c>
      <c r="AE242" t="s">
        <v>1117</v>
      </c>
      <c r="AF242">
        <v>1.4080307483673096</v>
      </c>
      <c r="AG242">
        <v>16.409432500000001</v>
      </c>
      <c r="AH242" t="str" cm="1">
        <f t="array" ref="AH242">_xll.BDP(B242,"cntry_of_domicile")</f>
        <v>#N/A Connection</v>
      </c>
      <c r="AI242" t="str" cm="1">
        <f t="array" ref="AI242">_xll.BDP(B242,"cur_mkt_cap")</f>
        <v>#N/A Connection</v>
      </c>
      <c r="AJ242" t="str">
        <f t="shared" si="3"/>
        <v>Large Cap</v>
      </c>
      <c r="AK242" t="str" cm="1">
        <f t="array" ref="AK242">_xll.BDP(B242,"EQY_beta")</f>
        <v>#N/A Connection</v>
      </c>
    </row>
    <row r="243" spans="1:37" x14ac:dyDescent="0.3">
      <c r="A243" t="s">
        <v>982</v>
      </c>
      <c r="B243" t="s">
        <v>982</v>
      </c>
      <c r="C243" t="s">
        <v>1392</v>
      </c>
      <c r="D243" t="s">
        <v>480</v>
      </c>
      <c r="E243" t="s">
        <v>33</v>
      </c>
      <c r="F243">
        <v>611409900</v>
      </c>
      <c r="G243" t="s">
        <v>1060</v>
      </c>
      <c r="H243" s="6">
        <v>5.5440999999999997E-4</v>
      </c>
      <c r="I243">
        <v>57.002499999999998</v>
      </c>
      <c r="J243">
        <v>3338941</v>
      </c>
      <c r="K243">
        <v>2017</v>
      </c>
      <c r="L243">
        <v>1240</v>
      </c>
      <c r="M243" t="s">
        <v>1078</v>
      </c>
      <c r="N243" s="1">
        <v>31.8</v>
      </c>
      <c r="O243" s="1">
        <v>1996.615</v>
      </c>
      <c r="P243" s="1">
        <v>8.189388391737527</v>
      </c>
      <c r="Q243" s="1">
        <v>13.093410597436161</v>
      </c>
      <c r="R243" s="1">
        <v>27.157464007833259</v>
      </c>
      <c r="S243" s="1">
        <v>0.52546965798441259</v>
      </c>
      <c r="T243" s="1">
        <v>2.0019864849703204</v>
      </c>
      <c r="U243" s="1" t="s">
        <v>1112</v>
      </c>
      <c r="V243" s="1" t="s">
        <v>1112</v>
      </c>
      <c r="W243" s="1">
        <v>33.333301544189453</v>
      </c>
      <c r="X243" s="1">
        <v>4.1666698455810547</v>
      </c>
      <c r="Y243">
        <v>5.8486399999999996</v>
      </c>
      <c r="Z243">
        <v>104.50257510572736</v>
      </c>
      <c r="AA243">
        <v>9.5530620000000006</v>
      </c>
      <c r="AB243" t="s">
        <v>1119</v>
      </c>
      <c r="AC243" t="s">
        <v>1116</v>
      </c>
      <c r="AD243">
        <v>20194869294.27</v>
      </c>
      <c r="AE243" t="s">
        <v>1117</v>
      </c>
      <c r="AF243">
        <v>0.93465113639831543</v>
      </c>
      <c r="AG243">
        <v>16.927306250000001</v>
      </c>
      <c r="AH243" t="str" cm="1">
        <f t="array" ref="AH243">_xll.BDP(B243,"cntry_of_domicile")</f>
        <v>#N/A Connection</v>
      </c>
      <c r="AI243" t="str" cm="1">
        <f t="array" ref="AI243">_xll.BDP(B243,"cur_mkt_cap")</f>
        <v>#N/A Connection</v>
      </c>
      <c r="AJ243" t="str">
        <f t="shared" si="3"/>
        <v>Large Cap</v>
      </c>
      <c r="AK243" t="str" cm="1">
        <f t="array" ref="AK243">_xll.BDP(B243,"EQY_beta")</f>
        <v>#N/A Connection</v>
      </c>
    </row>
    <row r="244" spans="1:37" x14ac:dyDescent="0.3">
      <c r="A244" t="s">
        <v>568</v>
      </c>
      <c r="B244" t="s">
        <v>568</v>
      </c>
      <c r="C244" t="s">
        <v>1393</v>
      </c>
      <c r="D244" t="s">
        <v>67</v>
      </c>
      <c r="E244" t="s">
        <v>12</v>
      </c>
      <c r="F244">
        <v>355670000</v>
      </c>
      <c r="G244" t="s">
        <v>1060</v>
      </c>
      <c r="H244" s="6">
        <v>4.2454E-4</v>
      </c>
      <c r="I244">
        <v>7.5888999999999998</v>
      </c>
      <c r="J244">
        <v>3370060</v>
      </c>
      <c r="K244">
        <v>1941</v>
      </c>
      <c r="L244">
        <v>38200</v>
      </c>
      <c r="M244" t="s">
        <v>1075</v>
      </c>
      <c r="N244" s="1">
        <v>37.64</v>
      </c>
      <c r="O244" s="1">
        <v>21161</v>
      </c>
      <c r="P244" s="1">
        <v>6.6878021368423681</v>
      </c>
      <c r="Q244" s="1">
        <v>7.1074145834317841</v>
      </c>
      <c r="R244" s="1">
        <v>7.4618401776853656</v>
      </c>
      <c r="S244" s="1">
        <v>4.672755731106581</v>
      </c>
      <c r="T244" s="1">
        <v>8.5397422489487891</v>
      </c>
      <c r="U244" s="1" t="s">
        <v>1113</v>
      </c>
      <c r="V244" s="1" t="s">
        <v>1112</v>
      </c>
      <c r="W244" s="1">
        <v>27.272699356079102</v>
      </c>
      <c r="X244" s="1">
        <v>8.3333301544189453</v>
      </c>
      <c r="Y244">
        <v>3.2329370000000002</v>
      </c>
      <c r="Z244">
        <v>91.910573219296182</v>
      </c>
      <c r="AA244">
        <v>-4.7076630000000002</v>
      </c>
      <c r="AB244" t="s">
        <v>1187</v>
      </c>
      <c r="AC244" t="s">
        <v>1116</v>
      </c>
      <c r="AD244">
        <v>14418862164.860001</v>
      </c>
      <c r="AE244" t="s">
        <v>1117</v>
      </c>
      <c r="AF244">
        <v>0.85417640209197998</v>
      </c>
      <c r="AG244">
        <v>24.59815875</v>
      </c>
      <c r="AH244" t="str" cm="1">
        <f t="array" ref="AH244">_xll.BDP(B244,"cntry_of_domicile")</f>
        <v>#N/A Connection</v>
      </c>
      <c r="AI244" t="str" cm="1">
        <f t="array" ref="AI244">_xll.BDP(B244,"cur_mkt_cap")</f>
        <v>#N/A Connection</v>
      </c>
      <c r="AJ244" t="str">
        <f t="shared" si="3"/>
        <v>Large Cap</v>
      </c>
      <c r="AK244" t="str" cm="1">
        <f t="array" ref="AK244">_xll.BDP(B244,"EQY_beta")</f>
        <v>#N/A Connection</v>
      </c>
    </row>
    <row r="245" spans="1:37" x14ac:dyDescent="0.3">
      <c r="A245" t="s">
        <v>663</v>
      </c>
      <c r="B245" t="s">
        <v>663</v>
      </c>
      <c r="C245" t="s">
        <v>1394</v>
      </c>
      <c r="D245" t="s">
        <v>162</v>
      </c>
      <c r="E245" t="s">
        <v>17</v>
      </c>
      <c r="F245">
        <v>388524700</v>
      </c>
      <c r="G245" t="s">
        <v>1060</v>
      </c>
      <c r="H245" s="6">
        <v>4.4401999999999999E-4</v>
      </c>
      <c r="I245">
        <v>15.5487</v>
      </c>
      <c r="J245">
        <v>2948198</v>
      </c>
      <c r="K245">
        <v>1930</v>
      </c>
      <c r="L245">
        <v>55600</v>
      </c>
      <c r="M245" t="s">
        <v>1100</v>
      </c>
      <c r="N245" s="1">
        <v>35.64</v>
      </c>
      <c r="O245" s="1">
        <v>10240.700000000001</v>
      </c>
      <c r="P245" s="1">
        <v>7.9755169023758414</v>
      </c>
      <c r="Q245" s="1">
        <v>9.3040514808558008</v>
      </c>
      <c r="R245" s="1">
        <v>14.024431923598973</v>
      </c>
      <c r="S245" s="1">
        <v>3.9372024500548064</v>
      </c>
      <c r="T245" s="1">
        <v>12.636024419748091</v>
      </c>
      <c r="U245" s="1" t="s">
        <v>1112</v>
      </c>
      <c r="V245" s="1" t="s">
        <v>1112</v>
      </c>
      <c r="W245" s="1">
        <v>44.444400787353516</v>
      </c>
      <c r="X245" s="1">
        <v>2.1666700839996338</v>
      </c>
      <c r="Y245">
        <v>4.1053569999999997</v>
      </c>
      <c r="Z245">
        <v>109.2346027490603</v>
      </c>
      <c r="AA245">
        <v>15.084680000000001</v>
      </c>
      <c r="AB245" t="s">
        <v>1146</v>
      </c>
      <c r="AC245" t="s">
        <v>1116</v>
      </c>
      <c r="AD245">
        <v>15280677158.939999</v>
      </c>
      <c r="AE245" t="s">
        <v>1117</v>
      </c>
      <c r="AF245">
        <v>1.068068265914917</v>
      </c>
      <c r="AG245">
        <v>10.43285625</v>
      </c>
      <c r="AH245" t="str" cm="1">
        <f t="array" ref="AH245">_xll.BDP(B245,"cntry_of_domicile")</f>
        <v>#N/A Connection</v>
      </c>
      <c r="AI245" t="str" cm="1">
        <f t="array" ref="AI245">_xll.BDP(B245,"cur_mkt_cap")</f>
        <v>#N/A Connection</v>
      </c>
      <c r="AJ245" t="str">
        <f t="shared" si="3"/>
        <v>Large Cap</v>
      </c>
      <c r="AK245" t="str" cm="1">
        <f t="array" ref="AK245">_xll.BDP(B245,"EQY_beta")</f>
        <v>#N/A Connection</v>
      </c>
    </row>
    <row r="246" spans="1:37" x14ac:dyDescent="0.3">
      <c r="A246" t="s">
        <v>631</v>
      </c>
      <c r="B246" t="s">
        <v>631</v>
      </c>
      <c r="C246" t="s">
        <v>1395</v>
      </c>
      <c r="D246" t="s">
        <v>130</v>
      </c>
      <c r="E246" t="s">
        <v>29</v>
      </c>
      <c r="F246">
        <v>185740000</v>
      </c>
      <c r="G246" t="s">
        <v>1060</v>
      </c>
      <c r="H246" s="6">
        <v>1.2541799999999999E-3</v>
      </c>
      <c r="I246">
        <v>38.597000000000001</v>
      </c>
      <c r="J246">
        <v>744523</v>
      </c>
      <c r="K246">
        <v>2016</v>
      </c>
      <c r="L246">
        <v>85000</v>
      </c>
      <c r="M246" t="s">
        <v>1098</v>
      </c>
      <c r="N246" s="1">
        <v>222.51</v>
      </c>
      <c r="O246" s="1">
        <v>13874</v>
      </c>
      <c r="P246" s="1">
        <v>8.8866526911258745</v>
      </c>
      <c r="Q246" s="1">
        <v>6.9626639757820383</v>
      </c>
      <c r="R246" s="1">
        <v>10.040363269424823</v>
      </c>
      <c r="S246" s="1">
        <v>2.5720928478692064</v>
      </c>
      <c r="T246" s="1">
        <v>4.5459088141608017</v>
      </c>
      <c r="U246" s="1" t="s">
        <v>1113</v>
      </c>
      <c r="V246" s="1" t="s">
        <v>1112</v>
      </c>
      <c r="W246" s="1">
        <v>22.222200393676758</v>
      </c>
      <c r="X246" s="1">
        <v>6.4166698455810547</v>
      </c>
      <c r="Y246">
        <v>2.2901090000000002</v>
      </c>
      <c r="Z246">
        <v>95.495979599457428</v>
      </c>
      <c r="AA246">
        <v>17.35493</v>
      </c>
      <c r="AB246" t="s">
        <v>1151</v>
      </c>
      <c r="AC246" t="s">
        <v>1116</v>
      </c>
      <c r="AD246">
        <v>43149264743.129997</v>
      </c>
      <c r="AE246" t="s">
        <v>1117</v>
      </c>
      <c r="AF246">
        <v>1.2094857692718506</v>
      </c>
      <c r="AG246">
        <v>19.138310000000001</v>
      </c>
      <c r="AH246" t="str" cm="1">
        <f t="array" ref="AH246">_xll.BDP(B246,"cntry_of_domicile")</f>
        <v>#N/A Connection</v>
      </c>
      <c r="AI246" t="str" cm="1">
        <f t="array" ref="AI246">_xll.BDP(B246,"cur_mkt_cap")</f>
        <v>#N/A Connection</v>
      </c>
      <c r="AJ246" t="str">
        <f t="shared" si="3"/>
        <v>Large Cap</v>
      </c>
      <c r="AK246" t="str" cm="1">
        <f t="array" ref="AK246">_xll.BDP(B246,"EQY_beta")</f>
        <v>#N/A Connection</v>
      </c>
    </row>
    <row r="247" spans="1:37" x14ac:dyDescent="0.3">
      <c r="A247" t="s">
        <v>920</v>
      </c>
      <c r="B247" t="s">
        <v>920</v>
      </c>
      <c r="C247" t="s">
        <v>1396</v>
      </c>
      <c r="D247" t="s">
        <v>419</v>
      </c>
      <c r="E247" t="s">
        <v>21</v>
      </c>
      <c r="F247">
        <v>404925800</v>
      </c>
      <c r="G247" t="s">
        <v>1060</v>
      </c>
      <c r="H247" s="6">
        <v>6.5510000000000004E-4</v>
      </c>
      <c r="I247">
        <v>42.690399999999997</v>
      </c>
      <c r="J247">
        <v>2177600</v>
      </c>
      <c r="K247">
        <v>2013</v>
      </c>
      <c r="L247">
        <v>16000</v>
      </c>
      <c r="M247" t="s">
        <v>1076</v>
      </c>
      <c r="N247" s="1">
        <v>57.04</v>
      </c>
      <c r="O247" s="1">
        <v>5152.3999999999996</v>
      </c>
      <c r="P247" s="1">
        <v>9.0678130314187637</v>
      </c>
      <c r="Q247" s="1">
        <v>10.917242450120334</v>
      </c>
      <c r="R247" s="1">
        <v>10.97934942939213</v>
      </c>
      <c r="S247" s="1">
        <v>2.6200640478369914</v>
      </c>
      <c r="T247" s="1">
        <v>4.7806306027215104</v>
      </c>
      <c r="U247" s="1" t="s">
        <v>1113</v>
      </c>
      <c r="V247" s="1" t="s">
        <v>1112</v>
      </c>
      <c r="W247" s="1">
        <v>25</v>
      </c>
      <c r="X247" s="1">
        <v>7.1666698455810547</v>
      </c>
      <c r="Y247">
        <v>3.5992190000000002</v>
      </c>
      <c r="Z247">
        <v>114.96359087760892</v>
      </c>
      <c r="AA247">
        <v>10.172700000000001</v>
      </c>
      <c r="AB247" t="s">
        <v>1151</v>
      </c>
      <c r="AC247" t="s">
        <v>1116</v>
      </c>
      <c r="AD247">
        <v>22833762647.77</v>
      </c>
      <c r="AE247" t="s">
        <v>1117</v>
      </c>
      <c r="AF247">
        <v>1.0654401779174805</v>
      </c>
      <c r="AG247">
        <v>12.761156250000001</v>
      </c>
      <c r="AH247" t="str" cm="1">
        <f t="array" ref="AH247">_xll.BDP(B247,"cntry_of_domicile")</f>
        <v>#N/A Connection</v>
      </c>
      <c r="AI247" t="str" cm="1">
        <f t="array" ref="AI247">_xll.BDP(B247,"cur_mkt_cap")</f>
        <v>#N/A Connection</v>
      </c>
      <c r="AJ247" t="str">
        <f t="shared" si="3"/>
        <v>Large Cap</v>
      </c>
      <c r="AK247" t="str" cm="1">
        <f t="array" ref="AK247">_xll.BDP(B247,"EQY_beta")</f>
        <v>#N/A Connection</v>
      </c>
    </row>
    <row r="248" spans="1:37" x14ac:dyDescent="0.3">
      <c r="A248" t="s">
        <v>850</v>
      </c>
      <c r="B248" t="s">
        <v>850</v>
      </c>
      <c r="C248" t="s">
        <v>1397</v>
      </c>
      <c r="D248" t="s">
        <v>349</v>
      </c>
      <c r="E248" t="s">
        <v>33</v>
      </c>
      <c r="F248">
        <v>290714100</v>
      </c>
      <c r="G248" t="s">
        <v>1060</v>
      </c>
      <c r="H248" s="6">
        <v>4.5789000000000002E-4</v>
      </c>
      <c r="I248">
        <v>32.7057</v>
      </c>
      <c r="J248">
        <v>1603793</v>
      </c>
      <c r="K248">
        <v>2014</v>
      </c>
      <c r="L248">
        <v>26750</v>
      </c>
      <c r="M248" t="s">
        <v>1078</v>
      </c>
      <c r="N248" s="1">
        <v>52.61</v>
      </c>
      <c r="O248" s="1">
        <v>4491.5309999999999</v>
      </c>
      <c r="P248" s="1">
        <v>7.3033305313206149</v>
      </c>
      <c r="Q248" s="1">
        <v>10.023731329027898</v>
      </c>
      <c r="R248" s="1">
        <v>19.017390729352641</v>
      </c>
      <c r="S248" s="1">
        <v>2.4891385698630328</v>
      </c>
      <c r="T248" s="1">
        <v>6.2121532287960495</v>
      </c>
      <c r="U248" s="1" t="s">
        <v>1112</v>
      </c>
      <c r="V248" s="1" t="s">
        <v>1112</v>
      </c>
      <c r="W248" s="1">
        <v>36.363601684570313</v>
      </c>
      <c r="X248" s="1">
        <v>10.16670036315918</v>
      </c>
      <c r="Y248">
        <v>12.62509</v>
      </c>
      <c r="Z248">
        <v>85.257542224145794</v>
      </c>
      <c r="AA248">
        <v>15.69125</v>
      </c>
      <c r="AB248" t="s">
        <v>931</v>
      </c>
      <c r="AC248" t="s">
        <v>1116</v>
      </c>
      <c r="AD248">
        <v>15974736333.150002</v>
      </c>
      <c r="AE248" t="s">
        <v>1117</v>
      </c>
      <c r="AF248">
        <v>1.0323400497436523</v>
      </c>
      <c r="AG248">
        <v>14.741843749999999</v>
      </c>
      <c r="AH248" t="str" cm="1">
        <f t="array" ref="AH248">_xll.BDP(B248,"cntry_of_domicile")</f>
        <v>#N/A Connection</v>
      </c>
      <c r="AI248" t="str" cm="1">
        <f t="array" ref="AI248">_xll.BDP(B248,"cur_mkt_cap")</f>
        <v>#N/A Connection</v>
      </c>
      <c r="AJ248" t="str">
        <f t="shared" si="3"/>
        <v>Large Cap</v>
      </c>
      <c r="AK248" t="str" cm="1">
        <f t="array" ref="AK248">_xll.BDP(B248,"EQY_beta")</f>
        <v>#N/A Connection</v>
      </c>
    </row>
    <row r="249" spans="1:37" x14ac:dyDescent="0.3">
      <c r="A249" t="s">
        <v>888</v>
      </c>
      <c r="B249" t="s">
        <v>888</v>
      </c>
      <c r="C249" t="s">
        <v>1398</v>
      </c>
      <c r="D249" t="s">
        <v>387</v>
      </c>
      <c r="E249" t="s">
        <v>29</v>
      </c>
      <c r="F249">
        <v>353384600</v>
      </c>
      <c r="G249" t="s">
        <v>1062</v>
      </c>
      <c r="H249" s="6">
        <v>2.5718899999999999E-3</v>
      </c>
      <c r="I249">
        <v>69.743399999999994</v>
      </c>
      <c r="J249">
        <v>1929297</v>
      </c>
      <c r="K249">
        <v>1995</v>
      </c>
      <c r="L249">
        <v>9793</v>
      </c>
      <c r="M249" t="s">
        <v>1061</v>
      </c>
      <c r="N249" s="1">
        <v>259.97000000000003</v>
      </c>
      <c r="O249" s="1">
        <v>6222.2</v>
      </c>
      <c r="P249" s="1">
        <v>11.067450218736528</v>
      </c>
      <c r="Q249" s="1">
        <v>21.251325897592491</v>
      </c>
      <c r="R249" s="1">
        <v>25.346340522644724</v>
      </c>
      <c r="S249" s="1">
        <v>13.231200065977834</v>
      </c>
      <c r="T249" s="1">
        <v>13.718985693419693</v>
      </c>
      <c r="U249" s="1" t="s">
        <v>1112</v>
      </c>
      <c r="V249" s="1" t="s">
        <v>1112</v>
      </c>
      <c r="W249" s="1">
        <v>36.363601684570313</v>
      </c>
      <c r="X249" s="1">
        <v>13.16670036315918</v>
      </c>
      <c r="Y249">
        <v>1.641456</v>
      </c>
      <c r="Z249">
        <v>90.470089530721623</v>
      </c>
      <c r="AA249">
        <v>12.66164</v>
      </c>
      <c r="AB249" t="s">
        <v>1115</v>
      </c>
      <c r="AC249" t="s">
        <v>1116</v>
      </c>
      <c r="AD249">
        <v>87985690238.600006</v>
      </c>
      <c r="AE249" t="s">
        <v>1117</v>
      </c>
      <c r="AF249">
        <v>1.3028901815414429</v>
      </c>
      <c r="AG249">
        <v>21.069562749999999</v>
      </c>
      <c r="AH249" t="str" cm="1">
        <f t="array" ref="AH249">_xll.BDP(B249,"cntry_of_domicile")</f>
        <v>#N/A Connection</v>
      </c>
      <c r="AI249" t="str" cm="1">
        <f t="array" ref="AI249">_xll.BDP(B249,"cur_mkt_cap")</f>
        <v>#N/A Connection</v>
      </c>
      <c r="AJ249" t="str">
        <f t="shared" si="3"/>
        <v>Large Cap</v>
      </c>
      <c r="AK249" t="str" cm="1">
        <f t="array" ref="AK249">_xll.BDP(B249,"EQY_beta")</f>
        <v>#N/A Connection</v>
      </c>
    </row>
    <row r="250" spans="1:37" x14ac:dyDescent="0.3">
      <c r="A250" t="s">
        <v>632</v>
      </c>
      <c r="B250" t="s">
        <v>632</v>
      </c>
      <c r="C250" t="s">
        <v>1399</v>
      </c>
      <c r="D250" t="s">
        <v>131</v>
      </c>
      <c r="E250" t="s">
        <v>19</v>
      </c>
      <c r="F250">
        <v>79024380</v>
      </c>
      <c r="G250" t="s">
        <v>1060</v>
      </c>
      <c r="H250" s="6">
        <v>7.8085000000000003E-4</v>
      </c>
      <c r="I250">
        <v>36.879899999999999</v>
      </c>
      <c r="J250">
        <v>390454</v>
      </c>
      <c r="K250">
        <v>1990</v>
      </c>
      <c r="L250">
        <v>16600</v>
      </c>
      <c r="M250" t="s">
        <v>1068</v>
      </c>
      <c r="N250" s="1">
        <v>335.32</v>
      </c>
      <c r="O250" s="1">
        <v>4733.9620000000004</v>
      </c>
      <c r="P250" s="1">
        <v>8.8155780830596857</v>
      </c>
      <c r="Q250" s="1">
        <v>16.763125686264484</v>
      </c>
      <c r="R250" s="1">
        <v>19.344282864965962</v>
      </c>
      <c r="S250" s="1">
        <v>3.9678154954327014</v>
      </c>
      <c r="T250" s="1">
        <v>9.2762340769171381</v>
      </c>
      <c r="U250" s="1" t="s">
        <v>1112</v>
      </c>
      <c r="V250" s="1" t="s">
        <v>1112</v>
      </c>
      <c r="W250" s="1">
        <v>27.272699356079102</v>
      </c>
      <c r="X250" s="1">
        <v>18.58329963684082</v>
      </c>
      <c r="Y250">
        <v>2.9391669999999999</v>
      </c>
      <c r="Z250">
        <v>101.98319241881563</v>
      </c>
      <c r="AA250">
        <v>20.12331</v>
      </c>
      <c r="AB250" t="s">
        <v>1176</v>
      </c>
      <c r="AC250" t="s">
        <v>1116</v>
      </c>
      <c r="AD250">
        <v>26941781873.399998</v>
      </c>
      <c r="AE250" t="s">
        <v>1117</v>
      </c>
      <c r="AF250">
        <v>1.0134674310684204</v>
      </c>
      <c r="AG250">
        <v>21.777662500000002</v>
      </c>
      <c r="AH250" t="str" cm="1">
        <f t="array" ref="AH250">_xll.BDP(B250,"cntry_of_domicile")</f>
        <v>#N/A Connection</v>
      </c>
      <c r="AI250" t="str" cm="1">
        <f t="array" ref="AI250">_xll.BDP(B250,"cur_mkt_cap")</f>
        <v>#N/A Connection</v>
      </c>
      <c r="AJ250" t="str">
        <f t="shared" si="3"/>
        <v>Large Cap</v>
      </c>
      <c r="AK250" t="str" cm="1">
        <f t="array" ref="AK250">_xll.BDP(B250,"EQY_beta")</f>
        <v>#N/A Connection</v>
      </c>
    </row>
    <row r="251" spans="1:37" x14ac:dyDescent="0.3">
      <c r="A251" t="s">
        <v>660</v>
      </c>
      <c r="B251" t="s">
        <v>660</v>
      </c>
      <c r="C251" t="s">
        <v>1400</v>
      </c>
      <c r="D251" t="s">
        <v>159</v>
      </c>
      <c r="E251" t="s">
        <v>21</v>
      </c>
      <c r="F251">
        <v>307186400</v>
      </c>
      <c r="G251" t="s">
        <v>1060</v>
      </c>
      <c r="H251" s="6">
        <v>1.97539E-3</v>
      </c>
      <c r="I251">
        <v>25.2469</v>
      </c>
      <c r="J251">
        <v>1046035</v>
      </c>
      <c r="K251">
        <v>1961</v>
      </c>
      <c r="L251">
        <v>45000</v>
      </c>
      <c r="M251" t="s">
        <v>1091</v>
      </c>
      <c r="N251" s="1">
        <v>232.91</v>
      </c>
      <c r="O251" s="1">
        <v>15932</v>
      </c>
      <c r="P251" s="1">
        <v>8.6443235092731374</v>
      </c>
      <c r="Q251" s="1">
        <v>19.043434597037407</v>
      </c>
      <c r="R251" s="1">
        <v>23.788601556615614</v>
      </c>
      <c r="S251" s="1">
        <v>16.610516855916767</v>
      </c>
      <c r="T251" s="1">
        <v>23.302226190703866</v>
      </c>
      <c r="U251" s="1" t="s">
        <v>1113</v>
      </c>
      <c r="V251" s="1" t="s">
        <v>1112</v>
      </c>
      <c r="W251" s="1">
        <v>20</v>
      </c>
      <c r="X251" s="1">
        <v>10.41670036315918</v>
      </c>
      <c r="Y251">
        <v>7.060657</v>
      </c>
      <c r="Z251">
        <v>85.887245080701504</v>
      </c>
      <c r="AA251">
        <v>9.1186089999999993</v>
      </c>
      <c r="AB251" t="s">
        <v>1125</v>
      </c>
      <c r="AC251" t="s">
        <v>1116</v>
      </c>
      <c r="AD251">
        <v>74391325402.429993</v>
      </c>
      <c r="AE251" t="s">
        <v>1117</v>
      </c>
      <c r="AF251">
        <v>0.97821933031082153</v>
      </c>
      <c r="AG251">
        <v>25.312959530000001</v>
      </c>
      <c r="AH251" t="str" cm="1">
        <f t="array" ref="AH251">_xll.BDP(B251,"cntry_of_domicile")</f>
        <v>#N/A Connection</v>
      </c>
      <c r="AI251" t="str" cm="1">
        <f t="array" ref="AI251">_xll.BDP(B251,"cur_mkt_cap")</f>
        <v>#N/A Connection</v>
      </c>
      <c r="AJ251" t="str">
        <f t="shared" si="3"/>
        <v>Large Cap</v>
      </c>
      <c r="AK251" t="str" cm="1">
        <f t="array" ref="AK251">_xll.BDP(B251,"EQY_beta")</f>
        <v>#N/A Connection</v>
      </c>
    </row>
    <row r="252" spans="1:37" x14ac:dyDescent="0.3">
      <c r="A252" t="s">
        <v>810</v>
      </c>
      <c r="B252" t="s">
        <v>810</v>
      </c>
      <c r="C252" t="s">
        <v>1401</v>
      </c>
      <c r="D252" t="s">
        <v>309</v>
      </c>
      <c r="E252" t="s">
        <v>14</v>
      </c>
      <c r="F252">
        <v>454800000</v>
      </c>
      <c r="G252" t="s">
        <v>1060</v>
      </c>
      <c r="H252" s="6">
        <v>2.5561000000000003E-4</v>
      </c>
      <c r="I252">
        <v>13.4636</v>
      </c>
      <c r="J252">
        <v>5753896</v>
      </c>
      <c r="K252">
        <v>2007</v>
      </c>
      <c r="L252">
        <v>8621</v>
      </c>
      <c r="M252" t="s">
        <v>1077</v>
      </c>
      <c r="N252" s="1">
        <v>19.25</v>
      </c>
      <c r="O252" s="1">
        <v>6048.9</v>
      </c>
      <c r="P252" s="1">
        <v>7.0490344691082232</v>
      </c>
      <c r="Q252" s="1">
        <v>15.220949263502456</v>
      </c>
      <c r="R252" s="1">
        <v>22.184198779943458</v>
      </c>
      <c r="S252" s="1">
        <v>2.8880051800508939</v>
      </c>
      <c r="T252" s="1">
        <v>4.5487192737210433</v>
      </c>
      <c r="U252" s="1" t="s">
        <v>1112</v>
      </c>
      <c r="V252" s="1" t="s">
        <v>1112</v>
      </c>
      <c r="W252" s="1">
        <v>27.272699356079102</v>
      </c>
      <c r="X252" s="1">
        <v>17.58329963684082</v>
      </c>
      <c r="Y252">
        <v>4.7903520000000004</v>
      </c>
      <c r="Z252">
        <v>92.991589114942926</v>
      </c>
      <c r="AA252">
        <v>-8.3413160000000008</v>
      </c>
      <c r="AB252" t="s">
        <v>1144</v>
      </c>
      <c r="AC252" t="s">
        <v>1116</v>
      </c>
      <c r="AD252">
        <v>8827668000</v>
      </c>
      <c r="AE252" t="s">
        <v>1122</v>
      </c>
      <c r="AF252">
        <v>1.2673277854919434</v>
      </c>
      <c r="AG252">
        <v>20.326886250000001</v>
      </c>
      <c r="AH252" t="str" cm="1">
        <f t="array" ref="AH252">_xll.BDP(B252,"cntry_of_domicile")</f>
        <v>#N/A Connection</v>
      </c>
      <c r="AI252" t="str" cm="1">
        <f t="array" ref="AI252">_xll.BDP(B252,"cur_mkt_cap")</f>
        <v>#N/A Connection</v>
      </c>
      <c r="AJ252" t="str">
        <f t="shared" si="3"/>
        <v>Large Cap</v>
      </c>
      <c r="AK252" t="str" cm="1">
        <f t="array" ref="AK252">_xll.BDP(B252,"EQY_beta")</f>
        <v>#N/A Connection</v>
      </c>
    </row>
    <row r="253" spans="1:37" x14ac:dyDescent="0.3">
      <c r="A253" t="s">
        <v>963</v>
      </c>
      <c r="B253" t="s">
        <v>963</v>
      </c>
      <c r="C253" t="s">
        <v>1402</v>
      </c>
      <c r="D253" t="s">
        <v>461</v>
      </c>
      <c r="E253" t="s">
        <v>21</v>
      </c>
      <c r="F253">
        <v>126611300</v>
      </c>
      <c r="G253" t="s">
        <v>1060</v>
      </c>
      <c r="H253" s="6">
        <v>4.6652999999999999E-4</v>
      </c>
      <c r="I253">
        <v>25.191700000000001</v>
      </c>
      <c r="J253">
        <v>632498</v>
      </c>
      <c r="K253">
        <v>2022</v>
      </c>
      <c r="L253">
        <v>60000</v>
      </c>
      <c r="M253" t="s">
        <v>1105</v>
      </c>
      <c r="N253" s="1">
        <v>124.5</v>
      </c>
      <c r="O253" s="1">
        <v>14922.825000000001</v>
      </c>
      <c r="P253" s="1">
        <v>8.1259110608879794</v>
      </c>
      <c r="Q253" s="1">
        <v>4.3157981146331199</v>
      </c>
      <c r="R253" s="1">
        <v>6.1506450688793848</v>
      </c>
      <c r="S253" s="1">
        <v>4.1458983604471094</v>
      </c>
      <c r="T253" s="1">
        <v>4.0024666698726898</v>
      </c>
      <c r="U253" s="1" t="s">
        <v>1113</v>
      </c>
      <c r="V253" s="1" t="s">
        <v>1112</v>
      </c>
      <c r="W253" s="1">
        <v>30</v>
      </c>
      <c r="X253" s="1">
        <v>0.16666699945926666</v>
      </c>
      <c r="Y253">
        <v>3.886244</v>
      </c>
      <c r="Z253">
        <v>98.240801524332127</v>
      </c>
      <c r="AA253">
        <v>13.301130000000001</v>
      </c>
      <c r="AB253" t="s">
        <v>1119</v>
      </c>
      <c r="AC253" t="s">
        <v>1116</v>
      </c>
      <c r="AD253">
        <v>15816278724.120001</v>
      </c>
      <c r="AE253" t="s">
        <v>1117</v>
      </c>
      <c r="AF253">
        <v>0.99929237365722656</v>
      </c>
      <c r="AG253" t="s">
        <v>1662</v>
      </c>
      <c r="AH253" t="str" cm="1">
        <f t="array" ref="AH253">_xll.BDP(B253,"cntry_of_domicile")</f>
        <v>#N/A Connection</v>
      </c>
      <c r="AI253" t="str" cm="1">
        <f t="array" ref="AI253">_xll.BDP(B253,"cur_mkt_cap")</f>
        <v>#N/A Connection</v>
      </c>
      <c r="AJ253" t="str">
        <f t="shared" si="3"/>
        <v>Large Cap</v>
      </c>
      <c r="AK253" t="str" cm="1">
        <f t="array" ref="AK253">_xll.BDP(B253,"EQY_beta")</f>
        <v>#N/A Connection</v>
      </c>
    </row>
    <row r="254" spans="1:37" x14ac:dyDescent="0.3">
      <c r="A254" t="s">
        <v>984</v>
      </c>
      <c r="B254" t="s">
        <v>984</v>
      </c>
      <c r="C254" t="s">
        <v>1403</v>
      </c>
      <c r="D254" t="s">
        <v>482</v>
      </c>
      <c r="E254" t="s">
        <v>21</v>
      </c>
      <c r="F254">
        <v>103743000</v>
      </c>
      <c r="G254" t="s">
        <v>1062</v>
      </c>
      <c r="H254" s="6">
        <v>4.7523000000000004E-4</v>
      </c>
      <c r="I254">
        <v>21.4953</v>
      </c>
      <c r="J254">
        <v>809646</v>
      </c>
      <c r="K254">
        <v>1961</v>
      </c>
      <c r="L254">
        <v>33045</v>
      </c>
      <c r="M254" t="s">
        <v>1095</v>
      </c>
      <c r="N254" s="1">
        <v>180.54</v>
      </c>
      <c r="O254" s="1">
        <v>14813.999</v>
      </c>
      <c r="P254" s="1">
        <v>8.6837776707757808</v>
      </c>
      <c r="Q254" s="1">
        <v>6.5434795830619397</v>
      </c>
      <c r="R254" s="1">
        <v>8.988477722997013</v>
      </c>
      <c r="S254" s="1">
        <v>10.83938426384794</v>
      </c>
      <c r="T254" s="1">
        <v>14.648185615616535</v>
      </c>
      <c r="U254" s="1" t="s">
        <v>1112</v>
      </c>
      <c r="V254" s="1" t="s">
        <v>1112</v>
      </c>
      <c r="W254" s="1">
        <v>27.272699356079102</v>
      </c>
      <c r="X254" s="1">
        <v>12.16670036315918</v>
      </c>
      <c r="Y254">
        <v>4.8535069999999996</v>
      </c>
      <c r="Z254">
        <v>89.72362783582895</v>
      </c>
      <c r="AA254">
        <v>9.026904</v>
      </c>
      <c r="AB254" t="s">
        <v>1404</v>
      </c>
      <c r="AC254" t="s">
        <v>1116</v>
      </c>
      <c r="AD254">
        <v>20405155324.84</v>
      </c>
      <c r="AE254" t="s">
        <v>1117</v>
      </c>
      <c r="AF254">
        <v>0.94574153423309326</v>
      </c>
      <c r="AG254">
        <v>14.54128906</v>
      </c>
      <c r="AH254" t="str" cm="1">
        <f t="array" ref="AH254">_xll.BDP(B254,"cntry_of_domicile")</f>
        <v>#N/A Connection</v>
      </c>
      <c r="AI254" t="str" cm="1">
        <f t="array" ref="AI254">_xll.BDP(B254,"cur_mkt_cap")</f>
        <v>#N/A Connection</v>
      </c>
      <c r="AJ254" t="str">
        <f t="shared" si="3"/>
        <v>Large Cap</v>
      </c>
      <c r="AK254" t="str" cm="1">
        <f t="array" ref="AK254">_xll.BDP(B254,"EQY_beta")</f>
        <v>#N/A Connection</v>
      </c>
    </row>
    <row r="255" spans="1:37" x14ac:dyDescent="0.3">
      <c r="A255" t="s">
        <v>738</v>
      </c>
      <c r="B255" t="s">
        <v>738</v>
      </c>
      <c r="C255" t="s">
        <v>1405</v>
      </c>
      <c r="D255" t="s">
        <v>238</v>
      </c>
      <c r="E255" t="s">
        <v>21</v>
      </c>
      <c r="F255">
        <v>687231000</v>
      </c>
      <c r="G255" t="s">
        <v>1060</v>
      </c>
      <c r="H255" s="6">
        <v>1.31255E-3</v>
      </c>
      <c r="I255">
        <v>35.812800000000003</v>
      </c>
      <c r="J255">
        <v>3322006</v>
      </c>
      <c r="K255">
        <v>2014</v>
      </c>
      <c r="L255">
        <v>102000</v>
      </c>
      <c r="M255" t="s">
        <v>1076</v>
      </c>
      <c r="N255" s="1">
        <v>67.930000000000007</v>
      </c>
      <c r="O255" s="1">
        <v>25299</v>
      </c>
      <c r="P255" s="1">
        <v>8.5321874820744235</v>
      </c>
      <c r="Q255" s="1">
        <v>6.0555753191825756</v>
      </c>
      <c r="R255" s="1">
        <v>6.6287205027866714</v>
      </c>
      <c r="S255" s="1">
        <v>5.1752763430675923</v>
      </c>
      <c r="T255" s="1">
        <v>4.6323718794071924</v>
      </c>
      <c r="U255" s="1" t="s">
        <v>1113</v>
      </c>
      <c r="V255" s="1" t="s">
        <v>1112</v>
      </c>
      <c r="W255" s="1">
        <v>27.272699356079102</v>
      </c>
      <c r="X255" s="1">
        <v>5.5</v>
      </c>
      <c r="Y255">
        <v>2.5545550000000001</v>
      </c>
      <c r="Z255">
        <v>92.741969330882739</v>
      </c>
      <c r="AA255">
        <v>14.379530000000001</v>
      </c>
      <c r="AB255" t="s">
        <v>1172</v>
      </c>
      <c r="AC255" t="s">
        <v>1116</v>
      </c>
      <c r="AD255">
        <v>45232444501.979996</v>
      </c>
      <c r="AE255" t="s">
        <v>1117</v>
      </c>
      <c r="AF255">
        <v>1.0237051248550415</v>
      </c>
      <c r="AG255">
        <v>14.432516720000001</v>
      </c>
      <c r="AH255" t="str" cm="1">
        <f t="array" ref="AH255">_xll.BDP(B255,"cntry_of_domicile")</f>
        <v>#N/A Connection</v>
      </c>
      <c r="AI255" t="str" cm="1">
        <f t="array" ref="AI255">_xll.BDP(B255,"cur_mkt_cap")</f>
        <v>#N/A Connection</v>
      </c>
      <c r="AJ255" t="str">
        <f t="shared" si="3"/>
        <v>Large Cap</v>
      </c>
      <c r="AK255" t="str" cm="1">
        <f t="array" ref="AK255">_xll.BDP(B255,"EQY_beta")</f>
        <v>#N/A Connection</v>
      </c>
    </row>
    <row r="256" spans="1:37" x14ac:dyDescent="0.3">
      <c r="A256" t="s">
        <v>863</v>
      </c>
      <c r="B256" t="s">
        <v>863</v>
      </c>
      <c r="C256" t="s">
        <v>1406</v>
      </c>
      <c r="D256" t="s">
        <v>362</v>
      </c>
      <c r="E256" t="s">
        <v>19</v>
      </c>
      <c r="F256">
        <v>72949430</v>
      </c>
      <c r="G256" t="s">
        <v>1062</v>
      </c>
      <c r="H256" s="6">
        <v>3.7611999999999997E-4</v>
      </c>
      <c r="I256">
        <v>36.028700000000001</v>
      </c>
      <c r="J256">
        <v>372080</v>
      </c>
      <c r="K256">
        <v>1985</v>
      </c>
      <c r="L256">
        <v>6847</v>
      </c>
      <c r="M256" t="s">
        <v>1068</v>
      </c>
      <c r="N256" s="1">
        <v>181.99</v>
      </c>
      <c r="O256" s="1">
        <v>1942.884</v>
      </c>
      <c r="P256" s="1">
        <v>7.7352932416547286</v>
      </c>
      <c r="Q256" s="1">
        <v>18.679241786951771</v>
      </c>
      <c r="R256" s="1">
        <v>24.428581428433198</v>
      </c>
      <c r="S256" s="1">
        <v>14.499097791673364</v>
      </c>
      <c r="T256" s="1">
        <v>19.575511465605793</v>
      </c>
      <c r="U256" s="1" t="s">
        <v>1113</v>
      </c>
      <c r="V256" s="1" t="s">
        <v>1112</v>
      </c>
      <c r="W256" s="1">
        <v>33.333301544189453</v>
      </c>
      <c r="X256" s="1">
        <v>6.6666698455810547</v>
      </c>
      <c r="Y256">
        <v>4.8627209999999996</v>
      </c>
      <c r="Z256">
        <v>96.825776707406163</v>
      </c>
      <c r="AA256">
        <v>9.1007280000000002</v>
      </c>
      <c r="AB256" t="s">
        <v>566</v>
      </c>
      <c r="AC256" t="s">
        <v>1116</v>
      </c>
      <c r="AD256">
        <v>12962384749.769999</v>
      </c>
      <c r="AE256" t="s">
        <v>1117</v>
      </c>
      <c r="AF256">
        <v>0.73506903648376465</v>
      </c>
      <c r="AG256">
        <v>15.3807125</v>
      </c>
      <c r="AH256" t="str" cm="1">
        <f t="array" ref="AH256">_xll.BDP(B256,"cntry_of_domicile")</f>
        <v>#N/A Connection</v>
      </c>
      <c r="AI256" t="str" cm="1">
        <f t="array" ref="AI256">_xll.BDP(B256,"cur_mkt_cap")</f>
        <v>#N/A Connection</v>
      </c>
      <c r="AJ256" t="str">
        <f t="shared" si="3"/>
        <v>Large Cap</v>
      </c>
      <c r="AK256" t="str" cm="1">
        <f t="array" ref="AK256">_xll.BDP(B256,"EQY_beta")</f>
        <v>#N/A Connection</v>
      </c>
    </row>
    <row r="257" spans="1:37" x14ac:dyDescent="0.3">
      <c r="A257" t="s">
        <v>544</v>
      </c>
      <c r="B257" t="s">
        <v>544</v>
      </c>
      <c r="C257" t="s">
        <v>1407</v>
      </c>
      <c r="D257" t="s">
        <v>42</v>
      </c>
      <c r="E257" t="s">
        <v>29</v>
      </c>
      <c r="F257">
        <v>2614484000</v>
      </c>
      <c r="G257" t="s">
        <v>1060</v>
      </c>
      <c r="H257" s="6">
        <v>1.242266E-2</v>
      </c>
      <c r="I257">
        <v>24.427199999999999</v>
      </c>
      <c r="J257">
        <v>7776088</v>
      </c>
      <c r="K257">
        <v>1887</v>
      </c>
      <c r="L257">
        <v>141700</v>
      </c>
      <c r="M257" t="s">
        <v>1066</v>
      </c>
      <c r="N257" s="1">
        <v>171.56</v>
      </c>
      <c r="O257" s="1">
        <v>94943</v>
      </c>
      <c r="P257" s="1">
        <v>6.5289907519793546</v>
      </c>
      <c r="Q257" s="1">
        <v>18.896601118565876</v>
      </c>
      <c r="R257" s="1">
        <v>24.965505619160972</v>
      </c>
      <c r="S257" s="1">
        <v>8.2022301766599899</v>
      </c>
      <c r="T257" s="1">
        <v>15.103418401445143</v>
      </c>
      <c r="U257" s="1" t="s">
        <v>1113</v>
      </c>
      <c r="V257" s="1" t="s">
        <v>1112</v>
      </c>
      <c r="W257" s="1">
        <v>28.571399688720703</v>
      </c>
      <c r="X257" s="1">
        <v>1.1666699647903442</v>
      </c>
      <c r="Y257">
        <v>1.7096530000000001</v>
      </c>
      <c r="Z257">
        <v>76.702836736753255</v>
      </c>
      <c r="AA257">
        <v>5.9117430000000004</v>
      </c>
      <c r="AB257" t="s">
        <v>1137</v>
      </c>
      <c r="AC257" t="s">
        <v>1116</v>
      </c>
      <c r="AD257">
        <v>427102042039.52002</v>
      </c>
      <c r="AE257" t="s">
        <v>1117</v>
      </c>
      <c r="AF257">
        <v>0.54902958869934082</v>
      </c>
      <c r="AG257">
        <v>23.97896063</v>
      </c>
      <c r="AH257" t="str" cm="1">
        <f t="array" ref="AH257">_xll.BDP(B257,"cntry_of_domicile")</f>
        <v>#N/A Connection</v>
      </c>
      <c r="AI257" t="str" cm="1">
        <f t="array" ref="AI257">_xll.BDP(B257,"cur_mkt_cap")</f>
        <v>#N/A Connection</v>
      </c>
      <c r="AJ257" t="str">
        <f t="shared" si="3"/>
        <v>Large Cap</v>
      </c>
      <c r="AK257" t="str" cm="1">
        <f t="array" ref="AK257">_xll.BDP(B257,"EQY_beta")</f>
        <v>#N/A Connection</v>
      </c>
    </row>
    <row r="258" spans="1:37" x14ac:dyDescent="0.3">
      <c r="A258" t="s">
        <v>913</v>
      </c>
      <c r="B258" t="s">
        <v>913</v>
      </c>
      <c r="C258" t="s">
        <v>1408</v>
      </c>
      <c r="D258" t="s">
        <v>412</v>
      </c>
      <c r="E258" t="s">
        <v>19</v>
      </c>
      <c r="F258">
        <v>324555500</v>
      </c>
      <c r="G258" t="s">
        <v>1060</v>
      </c>
      <c r="H258" s="6">
        <v>2.8716000000000001E-4</v>
      </c>
      <c r="I258">
        <v>21.488</v>
      </c>
      <c r="J258">
        <v>3917978</v>
      </c>
      <c r="K258">
        <v>1997</v>
      </c>
      <c r="L258">
        <v>10191</v>
      </c>
      <c r="M258" t="s">
        <v>1074</v>
      </c>
      <c r="N258" s="1">
        <v>32.42</v>
      </c>
      <c r="O258" s="1">
        <v>5301.2</v>
      </c>
      <c r="P258" s="1">
        <v>8.7558492667462335</v>
      </c>
      <c r="Q258" s="1">
        <v>8.8847808043461853</v>
      </c>
      <c r="R258" s="1">
        <v>9.7921225382932171</v>
      </c>
      <c r="S258" s="1">
        <v>4.0933011909908261</v>
      </c>
      <c r="T258" s="1">
        <v>6.2889804158059945</v>
      </c>
      <c r="U258" s="1" t="s">
        <v>1112</v>
      </c>
      <c r="V258" s="1" t="s">
        <v>1112</v>
      </c>
      <c r="W258" s="1">
        <v>30</v>
      </c>
      <c r="X258" s="1">
        <v>8.3333301544189453</v>
      </c>
      <c r="Y258">
        <v>3.0289419999999998</v>
      </c>
      <c r="Z258">
        <v>99.717226528418934</v>
      </c>
      <c r="AA258">
        <v>6.3318289999999999</v>
      </c>
      <c r="AB258" t="s">
        <v>1115</v>
      </c>
      <c r="AC258" t="s">
        <v>1116</v>
      </c>
      <c r="AD258">
        <v>9996310108.4000015</v>
      </c>
      <c r="AE258" t="s">
        <v>1122</v>
      </c>
      <c r="AF258">
        <v>1.0190035104751587</v>
      </c>
      <c r="AG258">
        <v>15.073924999999999</v>
      </c>
      <c r="AH258" t="str" cm="1">
        <f t="array" ref="AH258">_xll.BDP(B258,"cntry_of_domicile")</f>
        <v>#N/A Connection</v>
      </c>
      <c r="AI258" t="str" cm="1">
        <f t="array" ref="AI258">_xll.BDP(B258,"cur_mkt_cap")</f>
        <v>#N/A Connection</v>
      </c>
      <c r="AJ258" t="str">
        <f t="shared" si="3"/>
        <v>Large Cap</v>
      </c>
      <c r="AK258" t="str" cm="1">
        <f t="array" ref="AK258">_xll.BDP(B258,"EQY_beta")</f>
        <v>#N/A Connection</v>
      </c>
    </row>
    <row r="259" spans="1:37" x14ac:dyDescent="0.3">
      <c r="A259" t="s">
        <v>530</v>
      </c>
      <c r="B259" t="s">
        <v>530</v>
      </c>
      <c r="C259" t="s">
        <v>1409</v>
      </c>
      <c r="D259" t="s">
        <v>23</v>
      </c>
      <c r="E259" t="s">
        <v>14</v>
      </c>
      <c r="F259">
        <v>2933205000</v>
      </c>
      <c r="G259" t="s">
        <v>1060</v>
      </c>
      <c r="H259" s="6">
        <v>1.2094579999999999E-2</v>
      </c>
      <c r="I259">
        <v>11.674300000000001</v>
      </c>
      <c r="J259">
        <v>10320323</v>
      </c>
      <c r="K259">
        <v>1968</v>
      </c>
      <c r="L259">
        <v>288474</v>
      </c>
      <c r="M259" t="s">
        <v>1085</v>
      </c>
      <c r="N259" s="1">
        <v>139.6</v>
      </c>
      <c r="O259" s="1">
        <v>154792</v>
      </c>
      <c r="P259" s="1">
        <v>6.1598152669567305</v>
      </c>
      <c r="Q259" s="1">
        <v>29.275418625432227</v>
      </c>
      <c r="R259" s="1">
        <v>35.872411515598898</v>
      </c>
      <c r="S259" s="1">
        <v>1.1928829447098432</v>
      </c>
      <c r="T259" s="1">
        <v>4.4992270149001303</v>
      </c>
      <c r="U259" s="1" t="s">
        <v>1113</v>
      </c>
      <c r="V259" s="1" t="s">
        <v>1112</v>
      </c>
      <c r="W259" s="1">
        <v>40</v>
      </c>
      <c r="X259" s="1">
        <v>17.25</v>
      </c>
      <c r="Y259">
        <v>1.881643</v>
      </c>
      <c r="Z259">
        <v>73.728756156258186</v>
      </c>
      <c r="AA259">
        <v>7.3946610000000002</v>
      </c>
      <c r="AB259" t="s">
        <v>1146</v>
      </c>
      <c r="AC259" t="s">
        <v>1116</v>
      </c>
      <c r="AD259">
        <v>416280437704.96002</v>
      </c>
      <c r="AE259" t="s">
        <v>1117</v>
      </c>
      <c r="AF259">
        <v>0.97584414482116699</v>
      </c>
      <c r="AG259">
        <v>29.31480938</v>
      </c>
      <c r="AH259" t="str" cm="1">
        <f t="array" ref="AH259">_xll.BDP(B259,"cntry_of_domicile")</f>
        <v>#N/A Connection</v>
      </c>
      <c r="AI259" t="str" cm="1">
        <f t="array" ref="AI259">_xll.BDP(B259,"cur_mkt_cap")</f>
        <v>#N/A Connection</v>
      </c>
      <c r="AJ259" t="str">
        <f t="shared" ref="AJ259:AJ322" si="4">IF(AI259&gt;10000000000,"Large Cap",IF(AI259&gt;2000000000,"Mid Cap","SmallCap"))</f>
        <v>Large Cap</v>
      </c>
      <c r="AK259" t="str" cm="1">
        <f t="array" ref="AK259">_xll.BDP(B259,"EQY_beta")</f>
        <v>#N/A Connection</v>
      </c>
    </row>
    <row r="260" spans="1:37" x14ac:dyDescent="0.3">
      <c r="A260" t="s">
        <v>667</v>
      </c>
      <c r="B260" t="s">
        <v>667</v>
      </c>
      <c r="C260" t="s">
        <v>1410</v>
      </c>
      <c r="D260" t="s">
        <v>166</v>
      </c>
      <c r="E260" t="s">
        <v>27</v>
      </c>
      <c r="F260">
        <v>341281100</v>
      </c>
      <c r="G260" t="s">
        <v>1060</v>
      </c>
      <c r="H260" s="6">
        <v>5.1322E-4</v>
      </c>
      <c r="I260">
        <v>15.574</v>
      </c>
      <c r="J260">
        <v>2003941</v>
      </c>
      <c r="K260">
        <v>1922</v>
      </c>
      <c r="L260">
        <v>31000</v>
      </c>
      <c r="M260" t="s">
        <v>1070</v>
      </c>
      <c r="N260" s="1">
        <v>69.3</v>
      </c>
      <c r="O260" s="1">
        <v>14181</v>
      </c>
      <c r="P260" s="1">
        <v>6.019342592380216</v>
      </c>
      <c r="Q260" s="1">
        <v>10.492913052676116</v>
      </c>
      <c r="R260" s="1">
        <v>12.354558916860588</v>
      </c>
      <c r="S260" s="1">
        <v>7.2990804963120564</v>
      </c>
      <c r="T260" s="1">
        <v>10.449507169091145</v>
      </c>
      <c r="U260" s="1" t="s">
        <v>1113</v>
      </c>
      <c r="V260" s="1" t="s">
        <v>1112</v>
      </c>
      <c r="W260" s="1">
        <v>41.666698455810547</v>
      </c>
      <c r="X260" s="1">
        <v>5.4166698455810547</v>
      </c>
      <c r="Y260">
        <v>7.2263789999999997</v>
      </c>
      <c r="Z260">
        <v>105.74928686140863</v>
      </c>
      <c r="AA260">
        <v>4.6749919999999996</v>
      </c>
      <c r="AB260" t="s">
        <v>1213</v>
      </c>
      <c r="AC260" t="s">
        <v>1116</v>
      </c>
      <c r="AD260">
        <v>23551811816.450001</v>
      </c>
      <c r="AE260" t="s">
        <v>1117</v>
      </c>
      <c r="AF260">
        <v>0.51808691024780273</v>
      </c>
      <c r="AG260">
        <v>28.253045830000001</v>
      </c>
      <c r="AH260" t="str" cm="1">
        <f t="array" ref="AH260">_xll.BDP(B260,"cntry_of_domicile")</f>
        <v>#N/A Connection</v>
      </c>
      <c r="AI260" t="str" cm="1">
        <f t="array" ref="AI260">_xll.BDP(B260,"cur_mkt_cap")</f>
        <v>#N/A Connection</v>
      </c>
      <c r="AJ260" t="str">
        <f t="shared" si="4"/>
        <v>Large Cap</v>
      </c>
      <c r="AK260" t="str" cm="1">
        <f t="array" ref="AK260">_xll.BDP(B260,"EQY_beta")</f>
        <v>#N/A Connection</v>
      </c>
    </row>
    <row r="261" spans="1:37" x14ac:dyDescent="0.3">
      <c r="A261" t="s">
        <v>822</v>
      </c>
      <c r="B261" t="s">
        <v>822</v>
      </c>
      <c r="C261" t="s">
        <v>1411</v>
      </c>
      <c r="D261" t="s">
        <v>321</v>
      </c>
      <c r="E261" t="s">
        <v>27</v>
      </c>
      <c r="F261">
        <v>1416251000</v>
      </c>
      <c r="G261" t="s">
        <v>1062</v>
      </c>
      <c r="H261" s="6">
        <v>8.6631000000000002E-4</v>
      </c>
      <c r="I261">
        <v>27.538799999999998</v>
      </c>
      <c r="J261">
        <v>6175652</v>
      </c>
      <c r="K261">
        <v>2007</v>
      </c>
      <c r="L261">
        <v>27500</v>
      </c>
      <c r="M261" t="s">
        <v>1087</v>
      </c>
      <c r="N261" s="1">
        <v>35.729999999999997</v>
      </c>
      <c r="O261" s="1">
        <v>12683</v>
      </c>
      <c r="P261" s="1">
        <v>6.8683851600895558</v>
      </c>
      <c r="Q261" s="1">
        <v>16.920286998344242</v>
      </c>
      <c r="R261" s="1">
        <v>22.817945281084917</v>
      </c>
      <c r="S261" s="1">
        <v>6.1390676551891961</v>
      </c>
      <c r="T261" s="1">
        <v>9.9730204128998476</v>
      </c>
      <c r="U261" s="1" t="s">
        <v>1112</v>
      </c>
      <c r="V261" s="1" t="s">
        <v>1112</v>
      </c>
      <c r="W261" s="1">
        <v>36.363601684570313</v>
      </c>
      <c r="X261" s="1">
        <v>0.33333298563957214</v>
      </c>
      <c r="Y261">
        <v>1.9155580000000001</v>
      </c>
      <c r="Z261">
        <v>87.684023765271093</v>
      </c>
      <c r="AA261">
        <v>7.47</v>
      </c>
      <c r="AB261" t="s">
        <v>931</v>
      </c>
      <c r="AC261" t="s">
        <v>1116</v>
      </c>
      <c r="AD261">
        <v>49880371032.539993</v>
      </c>
      <c r="AE261" t="s">
        <v>1117</v>
      </c>
      <c r="AF261">
        <v>0.69067054986953735</v>
      </c>
      <c r="AG261">
        <v>23.216916250000001</v>
      </c>
      <c r="AH261" t="str" cm="1">
        <f t="array" ref="AH261">_xll.BDP(B261,"cntry_of_domicile")</f>
        <v>#N/A Connection</v>
      </c>
      <c r="AI261" t="str" cm="1">
        <f t="array" ref="AI261">_xll.BDP(B261,"cur_mkt_cap")</f>
        <v>#N/A Connection</v>
      </c>
      <c r="AJ261" t="str">
        <f t="shared" si="4"/>
        <v>Large Cap</v>
      </c>
      <c r="AK261" t="str" cm="1">
        <f t="array" ref="AK261">_xll.BDP(B261,"EQY_beta")</f>
        <v>#N/A Connection</v>
      </c>
    </row>
    <row r="262" spans="1:37" x14ac:dyDescent="0.3">
      <c r="A262" t="s">
        <v>796</v>
      </c>
      <c r="B262" t="s">
        <v>796</v>
      </c>
      <c r="C262" t="s">
        <v>1412</v>
      </c>
      <c r="D262" t="s">
        <v>296</v>
      </c>
      <c r="E262" t="s">
        <v>14</v>
      </c>
      <c r="F262">
        <v>178344100</v>
      </c>
      <c r="G262" t="s">
        <v>1060</v>
      </c>
      <c r="H262" s="6">
        <v>5.2888000000000002E-4</v>
      </c>
      <c r="I262">
        <v>29.425699999999999</v>
      </c>
      <c r="J262">
        <v>949711</v>
      </c>
      <c r="K262">
        <v>2013</v>
      </c>
      <c r="L262">
        <v>15000</v>
      </c>
      <c r="M262" t="s">
        <v>1076</v>
      </c>
      <c r="N262" s="1">
        <v>17.72</v>
      </c>
      <c r="O262" s="1">
        <v>8130</v>
      </c>
      <c r="P262" s="1">
        <v>6.1048047033992026</v>
      </c>
      <c r="Q262" s="1">
        <v>26.459627329192546</v>
      </c>
      <c r="R262" s="1">
        <v>32.201518288474809</v>
      </c>
      <c r="S262" s="1">
        <v>1.1790708808114807</v>
      </c>
      <c r="T262" s="1">
        <v>6.8686102028845486</v>
      </c>
      <c r="U262" s="1" t="s">
        <v>1113</v>
      </c>
      <c r="V262" s="1" t="s">
        <v>1112</v>
      </c>
      <c r="W262" s="1">
        <v>30.769199371337891</v>
      </c>
      <c r="X262" s="1">
        <v>2.8333299160003662</v>
      </c>
      <c r="Y262">
        <v>2.540035</v>
      </c>
      <c r="Z262">
        <v>98.78068182706086</v>
      </c>
      <c r="AA262">
        <v>0.69344059999999996</v>
      </c>
      <c r="AB262" t="s">
        <v>1141</v>
      </c>
      <c r="AC262" t="s">
        <v>1116</v>
      </c>
      <c r="AD262">
        <v>18461168500.000004</v>
      </c>
      <c r="AE262" t="s">
        <v>1117</v>
      </c>
      <c r="AF262">
        <v>1.0015031099319458</v>
      </c>
      <c r="AG262">
        <v>21.673562499999999</v>
      </c>
      <c r="AH262" t="str" cm="1">
        <f t="array" ref="AH262">_xll.BDP(B262,"cntry_of_domicile")</f>
        <v>#N/A Connection</v>
      </c>
      <c r="AI262" t="str" cm="1">
        <f t="array" ref="AI262">_xll.BDP(B262,"cur_mkt_cap")</f>
        <v>#N/A Connection</v>
      </c>
      <c r="AJ262" t="str">
        <f t="shared" si="4"/>
        <v>Large Cap</v>
      </c>
      <c r="AK262" t="str" cm="1">
        <f t="array" ref="AK262">_xll.BDP(B262,"EQY_beta")</f>
        <v>#N/A Connection</v>
      </c>
    </row>
    <row r="263" spans="1:37" x14ac:dyDescent="0.3">
      <c r="A263" t="s">
        <v>741</v>
      </c>
      <c r="B263" t="s">
        <v>741</v>
      </c>
      <c r="C263" t="s">
        <v>1413</v>
      </c>
      <c r="D263" t="s">
        <v>241</v>
      </c>
      <c r="E263" t="s">
        <v>19</v>
      </c>
      <c r="F263">
        <v>178344100</v>
      </c>
      <c r="G263" t="s">
        <v>1060</v>
      </c>
      <c r="H263" s="6">
        <v>9.3382000000000003E-4</v>
      </c>
      <c r="I263">
        <v>29.425699999999999</v>
      </c>
      <c r="J263">
        <v>949711</v>
      </c>
      <c r="K263">
        <v>2013</v>
      </c>
      <c r="L263">
        <v>15000</v>
      </c>
      <c r="M263" t="s">
        <v>1076</v>
      </c>
      <c r="N263" s="1">
        <v>186.18</v>
      </c>
      <c r="O263" s="1">
        <v>5420</v>
      </c>
      <c r="P263" s="1">
        <v>9.3078522857982229</v>
      </c>
      <c r="Q263" s="1">
        <v>20.7380073800738</v>
      </c>
      <c r="R263" s="1">
        <v>24.612546125461254</v>
      </c>
      <c r="S263" s="1">
        <v>9.5846086053466948</v>
      </c>
      <c r="T263" s="1">
        <v>12.502317549589572</v>
      </c>
      <c r="U263" s="1" t="s">
        <v>1112</v>
      </c>
      <c r="V263" s="1" t="s">
        <v>1112</v>
      </c>
      <c r="W263" s="1">
        <v>27.272699356079102</v>
      </c>
      <c r="X263" s="1">
        <v>0.83333301544189453</v>
      </c>
      <c r="Y263">
        <v>3.824716</v>
      </c>
      <c r="Z263">
        <v>95.231145985713411</v>
      </c>
      <c r="AA263">
        <v>32.374299999999998</v>
      </c>
      <c r="AB263" t="s">
        <v>1115</v>
      </c>
      <c r="AC263" t="s">
        <v>1116</v>
      </c>
      <c r="AD263">
        <v>31964611967.619999</v>
      </c>
      <c r="AE263" t="s">
        <v>1117</v>
      </c>
      <c r="AF263">
        <v>1.0492057800292969</v>
      </c>
      <c r="AG263">
        <v>7.5969828100000001</v>
      </c>
      <c r="AH263" t="str" cm="1">
        <f t="array" ref="AH263">_xll.BDP(B263,"cntry_of_domicile")</f>
        <v>#N/A Connection</v>
      </c>
      <c r="AI263" t="str" cm="1">
        <f t="array" ref="AI263">_xll.BDP(B263,"cur_mkt_cap")</f>
        <v>#N/A Connection</v>
      </c>
      <c r="AJ263" t="str">
        <f t="shared" si="4"/>
        <v>Large Cap</v>
      </c>
      <c r="AK263" t="str" cm="1">
        <f t="array" ref="AK263">_xll.BDP(B263,"EQY_beta")</f>
        <v>#N/A Connection</v>
      </c>
    </row>
    <row r="264" spans="1:37" x14ac:dyDescent="0.3">
      <c r="A264" t="s">
        <v>859</v>
      </c>
      <c r="B264" t="s">
        <v>859</v>
      </c>
      <c r="C264" t="s">
        <v>1414</v>
      </c>
      <c r="D264" t="s">
        <v>358</v>
      </c>
      <c r="E264" t="s">
        <v>27</v>
      </c>
      <c r="F264">
        <v>1224930000</v>
      </c>
      <c r="G264" t="s">
        <v>1062</v>
      </c>
      <c r="H264" s="6">
        <v>9.2082999999999998E-4</v>
      </c>
      <c r="I264">
        <v>49.768700000000003</v>
      </c>
      <c r="J264">
        <v>7361114</v>
      </c>
      <c r="K264">
        <v>2013</v>
      </c>
      <c r="L264">
        <v>36000</v>
      </c>
      <c r="M264" t="s">
        <v>1070</v>
      </c>
      <c r="N264" s="1">
        <v>41.98</v>
      </c>
      <c r="O264" s="1">
        <v>26042</v>
      </c>
      <c r="P264" s="1">
        <v>6.0274123877625065</v>
      </c>
      <c r="Q264" s="1">
        <v>3.8860302588126872</v>
      </c>
      <c r="R264" s="1">
        <v>13.286229936256817</v>
      </c>
      <c r="S264" s="1">
        <v>0.65349515427848726</v>
      </c>
      <c r="T264" s="1">
        <v>1.1888223267736362</v>
      </c>
      <c r="U264" s="1" t="s">
        <v>1112</v>
      </c>
      <c r="V264" s="1" t="s">
        <v>1112</v>
      </c>
      <c r="W264" s="1">
        <v>18.181800842285156</v>
      </c>
      <c r="X264" s="1">
        <v>3.6666700839996338</v>
      </c>
      <c r="Y264">
        <v>2.255099</v>
      </c>
      <c r="Z264">
        <v>80.155392735715523</v>
      </c>
      <c r="AA264">
        <v>-7.6702430000000001</v>
      </c>
      <c r="AB264" t="s">
        <v>1127</v>
      </c>
      <c r="AC264" t="s">
        <v>1116</v>
      </c>
      <c r="AD264">
        <v>48911461448.520004</v>
      </c>
      <c r="AE264" t="s">
        <v>1117</v>
      </c>
      <c r="AF264">
        <v>0.53018218278884888</v>
      </c>
      <c r="AG264">
        <v>34.130865</v>
      </c>
      <c r="AH264" t="str" cm="1">
        <f t="array" ref="AH264">_xll.BDP(B264,"cntry_of_domicile")</f>
        <v>#N/A Connection</v>
      </c>
      <c r="AI264" t="str" cm="1">
        <f t="array" ref="AI264">_xll.BDP(B264,"cur_mkt_cap")</f>
        <v>#N/A Connection</v>
      </c>
      <c r="AJ264" t="str">
        <f t="shared" si="4"/>
        <v>Large Cap</v>
      </c>
      <c r="AK264" t="str" cm="1">
        <f t="array" ref="AK264">_xll.BDP(B264,"EQY_beta")</f>
        <v>#N/A Connection</v>
      </c>
    </row>
    <row r="265" spans="1:37" x14ac:dyDescent="0.3">
      <c r="A265" t="s">
        <v>670</v>
      </c>
      <c r="B265" t="s">
        <v>670</v>
      </c>
      <c r="C265" t="s">
        <v>1415</v>
      </c>
      <c r="D265" t="s">
        <v>169</v>
      </c>
      <c r="E265" t="s">
        <v>33</v>
      </c>
      <c r="F265">
        <v>618483600</v>
      </c>
      <c r="G265" t="s">
        <v>1060</v>
      </c>
      <c r="H265" s="6">
        <v>3.9570000000000002E-4</v>
      </c>
      <c r="I265">
        <v>57.896900000000002</v>
      </c>
      <c r="J265">
        <v>4359502</v>
      </c>
      <c r="K265">
        <v>2022</v>
      </c>
      <c r="L265">
        <v>606</v>
      </c>
      <c r="M265" t="s">
        <v>1078</v>
      </c>
      <c r="N265" s="1">
        <v>21.99</v>
      </c>
      <c r="O265" s="1">
        <v>1364.585</v>
      </c>
      <c r="P265" s="1">
        <v>7.9096202047580499</v>
      </c>
      <c r="Q265" s="1">
        <v>61.854629795871993</v>
      </c>
      <c r="R265" s="1">
        <v>28.832575471663546</v>
      </c>
      <c r="S265" s="1">
        <v>5.2556624462595796</v>
      </c>
      <c r="T265" s="1">
        <v>3.8071185827474681</v>
      </c>
      <c r="U265" s="1" t="s">
        <v>1112</v>
      </c>
      <c r="V265" s="1" t="s">
        <v>1112</v>
      </c>
      <c r="W265" s="1">
        <v>25</v>
      </c>
      <c r="X265" s="1">
        <v>7.1666698455810547</v>
      </c>
      <c r="Y265">
        <v>4.0047350000000002</v>
      </c>
      <c r="Z265">
        <v>97.886552517342125</v>
      </c>
      <c r="AA265">
        <v>11.403700000000001</v>
      </c>
      <c r="AB265" t="s">
        <v>1040</v>
      </c>
      <c r="AC265" t="s">
        <v>1116</v>
      </c>
      <c r="AD265">
        <v>13785491878.41</v>
      </c>
      <c r="AE265" t="s">
        <v>1117</v>
      </c>
      <c r="AF265">
        <v>0.9797632098197937</v>
      </c>
      <c r="AG265">
        <v>12.142275</v>
      </c>
      <c r="AH265" t="str" cm="1">
        <f t="array" ref="AH265">_xll.BDP(B265,"cntry_of_domicile")</f>
        <v>#N/A Connection</v>
      </c>
      <c r="AI265" t="str" cm="1">
        <f t="array" ref="AI265">_xll.BDP(B265,"cur_mkt_cap")</f>
        <v>#N/A Connection</v>
      </c>
      <c r="AJ265" t="str">
        <f t="shared" si="4"/>
        <v>Large Cap</v>
      </c>
      <c r="AK265" t="str" cm="1">
        <f t="array" ref="AK265">_xll.BDP(B265,"EQY_beta")</f>
        <v>#N/A Connection</v>
      </c>
    </row>
    <row r="266" spans="1:37" x14ac:dyDescent="0.3">
      <c r="A266" t="s">
        <v>761</v>
      </c>
      <c r="B266" t="s">
        <v>761</v>
      </c>
      <c r="C266" t="s">
        <v>1416</v>
      </c>
      <c r="D266" t="s">
        <v>261</v>
      </c>
      <c r="E266" t="s">
        <v>19</v>
      </c>
      <c r="F266">
        <v>138479800</v>
      </c>
      <c r="G266" t="s">
        <v>1062</v>
      </c>
      <c r="H266" s="6">
        <v>1.66522E-3</v>
      </c>
      <c r="I266">
        <v>16.785900000000002</v>
      </c>
      <c r="J266">
        <v>1277488</v>
      </c>
      <c r="K266">
        <v>1975</v>
      </c>
      <c r="L266">
        <v>14000</v>
      </c>
      <c r="M266" t="s">
        <v>1069</v>
      </c>
      <c r="N266" s="1">
        <v>423.95</v>
      </c>
      <c r="O266" s="1">
        <v>9211.8829999999998</v>
      </c>
      <c r="P266" s="1">
        <v>10.97407674861075</v>
      </c>
      <c r="Q266" s="1">
        <v>36.060021604703401</v>
      </c>
      <c r="R266" s="1">
        <v>39.668122141803146</v>
      </c>
      <c r="S266" s="1">
        <v>18.806915191598186</v>
      </c>
      <c r="T266" s="1">
        <v>28.469620953721197</v>
      </c>
      <c r="U266" s="1" t="s">
        <v>1112</v>
      </c>
      <c r="V266" s="1" t="s">
        <v>1112</v>
      </c>
      <c r="W266" s="1">
        <v>27.272699356079102</v>
      </c>
      <c r="X266" s="1">
        <v>17.16670036315918</v>
      </c>
      <c r="Y266">
        <v>3.454812</v>
      </c>
      <c r="Z266">
        <v>97.343106551126368</v>
      </c>
      <c r="AA266">
        <v>32.335590000000003</v>
      </c>
      <c r="AB266" t="s">
        <v>1115</v>
      </c>
      <c r="AC266" t="s">
        <v>1116</v>
      </c>
      <c r="AD266">
        <v>56166007480.759987</v>
      </c>
      <c r="AE266" t="s">
        <v>1117</v>
      </c>
      <c r="AF266">
        <v>1.4264895915985107</v>
      </c>
      <c r="AG266">
        <v>17.186433749999999</v>
      </c>
      <c r="AH266" t="str" cm="1">
        <f t="array" ref="AH266">_xll.BDP(B266,"cntry_of_domicile")</f>
        <v>#N/A Connection</v>
      </c>
      <c r="AI266" t="str" cm="1">
        <f t="array" ref="AI266">_xll.BDP(B266,"cur_mkt_cap")</f>
        <v>#N/A Connection</v>
      </c>
      <c r="AJ266" t="str">
        <f t="shared" si="4"/>
        <v>Large Cap</v>
      </c>
      <c r="AK266" t="str" cm="1">
        <f t="array" ref="AK266">_xll.BDP(B266,"EQY_beta")</f>
        <v>#N/A Connection</v>
      </c>
    </row>
    <row r="267" spans="1:37" x14ac:dyDescent="0.3">
      <c r="A267" t="s">
        <v>669</v>
      </c>
      <c r="B267" t="s">
        <v>669</v>
      </c>
      <c r="C267" t="s">
        <v>1417</v>
      </c>
      <c r="D267" t="s">
        <v>168</v>
      </c>
      <c r="E267" t="s">
        <v>27</v>
      </c>
      <c r="F267">
        <v>337500000</v>
      </c>
      <c r="G267" t="s">
        <v>1060</v>
      </c>
      <c r="H267" s="6">
        <v>1.2744900000000001E-3</v>
      </c>
      <c r="I267">
        <v>22.9621</v>
      </c>
      <c r="J267">
        <v>1808893</v>
      </c>
      <c r="K267">
        <v>1928</v>
      </c>
      <c r="L267">
        <v>45000</v>
      </c>
      <c r="M267" t="s">
        <v>1094</v>
      </c>
      <c r="N267" s="1">
        <v>136.33000000000001</v>
      </c>
      <c r="O267" s="1">
        <v>20175</v>
      </c>
      <c r="P267" s="1">
        <v>6.7953157787546656</v>
      </c>
      <c r="Q267" s="1">
        <v>9.5861214374225518</v>
      </c>
      <c r="R267" s="1">
        <v>13.288723667905824</v>
      </c>
      <c r="S267" s="1">
        <v>11.876454646089023</v>
      </c>
      <c r="T267" s="1">
        <v>27.380364498508179</v>
      </c>
      <c r="U267" s="1" t="s">
        <v>1113</v>
      </c>
      <c r="V267" s="1" t="s">
        <v>1112</v>
      </c>
      <c r="W267" s="1">
        <v>38.461498260498047</v>
      </c>
      <c r="X267" s="1">
        <v>4.1666698455810547</v>
      </c>
      <c r="Y267">
        <v>5.324675</v>
      </c>
      <c r="Z267">
        <v>80.38232655093033</v>
      </c>
      <c r="AA267">
        <v>6.9040749999999997</v>
      </c>
      <c r="AB267" t="s">
        <v>1119</v>
      </c>
      <c r="AC267" t="s">
        <v>1116</v>
      </c>
      <c r="AD267">
        <v>44005594136.659996</v>
      </c>
      <c r="AE267" t="s">
        <v>1117</v>
      </c>
      <c r="AF267">
        <v>0.66015362739562988</v>
      </c>
      <c r="AG267">
        <v>22.027718749999998</v>
      </c>
      <c r="AH267" t="str" cm="1">
        <f t="array" ref="AH267">_xll.BDP(B267,"cntry_of_domicile")</f>
        <v>#N/A Connection</v>
      </c>
      <c r="AI267" t="str" cm="1">
        <f t="array" ref="AI267">_xll.BDP(B267,"cur_mkt_cap")</f>
        <v>#N/A Connection</v>
      </c>
      <c r="AJ267" t="str">
        <f t="shared" si="4"/>
        <v>Large Cap</v>
      </c>
      <c r="AK267" t="str" cm="1">
        <f t="array" ref="AK267">_xll.BDP(B267,"EQY_beta")</f>
        <v>#N/A Connection</v>
      </c>
    </row>
    <row r="268" spans="1:37" x14ac:dyDescent="0.3">
      <c r="A268" t="s">
        <v>563</v>
      </c>
      <c r="B268" t="s">
        <v>563</v>
      </c>
      <c r="C268" t="s">
        <v>1418</v>
      </c>
      <c r="D268" t="s">
        <v>62</v>
      </c>
      <c r="E268" t="s">
        <v>25</v>
      </c>
      <c r="F268">
        <v>2263536000</v>
      </c>
      <c r="G268" t="s">
        <v>1060</v>
      </c>
      <c r="H268" s="6">
        <v>1.0429700000000001E-3</v>
      </c>
      <c r="I268">
        <v>16.237200000000001</v>
      </c>
      <c r="J268">
        <v>13089323</v>
      </c>
      <c r="K268">
        <v>2006</v>
      </c>
      <c r="L268">
        <v>10529</v>
      </c>
      <c r="M268" t="s">
        <v>1089</v>
      </c>
      <c r="N268" s="1">
        <v>18.82</v>
      </c>
      <c r="O268" s="1">
        <v>19200</v>
      </c>
      <c r="P268" s="1">
        <v>6.3192330612389096</v>
      </c>
      <c r="Q268" s="1">
        <v>13.270833333333334</v>
      </c>
      <c r="R268" s="1">
        <v>21.171875</v>
      </c>
      <c r="S268" s="1">
        <v>2.2391847849324247</v>
      </c>
      <c r="T268" s="1">
        <v>3.6208346584779143</v>
      </c>
      <c r="U268" s="1" t="s">
        <v>1112</v>
      </c>
      <c r="V268" s="1" t="s">
        <v>1112</v>
      </c>
      <c r="W268" s="1">
        <v>13.33329963684082</v>
      </c>
      <c r="X268" s="1">
        <v>7.75</v>
      </c>
      <c r="Y268">
        <v>3.0254840000000001</v>
      </c>
      <c r="Z268">
        <v>65.465886080649938</v>
      </c>
      <c r="AA268">
        <v>5.7202479999999998</v>
      </c>
      <c r="AB268" t="s">
        <v>1119</v>
      </c>
      <c r="AC268" t="s">
        <v>1116</v>
      </c>
      <c r="AD268">
        <v>40841473430.070007</v>
      </c>
      <c r="AE268" t="s">
        <v>1117</v>
      </c>
      <c r="AF268">
        <v>0.76684045791625977</v>
      </c>
      <c r="AG268">
        <v>18.95755188</v>
      </c>
      <c r="AH268" t="str" cm="1">
        <f t="array" ref="AH268">_xll.BDP(B268,"cntry_of_domicile")</f>
        <v>#N/A Connection</v>
      </c>
      <c r="AI268" t="str" cm="1">
        <f t="array" ref="AI268">_xll.BDP(B268,"cur_mkt_cap")</f>
        <v>#N/A Connection</v>
      </c>
      <c r="AJ268" t="str">
        <f t="shared" si="4"/>
        <v>Large Cap</v>
      </c>
      <c r="AK268" t="str" cm="1">
        <f t="array" ref="AK268">_xll.BDP(B268,"EQY_beta")</f>
        <v>#N/A Connection</v>
      </c>
    </row>
    <row r="269" spans="1:37" x14ac:dyDescent="0.3">
      <c r="A269" t="s">
        <v>932</v>
      </c>
      <c r="B269" t="s">
        <v>932</v>
      </c>
      <c r="C269" t="s">
        <v>1419</v>
      </c>
      <c r="D269" t="s">
        <v>431</v>
      </c>
      <c r="E269" t="s">
        <v>39</v>
      </c>
      <c r="F269">
        <v>158023500</v>
      </c>
      <c r="G269" t="s">
        <v>1060</v>
      </c>
      <c r="H269" s="6">
        <v>3.6371E-4</v>
      </c>
      <c r="I269">
        <v>21.9801</v>
      </c>
      <c r="J269">
        <v>2782749</v>
      </c>
      <c r="K269">
        <v>1996</v>
      </c>
      <c r="L269">
        <v>32647</v>
      </c>
      <c r="M269" t="s">
        <v>1064</v>
      </c>
      <c r="N269" s="1">
        <v>68.52</v>
      </c>
      <c r="O269" s="1">
        <v>31900.412</v>
      </c>
      <c r="P269" s="1">
        <v>6.4556510742875846</v>
      </c>
      <c r="Q269" s="1">
        <v>3.6090348927154925</v>
      </c>
      <c r="R269" s="1">
        <v>4.864742812726055</v>
      </c>
      <c r="S269" s="1">
        <v>4.2731291565298033</v>
      </c>
      <c r="T269" s="1">
        <v>4.8486044510427391</v>
      </c>
      <c r="U269" s="1" t="s">
        <v>1112</v>
      </c>
      <c r="V269" s="1" t="s">
        <v>1112</v>
      </c>
      <c r="W269" s="1">
        <v>27.272699356079102</v>
      </c>
      <c r="X269" s="1">
        <v>6.5</v>
      </c>
      <c r="Y269">
        <v>3.7315019999999999</v>
      </c>
      <c r="Z269">
        <v>113.86539971984564</v>
      </c>
      <c r="AA269">
        <v>-0.60520079999999998</v>
      </c>
      <c r="AB269" t="s">
        <v>1121</v>
      </c>
      <c r="AC269" t="s">
        <v>1116</v>
      </c>
      <c r="AD269">
        <v>12303709632.139999</v>
      </c>
      <c r="AE269" t="s">
        <v>1117</v>
      </c>
      <c r="AF269">
        <v>1.2887065410614014</v>
      </c>
      <c r="AG269">
        <v>12.10194875</v>
      </c>
      <c r="AH269" t="str" cm="1">
        <f t="array" ref="AH269">_xll.BDP(B269,"cntry_of_domicile")</f>
        <v>#N/A Connection</v>
      </c>
      <c r="AI269" t="str" cm="1">
        <f t="array" ref="AI269">_xll.BDP(B269,"cur_mkt_cap")</f>
        <v>#N/A Connection</v>
      </c>
      <c r="AJ269" t="str">
        <f t="shared" si="4"/>
        <v>Large Cap</v>
      </c>
      <c r="AK269" t="str" cm="1">
        <f t="array" ref="AK269">_xll.BDP(B269,"EQY_beta")</f>
        <v>#N/A Connection</v>
      </c>
    </row>
    <row r="270" spans="1:37" x14ac:dyDescent="0.3">
      <c r="A270" t="s">
        <v>532</v>
      </c>
      <c r="B270" t="s">
        <v>532</v>
      </c>
      <c r="C270" t="s">
        <v>1420</v>
      </c>
      <c r="D270" t="s">
        <v>26</v>
      </c>
      <c r="E270" t="s">
        <v>27</v>
      </c>
      <c r="F270">
        <v>4324513000</v>
      </c>
      <c r="G270" t="s">
        <v>1060</v>
      </c>
      <c r="H270" s="6">
        <v>6.8039799999999994E-3</v>
      </c>
      <c r="I270">
        <v>26.229700000000001</v>
      </c>
      <c r="J270">
        <v>12817752</v>
      </c>
      <c r="K270">
        <v>1919</v>
      </c>
      <c r="L270">
        <v>79000</v>
      </c>
      <c r="M270" t="s">
        <v>1087</v>
      </c>
      <c r="N270" s="1">
        <v>61.49</v>
      </c>
      <c r="O270" s="1">
        <v>38655</v>
      </c>
      <c r="P270" s="1">
        <v>7.2530269367936704</v>
      </c>
      <c r="Q270" s="1">
        <v>25.277454404346138</v>
      </c>
      <c r="R270" s="1">
        <v>26.666666666666668</v>
      </c>
      <c r="S270" s="1">
        <v>7.8286836337613179</v>
      </c>
      <c r="T270" s="1">
        <v>9.388314581224309</v>
      </c>
      <c r="U270" s="1" t="s">
        <v>1113</v>
      </c>
      <c r="V270" s="1" t="s">
        <v>1112</v>
      </c>
      <c r="W270" s="1">
        <v>41.666698455810547</v>
      </c>
      <c r="X270" s="1">
        <v>5.8333301544189453</v>
      </c>
      <c r="Y270">
        <v>2.8432360000000001</v>
      </c>
      <c r="Z270">
        <v>75.422087233017493</v>
      </c>
      <c r="AA270">
        <v>8.9636680000000002</v>
      </c>
      <c r="AB270" t="s">
        <v>1144</v>
      </c>
      <c r="AC270" t="s">
        <v>1116</v>
      </c>
      <c r="AD270">
        <v>260205963094.88</v>
      </c>
      <c r="AE270" t="s">
        <v>1117</v>
      </c>
      <c r="AF270">
        <v>0.73544061183929443</v>
      </c>
      <c r="AG270">
        <v>21.719995000000001</v>
      </c>
      <c r="AH270" t="str" cm="1">
        <f t="array" ref="AH270">_xll.BDP(B270,"cntry_of_domicile")</f>
        <v>#N/A Connection</v>
      </c>
      <c r="AI270" t="str" cm="1">
        <f t="array" ref="AI270">_xll.BDP(B270,"cur_mkt_cap")</f>
        <v>#N/A Connection</v>
      </c>
      <c r="AJ270" t="str">
        <f t="shared" si="4"/>
        <v>Large Cap</v>
      </c>
      <c r="AK270" t="str" cm="1">
        <f t="array" ref="AK270">_xll.BDP(B270,"EQY_beta")</f>
        <v>#N/A Connection</v>
      </c>
    </row>
    <row r="271" spans="1:37" x14ac:dyDescent="0.3">
      <c r="A271" t="s">
        <v>672</v>
      </c>
      <c r="B271" t="s">
        <v>672</v>
      </c>
      <c r="C271" t="s">
        <v>1421</v>
      </c>
      <c r="D271" t="s">
        <v>171</v>
      </c>
      <c r="E271" t="s">
        <v>27</v>
      </c>
      <c r="F271">
        <v>715821900</v>
      </c>
      <c r="G271" t="s">
        <v>1060</v>
      </c>
      <c r="H271" s="6">
        <v>8.4319000000000006E-4</v>
      </c>
      <c r="I271">
        <v>13.9518</v>
      </c>
      <c r="J271">
        <v>4034647</v>
      </c>
      <c r="K271">
        <v>1902</v>
      </c>
      <c r="L271">
        <v>420000</v>
      </c>
      <c r="M271" t="s">
        <v>1106</v>
      </c>
      <c r="N271" s="1">
        <v>46.18</v>
      </c>
      <c r="O271" s="1">
        <v>137888</v>
      </c>
      <c r="P271" s="1">
        <v>6.5801657651189025</v>
      </c>
      <c r="Q271" s="1">
        <v>1.2002494778370851</v>
      </c>
      <c r="R271" s="1">
        <v>2.5216117428637737</v>
      </c>
      <c r="S271" s="1">
        <v>5.2608518073091162</v>
      </c>
      <c r="T271" s="1">
        <v>8.7866206067694357</v>
      </c>
      <c r="U271" s="1" t="s">
        <v>1113</v>
      </c>
      <c r="V271" s="1" t="s">
        <v>1112</v>
      </c>
      <c r="W271" s="1">
        <v>45.454498291015625</v>
      </c>
      <c r="X271" s="1">
        <v>9.1666698455810547</v>
      </c>
      <c r="Y271">
        <v>3.1996150000000001</v>
      </c>
      <c r="Z271">
        <v>85.521967069188079</v>
      </c>
      <c r="AA271">
        <v>11.967639999999999</v>
      </c>
      <c r="AB271" t="s">
        <v>1141</v>
      </c>
      <c r="AC271" t="s">
        <v>1116</v>
      </c>
      <c r="AD271">
        <v>31882706312.5</v>
      </c>
      <c r="AE271" t="s">
        <v>1117</v>
      </c>
      <c r="AF271">
        <v>0.77681368589401245</v>
      </c>
      <c r="AG271">
        <v>21.266121250000001</v>
      </c>
      <c r="AH271" t="str" cm="1">
        <f t="array" ref="AH271">_xll.BDP(B271,"cntry_of_domicile")</f>
        <v>#N/A Connection</v>
      </c>
      <c r="AI271" t="str" cm="1">
        <f t="array" ref="AI271">_xll.BDP(B271,"cur_mkt_cap")</f>
        <v>#N/A Connection</v>
      </c>
      <c r="AJ271" t="str">
        <f t="shared" si="4"/>
        <v>Large Cap</v>
      </c>
      <c r="AK271" t="str" cm="1">
        <f t="array" ref="AK271">_xll.BDP(B271,"EQY_beta")</f>
        <v>#N/A Connection</v>
      </c>
    </row>
    <row r="272" spans="1:37" x14ac:dyDescent="0.3">
      <c r="A272" t="s">
        <v>678</v>
      </c>
      <c r="B272" t="s">
        <v>678</v>
      </c>
      <c r="C272" t="s">
        <v>1422</v>
      </c>
      <c r="D272" t="s">
        <v>177</v>
      </c>
      <c r="E272" t="s">
        <v>14</v>
      </c>
      <c r="F272">
        <v>237427000</v>
      </c>
      <c r="G272" t="s">
        <v>1060</v>
      </c>
      <c r="H272" s="6">
        <v>3.4701000000000003E-4</v>
      </c>
      <c r="I272">
        <v>14.4436</v>
      </c>
      <c r="J272">
        <v>689971</v>
      </c>
      <c r="K272">
        <v>1969</v>
      </c>
      <c r="L272">
        <v>10340</v>
      </c>
      <c r="M272" t="s">
        <v>1067</v>
      </c>
      <c r="N272" s="1">
        <v>59.13</v>
      </c>
      <c r="O272" s="1">
        <v>14044</v>
      </c>
      <c r="P272" s="1">
        <v>6.4362533889628146</v>
      </c>
      <c r="Q272" s="1">
        <v>7.2059242381088007</v>
      </c>
      <c r="R272" s="1">
        <v>9.833380803189975</v>
      </c>
      <c r="S272" s="1">
        <v>0.85218190491440493</v>
      </c>
      <c r="T272" s="1">
        <v>3.4004675160362567</v>
      </c>
      <c r="U272" s="1" t="s">
        <v>1112</v>
      </c>
      <c r="V272" s="1" t="s">
        <v>1112</v>
      </c>
      <c r="W272" s="1">
        <v>16.66670036315918</v>
      </c>
      <c r="X272" s="1">
        <v>24.16670036315918</v>
      </c>
      <c r="Y272">
        <v>1.656433</v>
      </c>
      <c r="Z272">
        <v>70.418268472595713</v>
      </c>
      <c r="AA272">
        <v>2.9134150000000001</v>
      </c>
      <c r="AB272" t="s">
        <v>1146</v>
      </c>
      <c r="AC272" t="s">
        <v>1116</v>
      </c>
      <c r="AD272">
        <v>14587518074.879999</v>
      </c>
      <c r="AE272" t="s">
        <v>1117</v>
      </c>
      <c r="AF272">
        <v>0.80334562063217163</v>
      </c>
      <c r="AG272">
        <v>16.477875000000001</v>
      </c>
      <c r="AH272" t="str" cm="1">
        <f t="array" ref="AH272">_xll.BDP(B272,"cntry_of_domicile")</f>
        <v>#N/A Connection</v>
      </c>
      <c r="AI272" t="str" cm="1">
        <f t="array" ref="AI272">_xll.BDP(B272,"cur_mkt_cap")</f>
        <v>#N/A Connection</v>
      </c>
      <c r="AJ272" t="str">
        <f t="shared" si="4"/>
        <v>Large Cap</v>
      </c>
      <c r="AK272" t="str" cm="1">
        <f t="array" ref="AK272">_xll.BDP(B272,"EQY_beta")</f>
        <v>#N/A Connection</v>
      </c>
    </row>
    <row r="273" spans="1:37" x14ac:dyDescent="0.3">
      <c r="A273" t="s">
        <v>946</v>
      </c>
      <c r="B273" t="s">
        <v>946</v>
      </c>
      <c r="C273" t="s">
        <v>1423</v>
      </c>
      <c r="D273" t="s">
        <v>445</v>
      </c>
      <c r="E273" t="s">
        <v>21</v>
      </c>
      <c r="F273">
        <v>136689600</v>
      </c>
      <c r="G273" t="s">
        <v>1060</v>
      </c>
      <c r="H273" s="6">
        <v>3.8837000000000002E-4</v>
      </c>
      <c r="I273">
        <v>20.094999999999999</v>
      </c>
      <c r="J273">
        <v>816716</v>
      </c>
      <c r="K273">
        <v>2005</v>
      </c>
      <c r="L273">
        <v>43000</v>
      </c>
      <c r="M273" t="s">
        <v>1068</v>
      </c>
      <c r="N273" s="1">
        <v>97.234999999999999</v>
      </c>
      <c r="O273" s="1">
        <v>13737</v>
      </c>
      <c r="P273" s="1">
        <v>6.8285913473589446</v>
      </c>
      <c r="Q273" s="1">
        <v>5.4815461891242627</v>
      </c>
      <c r="R273" s="1">
        <v>8.3861105044769602</v>
      </c>
      <c r="S273" s="1">
        <v>5.9043381100504702</v>
      </c>
      <c r="T273" s="1">
        <v>9.4491918499040679</v>
      </c>
      <c r="U273" s="1" t="s">
        <v>1113</v>
      </c>
      <c r="V273" s="1" t="s">
        <v>1112</v>
      </c>
      <c r="W273" s="1">
        <v>27.272699356079102</v>
      </c>
      <c r="X273" s="1">
        <v>8.6666698455810547</v>
      </c>
      <c r="Y273">
        <v>2.5963289999999999</v>
      </c>
      <c r="Z273">
        <v>83.931543460360572</v>
      </c>
      <c r="AA273">
        <v>9.729927</v>
      </c>
      <c r="AB273" t="s">
        <v>1121</v>
      </c>
      <c r="AC273" t="s">
        <v>1116</v>
      </c>
      <c r="AD273">
        <v>13442051035.380001</v>
      </c>
      <c r="AE273" t="s">
        <v>1117</v>
      </c>
      <c r="AF273">
        <v>0.76738917827606201</v>
      </c>
      <c r="AG273">
        <v>11.67405656</v>
      </c>
      <c r="AH273" t="str" cm="1">
        <f t="array" ref="AH273">_xll.BDP(B273,"cntry_of_domicile")</f>
        <v>#N/A Connection</v>
      </c>
      <c r="AI273" t="str" cm="1">
        <f t="array" ref="AI273">_xll.BDP(B273,"cur_mkt_cap")</f>
        <v>#N/A Connection</v>
      </c>
      <c r="AJ273" t="str">
        <f t="shared" si="4"/>
        <v>Large Cap</v>
      </c>
      <c r="AK273" t="str" cm="1">
        <f t="array" ref="AK273">_xll.BDP(B273,"EQY_beta")</f>
        <v>#N/A Connection</v>
      </c>
    </row>
    <row r="274" spans="1:37" x14ac:dyDescent="0.3">
      <c r="A274" t="s">
        <v>673</v>
      </c>
      <c r="B274" t="s">
        <v>673</v>
      </c>
      <c r="C274" t="s">
        <v>1424</v>
      </c>
      <c r="D274" t="s">
        <v>172</v>
      </c>
      <c r="E274" t="s">
        <v>39</v>
      </c>
      <c r="F274">
        <v>289700400</v>
      </c>
      <c r="G274" t="s">
        <v>1060</v>
      </c>
      <c r="H274" s="6">
        <v>7.5849000000000001E-4</v>
      </c>
      <c r="I274">
        <v>6.6424000000000003</v>
      </c>
      <c r="J274">
        <v>2118257</v>
      </c>
      <c r="K274">
        <v>1991</v>
      </c>
      <c r="L274">
        <v>12012</v>
      </c>
      <c r="M274" t="s">
        <v>1099</v>
      </c>
      <c r="N274" s="1">
        <v>100.8</v>
      </c>
      <c r="O274" s="1">
        <v>33671.01</v>
      </c>
      <c r="P274" s="1">
        <v>9.1096406560277146</v>
      </c>
      <c r="Q274" s="1">
        <v>13.703553888047907</v>
      </c>
      <c r="R274" s="1">
        <v>20.057328247652801</v>
      </c>
      <c r="S274" s="1">
        <v>9.7724103502426996</v>
      </c>
      <c r="T274" s="1">
        <v>12.600276179589056</v>
      </c>
      <c r="U274" s="1" t="s">
        <v>1112</v>
      </c>
      <c r="V274" s="1" t="s">
        <v>1112</v>
      </c>
      <c r="W274" s="1">
        <v>18.181800842285156</v>
      </c>
      <c r="X274" s="1">
        <v>4.9166698455810547</v>
      </c>
      <c r="Y274">
        <v>4.9635179999999997</v>
      </c>
      <c r="Z274">
        <v>116.65686500846644</v>
      </c>
      <c r="AA274">
        <v>8.3120399999999997</v>
      </c>
      <c r="AB274" t="s">
        <v>1210</v>
      </c>
      <c r="AC274" t="s">
        <v>1116</v>
      </c>
      <c r="AD274">
        <v>29146903825.050003</v>
      </c>
      <c r="AE274" t="s">
        <v>1117</v>
      </c>
      <c r="AF274">
        <v>1.1778092384338379</v>
      </c>
      <c r="AG274">
        <v>23.114241249999999</v>
      </c>
      <c r="AH274" t="str" cm="1">
        <f t="array" ref="AH274">_xll.BDP(B274,"cntry_of_domicile")</f>
        <v>#N/A Connection</v>
      </c>
      <c r="AI274" t="str" cm="1">
        <f t="array" ref="AI274">_xll.BDP(B274,"cur_mkt_cap")</f>
        <v>#N/A Connection</v>
      </c>
      <c r="AJ274" t="str">
        <f t="shared" si="4"/>
        <v>Large Cap</v>
      </c>
      <c r="AK274" t="str" cm="1">
        <f t="array" ref="AK274">_xll.BDP(B274,"EQY_beta")</f>
        <v>#N/A Connection</v>
      </c>
    </row>
    <row r="275" spans="1:37" x14ac:dyDescent="0.3">
      <c r="A275" t="s">
        <v>691</v>
      </c>
      <c r="B275" t="s">
        <v>691</v>
      </c>
      <c r="C275" t="s">
        <v>1425</v>
      </c>
      <c r="D275" t="s">
        <v>190</v>
      </c>
      <c r="E275" t="s">
        <v>29</v>
      </c>
      <c r="F275">
        <v>88600000</v>
      </c>
      <c r="G275" t="s">
        <v>1060</v>
      </c>
      <c r="H275" s="6">
        <v>6.4034999999999993E-4</v>
      </c>
      <c r="I275">
        <v>13.311999999999999</v>
      </c>
      <c r="J275">
        <v>557656</v>
      </c>
      <c r="K275">
        <v>1994</v>
      </c>
      <c r="L275">
        <v>75500</v>
      </c>
      <c r="M275" t="s">
        <v>1097</v>
      </c>
      <c r="N275" s="1">
        <v>255.24</v>
      </c>
      <c r="O275" s="1">
        <v>16120.9</v>
      </c>
      <c r="P275" s="1">
        <v>7.4546767967273251</v>
      </c>
      <c r="Q275" s="1">
        <v>14.746695283762074</v>
      </c>
      <c r="R275" s="1">
        <v>20.21909446743048</v>
      </c>
      <c r="S275" s="1">
        <v>7.6092042034738183</v>
      </c>
      <c r="T275" s="1">
        <v>9.568274714018365</v>
      </c>
      <c r="U275" s="1" t="s">
        <v>1113</v>
      </c>
      <c r="V275" s="1" t="s">
        <v>1112</v>
      </c>
      <c r="W275" s="1">
        <v>30</v>
      </c>
      <c r="X275" s="1">
        <v>0.1</v>
      </c>
      <c r="Y275">
        <v>2.2484899999999999</v>
      </c>
      <c r="Z275">
        <v>98.364688952833347</v>
      </c>
      <c r="AA275">
        <v>8.259665</v>
      </c>
      <c r="AB275" t="s">
        <v>1151</v>
      </c>
      <c r="AC275" t="s">
        <v>1116</v>
      </c>
      <c r="AD275">
        <v>21662699999.999996</v>
      </c>
      <c r="AE275" t="s">
        <v>1117</v>
      </c>
      <c r="AF275">
        <v>0.87065249681472778</v>
      </c>
      <c r="AG275">
        <v>19.01224431</v>
      </c>
      <c r="AH275" t="str" cm="1">
        <f t="array" ref="AH275">_xll.BDP(B275,"cntry_of_domicile")</f>
        <v>#N/A Connection</v>
      </c>
      <c r="AI275" t="str" cm="1">
        <f t="array" ref="AI275">_xll.BDP(B275,"cur_mkt_cap")</f>
        <v>#N/A Connection</v>
      </c>
      <c r="AJ275" t="str">
        <f t="shared" si="4"/>
        <v>Large Cap</v>
      </c>
      <c r="AK275" t="str" cm="1">
        <f t="array" ref="AK275">_xll.BDP(B275,"EQY_beta")</f>
        <v>#N/A Connection</v>
      </c>
    </row>
    <row r="276" spans="1:37" x14ac:dyDescent="0.3">
      <c r="A276" t="s">
        <v>648</v>
      </c>
      <c r="B276" t="s">
        <v>648</v>
      </c>
      <c r="C276" t="s">
        <v>1426</v>
      </c>
      <c r="D276" t="s">
        <v>147</v>
      </c>
      <c r="E276" t="s">
        <v>21</v>
      </c>
      <c r="F276">
        <v>190402800</v>
      </c>
      <c r="G276" t="s">
        <v>1060</v>
      </c>
      <c r="H276" s="6">
        <v>1.1753E-3</v>
      </c>
      <c r="I276">
        <v>38.889600000000002</v>
      </c>
      <c r="J276">
        <v>1576004</v>
      </c>
      <c r="K276">
        <v>1926</v>
      </c>
      <c r="L276">
        <v>47000</v>
      </c>
      <c r="M276" t="s">
        <v>1086</v>
      </c>
      <c r="N276" s="1">
        <v>194.25</v>
      </c>
      <c r="O276" s="1">
        <v>17062</v>
      </c>
      <c r="P276" s="1">
        <v>7.7073264960399932</v>
      </c>
      <c r="Q276" s="1">
        <v>6.2243582229515884</v>
      </c>
      <c r="R276" s="1">
        <v>6.6053217676708478</v>
      </c>
      <c r="S276" s="1">
        <v>4.7952326745912099</v>
      </c>
      <c r="T276" s="1">
        <v>5.2790284983313649</v>
      </c>
      <c r="U276" s="1" t="s">
        <v>1112</v>
      </c>
      <c r="V276" s="1" t="s">
        <v>1112</v>
      </c>
      <c r="W276" s="1">
        <v>15.384599685668945</v>
      </c>
      <c r="X276" s="1">
        <v>1.75</v>
      </c>
      <c r="Y276">
        <v>1.1876599999999999</v>
      </c>
      <c r="Z276">
        <v>96.270611488891291</v>
      </c>
      <c r="AA276">
        <v>7.7946910000000003</v>
      </c>
      <c r="AB276" t="s">
        <v>1210</v>
      </c>
      <c r="AC276" t="s">
        <v>1116</v>
      </c>
      <c r="AD276">
        <v>40428225462.350006</v>
      </c>
      <c r="AE276" t="s">
        <v>1117</v>
      </c>
      <c r="AF276">
        <v>0.82836520671844482</v>
      </c>
      <c r="AG276">
        <v>23.403748589999999</v>
      </c>
      <c r="AH276" t="str" cm="1">
        <f t="array" ref="AH276">_xll.BDP(B276,"cntry_of_domicile")</f>
        <v>#N/A Connection</v>
      </c>
      <c r="AI276" t="str" cm="1">
        <f t="array" ref="AI276">_xll.BDP(B276,"cur_mkt_cap")</f>
        <v>#N/A Connection</v>
      </c>
      <c r="AJ276" t="str">
        <f t="shared" si="4"/>
        <v>Large Cap</v>
      </c>
      <c r="AK276" t="str" cm="1">
        <f t="array" ref="AK276">_xll.BDP(B276,"EQY_beta")</f>
        <v>#N/A Connection</v>
      </c>
    </row>
    <row r="277" spans="1:37" x14ac:dyDescent="0.3">
      <c r="A277" t="s">
        <v>811</v>
      </c>
      <c r="B277" t="s">
        <v>811</v>
      </c>
      <c r="C277" t="s">
        <v>1427</v>
      </c>
      <c r="D277" t="s">
        <v>310</v>
      </c>
      <c r="E277" t="s">
        <v>12</v>
      </c>
      <c r="F277">
        <v>492533000</v>
      </c>
      <c r="G277" t="s">
        <v>1060</v>
      </c>
      <c r="H277" s="6">
        <v>4.6375100000000001E-3</v>
      </c>
      <c r="I277">
        <v>42.835299999999997</v>
      </c>
      <c r="J277">
        <v>2039507</v>
      </c>
      <c r="K277">
        <v>2017</v>
      </c>
      <c r="L277">
        <v>65293</v>
      </c>
      <c r="M277" t="s">
        <v>1073</v>
      </c>
      <c r="N277" s="1">
        <v>333.02</v>
      </c>
      <c r="O277" s="1">
        <v>30793</v>
      </c>
      <c r="P277" s="1">
        <v>11.050569801644109</v>
      </c>
      <c r="Q277" s="1">
        <v>12.424901763387783</v>
      </c>
      <c r="R277" s="1">
        <v>16.185496703796318</v>
      </c>
      <c r="U277" s="1" t="s">
        <v>1112</v>
      </c>
      <c r="V277" s="1" t="s">
        <v>1112</v>
      </c>
      <c r="W277" s="1">
        <v>21.428600311279297</v>
      </c>
      <c r="X277" s="1">
        <v>1</v>
      </c>
      <c r="Y277">
        <v>2.4111699999999998</v>
      </c>
      <c r="Z277">
        <v>101.77662037858863</v>
      </c>
      <c r="AA277">
        <v>17.57986</v>
      </c>
      <c r="AB277" t="s">
        <v>1040</v>
      </c>
      <c r="AC277" t="s">
        <v>1160</v>
      </c>
      <c r="AD277">
        <v>158923029874.62</v>
      </c>
      <c r="AE277" t="s">
        <v>1117</v>
      </c>
      <c r="AF277">
        <v>0.90240871906280518</v>
      </c>
      <c r="AG277">
        <v>8.1625015600000008</v>
      </c>
      <c r="AH277" t="str" cm="1">
        <f t="array" ref="AH277">_xll.BDP(B277,"cntry_of_domicile")</f>
        <v>#N/A Connection</v>
      </c>
      <c r="AI277" t="str" cm="1">
        <f t="array" ref="AI277">_xll.BDP(B277,"cur_mkt_cap")</f>
        <v>#N/A Connection</v>
      </c>
      <c r="AJ277" t="str">
        <f t="shared" si="4"/>
        <v>Large Cap</v>
      </c>
      <c r="AK277" t="str" cm="1">
        <f t="array" ref="AK277">_xll.BDP(B277,"EQY_beta")</f>
        <v>#N/A Connection</v>
      </c>
    </row>
    <row r="278" spans="1:37" x14ac:dyDescent="0.3">
      <c r="A278" t="s">
        <v>1019</v>
      </c>
      <c r="B278" t="s">
        <v>1019</v>
      </c>
      <c r="C278" t="s">
        <v>1428</v>
      </c>
      <c r="D278" t="s">
        <v>516</v>
      </c>
      <c r="E278" t="s">
        <v>39</v>
      </c>
      <c r="F278">
        <v>267175000</v>
      </c>
      <c r="G278" t="s">
        <v>1062</v>
      </c>
      <c r="H278" s="6">
        <v>4.2568E-4</v>
      </c>
      <c r="I278">
        <v>13.721399999999999</v>
      </c>
      <c r="J278">
        <v>1367287</v>
      </c>
      <c r="K278">
        <v>1998</v>
      </c>
      <c r="L278">
        <v>46000</v>
      </c>
      <c r="M278" t="s">
        <v>1082</v>
      </c>
      <c r="N278" s="1">
        <v>57.9</v>
      </c>
      <c r="O278" s="1">
        <v>13088.504000000001</v>
      </c>
      <c r="P278" s="1">
        <v>8.0375109726649381</v>
      </c>
      <c r="Q278" s="1">
        <v>8.3345888880807149</v>
      </c>
      <c r="R278" s="1">
        <v>11.264633452379279</v>
      </c>
      <c r="S278" s="1">
        <v>5.7924505199999254</v>
      </c>
      <c r="T278" s="1">
        <v>7.7438424392139353</v>
      </c>
      <c r="U278" s="1" t="s">
        <v>1112</v>
      </c>
      <c r="V278" s="1" t="s">
        <v>1112</v>
      </c>
      <c r="W278" s="1">
        <v>25</v>
      </c>
      <c r="X278" s="1">
        <v>5.8333301544189453</v>
      </c>
      <c r="Y278">
        <v>2.9026510000000001</v>
      </c>
      <c r="Z278">
        <v>112.29508481303397</v>
      </c>
      <c r="AA278">
        <v>6.7909699999999997</v>
      </c>
      <c r="AB278" t="s">
        <v>1125</v>
      </c>
      <c r="AC278" t="s">
        <v>1116</v>
      </c>
      <c r="AD278">
        <v>15065997404.15</v>
      </c>
      <c r="AE278" t="s">
        <v>1117</v>
      </c>
      <c r="AF278">
        <v>0.96787786483764648</v>
      </c>
      <c r="AG278">
        <v>11.066000000000001</v>
      </c>
      <c r="AH278" t="str" cm="1">
        <f t="array" ref="AH278">_xll.BDP(B278,"cntry_of_domicile")</f>
        <v>#N/A Connection</v>
      </c>
      <c r="AI278" t="str" cm="1">
        <f t="array" ref="AI278">_xll.BDP(B278,"cur_mkt_cap")</f>
        <v>#N/A Connection</v>
      </c>
      <c r="AJ278" t="str">
        <f t="shared" si="4"/>
        <v>Large Cap</v>
      </c>
      <c r="AK278" t="str" cm="1">
        <f t="array" ref="AK278">_xll.BDP(B278,"EQY_beta")</f>
        <v>#N/A Connection</v>
      </c>
    </row>
    <row r="279" spans="1:37" x14ac:dyDescent="0.3">
      <c r="A279" t="s">
        <v>674</v>
      </c>
      <c r="B279" t="s">
        <v>674</v>
      </c>
      <c r="C279" t="s">
        <v>1429</v>
      </c>
      <c r="D279" t="s">
        <v>173</v>
      </c>
      <c r="E279" t="s">
        <v>29</v>
      </c>
      <c r="F279">
        <v>950177900</v>
      </c>
      <c r="G279" t="s">
        <v>1060</v>
      </c>
      <c r="H279" s="6">
        <v>7.73699E-3</v>
      </c>
      <c r="I279">
        <v>49.125700000000002</v>
      </c>
      <c r="J279">
        <v>2995483</v>
      </c>
      <c r="K279">
        <v>1901</v>
      </c>
      <c r="L279">
        <v>35000</v>
      </c>
      <c r="M279" t="s">
        <v>1066</v>
      </c>
      <c r="N279" s="1">
        <v>356.42</v>
      </c>
      <c r="O279" s="1">
        <v>28541.4</v>
      </c>
      <c r="P279" s="1">
        <v>7.6117906097346628</v>
      </c>
      <c r="Q279" s="1">
        <v>21.879795665244171</v>
      </c>
      <c r="R279" s="1">
        <v>24.971795356920122</v>
      </c>
      <c r="S279" s="1">
        <v>10.579325604936519</v>
      </c>
      <c r="T279" s="1">
        <v>17.036466634071871</v>
      </c>
      <c r="U279" s="1" t="s">
        <v>1113</v>
      </c>
      <c r="V279" s="1" t="s">
        <v>1112</v>
      </c>
      <c r="W279" s="1">
        <v>30.769199371337891</v>
      </c>
      <c r="X279" s="1">
        <v>6.1666698455810547</v>
      </c>
      <c r="Y279">
        <v>2.6058889999999999</v>
      </c>
      <c r="Z279">
        <v>84.311903101489733</v>
      </c>
      <c r="AA279">
        <v>35.492060000000002</v>
      </c>
      <c r="AB279" t="s">
        <v>1247</v>
      </c>
      <c r="AC279" t="s">
        <v>1116</v>
      </c>
      <c r="AD279">
        <v>320837069714.00006</v>
      </c>
      <c r="AE279" t="s">
        <v>1117</v>
      </c>
      <c r="AF279">
        <v>0.72915148735046387</v>
      </c>
      <c r="AG279">
        <v>24.273369379999998</v>
      </c>
      <c r="AH279" t="str" cm="1">
        <f t="array" ref="AH279">_xll.BDP(B279,"cntry_of_domicile")</f>
        <v>#N/A Connection</v>
      </c>
      <c r="AI279" t="str" cm="1">
        <f t="array" ref="AI279">_xll.BDP(B279,"cur_mkt_cap")</f>
        <v>#N/A Connection</v>
      </c>
      <c r="AJ279" t="str">
        <f t="shared" si="4"/>
        <v>Large Cap</v>
      </c>
      <c r="AK279" t="str" cm="1">
        <f t="array" ref="AK279">_xll.BDP(B279,"EQY_beta")</f>
        <v>#N/A Connection</v>
      </c>
    </row>
    <row r="280" spans="1:37" x14ac:dyDescent="0.3">
      <c r="A280" t="s">
        <v>834</v>
      </c>
      <c r="B280" t="s">
        <v>834</v>
      </c>
      <c r="C280" t="s">
        <v>1430</v>
      </c>
      <c r="D280" t="s">
        <v>333</v>
      </c>
      <c r="E280" t="s">
        <v>21</v>
      </c>
      <c r="F280">
        <v>255297300</v>
      </c>
      <c r="G280" t="s">
        <v>1060</v>
      </c>
      <c r="H280" s="6">
        <v>3.1789099999999996E-3</v>
      </c>
      <c r="I280">
        <v>21.133800000000001</v>
      </c>
      <c r="J280">
        <v>1633264</v>
      </c>
      <c r="K280">
        <v>1994</v>
      </c>
      <c r="L280">
        <v>116000</v>
      </c>
      <c r="M280" t="s">
        <v>1086</v>
      </c>
      <c r="N280" s="1">
        <v>445.93</v>
      </c>
      <c r="O280" s="1">
        <v>65984</v>
      </c>
      <c r="P280" s="1">
        <v>7.2676822028728134</v>
      </c>
      <c r="Q280" s="1">
        <v>8.6869544131910761</v>
      </c>
      <c r="R280" s="1">
        <v>12.651551891367605</v>
      </c>
      <c r="S280" s="1">
        <v>12.381574146311866</v>
      </c>
      <c r="T280" s="1">
        <v>35.810994552998928</v>
      </c>
      <c r="U280" s="1" t="s">
        <v>1113</v>
      </c>
      <c r="V280" s="1" t="s">
        <v>1112</v>
      </c>
      <c r="W280" s="1">
        <v>30.769199371337891</v>
      </c>
      <c r="X280" s="1">
        <v>2.75</v>
      </c>
      <c r="Y280">
        <v>2.6520730000000001</v>
      </c>
      <c r="Z280">
        <v>78.469847412719389</v>
      </c>
      <c r="AA280">
        <v>8.8559599999999996</v>
      </c>
      <c r="AB280" t="s">
        <v>1231</v>
      </c>
      <c r="AC280" t="s">
        <v>1116</v>
      </c>
      <c r="AD280">
        <v>119759962491.8</v>
      </c>
      <c r="AE280" t="s">
        <v>1117</v>
      </c>
      <c r="AF280">
        <v>0.71180778741836548</v>
      </c>
      <c r="AG280">
        <v>30.330673440000002</v>
      </c>
      <c r="AH280" t="str" cm="1">
        <f t="array" ref="AH280">_xll.BDP(B280,"cntry_of_domicile")</f>
        <v>#N/A Connection</v>
      </c>
      <c r="AI280" t="str" cm="1">
        <f t="array" ref="AI280">_xll.BDP(B280,"cur_mkt_cap")</f>
        <v>#N/A Connection</v>
      </c>
      <c r="AJ280" t="str">
        <f t="shared" si="4"/>
        <v>Large Cap</v>
      </c>
      <c r="AK280" t="str" cm="1">
        <f t="array" ref="AK280">_xll.BDP(B280,"EQY_beta")</f>
        <v>#N/A Connection</v>
      </c>
    </row>
    <row r="281" spans="1:37" x14ac:dyDescent="0.3">
      <c r="A281" t="s">
        <v>677</v>
      </c>
      <c r="B281" t="s">
        <v>677</v>
      </c>
      <c r="C281" t="s">
        <v>1431</v>
      </c>
      <c r="D281" t="s">
        <v>176</v>
      </c>
      <c r="E281" t="s">
        <v>14</v>
      </c>
      <c r="F281">
        <v>169215500</v>
      </c>
      <c r="G281" t="s">
        <v>1060</v>
      </c>
      <c r="H281" s="6">
        <v>1.5484E-4</v>
      </c>
      <c r="I281">
        <v>6.7282000000000002</v>
      </c>
      <c r="J281">
        <v>2998553</v>
      </c>
      <c r="K281">
        <v>1968</v>
      </c>
      <c r="L281">
        <v>10848</v>
      </c>
      <c r="M281" t="s">
        <v>1067</v>
      </c>
      <c r="N281" s="1">
        <v>31.35</v>
      </c>
      <c r="O281" s="1">
        <v>19230</v>
      </c>
      <c r="P281" s="1">
        <v>8.3539771300995405</v>
      </c>
      <c r="Q281" s="1">
        <v>7.3062922516900679</v>
      </c>
      <c r="R281" s="1">
        <v>9.921996879875195</v>
      </c>
      <c r="S281" s="1">
        <v>0.42532028778838293</v>
      </c>
      <c r="T281" s="1">
        <v>7.4881312753166025</v>
      </c>
      <c r="U281" s="1" t="s">
        <v>1112</v>
      </c>
      <c r="V281" s="1" t="s">
        <v>1112</v>
      </c>
      <c r="W281" s="1">
        <v>30.769199371337891</v>
      </c>
      <c r="X281" s="1">
        <v>0.83333301544189453</v>
      </c>
      <c r="Y281">
        <v>1.81993</v>
      </c>
      <c r="Z281">
        <v>86.38602773167753</v>
      </c>
      <c r="AA281">
        <v>-15.18018</v>
      </c>
      <c r="AB281" t="s">
        <v>1127</v>
      </c>
      <c r="AC281" t="s">
        <v>1116</v>
      </c>
      <c r="AD281">
        <v>5841317817.2800007</v>
      </c>
      <c r="AE281" t="s">
        <v>1122</v>
      </c>
      <c r="AF281">
        <v>1.325416088104248</v>
      </c>
      <c r="AG281">
        <v>17.874806249999999</v>
      </c>
      <c r="AH281" t="str" cm="1">
        <f t="array" ref="AH281">_xll.BDP(B281,"cntry_of_domicile")</f>
        <v>#N/A Connection</v>
      </c>
      <c r="AI281" t="str" cm="1">
        <f t="array" ref="AI281">_xll.BDP(B281,"cur_mkt_cap")</f>
        <v>#N/A Connection</v>
      </c>
      <c r="AJ281" t="str">
        <f t="shared" si="4"/>
        <v>Large Cap</v>
      </c>
      <c r="AK281" t="str" cm="1">
        <f t="array" ref="AK281">_xll.BDP(B281,"EQY_beta")</f>
        <v>#N/A Connection</v>
      </c>
    </row>
    <row r="282" spans="1:37" x14ac:dyDescent="0.3">
      <c r="A282" t="s">
        <v>618</v>
      </c>
      <c r="B282" t="s">
        <v>618</v>
      </c>
      <c r="C282" t="s">
        <v>1432</v>
      </c>
      <c r="D282" t="s">
        <v>117</v>
      </c>
      <c r="E282" t="s">
        <v>47</v>
      </c>
      <c r="F282">
        <v>251021800</v>
      </c>
      <c r="G282" t="s">
        <v>1062</v>
      </c>
      <c r="H282" s="6">
        <v>3.8710000000000003E-4</v>
      </c>
      <c r="I282">
        <v>20.110399999999998</v>
      </c>
      <c r="J282">
        <v>1259131</v>
      </c>
      <c r="K282">
        <v>1981</v>
      </c>
      <c r="L282">
        <v>3313</v>
      </c>
      <c r="M282" t="s">
        <v>1072</v>
      </c>
      <c r="N282" s="1">
        <v>54.87</v>
      </c>
      <c r="O282" s="1">
        <v>3669</v>
      </c>
      <c r="P282" s="1">
        <v>6.6364132001281053</v>
      </c>
      <c r="Q282" s="1">
        <v>18.370128100299809</v>
      </c>
      <c r="R282" s="1">
        <v>21.668029435813573</v>
      </c>
      <c r="S282" s="1">
        <v>3.5583121302675451</v>
      </c>
      <c r="T282" s="1">
        <v>5.9538725436850699</v>
      </c>
      <c r="U282" s="1" t="s">
        <v>1113</v>
      </c>
      <c r="V282" s="1" t="s">
        <v>1112</v>
      </c>
      <c r="W282" s="1">
        <v>40</v>
      </c>
      <c r="X282" s="1">
        <v>3.6666700839996338</v>
      </c>
      <c r="Y282">
        <v>2.4716290000000001</v>
      </c>
      <c r="Z282">
        <v>80.145328450942614</v>
      </c>
      <c r="AA282">
        <v>43.813000000000002</v>
      </c>
      <c r="AB282" t="s">
        <v>1172</v>
      </c>
      <c r="AC282" t="s">
        <v>1116</v>
      </c>
      <c r="AD282">
        <v>13537607291.9</v>
      </c>
      <c r="AE282" t="s">
        <v>1117</v>
      </c>
      <c r="AF282">
        <v>0.73267227411270142</v>
      </c>
      <c r="AG282">
        <v>21.266581250000002</v>
      </c>
      <c r="AH282" t="str" cm="1">
        <f t="array" ref="AH282">_xll.BDP(B282,"cntry_of_domicile")</f>
        <v>#N/A Connection</v>
      </c>
      <c r="AI282" t="str" cm="1">
        <f t="array" ref="AI282">_xll.BDP(B282,"cur_mkt_cap")</f>
        <v>#N/A Connection</v>
      </c>
      <c r="AJ282" t="str">
        <f t="shared" si="4"/>
        <v>Large Cap</v>
      </c>
      <c r="AK282" t="str" cm="1">
        <f t="array" ref="AK282">_xll.BDP(B282,"EQY_beta")</f>
        <v>#N/A Connection</v>
      </c>
    </row>
    <row r="283" spans="1:37" x14ac:dyDescent="0.3">
      <c r="A283" t="s">
        <v>679</v>
      </c>
      <c r="B283" t="s">
        <v>679</v>
      </c>
      <c r="C283" t="s">
        <v>1433</v>
      </c>
      <c r="D283" t="s">
        <v>178</v>
      </c>
      <c r="E283" t="s">
        <v>39</v>
      </c>
      <c r="F283">
        <v>604702600</v>
      </c>
      <c r="G283" t="s">
        <v>1060</v>
      </c>
      <c r="H283" s="6">
        <v>3.89303E-3</v>
      </c>
      <c r="I283">
        <v>21.177</v>
      </c>
      <c r="J283">
        <v>2926603</v>
      </c>
      <c r="K283">
        <v>1952</v>
      </c>
      <c r="L283">
        <v>200000</v>
      </c>
      <c r="M283" t="s">
        <v>1064</v>
      </c>
      <c r="N283" s="1">
        <v>212.04</v>
      </c>
      <c r="O283" s="1">
        <v>96250</v>
      </c>
      <c r="P283" s="1">
        <v>8.2668331253366318</v>
      </c>
      <c r="Q283" s="1">
        <v>8.7709090909090897</v>
      </c>
      <c r="R283" s="1">
        <v>12.564155844155845</v>
      </c>
      <c r="S283" s="1">
        <v>12.022033576310445</v>
      </c>
      <c r="T283" s="1">
        <v>22.781851565383697</v>
      </c>
      <c r="U283" s="1" t="s">
        <v>1113</v>
      </c>
      <c r="V283" s="1" t="s">
        <v>1112</v>
      </c>
      <c r="W283" s="1">
        <v>30</v>
      </c>
      <c r="X283" s="1">
        <v>4.6666698455810547</v>
      </c>
      <c r="Y283">
        <v>3.861856</v>
      </c>
      <c r="Z283">
        <v>81.512891098020717</v>
      </c>
      <c r="AA283">
        <v>17.851680000000002</v>
      </c>
      <c r="AB283" t="s">
        <v>1151</v>
      </c>
      <c r="AC283" t="s">
        <v>1116</v>
      </c>
      <c r="AD283">
        <v>130537144865.25002</v>
      </c>
      <c r="AE283" t="s">
        <v>1117</v>
      </c>
      <c r="AF283">
        <v>1.0681254863739014</v>
      </c>
      <c r="AG283">
        <v>11.82545</v>
      </c>
      <c r="AH283" t="str" cm="1">
        <f t="array" ref="AH283">_xll.BDP(B283,"cntry_of_domicile")</f>
        <v>#N/A Connection</v>
      </c>
      <c r="AI283" t="str" cm="1">
        <f t="array" ref="AI283">_xll.BDP(B283,"cur_mkt_cap")</f>
        <v>#N/A Connection</v>
      </c>
      <c r="AJ283" t="str">
        <f t="shared" si="4"/>
        <v>Large Cap</v>
      </c>
      <c r="AK283" t="str" cm="1">
        <f t="array" ref="AK283">_xll.BDP(B283,"EQY_beta")</f>
        <v>#N/A Connection</v>
      </c>
    </row>
    <row r="284" spans="1:37" x14ac:dyDescent="0.3">
      <c r="A284" t="s">
        <v>985</v>
      </c>
      <c r="B284" t="s">
        <v>985</v>
      </c>
      <c r="C284" t="s">
        <v>1434</v>
      </c>
      <c r="D284" t="s">
        <v>483</v>
      </c>
      <c r="E284" t="s">
        <v>19</v>
      </c>
      <c r="F284">
        <v>134936200</v>
      </c>
      <c r="G284" t="s">
        <v>1062</v>
      </c>
      <c r="H284" s="6">
        <v>2.06588E-3</v>
      </c>
      <c r="I284">
        <v>14.227499999999999</v>
      </c>
      <c r="J284">
        <v>1426824</v>
      </c>
      <c r="K284">
        <v>1989</v>
      </c>
      <c r="L284">
        <v>17700</v>
      </c>
      <c r="M284" t="s">
        <v>1069</v>
      </c>
      <c r="N284" s="1">
        <v>478.29</v>
      </c>
      <c r="O284" s="1">
        <v>17227.039000000001</v>
      </c>
      <c r="P284" s="1">
        <v>11.830028228511262</v>
      </c>
      <c r="Q284" s="1">
        <v>26.732893563426657</v>
      </c>
      <c r="R284" s="1">
        <v>31.240551553868311</v>
      </c>
      <c r="S284" s="1">
        <v>21.543884435116546</v>
      </c>
      <c r="T284" s="1">
        <v>29.537649544792181</v>
      </c>
      <c r="U284" s="1" t="s">
        <v>1112</v>
      </c>
      <c r="V284" s="1" t="s">
        <v>1112</v>
      </c>
      <c r="W284" s="1">
        <v>30</v>
      </c>
      <c r="X284" s="1">
        <v>4.25</v>
      </c>
      <c r="Y284">
        <v>1.818856</v>
      </c>
      <c r="Z284">
        <v>90.909858363888091</v>
      </c>
      <c r="AA284">
        <v>20.433879999999998</v>
      </c>
      <c r="AB284" t="s">
        <v>1115</v>
      </c>
      <c r="AC284" t="s">
        <v>1116</v>
      </c>
      <c r="AD284">
        <v>70295018078.550003</v>
      </c>
      <c r="AE284" t="s">
        <v>1117</v>
      </c>
      <c r="AF284">
        <v>1.5549319982528687</v>
      </c>
      <c r="AG284">
        <v>13.44756875</v>
      </c>
      <c r="AH284" t="str" cm="1">
        <f t="array" ref="AH284">_xll.BDP(B284,"cntry_of_domicile")</f>
        <v>#N/A Connection</v>
      </c>
      <c r="AI284" t="str" cm="1">
        <f t="array" ref="AI284">_xll.BDP(B284,"cur_mkt_cap")</f>
        <v>#N/A Connection</v>
      </c>
      <c r="AJ284" t="str">
        <f t="shared" si="4"/>
        <v>Large Cap</v>
      </c>
      <c r="AK284" t="str" cm="1">
        <f t="array" ref="AK284">_xll.BDP(B284,"EQY_beta")</f>
        <v>#N/A Connection</v>
      </c>
    </row>
    <row r="285" spans="1:37" x14ac:dyDescent="0.3">
      <c r="A285" t="s">
        <v>599</v>
      </c>
      <c r="B285" t="s">
        <v>599</v>
      </c>
      <c r="C285" t="s">
        <v>1435</v>
      </c>
      <c r="D285" t="s">
        <v>98</v>
      </c>
      <c r="E285" t="s">
        <v>17</v>
      </c>
      <c r="F285">
        <v>1034583000</v>
      </c>
      <c r="G285" t="s">
        <v>1060</v>
      </c>
      <c r="H285" s="6">
        <v>1.3351999999999998E-4</v>
      </c>
      <c r="I285">
        <v>2.6339999999999999</v>
      </c>
      <c r="J285">
        <v>21950420</v>
      </c>
      <c r="K285">
        <v>1968</v>
      </c>
      <c r="L285">
        <v>29000</v>
      </c>
      <c r="M285" t="s">
        <v>1096</v>
      </c>
      <c r="N285" s="1">
        <v>5.5949999999999998</v>
      </c>
      <c r="O285" s="1">
        <v>19687</v>
      </c>
      <c r="P285" s="1">
        <v>5.4952069762603415</v>
      </c>
      <c r="Q285" s="1">
        <v>10.326611469497637</v>
      </c>
      <c r="R285" s="1">
        <v>21.765632143038555</v>
      </c>
      <c r="S285" s="1">
        <v>-1.2875907731347591</v>
      </c>
      <c r="T285" s="1">
        <v>1.2955123864986771</v>
      </c>
      <c r="U285" s="1" t="s">
        <v>1112</v>
      </c>
      <c r="V285" s="1" t="s">
        <v>1112</v>
      </c>
      <c r="W285" s="1">
        <v>18.181800842285156</v>
      </c>
      <c r="X285" s="1">
        <v>0.33333298563957214</v>
      </c>
      <c r="Y285">
        <v>5.4722309999999998</v>
      </c>
      <c r="Z285">
        <v>82.515148725046956</v>
      </c>
      <c r="AA285">
        <v>-13.022869999999999</v>
      </c>
      <c r="AB285" t="s">
        <v>1317</v>
      </c>
      <c r="AC285" t="s">
        <v>1116</v>
      </c>
      <c r="AD285">
        <v>5214297528.7199993</v>
      </c>
      <c r="AE285" t="s">
        <v>1122</v>
      </c>
      <c r="AF285">
        <v>1.0624352693557739</v>
      </c>
      <c r="AG285">
        <v>23.31959955</v>
      </c>
      <c r="AH285" t="str" cm="1">
        <f t="array" ref="AH285">_xll.BDP(B285,"cntry_of_domicile")</f>
        <v>#N/A Connection</v>
      </c>
      <c r="AI285" t="str" cm="1">
        <f t="array" ref="AI285">_xll.BDP(B285,"cur_mkt_cap")</f>
        <v>#N/A Connection</v>
      </c>
      <c r="AJ285" t="str">
        <f t="shared" si="4"/>
        <v>Large Cap</v>
      </c>
      <c r="AK285" t="str" cm="1">
        <f t="array" ref="AK285">_xll.BDP(B285,"EQY_beta")</f>
        <v>#N/A Connection</v>
      </c>
    </row>
    <row r="286" spans="1:37" x14ac:dyDescent="0.3">
      <c r="A286" t="s">
        <v>726</v>
      </c>
      <c r="B286" t="s">
        <v>726</v>
      </c>
      <c r="C286" t="s">
        <v>1436</v>
      </c>
      <c r="D286" t="s">
        <v>226</v>
      </c>
      <c r="E286" t="s">
        <v>21</v>
      </c>
      <c r="F286">
        <v>593752000</v>
      </c>
      <c r="G286" t="s">
        <v>1060</v>
      </c>
      <c r="H286" s="6">
        <v>6.2138999999999998E-4</v>
      </c>
      <c r="I286">
        <v>45.990499999999997</v>
      </c>
      <c r="J286">
        <v>7876399</v>
      </c>
      <c r="K286">
        <v>1967</v>
      </c>
      <c r="L286">
        <v>64123</v>
      </c>
      <c r="M286" t="s">
        <v>1063</v>
      </c>
      <c r="N286" s="1">
        <v>37.33</v>
      </c>
      <c r="O286" s="1">
        <v>23814</v>
      </c>
      <c r="P286" s="1">
        <v>7.0562370561388637</v>
      </c>
      <c r="Q286" s="1">
        <v>2.263374485596708</v>
      </c>
      <c r="R286" s="1">
        <v>4.2705971277399852</v>
      </c>
      <c r="S286" s="1">
        <v>2.5035037821316961</v>
      </c>
      <c r="T286" s="1">
        <v>4.9875946234634103</v>
      </c>
      <c r="U286" s="1" t="s">
        <v>1113</v>
      </c>
      <c r="V286" s="1" t="s">
        <v>1112</v>
      </c>
      <c r="W286" s="1">
        <v>16.66670036315918</v>
      </c>
      <c r="X286" s="1">
        <v>1.0833300352096558</v>
      </c>
      <c r="Y286">
        <v>1.105164</v>
      </c>
      <c r="Z286">
        <v>78.300070064320707</v>
      </c>
      <c r="AA286">
        <v>-9.9380819999999996</v>
      </c>
      <c r="AB286" t="s">
        <v>1119</v>
      </c>
      <c r="AC286" t="s">
        <v>1116</v>
      </c>
      <c r="AD286">
        <v>21386947184.080002</v>
      </c>
      <c r="AE286" t="s">
        <v>1117</v>
      </c>
      <c r="AF286">
        <v>0.86515331268310547</v>
      </c>
      <c r="AG286">
        <v>30.814281250000001</v>
      </c>
      <c r="AH286" t="str" cm="1">
        <f t="array" ref="AH286">_xll.BDP(B286,"cntry_of_domicile")</f>
        <v>#N/A Connection</v>
      </c>
      <c r="AI286" t="str" cm="1">
        <f t="array" ref="AI286">_xll.BDP(B286,"cur_mkt_cap")</f>
        <v>#N/A Connection</v>
      </c>
      <c r="AJ286" t="str">
        <f t="shared" si="4"/>
        <v>Large Cap</v>
      </c>
      <c r="AK286" t="str" cm="1">
        <f t="array" ref="AK286">_xll.BDP(B286,"EQY_beta")</f>
        <v>#N/A Connection</v>
      </c>
    </row>
    <row r="287" spans="1:37" x14ac:dyDescent="0.3">
      <c r="A287" t="s">
        <v>1023</v>
      </c>
      <c r="B287" t="s">
        <v>1023</v>
      </c>
      <c r="C287" t="s">
        <v>1437</v>
      </c>
      <c r="D287" t="s">
        <v>520</v>
      </c>
      <c r="E287" t="s">
        <v>39</v>
      </c>
      <c r="F287">
        <v>764166300</v>
      </c>
      <c r="G287" t="s">
        <v>1060</v>
      </c>
      <c r="H287" s="6">
        <v>5.5033999999999997E-4</v>
      </c>
      <c r="I287">
        <v>0</v>
      </c>
      <c r="J287">
        <v>6154827</v>
      </c>
      <c r="K287">
        <v>2004</v>
      </c>
      <c r="L287">
        <v>44500</v>
      </c>
      <c r="M287" t="s">
        <v>1088</v>
      </c>
      <c r="N287" s="1">
        <v>55</v>
      </c>
      <c r="O287" s="1">
        <v>4110</v>
      </c>
      <c r="P287" s="1">
        <v>7.6202735580935714</v>
      </c>
      <c r="Q287" s="1">
        <v>44.57420924574209</v>
      </c>
      <c r="R287" s="1">
        <v>-19.270072992700729</v>
      </c>
      <c r="S287" s="1">
        <v>3.8600712603388372</v>
      </c>
      <c r="T287" s="1">
        <v>3.3965067192943095</v>
      </c>
      <c r="U287" s="1" t="s">
        <v>1113</v>
      </c>
      <c r="V287" s="1" t="s">
        <v>1112</v>
      </c>
      <c r="W287" s="1">
        <v>27.272699356079102</v>
      </c>
      <c r="X287" s="1">
        <v>2.1666700839996338</v>
      </c>
      <c r="Y287">
        <v>4.0703139999999998</v>
      </c>
      <c r="Z287">
        <v>42.802616750197394</v>
      </c>
      <c r="AA287">
        <v>-3.5567359999999999</v>
      </c>
      <c r="AB287" t="s">
        <v>1272</v>
      </c>
      <c r="AC287" t="s">
        <v>1116</v>
      </c>
      <c r="AD287">
        <v>44213214512.349998</v>
      </c>
      <c r="AE287" t="s">
        <v>1117</v>
      </c>
      <c r="AF287">
        <v>0.84982812404632568</v>
      </c>
      <c r="AG287">
        <v>18.727237500000001</v>
      </c>
      <c r="AH287" t="str" cm="1">
        <f t="array" ref="AH287">_xll.BDP(B287,"cntry_of_domicile")</f>
        <v>#N/A Connection</v>
      </c>
      <c r="AI287" t="str" cm="1">
        <f t="array" ref="AI287">_xll.BDP(B287,"cur_mkt_cap")</f>
        <v>#N/A Connection</v>
      </c>
      <c r="AJ287" t="str">
        <f t="shared" si="4"/>
        <v>Large Cap</v>
      </c>
      <c r="AK287" t="str" cm="1">
        <f t="array" ref="AK287">_xll.BDP(B287,"EQY_beta")</f>
        <v>#N/A Connection</v>
      </c>
    </row>
    <row r="288" spans="1:37" x14ac:dyDescent="0.3">
      <c r="A288" t="s">
        <v>769</v>
      </c>
      <c r="B288" t="s">
        <v>769</v>
      </c>
      <c r="C288" t="s">
        <v>1438</v>
      </c>
      <c r="D288" t="s">
        <v>269</v>
      </c>
      <c r="E288" t="s">
        <v>27</v>
      </c>
      <c r="F288">
        <v>143870600</v>
      </c>
      <c r="G288" t="s">
        <v>1060</v>
      </c>
      <c r="H288" s="6">
        <v>4.1237000000000001E-4</v>
      </c>
      <c r="I288">
        <v>30.005500000000001</v>
      </c>
      <c r="J288">
        <v>1621296</v>
      </c>
      <c r="K288">
        <v>2016</v>
      </c>
      <c r="L288">
        <v>8000</v>
      </c>
      <c r="M288" t="s">
        <v>1070</v>
      </c>
      <c r="N288" s="1">
        <v>99.53</v>
      </c>
      <c r="O288" s="1">
        <v>4098.8999999999996</v>
      </c>
      <c r="P288" s="1">
        <v>7.154469763522636</v>
      </c>
      <c r="Q288" s="1">
        <v>4.9013149869477184</v>
      </c>
      <c r="R288" s="1">
        <v>10.841933201590672</v>
      </c>
      <c r="S288" s="1">
        <v>10.776637687596928</v>
      </c>
      <c r="T288" s="1">
        <v>17.421209292114366</v>
      </c>
      <c r="U288" s="1" t="s">
        <v>1112</v>
      </c>
      <c r="V288" s="1" t="s">
        <v>1112</v>
      </c>
      <c r="W288" s="1">
        <v>20</v>
      </c>
      <c r="X288" s="1">
        <v>6.3333301544189453</v>
      </c>
      <c r="Y288">
        <v>2.4362520000000001</v>
      </c>
      <c r="Z288">
        <v>95.668922443986318</v>
      </c>
      <c r="AA288">
        <v>12.43324</v>
      </c>
      <c r="AB288" t="s">
        <v>1439</v>
      </c>
      <c r="AC288" t="s">
        <v>1116</v>
      </c>
      <c r="AD288">
        <v>14263330292.6</v>
      </c>
      <c r="AE288" t="s">
        <v>1117</v>
      </c>
      <c r="AF288">
        <v>0.73993611335754395</v>
      </c>
      <c r="AG288">
        <v>25.907081250000001</v>
      </c>
      <c r="AH288" t="str" cm="1">
        <f t="array" ref="AH288">_xll.BDP(B288,"cntry_of_domicile")</f>
        <v>#N/A Connection</v>
      </c>
      <c r="AI288" t="str" cm="1">
        <f t="array" ref="AI288">_xll.BDP(B288,"cur_mkt_cap")</f>
        <v>#N/A Connection</v>
      </c>
      <c r="AJ288" t="str">
        <f t="shared" si="4"/>
        <v>Large Cap</v>
      </c>
      <c r="AK288" t="str" cm="1">
        <f t="array" ref="AK288">_xll.BDP(B288,"EQY_beta")</f>
        <v>#N/A Connection</v>
      </c>
    </row>
    <row r="289" spans="1:37" x14ac:dyDescent="0.3">
      <c r="A289" t="s">
        <v>523</v>
      </c>
      <c r="B289" t="s">
        <v>523</v>
      </c>
      <c r="C289" t="s">
        <v>1440</v>
      </c>
      <c r="D289" t="s">
        <v>11</v>
      </c>
      <c r="E289" t="s">
        <v>12</v>
      </c>
      <c r="F289">
        <v>325624400</v>
      </c>
      <c r="G289" t="s">
        <v>1060</v>
      </c>
      <c r="H289" s="6">
        <v>7.2780999999999996E-4</v>
      </c>
      <c r="I289">
        <v>8.3020999999999994</v>
      </c>
      <c r="J289">
        <v>1927314</v>
      </c>
      <c r="K289">
        <v>2009</v>
      </c>
      <c r="L289">
        <v>19100</v>
      </c>
      <c r="M289" t="s">
        <v>1073</v>
      </c>
      <c r="N289" s="1">
        <v>92.91</v>
      </c>
      <c r="O289" s="1">
        <v>50451</v>
      </c>
      <c r="P289" s="1">
        <v>7.1049575244776753</v>
      </c>
      <c r="Q289" s="1">
        <v>7.6945947553071301</v>
      </c>
      <c r="R289" s="1">
        <v>10.11080057877941</v>
      </c>
      <c r="S289" s="1">
        <v>11.848420319333766</v>
      </c>
      <c r="T289" s="1">
        <v>15.808390576885918</v>
      </c>
      <c r="U289" s="1" t="s">
        <v>1112</v>
      </c>
      <c r="V289" s="1" t="s">
        <v>1112</v>
      </c>
      <c r="W289" s="1">
        <v>27.272699356079102</v>
      </c>
      <c r="X289" s="1">
        <v>0.83333301544189453</v>
      </c>
      <c r="Y289">
        <v>4.8195819999999996</v>
      </c>
      <c r="Z289">
        <v>82.267324252328095</v>
      </c>
      <c r="AA289">
        <v>1.0862700000000001</v>
      </c>
      <c r="AB289" t="s">
        <v>1119</v>
      </c>
      <c r="AC289" t="s">
        <v>1116</v>
      </c>
      <c r="AD289">
        <v>32205540000</v>
      </c>
      <c r="AE289" t="s">
        <v>1117</v>
      </c>
      <c r="AF289">
        <v>0.83888900279998779</v>
      </c>
      <c r="AG289">
        <v>20.724506250000001</v>
      </c>
      <c r="AH289" t="str" cm="1">
        <f t="array" ref="AH289">_xll.BDP(B289,"cntry_of_domicile")</f>
        <v>#N/A Connection</v>
      </c>
      <c r="AI289" t="str" cm="1">
        <f t="array" ref="AI289">_xll.BDP(B289,"cur_mkt_cap")</f>
        <v>#N/A Connection</v>
      </c>
      <c r="AJ289" t="str">
        <f t="shared" si="4"/>
        <v>Large Cap</v>
      </c>
      <c r="AK289" t="str" cm="1">
        <f t="array" ref="AK289">_xll.BDP(B289,"EQY_beta")</f>
        <v>#N/A Connection</v>
      </c>
    </row>
    <row r="290" spans="1:37" x14ac:dyDescent="0.3">
      <c r="A290" t="s">
        <v>937</v>
      </c>
      <c r="B290" t="s">
        <v>937</v>
      </c>
      <c r="C290" t="s">
        <v>1441</v>
      </c>
      <c r="D290" t="s">
        <v>436</v>
      </c>
      <c r="E290" t="s">
        <v>17</v>
      </c>
      <c r="F290">
        <v>230879900</v>
      </c>
      <c r="G290" t="s">
        <v>1060</v>
      </c>
      <c r="H290" s="6">
        <v>3.2812E-4</v>
      </c>
      <c r="I290">
        <v>116.2063</v>
      </c>
      <c r="J290">
        <v>2048399</v>
      </c>
      <c r="K290">
        <v>2005</v>
      </c>
      <c r="L290">
        <v>10200</v>
      </c>
      <c r="M290" t="s">
        <v>1100</v>
      </c>
      <c r="N290" s="1">
        <v>76.37</v>
      </c>
      <c r="O290" s="1">
        <v>6268.4470000000001</v>
      </c>
      <c r="P290" s="1">
        <v>8.5127258572881956</v>
      </c>
      <c r="Q290" s="1">
        <v>-10.383815959519161</v>
      </c>
      <c r="R290" s="1">
        <v>-6.6660530112163343</v>
      </c>
      <c r="S290" s="1">
        <v>-3.9632603451857542</v>
      </c>
      <c r="T290" s="1">
        <v>-4.2381096309884185</v>
      </c>
      <c r="U290" s="1" t="s">
        <v>1112</v>
      </c>
      <c r="V290" s="1" t="s">
        <v>1112</v>
      </c>
      <c r="W290" s="1">
        <v>27.272699356079102</v>
      </c>
      <c r="X290" s="1">
        <v>18.25</v>
      </c>
      <c r="Y290">
        <v>8.6807850000000002</v>
      </c>
      <c r="Z290">
        <v>74.49782760448025</v>
      </c>
      <c r="AA290">
        <v>12.1059</v>
      </c>
      <c r="AB290" t="s">
        <v>1115</v>
      </c>
      <c r="AC290" t="s">
        <v>1116</v>
      </c>
      <c r="AD290">
        <v>18419596746.619999</v>
      </c>
      <c r="AE290" t="s">
        <v>1117</v>
      </c>
      <c r="AF290">
        <v>1.102485179901123</v>
      </c>
      <c r="AG290">
        <v>21.583384379999998</v>
      </c>
      <c r="AH290" t="str" cm="1">
        <f t="array" ref="AH290">_xll.BDP(B290,"cntry_of_domicile")</f>
        <v>#N/A Connection</v>
      </c>
      <c r="AI290" t="str" cm="1">
        <f t="array" ref="AI290">_xll.BDP(B290,"cur_mkt_cap")</f>
        <v>#N/A Connection</v>
      </c>
      <c r="AJ290" t="str">
        <f t="shared" si="4"/>
        <v>Large Cap</v>
      </c>
      <c r="AK290" t="str" cm="1">
        <f t="array" ref="AK290">_xll.BDP(B290,"EQY_beta")</f>
        <v>#N/A Connection</v>
      </c>
    </row>
    <row r="291" spans="1:37" x14ac:dyDescent="0.3">
      <c r="A291" t="s">
        <v>931</v>
      </c>
      <c r="B291" t="s">
        <v>931</v>
      </c>
      <c r="C291" t="s">
        <v>1442</v>
      </c>
      <c r="D291" t="s">
        <v>430</v>
      </c>
      <c r="E291" t="s">
        <v>19</v>
      </c>
      <c r="F291">
        <v>956000000</v>
      </c>
      <c r="G291" t="s">
        <v>1060</v>
      </c>
      <c r="H291" s="6">
        <v>9.2037899999999999E-3</v>
      </c>
      <c r="I291">
        <v>36.5884</v>
      </c>
      <c r="J291">
        <v>3079112</v>
      </c>
      <c r="K291">
        <v>2001</v>
      </c>
      <c r="L291">
        <v>24000</v>
      </c>
      <c r="M291" t="s">
        <v>1068</v>
      </c>
      <c r="N291" s="1">
        <v>375.59</v>
      </c>
      <c r="O291" s="1">
        <v>22237</v>
      </c>
      <c r="P291" s="1">
        <v>8.9352230224864932</v>
      </c>
      <c r="Q291" s="1">
        <v>44.65530422269191</v>
      </c>
      <c r="R291" s="1">
        <v>55.151324369294422</v>
      </c>
      <c r="S291" s="1">
        <v>25.234872945700278</v>
      </c>
      <c r="T291" s="1">
        <v>48.169669573186248</v>
      </c>
      <c r="U291" s="1" t="s">
        <v>1112</v>
      </c>
      <c r="V291" s="1" t="s">
        <v>1112</v>
      </c>
      <c r="W291" s="1">
        <v>26.66670036315918</v>
      </c>
      <c r="X291" s="1">
        <v>2.1666700839996338</v>
      </c>
      <c r="Y291">
        <v>2.0164580000000001</v>
      </c>
      <c r="Z291">
        <v>92.910470934324735</v>
      </c>
      <c r="AA291">
        <v>18.435120000000001</v>
      </c>
      <c r="AB291" t="s">
        <v>1146</v>
      </c>
      <c r="AC291" t="s">
        <v>1116</v>
      </c>
      <c r="AD291">
        <v>356559320000</v>
      </c>
      <c r="AE291" t="s">
        <v>1117</v>
      </c>
      <c r="AF291">
        <v>0.96772807836532593</v>
      </c>
      <c r="AG291">
        <v>17.070458120000001</v>
      </c>
      <c r="AH291" t="str" cm="1">
        <f t="array" ref="AH291">_xll.BDP(B291,"cntry_of_domicile")</f>
        <v>#N/A Connection</v>
      </c>
      <c r="AI291" t="str" cm="1">
        <f t="array" ref="AI291">_xll.BDP(B291,"cur_mkt_cap")</f>
        <v>#N/A Connection</v>
      </c>
      <c r="AJ291" t="str">
        <f t="shared" si="4"/>
        <v>Large Cap</v>
      </c>
      <c r="AK291" t="str" cm="1">
        <f t="array" ref="AK291">_xll.BDP(B291,"EQY_beta")</f>
        <v>#N/A Connection</v>
      </c>
    </row>
    <row r="292" spans="1:37" x14ac:dyDescent="0.3">
      <c r="A292" t="s">
        <v>954</v>
      </c>
      <c r="B292" t="s">
        <v>954</v>
      </c>
      <c r="C292" t="s">
        <v>1443</v>
      </c>
      <c r="D292" t="s">
        <v>452</v>
      </c>
      <c r="E292" t="s">
        <v>33</v>
      </c>
      <c r="F292">
        <v>118645300</v>
      </c>
      <c r="G292" t="s">
        <v>1060</v>
      </c>
      <c r="H292" s="6">
        <v>5.7063000000000003E-4</v>
      </c>
      <c r="I292">
        <v>31.578499999999998</v>
      </c>
      <c r="J292">
        <v>746555</v>
      </c>
      <c r="K292">
        <v>1993</v>
      </c>
      <c r="L292">
        <v>2429</v>
      </c>
      <c r="M292" t="s">
        <v>1078</v>
      </c>
      <c r="N292" s="1">
        <v>161.54</v>
      </c>
      <c r="O292" s="1">
        <v>2019.866</v>
      </c>
      <c r="P292" s="1">
        <v>8.1992829244078802</v>
      </c>
      <c r="Q292" s="1">
        <v>31.558331097211401</v>
      </c>
      <c r="R292" s="1">
        <v>31.134639624608763</v>
      </c>
      <c r="S292" s="1">
        <v>3.5547448662166388</v>
      </c>
      <c r="T292" s="1">
        <v>4.3437743619215956</v>
      </c>
      <c r="U292" s="1" t="s">
        <v>1113</v>
      </c>
      <c r="V292" s="1" t="s">
        <v>1112</v>
      </c>
      <c r="W292" s="1">
        <v>25</v>
      </c>
      <c r="X292" s="1">
        <v>21.41670036315918</v>
      </c>
      <c r="Y292">
        <v>4.6185270000000003</v>
      </c>
      <c r="Z292">
        <v>97.203402709336714</v>
      </c>
      <c r="AA292">
        <v>15.583920000000001</v>
      </c>
      <c r="AB292" t="s">
        <v>1187</v>
      </c>
      <c r="AC292" t="s">
        <v>1116</v>
      </c>
      <c r="AD292">
        <v>19945190548.959999</v>
      </c>
      <c r="AE292" t="s">
        <v>1117</v>
      </c>
      <c r="AF292">
        <v>0.89992678165435791</v>
      </c>
      <c r="AG292">
        <v>13.08594375</v>
      </c>
      <c r="AH292" t="str" cm="1">
        <f t="array" ref="AH292">_xll.BDP(B292,"cntry_of_domicile")</f>
        <v>#N/A Connection</v>
      </c>
      <c r="AI292" t="str" cm="1">
        <f t="array" ref="AI292">_xll.BDP(B292,"cur_mkt_cap")</f>
        <v>#N/A Connection</v>
      </c>
      <c r="AJ292" t="str">
        <f t="shared" si="4"/>
        <v>Large Cap</v>
      </c>
      <c r="AK292" t="str" cm="1">
        <f t="array" ref="AK292">_xll.BDP(B292,"EQY_beta")</f>
        <v>#N/A Connection</v>
      </c>
    </row>
    <row r="293" spans="1:37" x14ac:dyDescent="0.3">
      <c r="A293" t="s">
        <v>762</v>
      </c>
      <c r="B293" t="s">
        <v>762</v>
      </c>
      <c r="C293" t="s">
        <v>1444</v>
      </c>
      <c r="D293" t="s">
        <v>262</v>
      </c>
      <c r="E293" t="s">
        <v>39</v>
      </c>
      <c r="F293">
        <v>316539600</v>
      </c>
      <c r="G293" t="s">
        <v>1062</v>
      </c>
      <c r="H293" s="6">
        <v>1.3470799999999998E-3</v>
      </c>
      <c r="I293">
        <v>26.618400000000001</v>
      </c>
      <c r="J293">
        <v>1746212</v>
      </c>
      <c r="K293">
        <v>1997</v>
      </c>
      <c r="L293">
        <v>120000</v>
      </c>
      <c r="M293" t="s">
        <v>1088</v>
      </c>
      <c r="N293" s="1">
        <v>162.30000000000001</v>
      </c>
      <c r="O293" s="1">
        <v>13857</v>
      </c>
      <c r="P293" s="1">
        <v>8.1864364940585599</v>
      </c>
      <c r="Q293" s="1">
        <v>7.9310095980370932</v>
      </c>
      <c r="R293" s="1">
        <v>12.628996175218301</v>
      </c>
      <c r="S293" s="1">
        <v>4.5253327004797086</v>
      </c>
      <c r="T293" s="1">
        <v>10.261028073154582</v>
      </c>
      <c r="U293" s="1" t="s">
        <v>1112</v>
      </c>
      <c r="V293" s="1" t="s">
        <v>1112</v>
      </c>
      <c r="W293" s="1">
        <v>30.769199371337891</v>
      </c>
      <c r="X293" s="1">
        <v>2.0833299160003662</v>
      </c>
      <c r="Y293">
        <v>2.595688</v>
      </c>
      <c r="Z293">
        <v>63.073366426697305</v>
      </c>
      <c r="AA293">
        <v>3.561407</v>
      </c>
      <c r="AB293" t="s">
        <v>1231</v>
      </c>
      <c r="AC293" t="s">
        <v>1116</v>
      </c>
      <c r="AD293">
        <v>54546106112.159996</v>
      </c>
      <c r="AE293" t="s">
        <v>1117</v>
      </c>
      <c r="AF293">
        <v>0.96687155961990356</v>
      </c>
      <c r="AG293">
        <v>21.614924999999999</v>
      </c>
      <c r="AH293" t="str" cm="1">
        <f t="array" ref="AH293">_xll.BDP(B293,"cntry_of_domicile")</f>
        <v>#N/A Connection</v>
      </c>
      <c r="AI293" t="str" cm="1">
        <f t="array" ref="AI293">_xll.BDP(B293,"cur_mkt_cap")</f>
        <v>#N/A Connection</v>
      </c>
      <c r="AJ293" t="str">
        <f t="shared" si="4"/>
        <v>Large Cap</v>
      </c>
      <c r="AK293" t="str" cm="1">
        <f t="array" ref="AK293">_xll.BDP(B293,"EQY_beta")</f>
        <v>#N/A Connection</v>
      </c>
    </row>
    <row r="294" spans="1:37" x14ac:dyDescent="0.3">
      <c r="A294" t="s">
        <v>682</v>
      </c>
      <c r="B294" t="s">
        <v>682</v>
      </c>
      <c r="C294" t="s">
        <v>1445</v>
      </c>
      <c r="D294" t="s">
        <v>181</v>
      </c>
      <c r="E294" t="s">
        <v>21</v>
      </c>
      <c r="F294">
        <v>225529100</v>
      </c>
      <c r="G294" t="s">
        <v>1060</v>
      </c>
      <c r="H294" s="6">
        <v>3.5471000000000005E-4</v>
      </c>
      <c r="I294">
        <v>15.1874</v>
      </c>
      <c r="J294">
        <v>1635325</v>
      </c>
      <c r="K294">
        <v>1962</v>
      </c>
      <c r="L294">
        <v>20000</v>
      </c>
      <c r="M294" t="s">
        <v>1099</v>
      </c>
      <c r="N294" s="1">
        <v>51.61</v>
      </c>
      <c r="O294" s="1">
        <v>8375</v>
      </c>
      <c r="P294" s="1">
        <v>8.1378632977797398</v>
      </c>
      <c r="Q294" s="1">
        <v>4.8955223880597014</v>
      </c>
      <c r="R294" s="1">
        <v>16.776119402985074</v>
      </c>
      <c r="S294" s="1">
        <v>14.270455377062238</v>
      </c>
      <c r="T294" s="1">
        <v>29.862067971921128</v>
      </c>
      <c r="U294" s="1" t="s">
        <v>1112</v>
      </c>
      <c r="V294" s="1" t="s">
        <v>1112</v>
      </c>
      <c r="W294" s="1">
        <v>22.222200393676758</v>
      </c>
      <c r="X294" s="1">
        <v>9.0833301544189453</v>
      </c>
      <c r="Y294">
        <v>3.8091349999999999</v>
      </c>
      <c r="Z294">
        <v>101.42919831908988</v>
      </c>
      <c r="AA294">
        <v>3.6064029999999998</v>
      </c>
      <c r="AB294" t="s">
        <v>1213</v>
      </c>
      <c r="AC294" t="s">
        <v>1116</v>
      </c>
      <c r="AD294">
        <v>12250741961.359999</v>
      </c>
      <c r="AE294" t="s">
        <v>1117</v>
      </c>
      <c r="AF294">
        <v>1.0400419235229492</v>
      </c>
      <c r="AG294">
        <v>22.577940630000001</v>
      </c>
      <c r="AH294" t="str" cm="1">
        <f t="array" ref="AH294">_xll.BDP(B294,"cntry_of_domicile")</f>
        <v>#N/A Connection</v>
      </c>
      <c r="AI294" t="str" cm="1">
        <f t="array" ref="AI294">_xll.BDP(B294,"cur_mkt_cap")</f>
        <v>#N/A Connection</v>
      </c>
      <c r="AJ294" t="str">
        <f t="shared" si="4"/>
        <v>Large Cap</v>
      </c>
      <c r="AK294" t="str" cm="1">
        <f t="array" ref="AK294">_xll.BDP(B294,"EQY_beta")</f>
        <v>#N/A Connection</v>
      </c>
    </row>
    <row r="295" spans="1:37" x14ac:dyDescent="0.3">
      <c r="A295" t="s">
        <v>545</v>
      </c>
      <c r="B295" t="s">
        <v>545</v>
      </c>
      <c r="C295" t="s">
        <v>1446</v>
      </c>
      <c r="D295" t="s">
        <v>43</v>
      </c>
      <c r="E295" t="s">
        <v>39</v>
      </c>
      <c r="F295">
        <v>732423900</v>
      </c>
      <c r="G295" t="s">
        <v>1060</v>
      </c>
      <c r="H295" s="6">
        <v>5.6998099999999996E-3</v>
      </c>
      <c r="I295">
        <v>31.666599999999999</v>
      </c>
      <c r="J295">
        <v>2703097</v>
      </c>
      <c r="K295">
        <v>1964</v>
      </c>
      <c r="L295">
        <v>200000</v>
      </c>
      <c r="M295" t="s">
        <v>1088</v>
      </c>
      <c r="N295" s="1">
        <v>273.83</v>
      </c>
      <c r="O295" s="1">
        <v>23182.6</v>
      </c>
      <c r="P295" s="1">
        <v>7.1483382113296692</v>
      </c>
      <c r="Q295" s="1">
        <v>26.646709169808393</v>
      </c>
      <c r="R295" s="1">
        <v>40.42255829803387</v>
      </c>
      <c r="S295" s="1">
        <v>13.651264219668827</v>
      </c>
      <c r="T295" s="1">
        <v>19.305005462473556</v>
      </c>
      <c r="U295" s="1" t="s">
        <v>1112</v>
      </c>
      <c r="V295" s="1" t="s">
        <v>1112</v>
      </c>
      <c r="W295" s="1">
        <v>25</v>
      </c>
      <c r="X295" s="1">
        <v>3.3333299160003662</v>
      </c>
      <c r="Y295">
        <v>2.897656</v>
      </c>
      <c r="Z295">
        <v>72.921142438218268</v>
      </c>
      <c r="AA295">
        <v>11.99325</v>
      </c>
      <c r="AB295" t="s">
        <v>1125</v>
      </c>
      <c r="AC295" t="s">
        <v>1116</v>
      </c>
      <c r="AD295">
        <v>196231009144.64001</v>
      </c>
      <c r="AE295" t="s">
        <v>1117</v>
      </c>
      <c r="AF295">
        <v>0.75814425945281982</v>
      </c>
      <c r="AG295">
        <v>24.238598750000001</v>
      </c>
      <c r="AH295" t="str" cm="1">
        <f t="array" ref="AH295">_xll.BDP(B295,"cntry_of_domicile")</f>
        <v>#N/A Connection</v>
      </c>
      <c r="AI295" t="str" cm="1">
        <f t="array" ref="AI295">_xll.BDP(B295,"cur_mkt_cap")</f>
        <v>#N/A Connection</v>
      </c>
      <c r="AJ295" t="str">
        <f t="shared" si="4"/>
        <v>Large Cap</v>
      </c>
      <c r="AK295" t="str" cm="1">
        <f t="array" ref="AK295">_xll.BDP(B295,"EQY_beta")</f>
        <v>#N/A Connection</v>
      </c>
    </row>
    <row r="296" spans="1:37" x14ac:dyDescent="0.3">
      <c r="A296" t="s">
        <v>814</v>
      </c>
      <c r="B296" t="s">
        <v>814</v>
      </c>
      <c r="C296" t="s">
        <v>1447</v>
      </c>
      <c r="D296" t="s">
        <v>313</v>
      </c>
      <c r="E296" t="s">
        <v>19</v>
      </c>
      <c r="F296">
        <v>550008700</v>
      </c>
      <c r="G296" t="s">
        <v>1062</v>
      </c>
      <c r="H296" s="6">
        <v>1.3467499999999999E-3</v>
      </c>
      <c r="I296">
        <v>23.0581</v>
      </c>
      <c r="J296">
        <v>4710095</v>
      </c>
      <c r="K296">
        <v>1989</v>
      </c>
      <c r="L296">
        <v>21000</v>
      </c>
      <c r="M296" t="s">
        <v>1069</v>
      </c>
      <c r="N296" s="1">
        <v>75.41</v>
      </c>
      <c r="O296" s="1">
        <v>6820.9</v>
      </c>
      <c r="P296" s="1">
        <v>9.9629007729519401</v>
      </c>
      <c r="Q296" s="1">
        <v>18.846486534035098</v>
      </c>
      <c r="R296" s="1">
        <v>27.116656159744316</v>
      </c>
      <c r="S296" s="1">
        <v>3.7994826025535771</v>
      </c>
      <c r="T296" s="1">
        <v>7.7132460442210755</v>
      </c>
      <c r="U296" s="1" t="s">
        <v>1113</v>
      </c>
      <c r="V296" s="1" t="s">
        <v>1112</v>
      </c>
      <c r="W296" s="1">
        <v>28.571399688720703</v>
      </c>
      <c r="X296" s="1">
        <v>2</v>
      </c>
      <c r="Y296">
        <v>3.6498249999999999</v>
      </c>
      <c r="Z296">
        <v>99.989030546737993</v>
      </c>
      <c r="AA296">
        <v>10.866210000000001</v>
      </c>
      <c r="AB296" t="s">
        <v>1153</v>
      </c>
      <c r="AC296" t="s">
        <v>1116</v>
      </c>
      <c r="AD296">
        <v>46272319419.589996</v>
      </c>
      <c r="AE296" t="s">
        <v>1117</v>
      </c>
      <c r="AF296">
        <v>1.2889734506607056</v>
      </c>
      <c r="AG296">
        <v>31.815818749999998</v>
      </c>
      <c r="AH296" t="str" cm="1">
        <f t="array" ref="AH296">_xll.BDP(B296,"cntry_of_domicile")</f>
        <v>#N/A Connection</v>
      </c>
      <c r="AI296" t="str" cm="1">
        <f t="array" ref="AI296">_xll.BDP(B296,"cur_mkt_cap")</f>
        <v>#N/A Connection</v>
      </c>
      <c r="AJ296" t="str">
        <f t="shared" si="4"/>
        <v>Large Cap</v>
      </c>
      <c r="AK296" t="str" cm="1">
        <f t="array" ref="AK296">_xll.BDP(B296,"EQY_beta")</f>
        <v>#N/A Connection</v>
      </c>
    </row>
    <row r="297" spans="1:37" x14ac:dyDescent="0.3">
      <c r="A297" t="s">
        <v>833</v>
      </c>
      <c r="B297" t="s">
        <v>833</v>
      </c>
      <c r="C297" t="s">
        <v>1448</v>
      </c>
      <c r="D297" t="s">
        <v>332</v>
      </c>
      <c r="E297" t="s">
        <v>29</v>
      </c>
      <c r="F297">
        <v>136939200</v>
      </c>
      <c r="G297" t="s">
        <v>1060</v>
      </c>
      <c r="H297" s="6">
        <v>1.4909600000000002E-3</v>
      </c>
      <c r="I297">
        <v>16.596699999999998</v>
      </c>
      <c r="J297">
        <v>1005535</v>
      </c>
      <c r="K297">
        <v>1994</v>
      </c>
      <c r="L297">
        <v>58000</v>
      </c>
      <c r="M297" t="s">
        <v>1066</v>
      </c>
      <c r="N297" s="1">
        <v>384.27</v>
      </c>
      <c r="O297" s="1">
        <v>263966</v>
      </c>
      <c r="P297" s="1">
        <v>7.2221985799615158</v>
      </c>
      <c r="Q297" s="1">
        <v>0.42202404855170744</v>
      </c>
      <c r="R297" s="1">
        <v>0.77206913011524203</v>
      </c>
      <c r="S297" s="1">
        <v>-0.75955336041833277</v>
      </c>
      <c r="T297" s="1">
        <v>0.72927732956416214</v>
      </c>
      <c r="U297" s="1" t="s">
        <v>1112</v>
      </c>
      <c r="V297" s="1" t="s">
        <v>1112</v>
      </c>
      <c r="W297" s="1">
        <v>36.363601684570313</v>
      </c>
      <c r="X297" s="1">
        <v>3.9166700839996338</v>
      </c>
      <c r="Y297">
        <v>3.7736190000000001</v>
      </c>
      <c r="Z297">
        <v>93.614630473757018</v>
      </c>
      <c r="AA297">
        <v>18.605899999999998</v>
      </c>
      <c r="AB297" t="s">
        <v>1119</v>
      </c>
      <c r="AC297" t="s">
        <v>1116</v>
      </c>
      <c r="AD297">
        <v>49042045365.509995</v>
      </c>
      <c r="AE297" t="s">
        <v>1117</v>
      </c>
      <c r="AF297">
        <v>0.72159421443939209</v>
      </c>
      <c r="AG297">
        <v>14.67241563</v>
      </c>
      <c r="AH297" t="str" cm="1">
        <f t="array" ref="AH297">_xll.BDP(B297,"cntry_of_domicile")</f>
        <v>#N/A Connection</v>
      </c>
      <c r="AI297" t="str" cm="1">
        <f t="array" ref="AI297">_xll.BDP(B297,"cur_mkt_cap")</f>
        <v>#N/A Connection</v>
      </c>
      <c r="AJ297" t="str">
        <f t="shared" si="4"/>
        <v>Large Cap</v>
      </c>
      <c r="AK297" t="str" cm="1">
        <f t="array" ref="AK297">_xll.BDP(B297,"EQY_beta")</f>
        <v>#N/A Connection</v>
      </c>
    </row>
    <row r="298" spans="1:37" x14ac:dyDescent="0.3">
      <c r="A298" t="s">
        <v>895</v>
      </c>
      <c r="B298" t="s">
        <v>895</v>
      </c>
      <c r="C298" t="s">
        <v>1449</v>
      </c>
      <c r="D298" t="s">
        <v>394</v>
      </c>
      <c r="E298" t="s">
        <v>14</v>
      </c>
      <c r="F298">
        <v>183200000</v>
      </c>
      <c r="G298" t="s">
        <v>1060</v>
      </c>
      <c r="H298" s="6">
        <v>1.4366699999999999E-3</v>
      </c>
      <c r="I298">
        <v>43.656599999999997</v>
      </c>
      <c r="J298">
        <v>983576</v>
      </c>
      <c r="K298">
        <v>2000</v>
      </c>
      <c r="L298">
        <v>14571</v>
      </c>
      <c r="M298" t="s">
        <v>1090</v>
      </c>
      <c r="N298" s="1">
        <v>316.73</v>
      </c>
      <c r="O298" s="1">
        <v>5468</v>
      </c>
      <c r="P298" s="1">
        <v>9.629920946560361</v>
      </c>
      <c r="Q298" s="1">
        <v>25.128017556693489</v>
      </c>
      <c r="R298" s="1">
        <v>34.436722750548647</v>
      </c>
      <c r="S298" s="1">
        <v>14.064969033729117</v>
      </c>
      <c r="T298" s="1">
        <v>24.391062994538771</v>
      </c>
      <c r="U298" s="1" t="s">
        <v>1112</v>
      </c>
      <c r="V298" s="1" t="s">
        <v>1112</v>
      </c>
      <c r="W298" s="1">
        <v>30</v>
      </c>
      <c r="X298" s="1">
        <v>2.1666700839996338</v>
      </c>
      <c r="Y298">
        <v>6.9252690000000001</v>
      </c>
      <c r="Z298">
        <v>98.385246319379661</v>
      </c>
      <c r="AA298">
        <v>16.032299999999999</v>
      </c>
      <c r="AB298" t="s">
        <v>1146</v>
      </c>
      <c r="AC298" t="s">
        <v>1116</v>
      </c>
      <c r="AD298">
        <v>57620063999.999992</v>
      </c>
      <c r="AE298" t="s">
        <v>1117</v>
      </c>
      <c r="AF298">
        <v>1.2054616212844849</v>
      </c>
      <c r="AG298">
        <v>10.497131250000001</v>
      </c>
      <c r="AH298" t="str" cm="1">
        <f t="array" ref="AH298">_xll.BDP(B298,"cntry_of_domicile")</f>
        <v>#N/A Connection</v>
      </c>
      <c r="AI298" t="str" cm="1">
        <f t="array" ref="AI298">_xll.BDP(B298,"cur_mkt_cap")</f>
        <v>#N/A Connection</v>
      </c>
      <c r="AJ298" t="str">
        <f t="shared" si="4"/>
        <v>Large Cap</v>
      </c>
      <c r="AK298" t="str" cm="1">
        <f t="array" ref="AK298">_xll.BDP(B298,"EQY_beta")</f>
        <v>#N/A Connection</v>
      </c>
    </row>
    <row r="299" spans="1:37" x14ac:dyDescent="0.3">
      <c r="A299" t="s">
        <v>656</v>
      </c>
      <c r="B299" t="s">
        <v>656</v>
      </c>
      <c r="C299" t="s">
        <v>1450</v>
      </c>
      <c r="D299" t="s">
        <v>155</v>
      </c>
      <c r="E299" t="s">
        <v>27</v>
      </c>
      <c r="F299">
        <v>1365619000</v>
      </c>
      <c r="G299" t="s">
        <v>1062</v>
      </c>
      <c r="H299" s="6">
        <v>2.62583E-3</v>
      </c>
      <c r="I299">
        <v>33.631</v>
      </c>
      <c r="J299">
        <v>5716962</v>
      </c>
      <c r="K299">
        <v>2005</v>
      </c>
      <c r="L299">
        <v>79000</v>
      </c>
      <c r="M299" t="s">
        <v>1070</v>
      </c>
      <c r="N299" s="1">
        <v>66.739999999999995</v>
      </c>
      <c r="O299" s="1">
        <v>31496</v>
      </c>
      <c r="P299" s="1">
        <v>6.8651272421508276</v>
      </c>
      <c r="Q299" s="1">
        <v>8.6264922529845069</v>
      </c>
      <c r="R299" s="1">
        <v>11.220472440944881</v>
      </c>
      <c r="S299" s="1">
        <v>5.4264755168431291</v>
      </c>
      <c r="T299" s="1">
        <v>7.5932549487258614</v>
      </c>
      <c r="U299" s="1" t="s">
        <v>1113</v>
      </c>
      <c r="V299" s="1" t="s">
        <v>1112</v>
      </c>
      <c r="W299" s="1">
        <v>25</v>
      </c>
      <c r="X299" s="1">
        <v>5.3333301544189453</v>
      </c>
      <c r="Y299">
        <v>2.03321</v>
      </c>
      <c r="Z299">
        <v>81.95422092292371</v>
      </c>
      <c r="AA299">
        <v>11.28016</v>
      </c>
      <c r="AB299" t="s">
        <v>1125</v>
      </c>
      <c r="AC299" t="s">
        <v>1116</v>
      </c>
      <c r="AD299">
        <v>90210014198.330017</v>
      </c>
      <c r="AE299" t="s">
        <v>1117</v>
      </c>
      <c r="AF299">
        <v>0.7033202052116394</v>
      </c>
      <c r="AG299">
        <v>22.01986278</v>
      </c>
      <c r="AH299" t="str" cm="1">
        <f t="array" ref="AH299">_xll.BDP(B299,"cntry_of_domicile")</f>
        <v>#N/A Connection</v>
      </c>
      <c r="AI299" t="str" cm="1">
        <f t="array" ref="AI299">_xll.BDP(B299,"cur_mkt_cap")</f>
        <v>#N/A Connection</v>
      </c>
      <c r="AJ299" t="str">
        <f t="shared" si="4"/>
        <v>Large Cap</v>
      </c>
      <c r="AK299" t="str" cm="1">
        <f t="array" ref="AK299">_xll.BDP(B299,"EQY_beta")</f>
        <v>#N/A Connection</v>
      </c>
    </row>
    <row r="300" spans="1:37" x14ac:dyDescent="0.3">
      <c r="A300" t="s">
        <v>684</v>
      </c>
      <c r="B300" t="s">
        <v>684</v>
      </c>
      <c r="C300" t="s">
        <v>1451</v>
      </c>
      <c r="D300" t="s">
        <v>183</v>
      </c>
      <c r="E300" t="s">
        <v>29</v>
      </c>
      <c r="F300">
        <v>1330180000</v>
      </c>
      <c r="G300" t="s">
        <v>1060</v>
      </c>
      <c r="H300" s="6">
        <v>3.2917000000000003E-3</v>
      </c>
      <c r="I300">
        <v>27.046199999999999</v>
      </c>
      <c r="J300">
        <v>6798395</v>
      </c>
      <c r="K300">
        <v>2014</v>
      </c>
      <c r="L300">
        <v>95000</v>
      </c>
      <c r="M300" t="s">
        <v>1061</v>
      </c>
      <c r="N300" s="1">
        <v>79.83</v>
      </c>
      <c r="O300" s="1">
        <v>31686</v>
      </c>
      <c r="P300" s="1">
        <v>6.966778091092884</v>
      </c>
      <c r="Q300" s="1">
        <v>15.90292242630815</v>
      </c>
      <c r="R300" s="1">
        <v>18.153127564223947</v>
      </c>
      <c r="S300" s="1">
        <v>4.6140384575978644</v>
      </c>
      <c r="T300" s="1">
        <v>6.1858946257952478</v>
      </c>
      <c r="U300" s="1" t="s">
        <v>1113</v>
      </c>
      <c r="V300" s="1" t="s">
        <v>1112</v>
      </c>
      <c r="W300" s="1">
        <v>30</v>
      </c>
      <c r="X300" s="1">
        <v>2.9166700839996338</v>
      </c>
      <c r="Y300">
        <v>1.5927359999999999</v>
      </c>
      <c r="Z300">
        <v>88.204226399938847</v>
      </c>
      <c r="AA300">
        <v>0.57899179999999995</v>
      </c>
      <c r="AB300" t="s">
        <v>1040</v>
      </c>
      <c r="AC300" t="s">
        <v>1132</v>
      </c>
      <c r="AD300">
        <v>113384541324.71999</v>
      </c>
      <c r="AE300" t="s">
        <v>1117</v>
      </c>
      <c r="AF300">
        <v>0.71460640430450439</v>
      </c>
      <c r="AG300">
        <v>22.823034379999999</v>
      </c>
      <c r="AH300" t="str" cm="1">
        <f t="array" ref="AH300">_xll.BDP(B300,"cntry_of_domicile")</f>
        <v>#N/A Connection</v>
      </c>
      <c r="AI300" t="str" cm="1">
        <f t="array" ref="AI300">_xll.BDP(B300,"cur_mkt_cap")</f>
        <v>#N/A Connection</v>
      </c>
      <c r="AJ300" t="str">
        <f t="shared" si="4"/>
        <v>Large Cap</v>
      </c>
      <c r="AK300" t="str" cm="1">
        <f t="array" ref="AK300">_xll.BDP(B300,"EQY_beta")</f>
        <v>#N/A Connection</v>
      </c>
    </row>
    <row r="301" spans="1:37" x14ac:dyDescent="0.3">
      <c r="A301" t="s">
        <v>922</v>
      </c>
      <c r="B301" t="s">
        <v>922</v>
      </c>
      <c r="C301" t="s">
        <v>1452</v>
      </c>
      <c r="D301" t="s">
        <v>421</v>
      </c>
      <c r="E301" t="s">
        <v>14</v>
      </c>
      <c r="F301">
        <v>784606200</v>
      </c>
      <c r="G301" t="s">
        <v>1060</v>
      </c>
      <c r="H301" s="6">
        <v>1.35998E-3</v>
      </c>
      <c r="I301">
        <v>23.625299999999999</v>
      </c>
      <c r="J301">
        <v>3798884</v>
      </c>
      <c r="K301">
        <v>1999</v>
      </c>
      <c r="L301">
        <v>43000</v>
      </c>
      <c r="M301" t="s">
        <v>1067</v>
      </c>
      <c r="N301" s="1">
        <v>71.239999999999995</v>
      </c>
      <c r="O301" s="1">
        <v>69898</v>
      </c>
      <c r="P301" s="1">
        <v>7.3672847400859274</v>
      </c>
      <c r="Q301" s="1">
        <v>3.6324358350739647</v>
      </c>
      <c r="R301" s="1">
        <v>5.4322012074737476</v>
      </c>
      <c r="S301" s="1">
        <v>0.69149157753993418</v>
      </c>
      <c r="T301" s="1">
        <v>0.5272041818330846</v>
      </c>
      <c r="U301" s="1" t="s">
        <v>1112</v>
      </c>
      <c r="V301" s="1" t="s">
        <v>1112</v>
      </c>
      <c r="W301" s="1">
        <v>33.333301544189453</v>
      </c>
      <c r="X301" s="1">
        <v>3.8333299160003662</v>
      </c>
      <c r="Y301">
        <v>2.762451</v>
      </c>
      <c r="Z301">
        <v>101.90403639347221</v>
      </c>
      <c r="AA301">
        <v>10.00525</v>
      </c>
      <c r="AB301" t="s">
        <v>1146</v>
      </c>
      <c r="AC301" t="s">
        <v>1116</v>
      </c>
      <c r="AD301">
        <v>54607119000.000008</v>
      </c>
      <c r="AE301" t="s">
        <v>1117</v>
      </c>
      <c r="AF301">
        <v>0.87313652038574219</v>
      </c>
      <c r="AG301">
        <v>16.42602656</v>
      </c>
      <c r="AH301" t="str" cm="1">
        <f t="array" ref="AH301">_xll.BDP(B301,"cntry_of_domicile")</f>
        <v>#N/A Connection</v>
      </c>
      <c r="AI301" t="str" cm="1">
        <f t="array" ref="AI301">_xll.BDP(B301,"cur_mkt_cap")</f>
        <v>#N/A Connection</v>
      </c>
      <c r="AJ301" t="str">
        <f t="shared" si="4"/>
        <v>Large Cap</v>
      </c>
      <c r="AK301" t="str" cm="1">
        <f t="array" ref="AK301">_xll.BDP(B301,"EQY_beta")</f>
        <v>#N/A Connection</v>
      </c>
    </row>
    <row r="302" spans="1:37" x14ac:dyDescent="0.3">
      <c r="A302" t="s">
        <v>991</v>
      </c>
      <c r="B302" t="s">
        <v>991</v>
      </c>
      <c r="C302" t="s">
        <v>1453</v>
      </c>
      <c r="D302" t="s">
        <v>489</v>
      </c>
      <c r="E302" t="s">
        <v>17</v>
      </c>
      <c r="F302">
        <v>2622197000</v>
      </c>
      <c r="G302" t="s">
        <v>1062</v>
      </c>
      <c r="H302" s="6">
        <v>1.215579E-2</v>
      </c>
      <c r="I302">
        <v>21.757300000000001</v>
      </c>
      <c r="J302">
        <v>34946689</v>
      </c>
      <c r="K302">
        <v>2004</v>
      </c>
      <c r="L302">
        <v>86482</v>
      </c>
      <c r="M302" t="s">
        <v>1068</v>
      </c>
      <c r="N302" s="1">
        <v>136.54</v>
      </c>
      <c r="O302" s="1">
        <v>116609</v>
      </c>
      <c r="P302" s="1">
        <v>9.7548169293429154</v>
      </c>
      <c r="Q302" s="1">
        <v>19.895548371051976</v>
      </c>
      <c r="R302" s="1">
        <v>24.821411726367604</v>
      </c>
      <c r="S302" s="1">
        <v>19.530939928998279</v>
      </c>
      <c r="T302" s="1">
        <v>22.196021363515836</v>
      </c>
      <c r="U302" s="1" t="s">
        <v>1113</v>
      </c>
      <c r="V302" s="1" t="s">
        <v>1112</v>
      </c>
      <c r="W302" s="1">
        <v>44.444400787353516</v>
      </c>
      <c r="X302" s="1">
        <v>19.08329963684082</v>
      </c>
      <c r="Y302">
        <v>1.085102</v>
      </c>
      <c r="Z302">
        <v>77.93290962829758</v>
      </c>
      <c r="AA302">
        <v>-5.350168</v>
      </c>
      <c r="AB302" t="s">
        <v>1115</v>
      </c>
      <c r="AC302" t="s">
        <v>1116</v>
      </c>
      <c r="AD302">
        <v>482386514300.88</v>
      </c>
      <c r="AE302" t="s">
        <v>1117</v>
      </c>
      <c r="AF302">
        <v>1.1679865121841431</v>
      </c>
      <c r="AG302">
        <v>34.501161750000001</v>
      </c>
      <c r="AH302" t="str" cm="1">
        <f t="array" ref="AH302">_xll.BDP(B302,"cntry_of_domicile")</f>
        <v>#N/A Connection</v>
      </c>
      <c r="AI302" t="str" cm="1">
        <f t="array" ref="AI302">_xll.BDP(B302,"cur_mkt_cap")</f>
        <v>#N/A Connection</v>
      </c>
      <c r="AJ302" t="str">
        <f t="shared" si="4"/>
        <v>Large Cap</v>
      </c>
      <c r="AK302" t="str" cm="1">
        <f t="array" ref="AK302">_xll.BDP(B302,"EQY_beta")</f>
        <v>#N/A Connection</v>
      </c>
    </row>
    <row r="303" spans="1:37" x14ac:dyDescent="0.3">
      <c r="A303" t="s">
        <v>979</v>
      </c>
      <c r="B303" t="s">
        <v>979</v>
      </c>
      <c r="C303" t="s">
        <v>1454</v>
      </c>
      <c r="D303" t="s">
        <v>477</v>
      </c>
      <c r="E303" t="s">
        <v>39</v>
      </c>
      <c r="F303">
        <v>384020300</v>
      </c>
      <c r="G303" t="s">
        <v>1060</v>
      </c>
      <c r="H303" s="6">
        <v>3.8968000000000005E-4</v>
      </c>
      <c r="I303">
        <v>14.2605</v>
      </c>
      <c r="J303">
        <v>3752208</v>
      </c>
      <c r="K303">
        <v>1986</v>
      </c>
      <c r="L303">
        <v>42000</v>
      </c>
      <c r="M303" t="s">
        <v>1088</v>
      </c>
      <c r="N303" s="1">
        <v>39.39</v>
      </c>
      <c r="O303" s="1">
        <v>9680.14</v>
      </c>
      <c r="P303" s="1">
        <v>5.3865490472539932</v>
      </c>
      <c r="Q303" s="1">
        <v>12.958180356895665</v>
      </c>
      <c r="R303" s="1">
        <v>23.539938471964248</v>
      </c>
      <c r="S303" s="1">
        <v>3.0166410394438588</v>
      </c>
      <c r="T303" s="1">
        <v>5.7852486102247713</v>
      </c>
      <c r="U303" s="1" t="s">
        <v>1112</v>
      </c>
      <c r="V303" s="1" t="s">
        <v>1112</v>
      </c>
      <c r="W303" s="1">
        <v>33.333301544189453</v>
      </c>
      <c r="X303" s="1">
        <v>3</v>
      </c>
      <c r="Y303">
        <v>3.0659360000000002</v>
      </c>
      <c r="Z303">
        <v>75.593972796176871</v>
      </c>
      <c r="AA303">
        <v>2.6516519999999999</v>
      </c>
      <c r="AB303" t="s">
        <v>1272</v>
      </c>
      <c r="AC303" t="s">
        <v>1116</v>
      </c>
      <c r="AD303">
        <v>15836997007.039999</v>
      </c>
      <c r="AE303" t="s">
        <v>1117</v>
      </c>
      <c r="AF303">
        <v>1.2198538780212402</v>
      </c>
      <c r="AG303">
        <v>24.92520313</v>
      </c>
      <c r="AH303" t="str" cm="1">
        <f t="array" ref="AH303">_xll.BDP(B303,"cntry_of_domicile")</f>
        <v>#N/A Connection</v>
      </c>
      <c r="AI303" t="str" cm="1">
        <f t="array" ref="AI303">_xll.BDP(B303,"cur_mkt_cap")</f>
        <v>#N/A Connection</v>
      </c>
      <c r="AJ303" t="str">
        <f t="shared" si="4"/>
        <v>Large Cap</v>
      </c>
      <c r="AK303" t="str" cm="1">
        <f t="array" ref="AK303">_xll.BDP(B303,"EQY_beta")</f>
        <v>#N/A Connection</v>
      </c>
    </row>
    <row r="304" spans="1:37" x14ac:dyDescent="0.3">
      <c r="A304" t="s">
        <v>986</v>
      </c>
      <c r="B304" t="s">
        <v>986</v>
      </c>
      <c r="C304" t="s">
        <v>1455</v>
      </c>
      <c r="D304" t="s">
        <v>484</v>
      </c>
      <c r="E304" t="s">
        <v>39</v>
      </c>
      <c r="F304">
        <v>63534030</v>
      </c>
      <c r="G304" t="s">
        <v>1060</v>
      </c>
      <c r="H304" s="6">
        <v>1.8101E-4</v>
      </c>
      <c r="I304">
        <v>48.795099999999998</v>
      </c>
      <c r="J304">
        <v>633958</v>
      </c>
      <c r="K304">
        <v>1988</v>
      </c>
      <c r="L304">
        <v>43000</v>
      </c>
      <c r="M304" t="s">
        <v>1107</v>
      </c>
      <c r="N304" s="1">
        <v>112.29</v>
      </c>
      <c r="O304" s="1">
        <v>11200.612999999999</v>
      </c>
      <c r="P304" s="1">
        <v>7.7591822070762948</v>
      </c>
      <c r="Q304" s="1">
        <v>9.2241290722213165</v>
      </c>
      <c r="R304" s="1">
        <v>11.919088714162342</v>
      </c>
      <c r="S304" s="1">
        <v>6.4244594859775788</v>
      </c>
      <c r="T304" s="1">
        <v>8.2278020830120262</v>
      </c>
      <c r="U304" s="1" t="s">
        <v>1113</v>
      </c>
      <c r="V304" s="1" t="s">
        <v>1112</v>
      </c>
      <c r="W304" s="1">
        <v>14.285699844360352</v>
      </c>
      <c r="X304" s="1">
        <v>22.16670036315918</v>
      </c>
      <c r="Y304">
        <v>3.2058339999999999</v>
      </c>
      <c r="Z304">
        <v>100.35625623037137</v>
      </c>
      <c r="AA304">
        <v>-16.620259999999998</v>
      </c>
      <c r="AB304" t="s">
        <v>1144</v>
      </c>
      <c r="AC304" t="s">
        <v>1116</v>
      </c>
      <c r="AD304">
        <v>7735268396</v>
      </c>
      <c r="AE304" t="s">
        <v>1122</v>
      </c>
      <c r="AF304">
        <v>1.1371746063232422</v>
      </c>
      <c r="AG304">
        <v>14.308745</v>
      </c>
      <c r="AH304" t="str" cm="1">
        <f t="array" ref="AH304">_xll.BDP(B304,"cntry_of_domicile")</f>
        <v>#N/A Connection</v>
      </c>
      <c r="AI304" t="str" cm="1">
        <f t="array" ref="AI304">_xll.BDP(B304,"cur_mkt_cap")</f>
        <v>#N/A Connection</v>
      </c>
      <c r="AJ304" t="str">
        <f t="shared" si="4"/>
        <v>Large Cap</v>
      </c>
      <c r="AK304" t="str" cm="1">
        <f t="array" ref="AK304">_xll.BDP(B304,"EQY_beta")</f>
        <v>#N/A Connection</v>
      </c>
    </row>
    <row r="305" spans="1:37" x14ac:dyDescent="0.3">
      <c r="A305" t="s">
        <v>763</v>
      </c>
      <c r="B305" t="s">
        <v>763</v>
      </c>
      <c r="C305" t="s">
        <v>1456</v>
      </c>
      <c r="D305" t="s">
        <v>263</v>
      </c>
      <c r="E305" t="s">
        <v>27</v>
      </c>
      <c r="F305">
        <v>268101600</v>
      </c>
      <c r="G305" t="s">
        <v>1060</v>
      </c>
      <c r="H305" s="6">
        <v>5.4841000000000004E-4</v>
      </c>
      <c r="I305">
        <v>50.858699999999999</v>
      </c>
      <c r="J305">
        <v>2516</v>
      </c>
      <c r="K305">
        <v>1915</v>
      </c>
      <c r="L305">
        <v>14200</v>
      </c>
      <c r="M305" t="s">
        <v>1070</v>
      </c>
      <c r="N305" s="1">
        <v>81.040000000000006</v>
      </c>
      <c r="O305" s="1">
        <v>6350.5</v>
      </c>
      <c r="P305" s="1">
        <v>7.0425126302659073</v>
      </c>
      <c r="Q305" s="1">
        <v>10.739311865207464</v>
      </c>
      <c r="R305" s="1">
        <v>13.598929218171799</v>
      </c>
      <c r="S305" s="1">
        <v>6.7602182002614111</v>
      </c>
      <c r="T305" s="1">
        <v>9.9502161633912802</v>
      </c>
      <c r="U305" s="1" t="s">
        <v>1113</v>
      </c>
      <c r="V305" s="1" t="s">
        <v>1112</v>
      </c>
      <c r="W305" s="1">
        <v>36.363601684570313</v>
      </c>
      <c r="X305" s="1">
        <v>7.0833301544189453</v>
      </c>
      <c r="Y305">
        <v>7.3743730000000003</v>
      </c>
      <c r="Z305">
        <v>89.573110008967731</v>
      </c>
      <c r="AA305">
        <v>11.256130000000001</v>
      </c>
      <c r="AB305" t="s">
        <v>1231</v>
      </c>
      <c r="AC305" t="s">
        <v>1116</v>
      </c>
      <c r="AD305">
        <v>20188104708.690796</v>
      </c>
      <c r="AE305" t="s">
        <v>1117</v>
      </c>
      <c r="AF305">
        <v>0.70924705266952515</v>
      </c>
      <c r="AG305">
        <v>26.070988190000001</v>
      </c>
      <c r="AH305" t="str" cm="1">
        <f t="array" ref="AH305">_xll.BDP(B305,"cntry_of_domicile")</f>
        <v>#N/A Connection</v>
      </c>
      <c r="AI305" t="str" cm="1">
        <f t="array" ref="AI305">_xll.BDP(B305,"cur_mkt_cap")</f>
        <v>#N/A Connection</v>
      </c>
      <c r="AJ305" t="str">
        <f t="shared" si="4"/>
        <v>Large Cap</v>
      </c>
      <c r="AK305" t="str" cm="1">
        <f t="array" ref="AK305">_xll.BDP(B305,"EQY_beta")</f>
        <v>#N/A Connection</v>
      </c>
    </row>
    <row r="306" spans="1:37" x14ac:dyDescent="0.3">
      <c r="A306" t="s">
        <v>901</v>
      </c>
      <c r="B306" t="s">
        <v>901</v>
      </c>
      <c r="C306" t="s">
        <v>1457</v>
      </c>
      <c r="D306" t="s">
        <v>400</v>
      </c>
      <c r="E306" t="s">
        <v>14</v>
      </c>
      <c r="F306">
        <v>37636820</v>
      </c>
      <c r="G306" t="s">
        <v>1062</v>
      </c>
      <c r="H306" s="6">
        <v>3.8205000000000004E-4</v>
      </c>
      <c r="I306">
        <v>52.0398</v>
      </c>
      <c r="J306">
        <v>376930</v>
      </c>
      <c r="K306">
        <v>2000</v>
      </c>
      <c r="L306">
        <v>676</v>
      </c>
      <c r="M306" t="s">
        <v>1077</v>
      </c>
      <c r="N306" s="1">
        <v>329.62</v>
      </c>
      <c r="O306" s="1">
        <v>718.3</v>
      </c>
      <c r="P306" s="1">
        <v>9.09244578135851</v>
      </c>
      <c r="Q306" s="1">
        <v>34.835584017819855</v>
      </c>
      <c r="R306" s="1">
        <v>45.506891271056659</v>
      </c>
      <c r="S306" s="1">
        <v>22.412638065768412</v>
      </c>
      <c r="T306" s="1">
        <v>26.503163937645024</v>
      </c>
      <c r="U306" s="1" t="s">
        <v>1113</v>
      </c>
      <c r="V306" s="1" t="s">
        <v>1112</v>
      </c>
      <c r="W306" s="1">
        <v>30.769199371337891</v>
      </c>
      <c r="X306" s="1">
        <v>22.91670036315918</v>
      </c>
      <c r="Y306">
        <v>2.7084100000000002</v>
      </c>
      <c r="Z306">
        <v>115.57653343278278</v>
      </c>
      <c r="AA306">
        <v>10.457420000000001</v>
      </c>
      <c r="AB306" t="s">
        <v>1146</v>
      </c>
      <c r="AC306" t="s">
        <v>1116</v>
      </c>
      <c r="AD306">
        <v>13199986562.560001</v>
      </c>
      <c r="AE306" t="s">
        <v>1117</v>
      </c>
      <c r="AF306">
        <v>0.96504592895507813</v>
      </c>
      <c r="AG306">
        <v>16.068000000000001</v>
      </c>
      <c r="AH306" t="str" cm="1">
        <f t="array" ref="AH306">_xll.BDP(B306,"cntry_of_domicile")</f>
        <v>#N/A Connection</v>
      </c>
      <c r="AI306" t="str" cm="1">
        <f t="array" ref="AI306">_xll.BDP(B306,"cur_mkt_cap")</f>
        <v>#N/A Connection</v>
      </c>
      <c r="AJ306" t="str">
        <f t="shared" si="4"/>
        <v>Large Cap</v>
      </c>
      <c r="AK306" t="str" cm="1">
        <f t="array" ref="AK306">_xll.BDP(B306,"EQY_beta")</f>
        <v>#N/A Connection</v>
      </c>
    </row>
    <row r="307" spans="1:37" x14ac:dyDescent="0.3">
      <c r="A307" t="s">
        <v>1001</v>
      </c>
      <c r="B307" t="s">
        <v>1001</v>
      </c>
      <c r="C307" t="s">
        <v>1458</v>
      </c>
      <c r="D307" t="s">
        <v>499</v>
      </c>
      <c r="E307" t="s">
        <v>12</v>
      </c>
      <c r="F307">
        <v>62090690</v>
      </c>
      <c r="G307" t="s">
        <v>1060</v>
      </c>
      <c r="H307" s="6">
        <v>6.3874000000000005E-4</v>
      </c>
      <c r="I307">
        <v>27.33</v>
      </c>
      <c r="J307">
        <v>327668</v>
      </c>
      <c r="K307">
        <v>1993</v>
      </c>
      <c r="L307">
        <v>10000</v>
      </c>
      <c r="M307" t="s">
        <v>1108</v>
      </c>
      <c r="N307" s="1">
        <v>355</v>
      </c>
      <c r="O307" s="1">
        <v>5414</v>
      </c>
      <c r="P307" s="1">
        <v>8.244732536954352</v>
      </c>
      <c r="Q307" s="1">
        <v>12.975618766161803</v>
      </c>
      <c r="R307" s="1">
        <v>17.986701145179165</v>
      </c>
      <c r="S307" s="1">
        <v>6.5261346382404053</v>
      </c>
      <c r="T307" s="1">
        <v>8.1217686634398056</v>
      </c>
      <c r="U307" s="1" t="s">
        <v>1113</v>
      </c>
      <c r="V307" s="1" t="s">
        <v>1112</v>
      </c>
      <c r="W307" s="1">
        <v>27.272699356079102</v>
      </c>
      <c r="X307" s="1">
        <v>13.16670036315918</v>
      </c>
      <c r="Y307">
        <v>4.4300259999999998</v>
      </c>
      <c r="Z307">
        <v>103.12164195738069</v>
      </c>
      <c r="AA307">
        <v>10.30078</v>
      </c>
      <c r="AB307" t="s">
        <v>1151</v>
      </c>
      <c r="AC307" t="s">
        <v>1116</v>
      </c>
      <c r="AD307">
        <v>22160168688.599998</v>
      </c>
      <c r="AE307" t="s">
        <v>1117</v>
      </c>
      <c r="AF307">
        <v>1.0043168067932129</v>
      </c>
      <c r="AG307">
        <v>30.188295</v>
      </c>
      <c r="AH307" t="str" cm="1">
        <f t="array" ref="AH307">_xll.BDP(B307,"cntry_of_domicile")</f>
        <v>#N/A Connection</v>
      </c>
      <c r="AI307" t="str" cm="1">
        <f t="array" ref="AI307">_xll.BDP(B307,"cur_mkt_cap")</f>
        <v>#N/A Connection</v>
      </c>
      <c r="AJ307" t="str">
        <f t="shared" si="4"/>
        <v>Large Cap</v>
      </c>
      <c r="AK307" t="str" cm="1">
        <f t="array" ref="AK307">_xll.BDP(B307,"EQY_beta")</f>
        <v>#N/A Connection</v>
      </c>
    </row>
    <row r="308" spans="1:37" x14ac:dyDescent="0.3">
      <c r="A308" t="s">
        <v>681</v>
      </c>
      <c r="B308" t="s">
        <v>681</v>
      </c>
      <c r="C308" t="s">
        <v>1459</v>
      </c>
      <c r="D308" t="s">
        <v>180</v>
      </c>
      <c r="E308" t="s">
        <v>14</v>
      </c>
      <c r="F308">
        <v>495000000</v>
      </c>
      <c r="G308" t="s">
        <v>1060</v>
      </c>
      <c r="H308" s="6">
        <v>2.4884500000000001E-3</v>
      </c>
      <c r="I308">
        <v>28.5002</v>
      </c>
      <c r="J308">
        <v>1539920</v>
      </c>
      <c r="K308">
        <v>1969</v>
      </c>
      <c r="L308">
        <v>83000</v>
      </c>
      <c r="M308" t="s">
        <v>1067</v>
      </c>
      <c r="N308" s="1">
        <v>171.32</v>
      </c>
      <c r="O308" s="1">
        <v>20720</v>
      </c>
      <c r="P308" s="1">
        <v>8.3599955439243701</v>
      </c>
      <c r="Q308" s="1">
        <v>14.720077220077222</v>
      </c>
      <c r="R308" s="1">
        <v>20.656370656370658</v>
      </c>
      <c r="S308" s="1">
        <v>7.8021098557373447</v>
      </c>
      <c r="T308" s="1">
        <v>11.445011765570404</v>
      </c>
      <c r="U308" s="1" t="s">
        <v>1112</v>
      </c>
      <c r="V308" s="1" t="s">
        <v>1112</v>
      </c>
      <c r="W308" s="1">
        <v>23.076900482177734</v>
      </c>
      <c r="X308" s="1">
        <v>0.16666699945926666</v>
      </c>
      <c r="Y308">
        <v>2.4027259999999999</v>
      </c>
      <c r="Z308">
        <v>97.125938237607599</v>
      </c>
      <c r="AA308">
        <v>17.959389999999999</v>
      </c>
      <c r="AB308" t="s">
        <v>1146</v>
      </c>
      <c r="AC308" t="s">
        <v>1116</v>
      </c>
      <c r="AD308">
        <v>85437637408.5</v>
      </c>
      <c r="AE308" t="s">
        <v>1117</v>
      </c>
      <c r="AF308">
        <v>0.96379894018173218</v>
      </c>
      <c r="AG308">
        <v>21.460045310000002</v>
      </c>
      <c r="AH308" t="str" cm="1">
        <f t="array" ref="AH308">_xll.BDP(B308,"cntry_of_domicile")</f>
        <v>#N/A Connection</v>
      </c>
      <c r="AI308" t="str" cm="1">
        <f t="array" ref="AI308">_xll.BDP(B308,"cur_mkt_cap")</f>
        <v>#N/A Connection</v>
      </c>
      <c r="AJ308" t="str">
        <f t="shared" si="4"/>
        <v>Large Cap</v>
      </c>
      <c r="AK308" t="str" cm="1">
        <f t="array" ref="AK308">_xll.BDP(B308,"EQY_beta")</f>
        <v>#N/A Connection</v>
      </c>
    </row>
    <row r="309" spans="1:37" x14ac:dyDescent="0.3">
      <c r="A309" t="s">
        <v>547</v>
      </c>
      <c r="B309" t="s">
        <v>547</v>
      </c>
      <c r="C309" t="s">
        <v>1460</v>
      </c>
      <c r="D309" t="s">
        <v>45</v>
      </c>
      <c r="E309" t="s">
        <v>21</v>
      </c>
      <c r="F309">
        <v>549245100</v>
      </c>
      <c r="G309" t="s">
        <v>1060</v>
      </c>
      <c r="H309" s="6">
        <v>1.8709E-3</v>
      </c>
      <c r="I309">
        <v>11.5822</v>
      </c>
      <c r="J309">
        <v>3673929</v>
      </c>
      <c r="K309">
        <v>1929</v>
      </c>
      <c r="L309">
        <v>95000</v>
      </c>
      <c r="M309" t="s">
        <v>1091</v>
      </c>
      <c r="N309" s="1">
        <v>126.93</v>
      </c>
      <c r="O309" s="1">
        <v>34229</v>
      </c>
      <c r="P309" s="1">
        <v>7.9638092916925682</v>
      </c>
      <c r="Q309" s="1">
        <v>16.877501533787139</v>
      </c>
      <c r="R309" s="1">
        <v>19.103684010634257</v>
      </c>
      <c r="S309" s="1">
        <v>12.446951484766075</v>
      </c>
      <c r="T309" s="1">
        <v>18.431633435617243</v>
      </c>
      <c r="U309" s="1" t="s">
        <v>1113</v>
      </c>
      <c r="V309" s="1" t="s">
        <v>1112</v>
      </c>
      <c r="W309" s="1">
        <v>33.333301544189453</v>
      </c>
      <c r="X309" s="1">
        <v>4.6666698455810547</v>
      </c>
      <c r="Y309">
        <v>4.816255</v>
      </c>
      <c r="Z309">
        <v>71.428843951490137</v>
      </c>
      <c r="AA309">
        <v>-9.3445879999999999</v>
      </c>
      <c r="AB309" t="s">
        <v>1165</v>
      </c>
      <c r="AC309" t="s">
        <v>1116</v>
      </c>
      <c r="AD309">
        <v>64394549597.5</v>
      </c>
      <c r="AE309" t="s">
        <v>1117</v>
      </c>
      <c r="AF309">
        <v>0.92570102214813232</v>
      </c>
      <c r="AG309">
        <v>32.939950000000003</v>
      </c>
      <c r="AH309" t="str" cm="1">
        <f t="array" ref="AH309">_xll.BDP(B309,"cntry_of_domicile")</f>
        <v>#N/A Connection</v>
      </c>
      <c r="AI309" t="str" cm="1">
        <f t="array" ref="AI309">_xll.BDP(B309,"cur_mkt_cap")</f>
        <v>#N/A Connection</v>
      </c>
      <c r="AJ309" t="str">
        <f t="shared" si="4"/>
        <v>Large Cap</v>
      </c>
      <c r="AK309" t="str" cm="1">
        <f t="array" ref="AK309">_xll.BDP(B309,"EQY_beta")</f>
        <v>#N/A Connection</v>
      </c>
    </row>
    <row r="310" spans="1:37" x14ac:dyDescent="0.3">
      <c r="A310" t="s">
        <v>941</v>
      </c>
      <c r="B310" t="s">
        <v>941</v>
      </c>
      <c r="C310" t="s">
        <v>1461</v>
      </c>
      <c r="D310" t="s">
        <v>440</v>
      </c>
      <c r="E310" t="s">
        <v>27</v>
      </c>
      <c r="F310">
        <v>521743600</v>
      </c>
      <c r="G310" t="s">
        <v>1062</v>
      </c>
      <c r="H310" s="6">
        <v>1.1451500000000002E-3</v>
      </c>
      <c r="I310">
        <v>44.953499999999998</v>
      </c>
      <c r="J310">
        <v>1991064</v>
      </c>
      <c r="K310">
        <v>2014</v>
      </c>
      <c r="L310">
        <v>4092</v>
      </c>
      <c r="M310" t="s">
        <v>1087</v>
      </c>
      <c r="N310" s="1">
        <v>102.73</v>
      </c>
      <c r="O310" s="1">
        <v>5541.3519999999999</v>
      </c>
      <c r="P310" s="1">
        <v>7.8093353257608031</v>
      </c>
      <c r="Q310" s="1">
        <v>24.858103221018986</v>
      </c>
      <c r="R310" s="1">
        <v>32.437336592225144</v>
      </c>
      <c r="S310" s="1">
        <v>21.411935930839199</v>
      </c>
      <c r="T310" s="1">
        <v>26.009962208597095</v>
      </c>
      <c r="U310" s="1" t="s">
        <v>1113</v>
      </c>
      <c r="V310" s="1" t="s">
        <v>1112</v>
      </c>
      <c r="W310" s="1">
        <v>20</v>
      </c>
      <c r="X310" s="1">
        <v>30.41670036315918</v>
      </c>
      <c r="Y310">
        <v>2.2141169999999999</v>
      </c>
      <c r="Z310">
        <v>73.364155196447342</v>
      </c>
      <c r="AA310">
        <v>9.0900549999999996</v>
      </c>
      <c r="AB310" t="s">
        <v>1115</v>
      </c>
      <c r="AC310" t="s">
        <v>1116</v>
      </c>
      <c r="AD310">
        <v>53645678185.839989</v>
      </c>
      <c r="AE310" t="s">
        <v>1117</v>
      </c>
      <c r="AF310">
        <v>0.73350393772125244</v>
      </c>
      <c r="AG310">
        <v>29.264022499999999</v>
      </c>
      <c r="AH310" t="str" cm="1">
        <f t="array" ref="AH310">_xll.BDP(B310,"cntry_of_domicile")</f>
        <v>#N/A Connection</v>
      </c>
      <c r="AI310" t="str" cm="1">
        <f t="array" ref="AI310">_xll.BDP(B310,"cur_mkt_cap")</f>
        <v>#N/A Connection</v>
      </c>
      <c r="AJ310" t="str">
        <f t="shared" si="4"/>
        <v>Large Cap</v>
      </c>
      <c r="AK310" t="str" cm="1">
        <f t="array" ref="AK310">_xll.BDP(B310,"EQY_beta")</f>
        <v>#N/A Connection</v>
      </c>
    </row>
    <row r="311" spans="1:37" x14ac:dyDescent="0.3">
      <c r="A311" t="s">
        <v>566</v>
      </c>
      <c r="B311" t="s">
        <v>566</v>
      </c>
      <c r="C311" t="s">
        <v>1462</v>
      </c>
      <c r="D311" t="s">
        <v>65</v>
      </c>
      <c r="E311" t="s">
        <v>27</v>
      </c>
      <c r="F311">
        <v>1785534000</v>
      </c>
      <c r="G311" t="s">
        <v>1060</v>
      </c>
      <c r="H311" s="6">
        <v>2.4486099999999999E-3</v>
      </c>
      <c r="I311">
        <v>18.224699999999999</v>
      </c>
      <c r="J311">
        <v>7808804</v>
      </c>
      <c r="K311">
        <v>2009</v>
      </c>
      <c r="L311">
        <v>6000</v>
      </c>
      <c r="M311" t="s">
        <v>1070</v>
      </c>
      <c r="N311" s="1">
        <v>45.05</v>
      </c>
      <c r="O311" s="1">
        <v>20688</v>
      </c>
      <c r="P311" s="1">
        <v>6.5248932775347823</v>
      </c>
      <c r="Q311" s="1">
        <v>27.861562258313999</v>
      </c>
      <c r="R311" s="1">
        <v>57.613109048723899</v>
      </c>
      <c r="S311" s="1">
        <v>8.3307402207263177</v>
      </c>
      <c r="T311" s="1">
        <v>10.110393531778513</v>
      </c>
      <c r="U311" s="1" t="s">
        <v>1112</v>
      </c>
      <c r="V311" s="1" t="s">
        <v>1112</v>
      </c>
      <c r="W311" s="1">
        <v>38.461498260498047</v>
      </c>
      <c r="X311" s="1">
        <v>3</v>
      </c>
      <c r="Y311">
        <v>2.1827079999999999</v>
      </c>
      <c r="Z311">
        <v>67.604269499840655</v>
      </c>
      <c r="AA311">
        <v>-1.6719170000000001</v>
      </c>
      <c r="AB311" t="s">
        <v>1121</v>
      </c>
      <c r="AC311" t="s">
        <v>1116</v>
      </c>
      <c r="AD311">
        <v>83848682369.119995</v>
      </c>
      <c r="AE311" t="s">
        <v>1117</v>
      </c>
      <c r="AF311">
        <v>0.64721983671188354</v>
      </c>
      <c r="AG311">
        <v>24.068670000000001</v>
      </c>
      <c r="AH311" t="str" cm="1">
        <f t="array" ref="AH311">_xll.BDP(B311,"cntry_of_domicile")</f>
        <v>#N/A Connection</v>
      </c>
      <c r="AI311" t="str" cm="1">
        <f t="array" ref="AI311">_xll.BDP(B311,"cur_mkt_cap")</f>
        <v>#N/A Connection</v>
      </c>
      <c r="AJ311" t="str">
        <f t="shared" si="4"/>
        <v>Large Cap</v>
      </c>
      <c r="AK311" t="str" cm="1">
        <f t="array" ref="AK311">_xll.BDP(B311,"EQY_beta")</f>
        <v>#N/A Connection</v>
      </c>
    </row>
    <row r="312" spans="1:37" x14ac:dyDescent="0.3">
      <c r="A312" t="s">
        <v>942</v>
      </c>
      <c r="B312" t="s">
        <v>942</v>
      </c>
      <c r="C312" t="s">
        <v>1463</v>
      </c>
      <c r="D312" t="s">
        <v>441</v>
      </c>
      <c r="E312" t="s">
        <v>12</v>
      </c>
      <c r="F312">
        <v>340481000</v>
      </c>
      <c r="G312" t="s">
        <v>1060</v>
      </c>
      <c r="H312" s="6">
        <v>5.0135000000000002E-4</v>
      </c>
      <c r="I312">
        <v>4.9310999999999998</v>
      </c>
      <c r="J312">
        <v>4001958</v>
      </c>
      <c r="K312">
        <v>2004</v>
      </c>
      <c r="L312">
        <v>12525</v>
      </c>
      <c r="M312" t="s">
        <v>1073</v>
      </c>
      <c r="N312" s="1">
        <v>47.81</v>
      </c>
      <c r="O312" s="1">
        <v>12357.4</v>
      </c>
      <c r="P312" s="1">
        <v>8.0606439986158271</v>
      </c>
      <c r="Q312" s="1">
        <v>13.195332351465519</v>
      </c>
      <c r="R312" s="1">
        <v>19.975884894880803</v>
      </c>
      <c r="S312" s="1">
        <v>1.5221251386218178</v>
      </c>
      <c r="T312" s="1">
        <v>3.151595343155646</v>
      </c>
      <c r="U312" s="1" t="s">
        <v>1112</v>
      </c>
      <c r="V312" s="1" t="s">
        <v>1112</v>
      </c>
      <c r="W312" s="1">
        <v>25</v>
      </c>
      <c r="X312" s="1">
        <v>7.5833301544189453</v>
      </c>
      <c r="Y312">
        <v>1.925006</v>
      </c>
      <c r="Z312">
        <v>94.167093849063946</v>
      </c>
      <c r="AA312">
        <v>13.7135</v>
      </c>
      <c r="AB312" t="s">
        <v>1210</v>
      </c>
      <c r="AC312" t="s">
        <v>1116</v>
      </c>
      <c r="AD312">
        <v>17071719044.76</v>
      </c>
      <c r="AE312" t="s">
        <v>1117</v>
      </c>
      <c r="AF312">
        <v>0.96492958068847656</v>
      </c>
      <c r="AG312">
        <v>33.577006249999997</v>
      </c>
      <c r="AH312" t="str" cm="1">
        <f t="array" ref="AH312">_xll.BDP(B312,"cntry_of_domicile")</f>
        <v>#N/A Connection</v>
      </c>
      <c r="AI312" t="str" cm="1">
        <f t="array" ref="AI312">_xll.BDP(B312,"cur_mkt_cap")</f>
        <v>#N/A Connection</v>
      </c>
      <c r="AJ312" t="str">
        <f t="shared" si="4"/>
        <v>Large Cap</v>
      </c>
      <c r="AK312" t="str" cm="1">
        <f t="array" ref="AK312">_xll.BDP(B312,"EQY_beta")</f>
        <v>#N/A Connection</v>
      </c>
    </row>
    <row r="313" spans="1:37" x14ac:dyDescent="0.3">
      <c r="A313" t="s">
        <v>956</v>
      </c>
      <c r="B313" t="s">
        <v>956</v>
      </c>
      <c r="C313" t="s">
        <v>1464</v>
      </c>
      <c r="D313" t="s">
        <v>454</v>
      </c>
      <c r="E313" t="s">
        <v>25</v>
      </c>
      <c r="F313">
        <v>454000000</v>
      </c>
      <c r="G313" t="s">
        <v>1060</v>
      </c>
      <c r="H313" s="6">
        <v>1.5850600000000001E-3</v>
      </c>
      <c r="I313">
        <v>4.1563999999999997</v>
      </c>
      <c r="J313">
        <v>3635469</v>
      </c>
      <c r="K313">
        <v>2009</v>
      </c>
      <c r="L313">
        <v>17700</v>
      </c>
      <c r="M313" t="s">
        <v>1080</v>
      </c>
      <c r="N313" s="1">
        <v>123.35</v>
      </c>
      <c r="O313" s="1">
        <v>177453</v>
      </c>
      <c r="P313" s="1">
        <v>6.4766696673811106</v>
      </c>
      <c r="Q313" s="1">
        <v>8.1801941922649952</v>
      </c>
      <c r="R313" s="1">
        <v>12.098414791522263</v>
      </c>
      <c r="S313" s="1">
        <v>2.9476020109942773</v>
      </c>
      <c r="T313" s="1">
        <v>3.1462311154977241</v>
      </c>
      <c r="U313" s="1" t="s">
        <v>1112</v>
      </c>
      <c r="V313" s="1" t="s">
        <v>1112</v>
      </c>
      <c r="W313" s="1">
        <v>16.66670036315918</v>
      </c>
      <c r="X313" s="1">
        <v>3</v>
      </c>
      <c r="Y313">
        <v>3.1975899999999999</v>
      </c>
      <c r="Z313">
        <v>87.49418817241903</v>
      </c>
      <c r="AA313">
        <v>15.75032</v>
      </c>
      <c r="AB313" t="s">
        <v>1141</v>
      </c>
      <c r="AC313" t="s">
        <v>1116</v>
      </c>
      <c r="AD313">
        <v>54556807569.529999</v>
      </c>
      <c r="AE313" t="s">
        <v>1117</v>
      </c>
      <c r="AF313">
        <v>0.72278803586959839</v>
      </c>
      <c r="AG313">
        <v>27.797386249999999</v>
      </c>
      <c r="AH313" t="str" cm="1">
        <f t="array" ref="AH313">_xll.BDP(B313,"cntry_of_domicile")</f>
        <v>#N/A Connection</v>
      </c>
      <c r="AI313" t="str" cm="1">
        <f t="array" ref="AI313">_xll.BDP(B313,"cur_mkt_cap")</f>
        <v>#N/A Connection</v>
      </c>
      <c r="AJ313" t="str">
        <f t="shared" si="4"/>
        <v>Large Cap</v>
      </c>
      <c r="AK313" t="str" cm="1">
        <f t="array" ref="AK313">_xll.BDP(B313,"EQY_beta")</f>
        <v>#N/A Connection</v>
      </c>
    </row>
    <row r="314" spans="1:37" x14ac:dyDescent="0.3">
      <c r="A314" t="s">
        <v>542</v>
      </c>
      <c r="B314" t="s">
        <v>542</v>
      </c>
      <c r="C314" t="s">
        <v>1465</v>
      </c>
      <c r="D314" t="s">
        <v>40</v>
      </c>
      <c r="E314" t="s">
        <v>19</v>
      </c>
      <c r="F314">
        <v>46942000</v>
      </c>
      <c r="G314" t="s">
        <v>1062</v>
      </c>
      <c r="H314" s="6">
        <v>5.7814999999999993E-4</v>
      </c>
      <c r="I314">
        <v>56.3185</v>
      </c>
      <c r="J314">
        <v>520850</v>
      </c>
      <c r="K314">
        <v>2004</v>
      </c>
      <c r="L314">
        <v>2093</v>
      </c>
      <c r="M314" t="s">
        <v>1069</v>
      </c>
      <c r="N314" s="1">
        <v>407.99</v>
      </c>
      <c r="O314" s="1">
        <v>1207.798</v>
      </c>
      <c r="P314" s="1">
        <v>11.227838983410411</v>
      </c>
      <c r="Q314" s="1">
        <v>20.038367342883497</v>
      </c>
      <c r="R314" s="1">
        <v>21.72689472908549</v>
      </c>
      <c r="S314" s="1">
        <v>14.142882862094021</v>
      </c>
      <c r="T314" s="1">
        <v>16.101806485684619</v>
      </c>
      <c r="U314" s="1" t="s">
        <v>1113</v>
      </c>
      <c r="V314" s="1" t="s">
        <v>1112</v>
      </c>
      <c r="W314" s="1">
        <v>14.285699844360352</v>
      </c>
      <c r="X314" s="1">
        <v>25.58329963684082</v>
      </c>
      <c r="Y314">
        <v>4.9573749999999999</v>
      </c>
      <c r="Z314">
        <v>105.00895721695413</v>
      </c>
      <c r="AA314">
        <v>28.869340000000001</v>
      </c>
      <c r="AB314" t="s">
        <v>1115</v>
      </c>
      <c r="AC314" t="s">
        <v>1116</v>
      </c>
      <c r="AD314">
        <v>21108878560</v>
      </c>
      <c r="AE314" t="s">
        <v>1117</v>
      </c>
      <c r="AF314">
        <v>1.3312234878540039</v>
      </c>
      <c r="AG314">
        <v>20.799175000000002</v>
      </c>
      <c r="AH314" t="str" cm="1">
        <f t="array" ref="AH314">_xll.BDP(B314,"cntry_of_domicile")</f>
        <v>#N/A Connection</v>
      </c>
      <c r="AI314" t="str" cm="1">
        <f t="array" ref="AI314">_xll.BDP(B314,"cur_mkt_cap")</f>
        <v>#N/A Connection</v>
      </c>
      <c r="AJ314" t="str">
        <f t="shared" si="4"/>
        <v>Large Cap</v>
      </c>
      <c r="AK314" t="str" cm="1">
        <f t="array" ref="AK314">_xll.BDP(B314,"EQY_beta")</f>
        <v>#N/A Connection</v>
      </c>
    </row>
    <row r="315" spans="1:37" x14ac:dyDescent="0.3">
      <c r="A315" t="s">
        <v>546</v>
      </c>
      <c r="B315" t="s">
        <v>546</v>
      </c>
      <c r="C315" t="s">
        <v>1466</v>
      </c>
      <c r="D315" t="s">
        <v>44</v>
      </c>
      <c r="E315" t="s">
        <v>29</v>
      </c>
      <c r="F315">
        <v>2535396000</v>
      </c>
      <c r="G315" t="s">
        <v>1060</v>
      </c>
      <c r="H315" s="6">
        <v>7.6631300000000006E-3</v>
      </c>
      <c r="I315">
        <v>18.017199999999999</v>
      </c>
      <c r="J315">
        <v>8810286</v>
      </c>
      <c r="K315">
        <v>1970</v>
      </c>
      <c r="L315">
        <v>68000</v>
      </c>
      <c r="M315" t="s">
        <v>1066</v>
      </c>
      <c r="N315" s="1">
        <v>109.93</v>
      </c>
      <c r="O315" s="1">
        <v>59283</v>
      </c>
      <c r="P315" s="1">
        <v>6.0084818047874187</v>
      </c>
      <c r="Q315" s="1">
        <v>24.491000792807384</v>
      </c>
      <c r="R315" s="1">
        <v>30.27006055698936</v>
      </c>
      <c r="S315" s="1">
        <v>8.5908821476384265</v>
      </c>
      <c r="T315" s="1">
        <v>8.8928815231008986</v>
      </c>
      <c r="U315" s="1" t="s">
        <v>1112</v>
      </c>
      <c r="V315" s="1" t="s">
        <v>1112</v>
      </c>
      <c r="W315" s="1">
        <v>46.153800964355469</v>
      </c>
      <c r="X315" s="1">
        <v>1.6666699647903442</v>
      </c>
      <c r="Y315">
        <v>2.0440010000000002</v>
      </c>
      <c r="Z315">
        <v>82.305080132529966</v>
      </c>
      <c r="AA315">
        <v>17.08727</v>
      </c>
      <c r="AB315" t="s">
        <v>1137</v>
      </c>
      <c r="AC315" t="s">
        <v>1116</v>
      </c>
      <c r="AD315">
        <v>263757243175.21997</v>
      </c>
      <c r="AE315" t="s">
        <v>1117</v>
      </c>
      <c r="AF315">
        <v>0.45564281940460205</v>
      </c>
      <c r="AG315">
        <v>21.547923130000001</v>
      </c>
      <c r="AH315" t="str" cm="1">
        <f t="array" ref="AH315">_xll.BDP(B315,"cntry_of_domicile")</f>
        <v>#N/A Connection</v>
      </c>
      <c r="AI315" t="str" cm="1">
        <f t="array" ref="AI315">_xll.BDP(B315,"cur_mkt_cap")</f>
        <v>#N/A Connection</v>
      </c>
      <c r="AJ315" t="str">
        <f t="shared" si="4"/>
        <v>Large Cap</v>
      </c>
      <c r="AK315" t="str" cm="1">
        <f t="array" ref="AK315">_xll.BDP(B315,"EQY_beta")</f>
        <v>#N/A Connection</v>
      </c>
    </row>
    <row r="316" spans="1:37" x14ac:dyDescent="0.3">
      <c r="A316" t="s">
        <v>966</v>
      </c>
      <c r="B316" t="s">
        <v>966</v>
      </c>
      <c r="C316" t="s">
        <v>1467</v>
      </c>
      <c r="D316" t="s">
        <v>464</v>
      </c>
      <c r="E316" t="s">
        <v>29</v>
      </c>
      <c r="F316">
        <v>384180500</v>
      </c>
      <c r="G316" t="s">
        <v>1062</v>
      </c>
      <c r="H316" s="6">
        <v>1.63441E-3</v>
      </c>
      <c r="I316">
        <v>6.2648999999999999</v>
      </c>
      <c r="J316">
        <v>3821308</v>
      </c>
      <c r="K316">
        <v>2016</v>
      </c>
      <c r="L316">
        <v>2700</v>
      </c>
      <c r="M316" t="s">
        <v>1098</v>
      </c>
      <c r="N316" s="1">
        <v>204.93</v>
      </c>
      <c r="O316" s="1">
        <v>18471</v>
      </c>
      <c r="P316" s="1">
        <v>9.7666661544644562</v>
      </c>
      <c r="Q316" s="1">
        <v>66.060310757403499</v>
      </c>
      <c r="R316" s="1">
        <v>71.983108656813386</v>
      </c>
      <c r="S316" s="1">
        <v>-3.030425642812645</v>
      </c>
      <c r="T316" s="1">
        <v>-3.307989065373242</v>
      </c>
      <c r="U316" s="1" t="s">
        <v>1112</v>
      </c>
      <c r="V316" s="1" t="s">
        <v>1112</v>
      </c>
      <c r="W316" s="1">
        <v>33.333301544189453</v>
      </c>
      <c r="X316" s="1">
        <v>11.41670036315918</v>
      </c>
      <c r="Y316">
        <v>2.1090399999999998</v>
      </c>
      <c r="Z316">
        <v>74.47480476679381</v>
      </c>
      <c r="AA316" s="1">
        <v>640.30430000000001</v>
      </c>
      <c r="AB316" t="s">
        <v>931</v>
      </c>
      <c r="AC316" t="s">
        <v>1116</v>
      </c>
      <c r="AD316">
        <v>65414408456.630005</v>
      </c>
      <c r="AE316" t="s">
        <v>1117</v>
      </c>
      <c r="AF316">
        <v>1.1001812219619751</v>
      </c>
      <c r="AG316">
        <v>23.082743499999999</v>
      </c>
      <c r="AH316" t="str" cm="1">
        <f t="array" ref="AH316">_xll.BDP(B316,"cntry_of_domicile")</f>
        <v>#N/A Connection</v>
      </c>
      <c r="AI316" t="str" cm="1">
        <f t="array" ref="AI316">_xll.BDP(B316,"cur_mkt_cap")</f>
        <v>#N/A Connection</v>
      </c>
      <c r="AJ316" t="str">
        <f t="shared" si="4"/>
        <v>Large Cap</v>
      </c>
      <c r="AK316" t="str" cm="1">
        <f t="array" ref="AK316">_xll.BDP(B316,"EQY_beta")</f>
        <v>#N/A Connection</v>
      </c>
    </row>
    <row r="317" spans="1:37" x14ac:dyDescent="0.3">
      <c r="A317" t="s">
        <v>743</v>
      </c>
      <c r="B317" t="s">
        <v>743</v>
      </c>
      <c r="C317" t="s">
        <v>1468</v>
      </c>
      <c r="D317" t="s">
        <v>243</v>
      </c>
      <c r="E317" t="s">
        <v>25</v>
      </c>
      <c r="F317">
        <v>635067800</v>
      </c>
      <c r="G317" t="s">
        <v>1060</v>
      </c>
      <c r="H317" s="6">
        <v>4.7585000000000005E-4</v>
      </c>
      <c r="I317">
        <v>5.0053000000000001</v>
      </c>
      <c r="J317">
        <v>9143683</v>
      </c>
      <c r="K317">
        <v>2001</v>
      </c>
      <c r="L317">
        <v>1531</v>
      </c>
      <c r="M317" t="s">
        <v>1080</v>
      </c>
      <c r="N317" s="1">
        <v>27.16</v>
      </c>
      <c r="O317" s="1">
        <v>5616</v>
      </c>
      <c r="P317" s="1">
        <v>8.0966363720550429</v>
      </c>
      <c r="Q317" s="1">
        <v>16.844729344729345</v>
      </c>
      <c r="R317" s="1">
        <v>18.785612535612536</v>
      </c>
      <c r="S317" s="1">
        <v>-3.2736503540703565</v>
      </c>
      <c r="T317" s="1">
        <v>1.2375405887737023</v>
      </c>
      <c r="U317" s="1" t="s">
        <v>1113</v>
      </c>
      <c r="V317" s="1" t="s">
        <v>1112</v>
      </c>
      <c r="W317" s="1">
        <v>25</v>
      </c>
      <c r="X317" s="1">
        <v>9.5833301544189453</v>
      </c>
      <c r="Y317">
        <v>1.890299</v>
      </c>
      <c r="Z317">
        <v>90.163811793552654</v>
      </c>
      <c r="AA317">
        <v>9.115024</v>
      </c>
      <c r="AB317" t="s">
        <v>1119</v>
      </c>
      <c r="AC317" t="s">
        <v>1116</v>
      </c>
      <c r="AD317">
        <v>16378399593.6</v>
      </c>
      <c r="AE317" t="s">
        <v>1117</v>
      </c>
      <c r="AF317">
        <v>0.91534304618835449</v>
      </c>
      <c r="AG317">
        <v>39.641536559999999</v>
      </c>
      <c r="AH317" t="str" cm="1">
        <f t="array" ref="AH317">_xll.BDP(B317,"cntry_of_domicile")</f>
        <v>#N/A Connection</v>
      </c>
      <c r="AI317" t="str" cm="1">
        <f t="array" ref="AI317">_xll.BDP(B317,"cur_mkt_cap")</f>
        <v>#N/A Connection</v>
      </c>
      <c r="AJ317" t="str">
        <f t="shared" si="4"/>
        <v>Large Cap</v>
      </c>
      <c r="AK317" t="str" cm="1">
        <f t="array" ref="AK317">_xll.BDP(B317,"EQY_beta")</f>
        <v>#N/A Connection</v>
      </c>
    </row>
    <row r="318" spans="1:37" x14ac:dyDescent="0.3">
      <c r="A318" t="s">
        <v>813</v>
      </c>
      <c r="B318" t="s">
        <v>813</v>
      </c>
      <c r="C318" t="s">
        <v>1469</v>
      </c>
      <c r="D318" t="s">
        <v>312</v>
      </c>
      <c r="E318" t="s">
        <v>14</v>
      </c>
      <c r="F318">
        <v>1675000000</v>
      </c>
      <c r="G318" t="s">
        <v>1060</v>
      </c>
      <c r="H318" s="6">
        <v>3.78803E-3</v>
      </c>
      <c r="I318">
        <v>16.209499999999998</v>
      </c>
      <c r="J318">
        <v>8181721</v>
      </c>
      <c r="K318">
        <v>1981</v>
      </c>
      <c r="L318">
        <v>82000</v>
      </c>
      <c r="M318" t="s">
        <v>1077</v>
      </c>
      <c r="N318" s="1">
        <v>96.93</v>
      </c>
      <c r="O318" s="1">
        <v>65936</v>
      </c>
      <c r="P318" s="1">
        <v>5.6412843984718721</v>
      </c>
      <c r="Q318" s="1">
        <v>16.726826013103615</v>
      </c>
      <c r="R318" s="1">
        <v>26.252142803905492</v>
      </c>
      <c r="S318" s="1">
        <v>1.0383518610812636</v>
      </c>
      <c r="T318" s="1">
        <v>2.1706441686062137</v>
      </c>
      <c r="U318" s="1" t="s">
        <v>1113</v>
      </c>
      <c r="V318" s="1" t="s">
        <v>1112</v>
      </c>
      <c r="W318" s="1">
        <v>28.571399688720703</v>
      </c>
      <c r="X318" s="1">
        <v>13.16670036315918</v>
      </c>
      <c r="Y318">
        <v>2.934097</v>
      </c>
      <c r="Z318">
        <v>90.993471394622688</v>
      </c>
      <c r="AA318">
        <v>14.74897</v>
      </c>
      <c r="AB318" t="s">
        <v>1146</v>
      </c>
      <c r="AC318" t="s">
        <v>1116</v>
      </c>
      <c r="AD318">
        <v>167151821539.10001</v>
      </c>
      <c r="AE318" t="s">
        <v>1117</v>
      </c>
      <c r="AF318">
        <v>0.98259818553924561</v>
      </c>
      <c r="AG318">
        <v>25.15067719</v>
      </c>
      <c r="AH318" t="str" cm="1">
        <f t="array" ref="AH318">_xll.BDP(B318,"cntry_of_domicile")</f>
        <v>#N/A Connection</v>
      </c>
      <c r="AI318" t="str" cm="1">
        <f t="array" ref="AI318">_xll.BDP(B318,"cur_mkt_cap")</f>
        <v>#N/A Connection</v>
      </c>
      <c r="AJ318" t="str">
        <f t="shared" si="4"/>
        <v>Large Cap</v>
      </c>
      <c r="AK318" t="str" cm="1">
        <f t="array" ref="AK318">_xll.BDP(B318,"EQY_beta")</f>
        <v>#N/A Connection</v>
      </c>
    </row>
    <row r="319" spans="1:37" x14ac:dyDescent="0.3">
      <c r="A319" t="s">
        <v>581</v>
      </c>
      <c r="B319" t="s">
        <v>581</v>
      </c>
      <c r="C319" t="s">
        <v>1470</v>
      </c>
      <c r="D319" t="s">
        <v>80</v>
      </c>
      <c r="E319" t="s">
        <v>14</v>
      </c>
      <c r="F319">
        <v>79958170</v>
      </c>
      <c r="G319" t="s">
        <v>1060</v>
      </c>
      <c r="H319" s="6">
        <v>1.2944300000000001E-3</v>
      </c>
      <c r="I319">
        <v>52.944299999999998</v>
      </c>
      <c r="J319">
        <v>436037</v>
      </c>
      <c r="K319">
        <v>1998</v>
      </c>
      <c r="L319">
        <v>4767</v>
      </c>
      <c r="M319" t="s">
        <v>1090</v>
      </c>
      <c r="N319" s="1">
        <v>514.59</v>
      </c>
      <c r="O319" s="1">
        <v>2248.598</v>
      </c>
      <c r="P319" s="1">
        <v>10.728073141732795</v>
      </c>
      <c r="Q319" s="1">
        <v>38.716257863788904</v>
      </c>
      <c r="R319" s="1">
        <v>53.706353914750437</v>
      </c>
      <c r="S319" s="1">
        <v>13.787406345697757</v>
      </c>
      <c r="T319" s="1">
        <v>22.194633049752415</v>
      </c>
      <c r="U319" s="1" t="s">
        <v>1113</v>
      </c>
      <c r="V319" s="1" t="s">
        <v>1112</v>
      </c>
      <c r="W319" s="1">
        <v>30</v>
      </c>
      <c r="X319" s="1">
        <v>25.25</v>
      </c>
      <c r="Y319">
        <v>1.360298</v>
      </c>
      <c r="Z319">
        <v>97.546355687564315</v>
      </c>
      <c r="AA319">
        <v>31.58886</v>
      </c>
      <c r="AB319" t="s">
        <v>1146</v>
      </c>
      <c r="AC319" t="s">
        <v>1116</v>
      </c>
      <c r="AD319">
        <v>44272000000</v>
      </c>
      <c r="AE319" t="s">
        <v>1117</v>
      </c>
      <c r="AF319">
        <v>1.3739906549453735</v>
      </c>
      <c r="AG319">
        <v>16.00639112</v>
      </c>
      <c r="AH319" t="str" cm="1">
        <f t="array" ref="AH319">_xll.BDP(B319,"cntry_of_domicile")</f>
        <v>#N/A Connection</v>
      </c>
      <c r="AI319" t="str" cm="1">
        <f t="array" ref="AI319">_xll.BDP(B319,"cur_mkt_cap")</f>
        <v>#N/A Connection</v>
      </c>
      <c r="AJ319" t="str">
        <f t="shared" si="4"/>
        <v>Large Cap</v>
      </c>
      <c r="AK319" t="str" cm="1">
        <f t="array" ref="AK319">_xll.BDP(B319,"EQY_beta")</f>
        <v>#N/A Connection</v>
      </c>
    </row>
    <row r="320" spans="1:37" x14ac:dyDescent="0.3">
      <c r="A320" t="s">
        <v>560</v>
      </c>
      <c r="B320" t="s">
        <v>560</v>
      </c>
      <c r="C320" t="s">
        <v>1471</v>
      </c>
      <c r="D320" t="s">
        <v>59</v>
      </c>
      <c r="E320" t="s">
        <v>19</v>
      </c>
      <c r="F320">
        <v>7443804000</v>
      </c>
      <c r="G320" t="s">
        <v>1062</v>
      </c>
      <c r="H320" s="6">
        <v>5.561145E-2</v>
      </c>
      <c r="I320">
        <v>28.722999999999999</v>
      </c>
      <c r="J320">
        <v>32326194</v>
      </c>
      <c r="K320">
        <v>1993</v>
      </c>
      <c r="L320">
        <v>221000</v>
      </c>
      <c r="M320" t="s">
        <v>1068</v>
      </c>
      <c r="N320" s="1">
        <v>240.66</v>
      </c>
      <c r="O320" s="1">
        <v>198270</v>
      </c>
      <c r="P320" s="1">
        <v>9.7982190112301506</v>
      </c>
      <c r="Q320" s="1">
        <v>36.68633681343622</v>
      </c>
      <c r="R320" s="1">
        <v>42.05527815604983</v>
      </c>
      <c r="S320" s="1">
        <v>15.216408632731756</v>
      </c>
      <c r="T320" s="1">
        <v>22.774790244705688</v>
      </c>
      <c r="U320" s="1" t="s">
        <v>1113</v>
      </c>
      <c r="V320" s="1" t="s">
        <v>1112</v>
      </c>
      <c r="W320" s="1">
        <v>41.666698455810547</v>
      </c>
      <c r="X320" s="1">
        <v>9.0833301544189453</v>
      </c>
      <c r="Y320">
        <v>1.278494</v>
      </c>
      <c r="Z320">
        <v>75.157169604749228</v>
      </c>
      <c r="AA320">
        <v>23.270779999999998</v>
      </c>
      <c r="AB320" t="s">
        <v>1155</v>
      </c>
      <c r="AC320" t="s">
        <v>1116</v>
      </c>
      <c r="AD320">
        <v>1911345433168.4099</v>
      </c>
      <c r="AE320" t="s">
        <v>1117</v>
      </c>
      <c r="AF320">
        <v>1.1315560340881348</v>
      </c>
      <c r="AG320">
        <v>15.32327594</v>
      </c>
      <c r="AH320" t="str" cm="1">
        <f t="array" ref="AH320">_xll.BDP(B320,"cntry_of_domicile")</f>
        <v>#N/A Connection</v>
      </c>
      <c r="AI320" t="str" cm="1">
        <f t="array" ref="AI320">_xll.BDP(B320,"cur_mkt_cap")</f>
        <v>#N/A Connection</v>
      </c>
      <c r="AJ320" t="str">
        <f t="shared" si="4"/>
        <v>Large Cap</v>
      </c>
      <c r="AK320" t="str" cm="1">
        <f t="array" ref="AK320">_xll.BDP(B320,"EQY_beta")</f>
        <v>#N/A Connection</v>
      </c>
    </row>
    <row r="321" spans="1:37" x14ac:dyDescent="0.3">
      <c r="A321" t="s">
        <v>689</v>
      </c>
      <c r="B321" t="s">
        <v>689</v>
      </c>
      <c r="C321" t="s">
        <v>1472</v>
      </c>
      <c r="D321" t="s">
        <v>188</v>
      </c>
      <c r="E321" t="s">
        <v>19</v>
      </c>
      <c r="F321">
        <v>167203200</v>
      </c>
      <c r="G321" t="s">
        <v>1060</v>
      </c>
      <c r="H321" s="6">
        <v>1.24639E-3</v>
      </c>
      <c r="I321">
        <v>37.682200000000002</v>
      </c>
      <c r="J321">
        <v>576578</v>
      </c>
      <c r="K321">
        <v>1973</v>
      </c>
      <c r="L321">
        <v>18700</v>
      </c>
      <c r="M321" t="s">
        <v>1074</v>
      </c>
      <c r="N321" s="1">
        <v>263.87</v>
      </c>
      <c r="O321" s="1">
        <v>8171</v>
      </c>
      <c r="P321" s="1">
        <v>8.3610536784785001</v>
      </c>
      <c r="Q321" s="1">
        <v>15.236813119569209</v>
      </c>
      <c r="R321" s="1">
        <v>20.401419654877003</v>
      </c>
      <c r="S321" s="1">
        <v>7.4762371504833975</v>
      </c>
      <c r="T321" s="1">
        <v>20.079645607334239</v>
      </c>
      <c r="U321" s="1" t="s">
        <v>1113</v>
      </c>
      <c r="V321" s="1" t="s">
        <v>1112</v>
      </c>
      <c r="W321" s="1">
        <v>14.285699844360352</v>
      </c>
      <c r="X321" s="1">
        <v>15.16670036315918</v>
      </c>
      <c r="Y321">
        <v>2.6640039999999998</v>
      </c>
      <c r="Z321">
        <v>89.550989615045751</v>
      </c>
      <c r="AA321">
        <v>23.926659999999998</v>
      </c>
      <c r="AB321" t="s">
        <v>1125</v>
      </c>
      <c r="AC321" t="s">
        <v>1116</v>
      </c>
      <c r="AD321">
        <v>43178556692.159996</v>
      </c>
      <c r="AE321" t="s">
        <v>1117</v>
      </c>
      <c r="AF321">
        <v>0.94125288724899292</v>
      </c>
      <c r="AG321">
        <v>12.905893750000001</v>
      </c>
      <c r="AH321" t="str" cm="1">
        <f t="array" ref="AH321">_xll.BDP(B321,"cntry_of_domicile")</f>
        <v>#N/A Connection</v>
      </c>
      <c r="AI321" t="str" cm="1">
        <f t="array" ref="AI321">_xll.BDP(B321,"cur_mkt_cap")</f>
        <v>#N/A Connection</v>
      </c>
      <c r="AJ321" t="str">
        <f t="shared" si="4"/>
        <v>Large Cap</v>
      </c>
      <c r="AK321" t="str" cm="1">
        <f t="array" ref="AK321">_xll.BDP(B321,"EQY_beta")</f>
        <v>#N/A Connection</v>
      </c>
    </row>
    <row r="322" spans="1:37" x14ac:dyDescent="0.3">
      <c r="A322" t="s">
        <v>779</v>
      </c>
      <c r="B322" t="s">
        <v>779</v>
      </c>
      <c r="C322" t="s">
        <v>1473</v>
      </c>
      <c r="D322" t="s">
        <v>279</v>
      </c>
      <c r="E322" t="s">
        <v>14</v>
      </c>
      <c r="F322">
        <v>169285000</v>
      </c>
      <c r="G322" t="s">
        <v>1060</v>
      </c>
      <c r="H322" s="6">
        <v>8.0256999999999995E-4</v>
      </c>
      <c r="I322">
        <v>0</v>
      </c>
      <c r="J322">
        <v>27717</v>
      </c>
      <c r="K322">
        <v>1969</v>
      </c>
      <c r="L322">
        <v>17115</v>
      </c>
      <c r="M322" t="s">
        <v>1085</v>
      </c>
      <c r="N322" s="1">
        <v>148.9</v>
      </c>
      <c r="O322" s="1">
        <v>8603.723</v>
      </c>
      <c r="P322" s="1">
        <v>7.06563615193516</v>
      </c>
      <c r="Q322" s="1">
        <v>24.35224836062196</v>
      </c>
      <c r="R322" s="1">
        <v>31.926443276865768</v>
      </c>
      <c r="S322" s="1">
        <v>1.322838702231417</v>
      </c>
      <c r="T322" s="1">
        <v>8.2005892914395755</v>
      </c>
      <c r="U322" s="1" t="s">
        <v>1113</v>
      </c>
      <c r="V322" s="1" t="s">
        <v>1112</v>
      </c>
      <c r="W322" s="1">
        <v>21.052600860595703</v>
      </c>
      <c r="X322" s="1">
        <v>5.25</v>
      </c>
      <c r="Y322">
        <v>3.6296550000000001</v>
      </c>
      <c r="Z322">
        <v>85.97189889205751</v>
      </c>
      <c r="AA322">
        <v>-1.645044</v>
      </c>
      <c r="AB322" t="s">
        <v>1146</v>
      </c>
      <c r="AC322" t="s">
        <v>1116</v>
      </c>
      <c r="AD322">
        <v>27234933258.539997</v>
      </c>
      <c r="AE322" t="s">
        <v>1117</v>
      </c>
      <c r="AF322">
        <v>0.79019433259963989</v>
      </c>
      <c r="AG322">
        <v>26.536987499999999</v>
      </c>
      <c r="AH322" t="str" cm="1">
        <f t="array" ref="AH322">_xll.BDP(B322,"cntry_of_domicile")</f>
        <v>#N/A Connection</v>
      </c>
      <c r="AI322" t="str" cm="1">
        <f t="array" ref="AI322">_xll.BDP(B322,"cur_mkt_cap")</f>
        <v>#N/A Connection</v>
      </c>
      <c r="AJ322" t="str">
        <f t="shared" si="4"/>
        <v>Large Cap</v>
      </c>
      <c r="AK322" t="str" cm="1">
        <f t="array" ref="AK322">_xll.BDP(B322,"EQY_beta")</f>
        <v>#N/A Connection</v>
      </c>
    </row>
    <row r="323" spans="1:37" x14ac:dyDescent="0.3">
      <c r="A323" t="s">
        <v>842</v>
      </c>
      <c r="B323" t="s">
        <v>842</v>
      </c>
      <c r="C323" t="s">
        <v>1474</v>
      </c>
      <c r="D323" t="s">
        <v>341</v>
      </c>
      <c r="E323" t="s">
        <v>17</v>
      </c>
      <c r="F323">
        <v>279306100</v>
      </c>
      <c r="G323" t="s">
        <v>1062</v>
      </c>
      <c r="H323" s="6">
        <v>3.8608999999999996E-4</v>
      </c>
      <c r="I323">
        <v>38.050699999999999</v>
      </c>
      <c r="J323">
        <v>4496759</v>
      </c>
      <c r="K323">
        <v>1986</v>
      </c>
      <c r="L323">
        <v>2500</v>
      </c>
      <c r="M323" t="s">
        <v>1068</v>
      </c>
      <c r="N323" s="1">
        <v>47.85</v>
      </c>
      <c r="O323" s="1">
        <v>3188.8429999999998</v>
      </c>
      <c r="P323" s="1">
        <v>10.299525368882721</v>
      </c>
      <c r="Q323" s="1">
        <v>11.350386331343376</v>
      </c>
      <c r="R323" s="1">
        <v>16.15021498392991</v>
      </c>
      <c r="S323" s="1">
        <v>6.604411129090427</v>
      </c>
      <c r="T323" s="1">
        <v>15.144426207673387</v>
      </c>
      <c r="U323" s="1" t="s">
        <v>1112</v>
      </c>
      <c r="V323" s="1" t="s">
        <v>1113</v>
      </c>
      <c r="W323" s="1">
        <v>45.454498291015625</v>
      </c>
      <c r="X323" s="1">
        <v>0.83333301544189453</v>
      </c>
      <c r="Y323">
        <v>2.0808849999999999</v>
      </c>
      <c r="Z323">
        <v>112.90722312391885</v>
      </c>
      <c r="AA323">
        <v>-55.086599999999997</v>
      </c>
      <c r="AB323" t="s">
        <v>1119</v>
      </c>
      <c r="AC323" t="s">
        <v>1116</v>
      </c>
      <c r="AD323">
        <v>13255867790.76</v>
      </c>
      <c r="AE323" t="s">
        <v>1117</v>
      </c>
      <c r="AF323">
        <v>1.4394267797470093</v>
      </c>
      <c r="AG323">
        <v>19.02517813</v>
      </c>
      <c r="AH323" t="str" cm="1">
        <f t="array" ref="AH323">_xll.BDP(B323,"cntry_of_domicile")</f>
        <v>#N/A Connection</v>
      </c>
      <c r="AI323" t="str" cm="1">
        <f t="array" ref="AI323">_xll.BDP(B323,"cur_mkt_cap")</f>
        <v>#N/A Connection</v>
      </c>
      <c r="AJ323" t="str">
        <f t="shared" ref="AJ323:AJ386" si="5">IF(AI323&gt;10000000000,"Large Cap",IF(AI323&gt;2000000000,"Mid Cap","SmallCap"))</f>
        <v>Large Cap</v>
      </c>
      <c r="AK323" t="str" cm="1">
        <f t="array" ref="AK323">_xll.BDP(B323,"EQY_beta")</f>
        <v>#N/A Connection</v>
      </c>
    </row>
    <row r="324" spans="1:37" x14ac:dyDescent="0.3">
      <c r="A324" t="s">
        <v>960</v>
      </c>
      <c r="B324" t="s">
        <v>960</v>
      </c>
      <c r="C324" t="s">
        <v>1475</v>
      </c>
      <c r="D324" t="s">
        <v>458</v>
      </c>
      <c r="E324" t="s">
        <v>29</v>
      </c>
      <c r="F324">
        <v>22294190</v>
      </c>
      <c r="G324" t="s">
        <v>1060</v>
      </c>
      <c r="H324" s="6">
        <v>1.0133499999999999E-3</v>
      </c>
      <c r="I324">
        <v>43.5548</v>
      </c>
      <c r="J324">
        <v>92214</v>
      </c>
      <c r="K324">
        <v>1991</v>
      </c>
      <c r="L324">
        <v>15600</v>
      </c>
      <c r="M324" t="s">
        <v>1109</v>
      </c>
      <c r="N324" s="1">
        <v>1540</v>
      </c>
      <c r="O324" s="1">
        <v>3717.93</v>
      </c>
      <c r="P324" s="1">
        <v>9.9594564879287883</v>
      </c>
      <c r="Q324" s="1">
        <v>20.683148956543025</v>
      </c>
      <c r="R324" s="1">
        <v>26.614191230066194</v>
      </c>
      <c r="S324" s="1">
        <v>20.616555693828989</v>
      </c>
      <c r="T324" s="1">
        <v>32.0993587671217</v>
      </c>
      <c r="U324" s="1" t="s">
        <v>1112</v>
      </c>
      <c r="V324" s="1" t="s">
        <v>1112</v>
      </c>
      <c r="W324" s="1">
        <v>25</v>
      </c>
      <c r="X324" s="1">
        <v>1.9166699647903442</v>
      </c>
      <c r="Y324">
        <v>3.451203</v>
      </c>
      <c r="Z324">
        <v>102.98139368991713</v>
      </c>
      <c r="AA324">
        <v>18.680959999999999</v>
      </c>
      <c r="AB324" t="s">
        <v>1141</v>
      </c>
      <c r="AC324" t="s">
        <v>1116</v>
      </c>
      <c r="AD324">
        <v>34689312200.219994</v>
      </c>
      <c r="AE324" t="s">
        <v>1117</v>
      </c>
      <c r="AF324">
        <v>1.1925840377807617</v>
      </c>
      <c r="AG324">
        <v>13.3234625</v>
      </c>
      <c r="AH324" t="str" cm="1">
        <f t="array" ref="AH324">_xll.BDP(B324,"cntry_of_domicile")</f>
        <v>#N/A Connection</v>
      </c>
      <c r="AI324" t="str" cm="1">
        <f t="array" ref="AI324">_xll.BDP(B324,"cur_mkt_cap")</f>
        <v>#N/A Connection</v>
      </c>
      <c r="AJ324" t="str">
        <f t="shared" si="5"/>
        <v>Large Cap</v>
      </c>
      <c r="AK324" t="str" cm="1">
        <f t="array" ref="AK324">_xll.BDP(B324,"EQY_beta")</f>
        <v>#N/A Connection</v>
      </c>
    </row>
    <row r="325" spans="1:37" x14ac:dyDescent="0.3">
      <c r="A325" t="s">
        <v>688</v>
      </c>
      <c r="B325" t="s">
        <v>688</v>
      </c>
      <c r="C325" t="s">
        <v>1476</v>
      </c>
      <c r="D325" t="s">
        <v>187</v>
      </c>
      <c r="E325" t="s">
        <v>19</v>
      </c>
      <c r="F325">
        <v>1091177000</v>
      </c>
      <c r="G325" t="s">
        <v>1062</v>
      </c>
      <c r="H325" s="6">
        <v>1.8945500000000001E-3</v>
      </c>
      <c r="I325">
        <v>11.318300000000001</v>
      </c>
      <c r="J325">
        <v>14909822</v>
      </c>
      <c r="K325">
        <v>1984</v>
      </c>
      <c r="L325">
        <v>48000</v>
      </c>
      <c r="M325" t="s">
        <v>1069</v>
      </c>
      <c r="N325" s="1">
        <v>57.68</v>
      </c>
      <c r="O325" s="1">
        <v>30758</v>
      </c>
      <c r="P325" s="1">
        <v>9.2169101235913757</v>
      </c>
      <c r="Q325" s="1">
        <v>28.243058716431495</v>
      </c>
      <c r="R325" s="1">
        <v>31.543013199817931</v>
      </c>
      <c r="S325" s="1">
        <v>15.828346680100376</v>
      </c>
      <c r="T325" s="1">
        <v>18.773867424073824</v>
      </c>
      <c r="U325" s="1" t="s">
        <v>1112</v>
      </c>
      <c r="V325" s="1" t="s">
        <v>1112</v>
      </c>
      <c r="W325" s="1">
        <v>50</v>
      </c>
      <c r="X325" s="1">
        <v>5.8333301544189453</v>
      </c>
      <c r="Y325">
        <v>1.334444</v>
      </c>
      <c r="Z325">
        <v>84.925322015061639</v>
      </c>
      <c r="AA325">
        <v>5.8337240000000001</v>
      </c>
      <c r="AB325" t="s">
        <v>1439</v>
      </c>
      <c r="AC325" t="s">
        <v>1116</v>
      </c>
      <c r="AD325">
        <v>65448769588.959991</v>
      </c>
      <c r="AE325" t="s">
        <v>1117</v>
      </c>
      <c r="AF325">
        <v>1.1176953315734863</v>
      </c>
      <c r="AG325">
        <v>18.566061250000001</v>
      </c>
      <c r="AH325" t="str" cm="1">
        <f t="array" ref="AH325">_xll.BDP(B325,"cntry_of_domicile")</f>
        <v>#N/A Connection</v>
      </c>
      <c r="AI325" t="str" cm="1">
        <f t="array" ref="AI325">_xll.BDP(B325,"cur_mkt_cap")</f>
        <v>#N/A Connection</v>
      </c>
      <c r="AJ325" t="str">
        <f t="shared" si="5"/>
        <v>Large Cap</v>
      </c>
      <c r="AK325" t="str" cm="1">
        <f t="array" ref="AK325">_xll.BDP(B325,"EQY_beta")</f>
        <v>#N/A Connection</v>
      </c>
    </row>
    <row r="326" spans="1:37" x14ac:dyDescent="0.3">
      <c r="A326" t="s">
        <v>800</v>
      </c>
      <c r="B326" t="s">
        <v>800</v>
      </c>
      <c r="C326" t="s">
        <v>1477</v>
      </c>
      <c r="D326" t="s">
        <v>299</v>
      </c>
      <c r="E326" t="s">
        <v>39</v>
      </c>
      <c r="F326">
        <v>421396100</v>
      </c>
      <c r="G326" t="s">
        <v>1060</v>
      </c>
      <c r="H326" s="6">
        <v>1.9914999999999999E-4</v>
      </c>
      <c r="I326">
        <v>0</v>
      </c>
      <c r="J326">
        <v>14272818</v>
      </c>
      <c r="K326">
        <v>2011</v>
      </c>
      <c r="L326">
        <v>34700</v>
      </c>
      <c r="M326" t="s">
        <v>1088</v>
      </c>
      <c r="N326" s="1">
        <v>16.23</v>
      </c>
      <c r="O326" s="1">
        <v>647.98599999999999</v>
      </c>
      <c r="P326" s="1">
        <v>6.8807859762323069</v>
      </c>
      <c r="Q326" s="1">
        <v>-695.47598250579495</v>
      </c>
      <c r="R326" s="1">
        <v>-393.8893741531453</v>
      </c>
      <c r="S326" s="1">
        <v>-5.8366470257072658</v>
      </c>
      <c r="T326" s="1">
        <v>-2.9993201682018755</v>
      </c>
      <c r="U326" s="1" t="s">
        <v>1112</v>
      </c>
      <c r="V326" s="1" t="s">
        <v>1112</v>
      </c>
      <c r="W326" s="1">
        <v>28.571399688720703</v>
      </c>
      <c r="X326" s="1">
        <v>8.1666698455810547</v>
      </c>
      <c r="Y326">
        <v>3.4632529999999999</v>
      </c>
      <c r="Z326">
        <v>59.030094917847052</v>
      </c>
      <c r="AA326">
        <v>-22.755739999999999</v>
      </c>
      <c r="AB326" t="s">
        <v>1210</v>
      </c>
      <c r="AC326" t="s">
        <v>1116</v>
      </c>
      <c r="AD326">
        <v>6990961299</v>
      </c>
      <c r="AE326" t="s">
        <v>1122</v>
      </c>
      <c r="AF326">
        <v>1.5349693298339844</v>
      </c>
      <c r="AG326">
        <v>26.770225</v>
      </c>
      <c r="AH326" t="str" cm="1">
        <f t="array" ref="AH326">_xll.BDP(B326,"cntry_of_domicile")</f>
        <v>#N/A Connection</v>
      </c>
      <c r="AI326" t="str" cm="1">
        <f t="array" ref="AI326">_xll.BDP(B326,"cur_mkt_cap")</f>
        <v>#N/A Connection</v>
      </c>
      <c r="AJ326" t="str">
        <f t="shared" si="5"/>
        <v>Large Cap</v>
      </c>
      <c r="AK326" t="str" cm="1">
        <f t="array" ref="AK326">_xll.BDP(B326,"EQY_beta")</f>
        <v>#N/A Connection</v>
      </c>
    </row>
    <row r="327" spans="1:37" x14ac:dyDescent="0.3">
      <c r="A327" t="s">
        <v>916</v>
      </c>
      <c r="B327" t="s">
        <v>916</v>
      </c>
      <c r="C327" t="s">
        <v>1478</v>
      </c>
      <c r="D327" t="s">
        <v>415</v>
      </c>
      <c r="E327" t="s">
        <v>14</v>
      </c>
      <c r="F327">
        <v>491279500</v>
      </c>
      <c r="G327" t="s">
        <v>1062</v>
      </c>
      <c r="H327" s="6">
        <v>5.8201999999999993E-4</v>
      </c>
      <c r="I327">
        <v>26.7742</v>
      </c>
      <c r="J327">
        <v>2572151</v>
      </c>
      <c r="K327">
        <v>1979</v>
      </c>
      <c r="L327">
        <v>6300</v>
      </c>
      <c r="M327" t="s">
        <v>1077</v>
      </c>
      <c r="N327" s="1">
        <v>63.36</v>
      </c>
      <c r="O327" s="1">
        <v>3582</v>
      </c>
      <c r="P327" s="1">
        <v>8.6375319369518468</v>
      </c>
      <c r="Q327" s="1">
        <v>31.4070351758794</v>
      </c>
      <c r="R327" s="1">
        <v>43.662758235622555</v>
      </c>
      <c r="S327" s="1">
        <v>5.1492413753495665</v>
      </c>
      <c r="T327" s="1">
        <v>8.3359912420668909</v>
      </c>
      <c r="U327" s="1" t="s">
        <v>1112</v>
      </c>
      <c r="V327" s="1" t="s">
        <v>1113</v>
      </c>
      <c r="W327" s="1">
        <v>36.363601684570313</v>
      </c>
      <c r="X327" s="1">
        <v>6.1666698455810547</v>
      </c>
      <c r="Y327">
        <v>4.1778810000000002</v>
      </c>
      <c r="Z327">
        <v>105.40144811468556</v>
      </c>
      <c r="AA327">
        <v>20.906849999999999</v>
      </c>
      <c r="AB327" t="s">
        <v>1146</v>
      </c>
      <c r="AC327" t="s">
        <v>1116</v>
      </c>
      <c r="AD327">
        <v>29132875891.799999</v>
      </c>
      <c r="AE327" t="s">
        <v>1117</v>
      </c>
      <c r="AF327">
        <v>1.0385265350341797</v>
      </c>
      <c r="AG327">
        <v>13.093349999999999</v>
      </c>
      <c r="AH327" t="str" cm="1">
        <f t="array" ref="AH327">_xll.BDP(B327,"cntry_of_domicile")</f>
        <v>#N/A Connection</v>
      </c>
      <c r="AI327" t="str" cm="1">
        <f t="array" ref="AI327">_xll.BDP(B327,"cur_mkt_cap")</f>
        <v>#N/A Connection</v>
      </c>
      <c r="AJ327" t="str">
        <f t="shared" si="5"/>
        <v>Large Cap</v>
      </c>
      <c r="AK327" t="str" cm="1">
        <f t="array" ref="AK327">_xll.BDP(B327,"EQY_beta")</f>
        <v>#N/A Connection</v>
      </c>
    </row>
    <row r="328" spans="1:37" x14ac:dyDescent="0.3">
      <c r="A328" t="s">
        <v>838</v>
      </c>
      <c r="B328" t="s">
        <v>838</v>
      </c>
      <c r="C328" t="s">
        <v>1479</v>
      </c>
      <c r="D328" t="s">
        <v>337</v>
      </c>
      <c r="E328" t="s">
        <v>21</v>
      </c>
      <c r="F328">
        <v>57178680</v>
      </c>
      <c r="G328" t="s">
        <v>1062</v>
      </c>
      <c r="H328" s="6">
        <v>3.8108999999999994E-4</v>
      </c>
      <c r="I328">
        <v>28.210100000000001</v>
      </c>
      <c r="J328">
        <v>310683</v>
      </c>
      <c r="K328">
        <v>1935</v>
      </c>
      <c r="L328">
        <v>7331</v>
      </c>
      <c r="M328" t="s">
        <v>1076</v>
      </c>
      <c r="N328" s="1">
        <v>243.05</v>
      </c>
      <c r="O328" s="1">
        <v>2590.2779999999998</v>
      </c>
      <c r="P328" s="1">
        <v>8.8946773528191816</v>
      </c>
      <c r="Q328" s="1">
        <v>19.808800445357601</v>
      </c>
      <c r="R328" s="1">
        <v>27.115236279658017</v>
      </c>
      <c r="S328" s="1">
        <v>10.670926477846384</v>
      </c>
      <c r="T328" s="1">
        <v>14.266503679430462</v>
      </c>
      <c r="U328" s="1" t="s">
        <v>1112</v>
      </c>
      <c r="V328" s="1" t="s">
        <v>1112</v>
      </c>
      <c r="W328" s="1">
        <v>33.333301544189453</v>
      </c>
      <c r="X328" s="1">
        <v>3.5833299160003662</v>
      </c>
      <c r="Y328">
        <v>3.9307880000000002</v>
      </c>
      <c r="Z328">
        <v>78.774903903070367</v>
      </c>
      <c r="AA328">
        <v>11.302390000000001</v>
      </c>
      <c r="AB328" t="s">
        <v>1141</v>
      </c>
      <c r="AC328" t="s">
        <v>1116</v>
      </c>
      <c r="AD328">
        <v>13950455078.339998</v>
      </c>
      <c r="AE328" t="s">
        <v>1117</v>
      </c>
      <c r="AF328">
        <v>0.97572314739227295</v>
      </c>
      <c r="AG328">
        <v>25.602408749999999</v>
      </c>
      <c r="AH328" t="str" cm="1">
        <f t="array" ref="AH328">_xll.BDP(B328,"cntry_of_domicile")</f>
        <v>#N/A Connection</v>
      </c>
      <c r="AI328" t="str" cm="1">
        <f t="array" ref="AI328">_xll.BDP(B328,"cur_mkt_cap")</f>
        <v>#N/A Connection</v>
      </c>
      <c r="AJ328" t="str">
        <f t="shared" si="5"/>
        <v>Large Cap</v>
      </c>
      <c r="AK328" t="str" cm="1">
        <f t="array" ref="AK328">_xll.BDP(B328,"EQY_beta")</f>
        <v>#N/A Connection</v>
      </c>
    </row>
    <row r="329" spans="1:37" x14ac:dyDescent="0.3">
      <c r="A329" t="s">
        <v>637</v>
      </c>
      <c r="B329" t="s">
        <v>637</v>
      </c>
      <c r="C329" t="s">
        <v>1480</v>
      </c>
      <c r="D329" t="s">
        <v>136</v>
      </c>
      <c r="E329" t="s">
        <v>47</v>
      </c>
      <c r="F329">
        <v>1987164000</v>
      </c>
      <c r="G329" t="s">
        <v>1060</v>
      </c>
      <c r="H329" s="6">
        <v>4.3595800000000001E-3</v>
      </c>
      <c r="I329">
        <v>35.716299999999997</v>
      </c>
      <c r="J329">
        <v>9365328</v>
      </c>
      <c r="K329">
        <v>1984</v>
      </c>
      <c r="L329">
        <v>15000</v>
      </c>
      <c r="M329" t="s">
        <v>1072</v>
      </c>
      <c r="N329" s="1">
        <v>85.85</v>
      </c>
      <c r="O329" s="1">
        <v>20956</v>
      </c>
      <c r="P329" s="1">
        <v>7.5375754965172339</v>
      </c>
      <c r="Q329" s="1">
        <v>19.789081885856081</v>
      </c>
      <c r="R329" s="1">
        <v>19.474136285550678</v>
      </c>
      <c r="S329" s="1">
        <v>3.5587588116635898</v>
      </c>
      <c r="T329" s="1">
        <v>4.1461390258813866</v>
      </c>
      <c r="U329" s="1" t="s">
        <v>1113</v>
      </c>
      <c r="V329" s="1" t="s">
        <v>1112</v>
      </c>
      <c r="W329" s="1">
        <v>25</v>
      </c>
      <c r="X329" s="1">
        <v>1</v>
      </c>
      <c r="Y329">
        <v>3.2417020000000001</v>
      </c>
      <c r="Z329">
        <v>84.975812972782279</v>
      </c>
      <c r="AA329">
        <v>20.525210000000001</v>
      </c>
      <c r="AB329" t="s">
        <v>1210</v>
      </c>
      <c r="AC329" t="s">
        <v>1116</v>
      </c>
      <c r="AD329">
        <v>150050727362.51999</v>
      </c>
      <c r="AE329" t="s">
        <v>1117</v>
      </c>
      <c r="AF329">
        <v>0.91214090585708618</v>
      </c>
      <c r="AG329">
        <v>23.219591130000001</v>
      </c>
      <c r="AH329" t="str" cm="1">
        <f t="array" ref="AH329">_xll.BDP(B329,"cntry_of_domicile")</f>
        <v>#N/A Connection</v>
      </c>
      <c r="AI329" t="str" cm="1">
        <f t="array" ref="AI329">_xll.BDP(B329,"cur_mkt_cap")</f>
        <v>#N/A Connection</v>
      </c>
      <c r="AJ329" t="str">
        <f t="shared" si="5"/>
        <v>Large Cap</v>
      </c>
      <c r="AK329" t="str" cm="1">
        <f t="array" ref="AK329">_xll.BDP(B329,"EQY_beta")</f>
        <v>#N/A Connection</v>
      </c>
    </row>
    <row r="330" spans="1:37" x14ac:dyDescent="0.3">
      <c r="A330" t="s">
        <v>692</v>
      </c>
      <c r="B330" t="s">
        <v>692</v>
      </c>
      <c r="C330" t="s">
        <v>1481</v>
      </c>
      <c r="D330" t="s">
        <v>191</v>
      </c>
      <c r="E330" t="s">
        <v>12</v>
      </c>
      <c r="F330">
        <v>793738700</v>
      </c>
      <c r="G330" t="s">
        <v>1060</v>
      </c>
      <c r="H330" s="6">
        <v>1.0910799999999999E-3</v>
      </c>
      <c r="I330">
        <v>40.9146</v>
      </c>
      <c r="J330">
        <v>6500908</v>
      </c>
      <c r="K330">
        <v>2001</v>
      </c>
      <c r="L330">
        <v>14400</v>
      </c>
      <c r="M330" t="s">
        <v>1102</v>
      </c>
      <c r="N330" s="1">
        <v>53.15</v>
      </c>
      <c r="O330" s="1">
        <v>12222</v>
      </c>
      <c r="P330" s="1">
        <v>6.4600642114103399</v>
      </c>
      <c r="Q330" s="1">
        <v>9.5401734576992308</v>
      </c>
      <c r="R330" s="1">
        <v>10.284732449680902</v>
      </c>
      <c r="S330" s="1">
        <v>4.0295280907445612</v>
      </c>
      <c r="T330" s="1">
        <v>4.4669625958851986</v>
      </c>
      <c r="U330" s="1" t="s">
        <v>1112</v>
      </c>
      <c r="V330" s="1" t="s">
        <v>1112</v>
      </c>
      <c r="W330" s="1">
        <v>38.461498260498047</v>
      </c>
      <c r="X330" s="1">
        <v>3.4166700839996338</v>
      </c>
      <c r="Y330">
        <v>1.950772</v>
      </c>
      <c r="Z330">
        <v>84.158226608424485</v>
      </c>
      <c r="AA330">
        <v>9.5278939999999999</v>
      </c>
      <c r="AB330" t="s">
        <v>1191</v>
      </c>
      <c r="AC330" t="s">
        <v>1116</v>
      </c>
      <c r="AD330">
        <v>37781963595.600006</v>
      </c>
      <c r="AE330" t="s">
        <v>1117</v>
      </c>
      <c r="AF330">
        <v>0.64015543460845947</v>
      </c>
      <c r="AG330">
        <v>20.462293070000001</v>
      </c>
      <c r="AH330" t="str" cm="1">
        <f t="array" ref="AH330">_xll.BDP(B330,"cntry_of_domicile")</f>
        <v>#N/A Connection</v>
      </c>
      <c r="AI330" t="str" cm="1">
        <f t="array" ref="AI330">_xll.BDP(B330,"cur_mkt_cap")</f>
        <v>#N/A Connection</v>
      </c>
      <c r="AJ330" t="str">
        <f t="shared" si="5"/>
        <v>Large Cap</v>
      </c>
      <c r="AK330" t="str" cm="1">
        <f t="array" ref="AK330">_xll.BDP(B330,"EQY_beta")</f>
        <v>#N/A Connection</v>
      </c>
    </row>
    <row r="331" spans="1:37" x14ac:dyDescent="0.3">
      <c r="A331" t="s">
        <v>906</v>
      </c>
      <c r="B331" t="s">
        <v>906</v>
      </c>
      <c r="C331" t="s">
        <v>1482</v>
      </c>
      <c r="D331" t="s">
        <v>405</v>
      </c>
      <c r="E331" t="s">
        <v>17</v>
      </c>
      <c r="F331">
        <v>445346800</v>
      </c>
      <c r="G331" t="s">
        <v>1062</v>
      </c>
      <c r="H331" s="6">
        <v>4.6737300000000001E-3</v>
      </c>
      <c r="I331">
        <v>40.042900000000003</v>
      </c>
      <c r="J331">
        <v>9953485</v>
      </c>
      <c r="K331">
        <v>1997</v>
      </c>
      <c r="L331">
        <v>12800</v>
      </c>
      <c r="M331" t="s">
        <v>1068</v>
      </c>
      <c r="N331" s="1">
        <v>324.13</v>
      </c>
      <c r="O331" s="1">
        <v>31615.55</v>
      </c>
      <c r="P331" s="1">
        <v>10.898518032053188</v>
      </c>
      <c r="Q331" s="1">
        <v>14.207957792921523</v>
      </c>
      <c r="R331" s="1">
        <v>17.816647187855345</v>
      </c>
      <c r="S331" s="1">
        <v>8.198927841004835</v>
      </c>
      <c r="T331" s="1">
        <v>14.21608024650341</v>
      </c>
      <c r="U331" s="1" t="s">
        <v>1113</v>
      </c>
      <c r="V331" s="1" t="s">
        <v>1112</v>
      </c>
      <c r="W331" s="1">
        <v>25</v>
      </c>
      <c r="X331" s="1">
        <v>2.6666700839996338</v>
      </c>
      <c r="Y331">
        <v>1.248964</v>
      </c>
      <c r="Z331">
        <v>89.276329322829781</v>
      </c>
      <c r="AA331">
        <v>8.1047799999999999</v>
      </c>
      <c r="AB331" t="s">
        <v>1115</v>
      </c>
      <c r="AC331" t="s">
        <v>1116</v>
      </c>
      <c r="AD331">
        <v>160983952588.47998</v>
      </c>
      <c r="AE331" t="s">
        <v>1117</v>
      </c>
      <c r="AF331">
        <v>1.4191616773605347</v>
      </c>
      <c r="AG331">
        <v>16.433320309999999</v>
      </c>
      <c r="AH331" t="str" cm="1">
        <f t="array" ref="AH331">_xll.BDP(B331,"cntry_of_domicile")</f>
        <v>#N/A Connection</v>
      </c>
      <c r="AI331" t="str" cm="1">
        <f t="array" ref="AI331">_xll.BDP(B331,"cur_mkt_cap")</f>
        <v>#N/A Connection</v>
      </c>
      <c r="AJ331" t="str">
        <f t="shared" si="5"/>
        <v>Large Cap</v>
      </c>
      <c r="AK331" t="str" cm="1">
        <f t="array" ref="AK331">_xll.BDP(B331,"EQY_beta")</f>
        <v>#N/A Connection</v>
      </c>
    </row>
    <row r="332" spans="1:37" x14ac:dyDescent="0.3">
      <c r="A332" t="s">
        <v>694</v>
      </c>
      <c r="B332" t="s">
        <v>694</v>
      </c>
      <c r="C332" t="s">
        <v>1483</v>
      </c>
      <c r="D332" t="s">
        <v>193</v>
      </c>
      <c r="E332" t="s">
        <v>47</v>
      </c>
      <c r="F332">
        <v>406134300</v>
      </c>
      <c r="G332" t="s">
        <v>1060</v>
      </c>
      <c r="H332" s="6">
        <v>3.1935999999999998E-4</v>
      </c>
      <c r="I332">
        <v>0</v>
      </c>
      <c r="J332">
        <v>44287</v>
      </c>
      <c r="K332">
        <v>2000</v>
      </c>
      <c r="L332">
        <v>7272</v>
      </c>
      <c r="M332" t="s">
        <v>1071</v>
      </c>
      <c r="N332" s="1">
        <v>27.7</v>
      </c>
      <c r="O332" s="1">
        <v>4899.6000000000004</v>
      </c>
      <c r="P332" s="1">
        <v>5.929147554301994</v>
      </c>
      <c r="Q332" s="1">
        <v>11.93770920075108</v>
      </c>
      <c r="R332" s="1">
        <v>20.550657196505835</v>
      </c>
      <c r="S332" s="1">
        <v>0.91984115426906465</v>
      </c>
      <c r="T332" s="1">
        <v>2.5726805629564686</v>
      </c>
      <c r="U332" s="1" t="s">
        <v>1112</v>
      </c>
      <c r="V332" s="1" t="s">
        <v>1112</v>
      </c>
      <c r="W332" s="1">
        <v>33.333301544189453</v>
      </c>
      <c r="X332" s="1">
        <v>1.0833300352096558</v>
      </c>
      <c r="Y332">
        <v>2.467444</v>
      </c>
      <c r="Z332">
        <v>100.1913476687691</v>
      </c>
      <c r="AA332">
        <v>6.2830300000000001</v>
      </c>
      <c r="AB332" t="s">
        <v>1247</v>
      </c>
      <c r="AC332" t="s">
        <v>1116</v>
      </c>
      <c r="AD332">
        <v>11075283506.34</v>
      </c>
      <c r="AE332" t="s">
        <v>1117</v>
      </c>
      <c r="AF332">
        <v>0.77457678318023682</v>
      </c>
      <c r="AG332">
        <v>25.893396750000001</v>
      </c>
      <c r="AH332" t="str" cm="1">
        <f t="array" ref="AH332">_xll.BDP(B332,"cntry_of_domicile")</f>
        <v>#N/A Connection</v>
      </c>
      <c r="AI332" t="str" cm="1">
        <f t="array" ref="AI332">_xll.BDP(B332,"cur_mkt_cap")</f>
        <v>#N/A Connection</v>
      </c>
      <c r="AJ332" t="str">
        <f t="shared" si="5"/>
        <v>Large Cap</v>
      </c>
      <c r="AK332" t="str" cm="1">
        <f t="array" ref="AK332">_xll.BDP(B332,"EQY_beta")</f>
        <v>#N/A Connection</v>
      </c>
    </row>
    <row r="333" spans="1:37" x14ac:dyDescent="0.3">
      <c r="A333" t="s">
        <v>693</v>
      </c>
      <c r="B333" t="s">
        <v>693</v>
      </c>
      <c r="C333" t="s">
        <v>1484</v>
      </c>
      <c r="D333" t="s">
        <v>192</v>
      </c>
      <c r="E333" t="s">
        <v>39</v>
      </c>
      <c r="F333">
        <v>1550563000</v>
      </c>
      <c r="G333" t="s">
        <v>1060</v>
      </c>
      <c r="H333" s="6">
        <v>4.5997399999999997E-3</v>
      </c>
      <c r="I333">
        <v>35.997999999999998</v>
      </c>
      <c r="J333">
        <v>6419563</v>
      </c>
      <c r="K333">
        <v>1969</v>
      </c>
      <c r="L333">
        <v>79100</v>
      </c>
      <c r="M333" t="s">
        <v>1110</v>
      </c>
      <c r="N333" s="1">
        <v>128.18</v>
      </c>
      <c r="O333" s="1">
        <v>46710</v>
      </c>
      <c r="P333" s="1">
        <v>9.8119669244133174</v>
      </c>
      <c r="Q333" s="1">
        <v>12.943695140226932</v>
      </c>
      <c r="R333" s="1">
        <v>14.290301862556198</v>
      </c>
      <c r="S333" s="1">
        <v>13.431424329260423</v>
      </c>
      <c r="T333" s="1">
        <v>21.045835378324675</v>
      </c>
      <c r="U333" s="1" t="s">
        <v>1112</v>
      </c>
      <c r="V333" s="1" t="s">
        <v>1112</v>
      </c>
      <c r="W333" s="1">
        <v>36.363601684570313</v>
      </c>
      <c r="X333" s="1">
        <v>3.1666700839996338</v>
      </c>
      <c r="Y333">
        <v>1.1599029999999999</v>
      </c>
      <c r="Z333">
        <v>87.455572682023501</v>
      </c>
      <c r="AA333">
        <v>15.983409999999999</v>
      </c>
      <c r="AB333" t="s">
        <v>1485</v>
      </c>
      <c r="AC333" t="s">
        <v>1116</v>
      </c>
      <c r="AD333">
        <v>194952283852.59</v>
      </c>
      <c r="AE333" t="s">
        <v>1117</v>
      </c>
      <c r="AF333">
        <v>1.1609506607055664</v>
      </c>
      <c r="AG333">
        <v>19.57446406</v>
      </c>
      <c r="AH333" t="str" cm="1">
        <f t="array" ref="AH333">_xll.BDP(B333,"cntry_of_domicile")</f>
        <v>#N/A Connection</v>
      </c>
      <c r="AI333" t="str" cm="1">
        <f t="array" ref="AI333">_xll.BDP(B333,"cur_mkt_cap")</f>
        <v>#N/A Connection</v>
      </c>
      <c r="AJ333" t="str">
        <f t="shared" si="5"/>
        <v>Large Cap</v>
      </c>
      <c r="AK333" t="str" cm="1">
        <f t="array" ref="AK333">_xll.BDP(B333,"EQY_beta")</f>
        <v>#N/A Connection</v>
      </c>
    </row>
    <row r="334" spans="1:37" x14ac:dyDescent="0.3">
      <c r="A334" t="s">
        <v>698</v>
      </c>
      <c r="B334" t="s">
        <v>698</v>
      </c>
      <c r="C334" t="s">
        <v>1486</v>
      </c>
      <c r="D334" t="s">
        <v>197</v>
      </c>
      <c r="E334" t="s">
        <v>21</v>
      </c>
      <c r="F334">
        <v>153053400</v>
      </c>
      <c r="G334" t="s">
        <v>1060</v>
      </c>
      <c r="H334" s="6">
        <v>1.8884000000000001E-3</v>
      </c>
      <c r="I334">
        <v>13.9887</v>
      </c>
      <c r="J334">
        <v>1367653</v>
      </c>
      <c r="K334">
        <v>2010</v>
      </c>
      <c r="L334">
        <v>95000</v>
      </c>
      <c r="M334" t="s">
        <v>1086</v>
      </c>
      <c r="N334" s="1">
        <v>452.32</v>
      </c>
      <c r="O334" s="1">
        <v>36602</v>
      </c>
      <c r="P334" s="1">
        <v>6.7152577935398252</v>
      </c>
      <c r="Q334" s="1">
        <v>13.376318233976287</v>
      </c>
      <c r="R334" s="1">
        <v>9.8382602043604184</v>
      </c>
      <c r="S334" s="1">
        <v>9.8948278795438984</v>
      </c>
      <c r="T334" s="1">
        <v>18.120137723009016</v>
      </c>
      <c r="U334" s="1" t="s">
        <v>1113</v>
      </c>
      <c r="V334" s="1" t="s">
        <v>1113</v>
      </c>
      <c r="W334" s="1">
        <v>30.769199371337891</v>
      </c>
      <c r="X334" s="1">
        <v>4.1666698455810547</v>
      </c>
      <c r="Y334">
        <v>2.9875430000000001</v>
      </c>
      <c r="Z334">
        <v>98.267194535935204</v>
      </c>
      <c r="AA334">
        <v>9.2970849999999992</v>
      </c>
      <c r="AB334" t="s">
        <v>1121</v>
      </c>
      <c r="AC334" t="s">
        <v>1116</v>
      </c>
      <c r="AD334">
        <v>68714841444.160004</v>
      </c>
      <c r="AE334" t="s">
        <v>1117</v>
      </c>
      <c r="AF334">
        <v>0.61452054977416992</v>
      </c>
      <c r="AG334">
        <v>27.510178280000002</v>
      </c>
      <c r="AH334" t="str" cm="1">
        <f t="array" ref="AH334">_xll.BDP(B334,"cntry_of_domicile")</f>
        <v>#N/A Connection</v>
      </c>
      <c r="AI334" t="str" cm="1">
        <f t="array" ref="AI334">_xll.BDP(B334,"cur_mkt_cap")</f>
        <v>#N/A Connection</v>
      </c>
      <c r="AJ334" t="str">
        <f t="shared" si="5"/>
        <v>Large Cap</v>
      </c>
      <c r="AK334" t="str" cm="1">
        <f t="array" ref="AK334">_xll.BDP(B334,"EQY_beta")</f>
        <v>#N/A Connection</v>
      </c>
    </row>
    <row r="335" spans="1:37" x14ac:dyDescent="0.3">
      <c r="A335" t="s">
        <v>976</v>
      </c>
      <c r="B335" t="s">
        <v>976</v>
      </c>
      <c r="C335" t="s">
        <v>1487</v>
      </c>
      <c r="D335" t="s">
        <v>474</v>
      </c>
      <c r="E335" t="s">
        <v>19</v>
      </c>
      <c r="F335">
        <v>202000000</v>
      </c>
      <c r="G335" t="s">
        <v>1060</v>
      </c>
      <c r="H335" s="6">
        <v>2.6625900000000003E-3</v>
      </c>
      <c r="I335">
        <v>295.66419999999999</v>
      </c>
      <c r="J335">
        <v>1988136</v>
      </c>
      <c r="K335">
        <v>2012</v>
      </c>
      <c r="L335">
        <v>20433</v>
      </c>
      <c r="M335" t="s">
        <v>1068</v>
      </c>
      <c r="N335" s="1">
        <v>420.38</v>
      </c>
      <c r="O335" s="1">
        <v>7245</v>
      </c>
      <c r="P335" s="1">
        <v>11.714305667109358</v>
      </c>
      <c r="Q335" s="1">
        <v>4.4858523119392686</v>
      </c>
      <c r="R335" s="1">
        <v>4.8999309868875089</v>
      </c>
      <c r="S335" s="1">
        <v>3.7205389567633005</v>
      </c>
      <c r="T335" s="1">
        <v>6.9166501014171358</v>
      </c>
      <c r="U335" s="1" t="s">
        <v>1112</v>
      </c>
      <c r="V335" s="1" t="s">
        <v>1112</v>
      </c>
      <c r="W335" s="1">
        <v>25</v>
      </c>
      <c r="X335" s="1">
        <v>3.3333299160003662</v>
      </c>
      <c r="Y335">
        <v>3.2471230000000002</v>
      </c>
      <c r="Z335">
        <v>93.989032674565138</v>
      </c>
      <c r="AA335">
        <v>24.465050000000002</v>
      </c>
      <c r="AB335" t="s">
        <v>1115</v>
      </c>
      <c r="AC335" t="s">
        <v>1116</v>
      </c>
      <c r="AD335">
        <v>92409660000</v>
      </c>
      <c r="AE335" t="s">
        <v>1117</v>
      </c>
      <c r="AF335">
        <v>1.4544358253479004</v>
      </c>
      <c r="AG335">
        <v>16.799524999999999</v>
      </c>
      <c r="AH335" t="str" cm="1">
        <f t="array" ref="AH335">_xll.BDP(B335,"cntry_of_domicile")</f>
        <v>#N/A Connection</v>
      </c>
      <c r="AI335" t="str" cm="1">
        <f t="array" ref="AI335">_xll.BDP(B335,"cur_mkt_cap")</f>
        <v>#N/A Connection</v>
      </c>
      <c r="AJ335" t="str">
        <f t="shared" si="5"/>
        <v>Large Cap</v>
      </c>
      <c r="AK335" t="str" cm="1">
        <f t="array" ref="AK335">_xll.BDP(B335,"EQY_beta")</f>
        <v>#N/A Connection</v>
      </c>
    </row>
    <row r="336" spans="1:37" x14ac:dyDescent="0.3">
      <c r="A336" t="s">
        <v>939</v>
      </c>
      <c r="B336" t="s">
        <v>939</v>
      </c>
      <c r="C336" t="s">
        <v>1488</v>
      </c>
      <c r="D336" t="s">
        <v>438</v>
      </c>
      <c r="E336" t="s">
        <v>47</v>
      </c>
      <c r="F336">
        <v>230384200</v>
      </c>
      <c r="G336" t="s">
        <v>1060</v>
      </c>
      <c r="H336" s="6">
        <v>2.3622000000000001E-4</v>
      </c>
      <c r="I336">
        <v>4.3691000000000004</v>
      </c>
      <c r="J336">
        <v>3686831</v>
      </c>
      <c r="K336">
        <v>1992</v>
      </c>
      <c r="L336">
        <v>6635</v>
      </c>
      <c r="M336" t="s">
        <v>1072</v>
      </c>
      <c r="N336" s="1">
        <v>32.35</v>
      </c>
      <c r="O336" s="1">
        <v>26989</v>
      </c>
      <c r="P336" s="1">
        <v>6.6842096185030542</v>
      </c>
      <c r="Q336" s="1">
        <v>8.1033013449924045</v>
      </c>
      <c r="R336" s="1">
        <v>12.379117418207418</v>
      </c>
      <c r="S336" s="1">
        <v>9.4276571030978946</v>
      </c>
      <c r="T336" s="1">
        <v>28.756942809708306</v>
      </c>
      <c r="U336" s="1" t="s">
        <v>1112</v>
      </c>
      <c r="V336" s="1" t="s">
        <v>1112</v>
      </c>
      <c r="W336" s="1">
        <v>36.363601684570313</v>
      </c>
      <c r="X336" s="1">
        <v>7.25</v>
      </c>
      <c r="Y336">
        <v>2.7864749999999998</v>
      </c>
      <c r="Z336">
        <v>125.55583567543709</v>
      </c>
      <c r="AA336">
        <v>6.1008909999999998</v>
      </c>
      <c r="AB336" t="s">
        <v>1119</v>
      </c>
      <c r="AC336" t="s">
        <v>1116</v>
      </c>
      <c r="AD336">
        <v>7400324589.7199993</v>
      </c>
      <c r="AE336" t="s">
        <v>1122</v>
      </c>
      <c r="AF336">
        <v>0.93447661399841309</v>
      </c>
      <c r="AG336">
        <v>31.95720888</v>
      </c>
      <c r="AH336" t="str" cm="1">
        <f t="array" ref="AH336">_xll.BDP(B336,"cntry_of_domicile")</f>
        <v>#N/A Connection</v>
      </c>
      <c r="AI336" t="str" cm="1">
        <f t="array" ref="AI336">_xll.BDP(B336,"cur_mkt_cap")</f>
        <v>#N/A Connection</v>
      </c>
      <c r="AJ336" t="str">
        <f t="shared" si="5"/>
        <v>Large Cap</v>
      </c>
      <c r="AK336" t="str" cm="1">
        <f t="array" ref="AK336">_xll.BDP(B336,"EQY_beta")</f>
        <v>#N/A Connection</v>
      </c>
    </row>
    <row r="337" spans="1:37" x14ac:dyDescent="0.3">
      <c r="A337" t="s">
        <v>695</v>
      </c>
      <c r="B337" t="s">
        <v>695</v>
      </c>
      <c r="C337" t="s">
        <v>1489</v>
      </c>
      <c r="D337" t="s">
        <v>194</v>
      </c>
      <c r="E337" t="s">
        <v>21</v>
      </c>
      <c r="F337">
        <v>228076400</v>
      </c>
      <c r="G337" t="s">
        <v>1060</v>
      </c>
      <c r="H337" s="6">
        <v>1.65771E-3</v>
      </c>
      <c r="I337">
        <v>18.159700000000001</v>
      </c>
      <c r="J337">
        <v>1267235</v>
      </c>
      <c r="K337">
        <v>2009</v>
      </c>
      <c r="L337">
        <v>18100</v>
      </c>
      <c r="M337" t="s">
        <v>1095</v>
      </c>
      <c r="N337" s="1">
        <v>256.89</v>
      </c>
      <c r="O337" s="1">
        <v>12745</v>
      </c>
      <c r="P337" s="1">
        <v>7.5664291821443985</v>
      </c>
      <c r="Q337" s="1">
        <v>25.657120439387992</v>
      </c>
      <c r="R337" s="1">
        <v>37.732444095723814</v>
      </c>
      <c r="S337" s="1">
        <v>7.2739265518178957</v>
      </c>
      <c r="T337" s="1">
        <v>10.249805006653737</v>
      </c>
      <c r="U337" s="1" t="s">
        <v>1113</v>
      </c>
      <c r="V337" s="1" t="s">
        <v>1112</v>
      </c>
      <c r="W337" s="1">
        <v>23.076900482177734</v>
      </c>
      <c r="X337" s="1">
        <v>0.83333301544189453</v>
      </c>
      <c r="Y337">
        <v>2.5166089999999999</v>
      </c>
      <c r="Z337">
        <v>78.287767039274357</v>
      </c>
      <c r="AA337">
        <v>12.935829999999999</v>
      </c>
      <c r="AB337" t="s">
        <v>1121</v>
      </c>
      <c r="AC337" t="s">
        <v>1116</v>
      </c>
      <c r="AD337">
        <v>56139201504.920006</v>
      </c>
      <c r="AE337" t="s">
        <v>1117</v>
      </c>
      <c r="AF337">
        <v>0.86341667175292969</v>
      </c>
      <c r="AG337">
        <v>23.08989721</v>
      </c>
      <c r="AH337" t="str" cm="1">
        <f t="array" ref="AH337">_xll.BDP(B337,"cntry_of_domicile")</f>
        <v>#N/A Connection</v>
      </c>
      <c r="AI337" t="str" cm="1">
        <f t="array" ref="AI337">_xll.BDP(B337,"cur_mkt_cap")</f>
        <v>#N/A Connection</v>
      </c>
      <c r="AJ337" t="str">
        <f t="shared" si="5"/>
        <v>Large Cap</v>
      </c>
      <c r="AK337" t="str" cm="1">
        <f t="array" ref="AK337">_xll.BDP(B337,"EQY_beta")</f>
        <v>#N/A Connection</v>
      </c>
    </row>
    <row r="338" spans="1:37" x14ac:dyDescent="0.3">
      <c r="A338" t="s">
        <v>845</v>
      </c>
      <c r="B338" t="s">
        <v>845</v>
      </c>
      <c r="C338" t="s">
        <v>1490</v>
      </c>
      <c r="D338" t="s">
        <v>344</v>
      </c>
      <c r="E338" t="s">
        <v>19</v>
      </c>
      <c r="F338">
        <v>215573400</v>
      </c>
      <c r="G338" t="s">
        <v>1062</v>
      </c>
      <c r="H338" s="6">
        <v>4.2486000000000005E-4</v>
      </c>
      <c r="I338">
        <v>10.251799999999999</v>
      </c>
      <c r="J338">
        <v>1738370</v>
      </c>
      <c r="K338">
        <v>2001</v>
      </c>
      <c r="L338">
        <v>12000</v>
      </c>
      <c r="M338" t="s">
        <v>1065</v>
      </c>
      <c r="N338" s="1">
        <v>65.385000000000005</v>
      </c>
      <c r="O338" s="1">
        <v>6318</v>
      </c>
      <c r="P338" s="1">
        <v>8.9054477977236299</v>
      </c>
      <c r="Q338" s="1">
        <v>14.830642608420385</v>
      </c>
      <c r="R338" s="1">
        <v>18.31275720164609</v>
      </c>
      <c r="S338" s="1">
        <v>8.4118025381916741</v>
      </c>
      <c r="T338" s="1">
        <v>26.614466213109875</v>
      </c>
      <c r="U338" s="1" t="s">
        <v>1112</v>
      </c>
      <c r="V338" s="1" t="s">
        <v>1112</v>
      </c>
      <c r="W338" s="1">
        <v>33.333301544189453</v>
      </c>
      <c r="X338" s="1">
        <v>7.75</v>
      </c>
      <c r="Y338">
        <v>3.2313329999999998</v>
      </c>
      <c r="Z338">
        <v>99.758174637762778</v>
      </c>
      <c r="AA338">
        <v>3.5743659999999999</v>
      </c>
      <c r="AB338" t="s">
        <v>1115</v>
      </c>
      <c r="AC338" t="s">
        <v>1116</v>
      </c>
      <c r="AD338">
        <v>14245087430.559999</v>
      </c>
      <c r="AE338" t="s">
        <v>1117</v>
      </c>
      <c r="AF338">
        <v>1.0464017391204834</v>
      </c>
      <c r="AG338">
        <v>15.36018906</v>
      </c>
      <c r="AH338" t="str" cm="1">
        <f t="array" ref="AH338">_xll.BDP(B338,"cntry_of_domicile")</f>
        <v>#N/A Connection</v>
      </c>
      <c r="AI338" t="str" cm="1">
        <f t="array" ref="AI338">_xll.BDP(B338,"cur_mkt_cap")</f>
        <v>#N/A Connection</v>
      </c>
      <c r="AJ338" t="str">
        <f t="shared" si="5"/>
        <v>Large Cap</v>
      </c>
      <c r="AK338" t="str" cm="1">
        <f t="array" ref="AK338">_xll.BDP(B338,"EQY_beta")</f>
        <v>#N/A Connection</v>
      </c>
    </row>
    <row r="339" spans="1:37" x14ac:dyDescent="0.3">
      <c r="A339" t="s">
        <v>788</v>
      </c>
      <c r="B339" t="s">
        <v>788</v>
      </c>
      <c r="C339" t="s">
        <v>1491</v>
      </c>
      <c r="D339" t="s">
        <v>288</v>
      </c>
      <c r="E339" t="s">
        <v>14</v>
      </c>
      <c r="F339">
        <v>208428000</v>
      </c>
      <c r="G339" t="s">
        <v>1062</v>
      </c>
      <c r="H339" s="6">
        <v>5.8255999999999998E-4</v>
      </c>
      <c r="I339">
        <v>15.9939</v>
      </c>
      <c r="J339">
        <v>1205456</v>
      </c>
      <c r="K339">
        <v>1971</v>
      </c>
      <c r="L339">
        <v>21100</v>
      </c>
      <c r="M339" t="s">
        <v>1077</v>
      </c>
      <c r="N339" s="1">
        <v>99.02</v>
      </c>
      <c r="O339" s="1">
        <v>7751.7</v>
      </c>
      <c r="P339" s="1">
        <v>8.1101814147354716</v>
      </c>
      <c r="Q339" s="1">
        <v>19.759805951606221</v>
      </c>
      <c r="R339" s="1">
        <v>26.124060817606338</v>
      </c>
      <c r="S339" s="1">
        <v>0.94173535614747905</v>
      </c>
      <c r="T339" s="1">
        <v>7.8731590916180823</v>
      </c>
      <c r="U339" s="1" t="s">
        <v>1113</v>
      </c>
      <c r="V339" s="1" t="s">
        <v>1112</v>
      </c>
      <c r="W339" s="1">
        <v>25</v>
      </c>
      <c r="X339" s="1">
        <v>5.1666698455810547</v>
      </c>
      <c r="Y339">
        <v>2.9815990000000001</v>
      </c>
      <c r="Z339">
        <v>87.365792614616723</v>
      </c>
      <c r="AA339">
        <v>1.562826</v>
      </c>
      <c r="AB339" t="s">
        <v>1125</v>
      </c>
      <c r="AC339" t="s">
        <v>1116</v>
      </c>
      <c r="AD339">
        <v>20358809240</v>
      </c>
      <c r="AE339" t="s">
        <v>1117</v>
      </c>
      <c r="AF339">
        <v>1.0997856855392456</v>
      </c>
      <c r="AG339">
        <v>23.864374999999999</v>
      </c>
      <c r="AH339" t="str" cm="1">
        <f t="array" ref="AH339">_xll.BDP(B339,"cntry_of_domicile")</f>
        <v>#N/A Connection</v>
      </c>
      <c r="AI339" t="str" cm="1">
        <f t="array" ref="AI339">_xll.BDP(B339,"cur_mkt_cap")</f>
        <v>#N/A Connection</v>
      </c>
      <c r="AJ339" t="str">
        <f t="shared" si="5"/>
        <v>Large Cap</v>
      </c>
      <c r="AK339" t="str" cm="1">
        <f t="array" ref="AK339">_xll.BDP(B339,"EQY_beta")</f>
        <v>#N/A Connection</v>
      </c>
    </row>
    <row r="340" spans="1:37" x14ac:dyDescent="0.3">
      <c r="A340" t="s">
        <v>700</v>
      </c>
      <c r="B340" t="s">
        <v>700</v>
      </c>
      <c r="C340" t="s">
        <v>1492</v>
      </c>
      <c r="D340" t="s">
        <v>199</v>
      </c>
      <c r="E340" t="s">
        <v>12</v>
      </c>
      <c r="F340">
        <v>256543700</v>
      </c>
      <c r="G340" t="s">
        <v>1060</v>
      </c>
      <c r="H340" s="6">
        <v>1.28809E-3</v>
      </c>
      <c r="I340">
        <v>5.5288000000000004</v>
      </c>
      <c r="J340">
        <v>1949746</v>
      </c>
      <c r="K340">
        <v>1958</v>
      </c>
      <c r="L340">
        <v>28800</v>
      </c>
      <c r="M340" t="s">
        <v>1102</v>
      </c>
      <c r="N340" s="1">
        <v>156.57</v>
      </c>
      <c r="O340" s="1">
        <v>41512.466999999997</v>
      </c>
      <c r="P340" s="1">
        <v>9.9082972705157371</v>
      </c>
      <c r="Q340" s="1">
        <v>18.325427395100373</v>
      </c>
      <c r="R340" s="1">
        <v>25.063184030956293</v>
      </c>
      <c r="S340" s="1">
        <v>16.111996653924539</v>
      </c>
      <c r="T340" s="1">
        <v>21.011168482711817</v>
      </c>
      <c r="U340" s="1" t="s">
        <v>1112</v>
      </c>
      <c r="V340" s="1" t="s">
        <v>1112</v>
      </c>
      <c r="W340" s="1">
        <v>37.5</v>
      </c>
      <c r="X340" s="1">
        <v>3.1666700839996338</v>
      </c>
      <c r="Y340">
        <v>3.8083749999999998</v>
      </c>
      <c r="Z340">
        <v>92.546897421940798</v>
      </c>
      <c r="AA340">
        <v>20.828109999999999</v>
      </c>
      <c r="AB340" t="s">
        <v>1151</v>
      </c>
      <c r="AC340" t="s">
        <v>1116</v>
      </c>
      <c r="AD340">
        <v>43579080017.699997</v>
      </c>
      <c r="AE340" t="s">
        <v>1117</v>
      </c>
      <c r="AF340">
        <v>1.3139702081680298</v>
      </c>
      <c r="AG340">
        <v>30.770963200000001</v>
      </c>
      <c r="AH340" t="str" cm="1">
        <f t="array" ref="AH340">_xll.BDP(B340,"cntry_of_domicile")</f>
        <v>#N/A Connection</v>
      </c>
      <c r="AI340" t="str" cm="1">
        <f t="array" ref="AI340">_xll.BDP(B340,"cur_mkt_cap")</f>
        <v>#N/A Connection</v>
      </c>
      <c r="AJ340" t="str">
        <f t="shared" si="5"/>
        <v>Large Cap</v>
      </c>
      <c r="AK340" t="str" cm="1">
        <f t="array" ref="AK340">_xll.BDP(B340,"EQY_beta")</f>
        <v>#N/A Connection</v>
      </c>
    </row>
    <row r="341" spans="1:37" x14ac:dyDescent="0.3">
      <c r="A341" t="s">
        <v>884</v>
      </c>
      <c r="B341" t="s">
        <v>884</v>
      </c>
      <c r="C341" t="s">
        <v>1493</v>
      </c>
      <c r="D341" t="s">
        <v>383</v>
      </c>
      <c r="E341" t="s">
        <v>19</v>
      </c>
      <c r="F341">
        <v>2460000000</v>
      </c>
      <c r="G341" t="s">
        <v>1062</v>
      </c>
      <c r="H341" s="6">
        <v>1.527361E-2</v>
      </c>
      <c r="I341">
        <v>89.7483</v>
      </c>
      <c r="J341">
        <v>47097960</v>
      </c>
      <c r="K341">
        <v>1998</v>
      </c>
      <c r="L341">
        <v>22473</v>
      </c>
      <c r="M341" t="s">
        <v>1069</v>
      </c>
      <c r="N341" s="1">
        <v>175.18</v>
      </c>
      <c r="O341" s="1">
        <v>26914</v>
      </c>
      <c r="P341" s="1">
        <v>13.242399311940932</v>
      </c>
      <c r="Q341" s="1">
        <v>36.233930296499963</v>
      </c>
      <c r="R341" s="1">
        <v>37.307720888756776</v>
      </c>
      <c r="S341" s="1">
        <v>25.290492028420925</v>
      </c>
      <c r="T341" s="1">
        <v>29.890849014209817</v>
      </c>
      <c r="U341" s="1" t="s">
        <v>1112</v>
      </c>
      <c r="V341" s="1" t="s">
        <v>1112</v>
      </c>
      <c r="W341" s="1">
        <v>23.076900482177734</v>
      </c>
      <c r="X341" s="1">
        <v>29.91670036315918</v>
      </c>
      <c r="Y341">
        <v>0.96820340000000005</v>
      </c>
      <c r="Z341">
        <v>70.278653650812146</v>
      </c>
      <c r="AA341">
        <v>25.894310000000001</v>
      </c>
      <c r="AB341" t="s">
        <v>1115</v>
      </c>
      <c r="AC341" t="s">
        <v>1116</v>
      </c>
      <c r="AD341">
        <v>518789399999.99994</v>
      </c>
      <c r="AE341" t="s">
        <v>1117</v>
      </c>
      <c r="AF341">
        <v>1.7349854707717896</v>
      </c>
      <c r="AG341">
        <v>13.61644688</v>
      </c>
      <c r="AH341" t="str" cm="1">
        <f t="array" ref="AH341">_xll.BDP(B341,"cntry_of_domicile")</f>
        <v>#N/A Connection</v>
      </c>
      <c r="AI341" t="str" cm="1">
        <f t="array" ref="AI341">_xll.BDP(B341,"cur_mkt_cap")</f>
        <v>#N/A Connection</v>
      </c>
      <c r="AJ341" t="str">
        <f t="shared" si="5"/>
        <v>Large Cap</v>
      </c>
      <c r="AK341" t="str" cm="1">
        <f t="array" ref="AK341">_xll.BDP(B341,"EQY_beta")</f>
        <v>#N/A Connection</v>
      </c>
    </row>
    <row r="342" spans="1:37" x14ac:dyDescent="0.3">
      <c r="A342" t="s">
        <v>844</v>
      </c>
      <c r="B342" t="s">
        <v>844</v>
      </c>
      <c r="C342" t="s">
        <v>1494</v>
      </c>
      <c r="D342" t="s">
        <v>343</v>
      </c>
      <c r="E342" t="s">
        <v>39</v>
      </c>
      <c r="F342">
        <v>3218930</v>
      </c>
      <c r="G342" t="s">
        <v>1060</v>
      </c>
      <c r="H342" s="6">
        <v>4.6011000000000001E-4</v>
      </c>
      <c r="I342">
        <v>10.730600000000001</v>
      </c>
      <c r="J342">
        <v>18124</v>
      </c>
      <c r="K342">
        <v>1993</v>
      </c>
      <c r="L342">
        <v>6600</v>
      </c>
      <c r="M342" t="s">
        <v>1099</v>
      </c>
      <c r="N342" s="1">
        <v>5038.8</v>
      </c>
      <c r="O342" s="1">
        <v>10526.433999999999</v>
      </c>
      <c r="P342" s="1">
        <v>8.9593746011939643</v>
      </c>
      <c r="Q342" s="1">
        <v>16.392778409098469</v>
      </c>
      <c r="R342" s="1">
        <v>21.667974168650087</v>
      </c>
      <c r="S342" s="1">
        <v>24.243275032069235</v>
      </c>
      <c r="T342" s="1">
        <v>30.467494188042906</v>
      </c>
      <c r="U342" s="1" t="s">
        <v>1112</v>
      </c>
      <c r="V342" s="1" t="s">
        <v>1112</v>
      </c>
      <c r="W342" s="1">
        <v>25</v>
      </c>
      <c r="X342" s="1">
        <v>0.83333301544189453</v>
      </c>
      <c r="Y342">
        <v>3.62121</v>
      </c>
      <c r="Z342">
        <v>96.919643620158823</v>
      </c>
      <c r="AA342">
        <v>6.891356</v>
      </c>
      <c r="AB342" t="s">
        <v>1121</v>
      </c>
      <c r="AC342" t="s">
        <v>1116</v>
      </c>
      <c r="AD342">
        <v>16575702347.519997</v>
      </c>
      <c r="AE342" t="s">
        <v>1117</v>
      </c>
      <c r="AF342">
        <v>0.99428737163543701</v>
      </c>
      <c r="AG342">
        <v>20.33382688</v>
      </c>
      <c r="AH342" t="str" cm="1">
        <f t="array" ref="AH342">_xll.BDP(B342,"cntry_of_domicile")</f>
        <v>#N/A Connection</v>
      </c>
      <c r="AI342" t="str" cm="1">
        <f t="array" ref="AI342">_xll.BDP(B342,"cur_mkt_cap")</f>
        <v>#N/A Connection</v>
      </c>
      <c r="AJ342" t="str">
        <f t="shared" si="5"/>
        <v>Large Cap</v>
      </c>
      <c r="AK342" t="str" cm="1">
        <f t="array" ref="AK342">_xll.BDP(B342,"EQY_beta")</f>
        <v>#N/A Connection</v>
      </c>
    </row>
    <row r="343" spans="1:37" x14ac:dyDescent="0.3">
      <c r="A343" t="s">
        <v>604</v>
      </c>
      <c r="B343" t="s">
        <v>604</v>
      </c>
      <c r="C343" t="s">
        <v>1495</v>
      </c>
      <c r="D343" t="s">
        <v>103</v>
      </c>
      <c r="E343" t="s">
        <v>39</v>
      </c>
      <c r="F343">
        <v>413600000</v>
      </c>
      <c r="G343" t="s">
        <v>1062</v>
      </c>
      <c r="H343" s="6">
        <v>1.695E-4</v>
      </c>
      <c r="I343">
        <v>12.0242</v>
      </c>
      <c r="J343">
        <v>3537868</v>
      </c>
      <c r="K343">
        <v>1987</v>
      </c>
      <c r="L343">
        <v>32000</v>
      </c>
      <c r="M343" t="s">
        <v>1107</v>
      </c>
      <c r="N343" s="1">
        <v>15.61</v>
      </c>
      <c r="O343" s="1">
        <v>10589</v>
      </c>
      <c r="P343" s="1">
        <v>7.3648865399688042</v>
      </c>
      <c r="Q343" s="1">
        <v>5.4018320899046177</v>
      </c>
      <c r="R343" s="1">
        <v>8.9337992256114838</v>
      </c>
      <c r="S343" s="1">
        <v>-3.9133465788360331</v>
      </c>
      <c r="T343" s="1">
        <v>-3.1634892358449651</v>
      </c>
      <c r="U343" s="1" t="s">
        <v>1112</v>
      </c>
      <c r="V343" s="1" t="s">
        <v>1112</v>
      </c>
      <c r="W343" s="1">
        <v>20</v>
      </c>
      <c r="X343" s="1">
        <v>0.8</v>
      </c>
      <c r="Y343">
        <v>4.582363</v>
      </c>
      <c r="Z343">
        <v>98.902838560218228</v>
      </c>
      <c r="AA343">
        <v>-1.64</v>
      </c>
      <c r="AB343" t="s">
        <v>1144</v>
      </c>
      <c r="AC343" t="s">
        <v>1116</v>
      </c>
      <c r="AD343">
        <v>6419072000</v>
      </c>
      <c r="AE343" t="s">
        <v>1122</v>
      </c>
      <c r="AF343">
        <v>1.0998755693435669</v>
      </c>
      <c r="AG343">
        <v>13.412805000000001</v>
      </c>
      <c r="AH343" t="str" cm="1">
        <f t="array" ref="AH343">_xll.BDP(B343,"cntry_of_domicile")</f>
        <v>#N/A Connection</v>
      </c>
      <c r="AI343" t="str" cm="1">
        <f t="array" ref="AI343">_xll.BDP(B343,"cur_mkt_cap")</f>
        <v>#N/A Connection</v>
      </c>
      <c r="AJ343" t="str">
        <f t="shared" si="5"/>
        <v>Large Cap</v>
      </c>
      <c r="AK343" t="str" cm="1">
        <f t="array" ref="AK343">_xll.BDP(B343,"EQY_beta")</f>
        <v>#N/A Connection</v>
      </c>
    </row>
    <row r="344" spans="1:37" x14ac:dyDescent="0.3">
      <c r="A344" t="s">
        <v>999</v>
      </c>
      <c r="B344" t="s">
        <v>999</v>
      </c>
      <c r="C344" t="s">
        <v>1496</v>
      </c>
      <c r="D344" t="s">
        <v>497</v>
      </c>
      <c r="E344" t="s">
        <v>17</v>
      </c>
      <c r="F344">
        <v>575627800</v>
      </c>
      <c r="G344" t="s">
        <v>1062</v>
      </c>
      <c r="H344" s="6">
        <v>7.4139999999999991E-5</v>
      </c>
      <c r="I344">
        <v>25.822600000000001</v>
      </c>
      <c r="J344">
        <v>822255</v>
      </c>
      <c r="K344">
        <v>2012</v>
      </c>
      <c r="L344">
        <v>25500</v>
      </c>
      <c r="M344" t="s">
        <v>1100</v>
      </c>
      <c r="N344" s="1">
        <v>19.73</v>
      </c>
      <c r="O344" s="1">
        <v>10385</v>
      </c>
      <c r="P344" s="1">
        <v>7.9038106990576278</v>
      </c>
      <c r="Q344" s="1">
        <v>5.9990370727010109</v>
      </c>
      <c r="R344" s="1">
        <v>8.3967260471834386</v>
      </c>
      <c r="S344" s="1">
        <v>-2.3016915531452122</v>
      </c>
      <c r="T344" s="1">
        <v>-1.1104986796060523</v>
      </c>
      <c r="U344" s="1" t="s">
        <v>1112</v>
      </c>
      <c r="V344" s="1" t="s">
        <v>1112</v>
      </c>
      <c r="W344" s="1">
        <v>33.333301544189453</v>
      </c>
      <c r="X344" s="1">
        <v>10.16670036315918</v>
      </c>
      <c r="Y344">
        <v>2.7074229999999999</v>
      </c>
      <c r="Z344">
        <v>36.036616739467306</v>
      </c>
      <c r="AA344">
        <v>3.7937289999999999</v>
      </c>
      <c r="AB344" t="s">
        <v>1146</v>
      </c>
      <c r="AC344" t="s">
        <v>1116</v>
      </c>
      <c r="AD344">
        <v>11986713553.130001</v>
      </c>
      <c r="AE344" t="s">
        <v>1117</v>
      </c>
      <c r="AF344">
        <v>0.91054177284240723</v>
      </c>
      <c r="AG344">
        <v>11.55634813</v>
      </c>
      <c r="AH344" t="str" cm="1">
        <f t="array" ref="AH344">_xll.BDP(B344,"cntry_of_domicile")</f>
        <v>#N/A Connection</v>
      </c>
      <c r="AI344" t="str" cm="1">
        <f t="array" ref="AI344">_xll.BDP(B344,"cur_mkt_cap")</f>
        <v>#N/A Connection</v>
      </c>
      <c r="AJ344" t="str">
        <f t="shared" si="5"/>
        <v>Large Cap</v>
      </c>
      <c r="AK344" t="str" cm="1">
        <f t="array" ref="AK344">_xll.BDP(B344,"EQY_beta")</f>
        <v>#N/A Connection</v>
      </c>
    </row>
    <row r="345" spans="1:37" x14ac:dyDescent="0.3">
      <c r="A345" t="s">
        <v>1010</v>
      </c>
      <c r="B345" t="s">
        <v>1010</v>
      </c>
      <c r="C345" t="s">
        <v>1497</v>
      </c>
      <c r="D345" t="s">
        <v>497</v>
      </c>
      <c r="E345" t="s">
        <v>17</v>
      </c>
      <c r="F345">
        <v>575627800</v>
      </c>
      <c r="G345" t="s">
        <v>1062</v>
      </c>
      <c r="H345" s="6">
        <v>2.3459000000000002E-4</v>
      </c>
      <c r="I345">
        <v>25.822600000000001</v>
      </c>
      <c r="J345">
        <v>822255</v>
      </c>
      <c r="K345">
        <v>2012</v>
      </c>
      <c r="L345">
        <v>25500</v>
      </c>
      <c r="M345" t="s">
        <v>1100</v>
      </c>
      <c r="N345" s="1">
        <v>19.335000000000001</v>
      </c>
      <c r="O345" s="1">
        <v>10385</v>
      </c>
      <c r="P345" s="1">
        <v>7.9038106990576278</v>
      </c>
      <c r="Q345" s="1">
        <v>5.9990370727010109</v>
      </c>
      <c r="R345" s="1">
        <v>8.3967260471834386</v>
      </c>
      <c r="S345" s="1">
        <v>-2.3016915531452122</v>
      </c>
      <c r="T345" s="1">
        <v>-1.1104986796060523</v>
      </c>
      <c r="U345" s="1" t="s">
        <v>1112</v>
      </c>
      <c r="V345" s="1" t="s">
        <v>1112</v>
      </c>
      <c r="W345" s="1">
        <v>33.333301544189453</v>
      </c>
      <c r="X345" s="1">
        <v>10.16670036315918</v>
      </c>
      <c r="Y345">
        <v>2.5309279999999998</v>
      </c>
      <c r="Z345">
        <v>106.17590496023736</v>
      </c>
      <c r="AA345">
        <v>3.8955039999999999</v>
      </c>
      <c r="AB345" t="s">
        <v>1146</v>
      </c>
      <c r="AC345" t="s">
        <v>1116</v>
      </c>
      <c r="AD345">
        <v>11986713553.130001</v>
      </c>
      <c r="AE345" t="s">
        <v>1117</v>
      </c>
      <c r="AF345">
        <v>0.95017510652542114</v>
      </c>
      <c r="AG345">
        <v>11.55634813</v>
      </c>
      <c r="AH345" t="str" cm="1">
        <f t="array" ref="AH345">_xll.BDP(B345,"cntry_of_domicile")</f>
        <v>#N/A Connection</v>
      </c>
      <c r="AI345" t="str" cm="1">
        <f t="array" ref="AI345">_xll.BDP(B345,"cur_mkt_cap")</f>
        <v>#N/A Connection</v>
      </c>
      <c r="AJ345" t="str">
        <f t="shared" si="5"/>
        <v>Large Cap</v>
      </c>
      <c r="AK345" t="str" cm="1">
        <f t="array" ref="AK345">_xll.BDP(B345,"EQY_beta")</f>
        <v>#N/A Connection</v>
      </c>
    </row>
    <row r="346" spans="1:37" x14ac:dyDescent="0.3">
      <c r="A346" t="s">
        <v>666</v>
      </c>
      <c r="B346" t="s">
        <v>666</v>
      </c>
      <c r="C346" t="s">
        <v>1498</v>
      </c>
      <c r="D346" t="s">
        <v>165</v>
      </c>
      <c r="E346" t="s">
        <v>19</v>
      </c>
      <c r="F346">
        <v>259134900</v>
      </c>
      <c r="G346" t="s">
        <v>1111</v>
      </c>
      <c r="H346" s="6">
        <v>1.4235000000000001E-3</v>
      </c>
      <c r="I346">
        <v>17.84</v>
      </c>
      <c r="J346">
        <v>2957020</v>
      </c>
      <c r="K346">
        <v>2010</v>
      </c>
      <c r="L346">
        <v>31000</v>
      </c>
      <c r="M346" t="s">
        <v>1069</v>
      </c>
      <c r="N346" s="1">
        <v>172.6</v>
      </c>
      <c r="O346" s="1">
        <v>13205</v>
      </c>
      <c r="P346" s="1">
        <v>6.3088188757185861</v>
      </c>
      <c r="Q346" s="1">
        <v>21.105641802347598</v>
      </c>
      <c r="R346" s="1">
        <v>28.754259750094661</v>
      </c>
      <c r="S346" s="1">
        <v>6.5900856871277638</v>
      </c>
      <c r="T346" s="1">
        <v>10.063923386625751</v>
      </c>
      <c r="U346" s="1" t="s">
        <v>1112</v>
      </c>
      <c r="V346" s="1" t="s">
        <v>1112</v>
      </c>
      <c r="W346" s="1">
        <v>33.333301544189453</v>
      </c>
      <c r="X346" s="1">
        <v>3</v>
      </c>
      <c r="Y346">
        <v>2.87852</v>
      </c>
      <c r="Z346">
        <v>95.434861393660029</v>
      </c>
      <c r="AA346">
        <v>8.8676270000000006</v>
      </c>
      <c r="AB346" t="s">
        <v>1040</v>
      </c>
      <c r="AC346" t="s">
        <v>1499</v>
      </c>
      <c r="AD346">
        <v>48554099092.940002</v>
      </c>
      <c r="AE346" t="s">
        <v>1117</v>
      </c>
      <c r="AF346">
        <v>1.1545906066894531</v>
      </c>
      <c r="AG346">
        <v>21.195686250000001</v>
      </c>
      <c r="AH346" t="str" cm="1">
        <f t="array" ref="AH346">_xll.BDP(B346,"cntry_of_domicile")</f>
        <v>#N/A Connection</v>
      </c>
      <c r="AI346" t="str" cm="1">
        <f t="array" ref="AI346">_xll.BDP(B346,"cur_mkt_cap")</f>
        <v>#N/A Connection</v>
      </c>
      <c r="AJ346" t="str">
        <f t="shared" si="5"/>
        <v>Large Cap</v>
      </c>
      <c r="AK346" t="str" cm="1">
        <f t="array" ref="AK346">_xll.BDP(B346,"EQY_beta")</f>
        <v>#N/A Connection</v>
      </c>
    </row>
    <row r="347" spans="1:37" x14ac:dyDescent="0.3">
      <c r="A347" t="s">
        <v>969</v>
      </c>
      <c r="B347" t="s">
        <v>969</v>
      </c>
      <c r="C347" t="s">
        <v>1500</v>
      </c>
      <c r="D347" t="s">
        <v>467</v>
      </c>
      <c r="E347" t="s">
        <v>33</v>
      </c>
      <c r="F347">
        <v>627153900</v>
      </c>
      <c r="G347" t="s">
        <v>1060</v>
      </c>
      <c r="H347" s="6">
        <v>1.2341399999999999E-3</v>
      </c>
      <c r="I347">
        <v>63.200699999999998</v>
      </c>
      <c r="J347">
        <v>3329216</v>
      </c>
      <c r="K347">
        <v>1997</v>
      </c>
      <c r="L347">
        <v>367</v>
      </c>
      <c r="M347" t="s">
        <v>1078</v>
      </c>
      <c r="N347" s="1">
        <v>67.069999999999993</v>
      </c>
      <c r="O347" s="1">
        <v>2080.4630000000002</v>
      </c>
      <c r="P347" s="1">
        <v>7.1262516568002221</v>
      </c>
      <c r="Q347" s="1">
        <v>17.277692513637589</v>
      </c>
      <c r="R347" s="1">
        <v>35.841204578019408</v>
      </c>
      <c r="S347" s="1">
        <v>2.1086998916311233</v>
      </c>
      <c r="T347" s="1">
        <v>3.6810228294549816</v>
      </c>
      <c r="U347" s="1" t="s">
        <v>1112</v>
      </c>
      <c r="V347" s="1" t="s">
        <v>1112</v>
      </c>
      <c r="W347" s="1">
        <v>41.666698455810547</v>
      </c>
      <c r="X347" s="1">
        <v>4.4166698455810547</v>
      </c>
      <c r="Y347">
        <v>3.333501</v>
      </c>
      <c r="Z347">
        <v>81.862707279685992</v>
      </c>
      <c r="AA347">
        <v>10.30185</v>
      </c>
      <c r="AB347" t="s">
        <v>1115</v>
      </c>
      <c r="AC347" t="s">
        <v>1116</v>
      </c>
      <c r="AD347">
        <v>42477131005.530006</v>
      </c>
      <c r="AE347" t="s">
        <v>1117</v>
      </c>
      <c r="AF347">
        <v>0.74990040063858032</v>
      </c>
      <c r="AG347">
        <v>15.469875</v>
      </c>
      <c r="AH347" t="str" cm="1">
        <f t="array" ref="AH347">_xll.BDP(B347,"cntry_of_domicile")</f>
        <v>#N/A Connection</v>
      </c>
      <c r="AI347" t="str" cm="1">
        <f t="array" ref="AI347">_xll.BDP(B347,"cur_mkt_cap")</f>
        <v>#N/A Connection</v>
      </c>
      <c r="AJ347" t="str">
        <f t="shared" si="5"/>
        <v>Large Cap</v>
      </c>
      <c r="AK347" t="str" cm="1">
        <f t="array" ref="AK347">_xll.BDP(B347,"EQY_beta")</f>
        <v>#N/A Connection</v>
      </c>
    </row>
    <row r="348" spans="1:37" x14ac:dyDescent="0.3">
      <c r="A348" t="s">
        <v>847</v>
      </c>
      <c r="B348" t="s">
        <v>847</v>
      </c>
      <c r="C348" t="s">
        <v>1501</v>
      </c>
      <c r="D348" t="s">
        <v>346</v>
      </c>
      <c r="E348" t="s">
        <v>21</v>
      </c>
      <c r="F348">
        <v>110481600</v>
      </c>
      <c r="G348" t="s">
        <v>1062</v>
      </c>
      <c r="H348" s="6">
        <v>9.8021000000000002E-4</v>
      </c>
      <c r="I348">
        <v>30.450900000000001</v>
      </c>
      <c r="J348">
        <v>839177</v>
      </c>
      <c r="K348">
        <v>1999</v>
      </c>
      <c r="L348">
        <v>23663</v>
      </c>
      <c r="M348" t="s">
        <v>1095</v>
      </c>
      <c r="N348" s="1">
        <v>316.52999999999997</v>
      </c>
      <c r="O348" s="1">
        <v>6260.0770000000002</v>
      </c>
      <c r="P348" s="1">
        <v>10.187814156417375</v>
      </c>
      <c r="Q348" s="1">
        <v>21.999074452279103</v>
      </c>
      <c r="R348" s="1">
        <v>29.402705429981136</v>
      </c>
      <c r="S348" s="1">
        <v>20.348885104691043</v>
      </c>
      <c r="T348" s="1">
        <v>24.138012015147702</v>
      </c>
      <c r="U348" s="1" t="s">
        <v>1112</v>
      </c>
      <c r="V348" s="1" t="s">
        <v>1112</v>
      </c>
      <c r="W348" s="1">
        <v>18.181800842285156</v>
      </c>
      <c r="X348" s="1">
        <v>4.8333301544189453</v>
      </c>
      <c r="Y348">
        <v>7.2289969999999997</v>
      </c>
      <c r="Z348">
        <v>81.998600965418049</v>
      </c>
      <c r="AA348">
        <v>27.077660000000002</v>
      </c>
      <c r="AB348" t="s">
        <v>1151</v>
      </c>
      <c r="AC348" t="s">
        <v>1116</v>
      </c>
      <c r="AD348">
        <v>40830693042.540001</v>
      </c>
      <c r="AE348" t="s">
        <v>1117</v>
      </c>
      <c r="AF348">
        <v>1.1525211334228516</v>
      </c>
      <c r="AG348">
        <v>16.646992189999999</v>
      </c>
      <c r="AH348" t="str" cm="1">
        <f t="array" ref="AH348">_xll.BDP(B348,"cntry_of_domicile")</f>
        <v>#N/A Connection</v>
      </c>
      <c r="AI348" t="str" cm="1">
        <f t="array" ref="AI348">_xll.BDP(B348,"cur_mkt_cap")</f>
        <v>#N/A Connection</v>
      </c>
      <c r="AJ348" t="str">
        <f t="shared" si="5"/>
        <v>Large Cap</v>
      </c>
      <c r="AK348" t="str" cm="1">
        <f t="array" ref="AK348">_xll.BDP(B348,"EQY_beta")</f>
        <v>#N/A Connection</v>
      </c>
    </row>
    <row r="349" spans="1:37" x14ac:dyDescent="0.3">
      <c r="A349" t="s">
        <v>823</v>
      </c>
      <c r="B349" t="s">
        <v>823</v>
      </c>
      <c r="C349" t="s">
        <v>1502</v>
      </c>
      <c r="D349" t="s">
        <v>322</v>
      </c>
      <c r="E349" t="s">
        <v>29</v>
      </c>
      <c r="F349">
        <v>254364400</v>
      </c>
      <c r="G349" t="s">
        <v>1060</v>
      </c>
      <c r="H349" s="6">
        <v>2.1617999999999998E-4</v>
      </c>
      <c r="I349">
        <v>7.5067000000000004</v>
      </c>
      <c r="J349">
        <v>1951749</v>
      </c>
      <c r="K349">
        <v>2021</v>
      </c>
      <c r="L349">
        <v>9300</v>
      </c>
      <c r="M349" t="s">
        <v>1066</v>
      </c>
      <c r="N349" s="1">
        <v>32.229999999999997</v>
      </c>
      <c r="O349" s="1">
        <v>6304</v>
      </c>
      <c r="P349" s="1">
        <v>6.1394987599065942</v>
      </c>
      <c r="Q349" s="1">
        <v>21.430837563451778</v>
      </c>
      <c r="R349" s="1">
        <v>28.680203045685282</v>
      </c>
      <c r="U349" s="1" t="s">
        <v>1112</v>
      </c>
      <c r="V349" s="1" t="s">
        <v>1112</v>
      </c>
      <c r="W349" s="1">
        <v>69.230796813964844</v>
      </c>
      <c r="X349" s="1">
        <v>1.75</v>
      </c>
      <c r="Y349">
        <v>3.520114</v>
      </c>
      <c r="Z349">
        <v>84.647050041152525</v>
      </c>
      <c r="AA349">
        <v>-11.037000000000001</v>
      </c>
      <c r="AB349" t="s">
        <v>1137</v>
      </c>
      <c r="AC349" t="s">
        <v>1116</v>
      </c>
      <c r="AD349">
        <v>7524099218.2199993</v>
      </c>
      <c r="AE349" t="s">
        <v>1122</v>
      </c>
      <c r="AF349">
        <v>0.83135831356048584</v>
      </c>
      <c r="AG349">
        <v>33.450749999999999</v>
      </c>
      <c r="AH349" t="str" cm="1">
        <f t="array" ref="AH349">_xll.BDP(B349,"cntry_of_domicile")</f>
        <v>#N/A Connection</v>
      </c>
      <c r="AI349" t="str" cm="1">
        <f t="array" ref="AI349">_xll.BDP(B349,"cur_mkt_cap")</f>
        <v>#N/A Connection</v>
      </c>
      <c r="AJ349" t="str">
        <f t="shared" si="5"/>
        <v>Large Cap</v>
      </c>
      <c r="AK349" t="str" cm="1">
        <f t="array" ref="AK349">_xll.BDP(B349,"EQY_beta")</f>
        <v>#N/A Connection</v>
      </c>
    </row>
    <row r="350" spans="1:37" x14ac:dyDescent="0.3">
      <c r="A350" t="s">
        <v>703</v>
      </c>
      <c r="B350" t="s">
        <v>703</v>
      </c>
      <c r="C350" t="s">
        <v>1503</v>
      </c>
      <c r="D350" t="s">
        <v>202</v>
      </c>
      <c r="E350" t="s">
        <v>25</v>
      </c>
      <c r="F350">
        <v>446953800</v>
      </c>
      <c r="G350" t="s">
        <v>1060</v>
      </c>
      <c r="H350" s="6">
        <v>8.8562999999999999E-4</v>
      </c>
      <c r="I350">
        <v>19.0322</v>
      </c>
      <c r="J350">
        <v>2349432</v>
      </c>
      <c r="K350">
        <v>1997</v>
      </c>
      <c r="L350">
        <v>2847</v>
      </c>
      <c r="M350" t="s">
        <v>1089</v>
      </c>
      <c r="N350" s="1">
        <v>70.86</v>
      </c>
      <c r="O350" s="1">
        <v>16540.309000000001</v>
      </c>
      <c r="P350" s="1">
        <v>7.4425016698182915</v>
      </c>
      <c r="Q350" s="1">
        <v>9.0669769228615973</v>
      </c>
      <c r="R350" s="1">
        <v>15.696556817650745</v>
      </c>
      <c r="S350" s="1">
        <v>4.8914050872396118</v>
      </c>
      <c r="T350" s="1">
        <v>7.4991232194856128</v>
      </c>
      <c r="U350" s="1" t="s">
        <v>1112</v>
      </c>
      <c r="V350" s="1" t="s">
        <v>1112</v>
      </c>
      <c r="W350" s="1">
        <v>18.181800842285156</v>
      </c>
      <c r="X350" s="1">
        <v>1.75</v>
      </c>
      <c r="Y350">
        <v>4.5230249999999996</v>
      </c>
      <c r="Z350">
        <v>75.534476416556529</v>
      </c>
      <c r="AA350">
        <v>11.55279</v>
      </c>
      <c r="AB350" t="s">
        <v>1294</v>
      </c>
      <c r="AC350" t="s">
        <v>1116</v>
      </c>
      <c r="AD350">
        <v>30482252024.400002</v>
      </c>
      <c r="AE350" t="s">
        <v>1117</v>
      </c>
      <c r="AF350">
        <v>1.0293577909469604</v>
      </c>
      <c r="AG350">
        <v>25.1505075</v>
      </c>
      <c r="AH350" t="str" cm="1">
        <f t="array" ref="AH350">_xll.BDP(B350,"cntry_of_domicile")</f>
        <v>#N/A Connection</v>
      </c>
      <c r="AI350" t="str" cm="1">
        <f t="array" ref="AI350">_xll.BDP(B350,"cur_mkt_cap")</f>
        <v>#N/A Connection</v>
      </c>
      <c r="AJ350" t="str">
        <f t="shared" si="5"/>
        <v>Large Cap</v>
      </c>
      <c r="AK350" t="str" cm="1">
        <f t="array" ref="AK350">_xll.BDP(B350,"EQY_beta")</f>
        <v>#N/A Connection</v>
      </c>
    </row>
    <row r="351" spans="1:37" x14ac:dyDescent="0.3">
      <c r="A351" t="s">
        <v>702</v>
      </c>
      <c r="B351" t="s">
        <v>702</v>
      </c>
      <c r="C351" t="s">
        <v>1504</v>
      </c>
      <c r="D351" t="s">
        <v>201</v>
      </c>
      <c r="E351" t="s">
        <v>17</v>
      </c>
      <c r="F351">
        <v>203916100</v>
      </c>
      <c r="G351" t="s">
        <v>1060</v>
      </c>
      <c r="H351" s="6">
        <v>5.3949E-4</v>
      </c>
      <c r="I351">
        <v>14.9551</v>
      </c>
      <c r="J351">
        <v>1494103</v>
      </c>
      <c r="K351">
        <v>1944</v>
      </c>
      <c r="L351">
        <v>71700</v>
      </c>
      <c r="M351" t="s">
        <v>1100</v>
      </c>
      <c r="N351" s="1">
        <v>83.43</v>
      </c>
      <c r="O351" s="1">
        <v>14289.4</v>
      </c>
      <c r="P351" s="1">
        <v>6.8549476246052929</v>
      </c>
      <c r="Q351" s="1">
        <v>9.8520581689924001</v>
      </c>
      <c r="R351" s="1">
        <v>15.381331616442958</v>
      </c>
      <c r="S351" s="1">
        <v>4.7171573003933673</v>
      </c>
      <c r="T351" s="1">
        <v>14.732321989669206</v>
      </c>
      <c r="U351" s="1" t="s">
        <v>1113</v>
      </c>
      <c r="V351" s="1" t="s">
        <v>1112</v>
      </c>
      <c r="W351" s="1">
        <v>66.666702270507813</v>
      </c>
      <c r="X351" s="1">
        <v>26.16670036315918</v>
      </c>
      <c r="Y351">
        <v>6.5994039999999998</v>
      </c>
      <c r="Z351">
        <v>99.18952780662579</v>
      </c>
      <c r="AA351">
        <v>5.7591469999999996</v>
      </c>
      <c r="AB351" t="s">
        <v>1146</v>
      </c>
      <c r="AC351" t="s">
        <v>1116</v>
      </c>
      <c r="AD351">
        <v>18566563454.399998</v>
      </c>
      <c r="AE351" t="s">
        <v>1117</v>
      </c>
      <c r="AF351">
        <v>0.84443074464797974</v>
      </c>
      <c r="AG351">
        <v>16.27929688</v>
      </c>
      <c r="AH351" t="str" cm="1">
        <f t="array" ref="AH351">_xll.BDP(B351,"cntry_of_domicile")</f>
        <v>#N/A Connection</v>
      </c>
      <c r="AI351" t="str" cm="1">
        <f t="array" ref="AI351">_xll.BDP(B351,"cur_mkt_cap")</f>
        <v>#N/A Connection</v>
      </c>
      <c r="AJ351" t="str">
        <f t="shared" si="5"/>
        <v>Large Cap</v>
      </c>
      <c r="AK351" t="str" cm="1">
        <f t="array" ref="AK351">_xll.BDP(B351,"EQY_beta")</f>
        <v>#N/A Connection</v>
      </c>
    </row>
    <row r="352" spans="1:37" x14ac:dyDescent="0.3">
      <c r="A352" t="s">
        <v>896</v>
      </c>
      <c r="B352" t="s">
        <v>896</v>
      </c>
      <c r="C352" t="s">
        <v>1505</v>
      </c>
      <c r="D352" t="s">
        <v>395</v>
      </c>
      <c r="E352" t="s">
        <v>19</v>
      </c>
      <c r="F352">
        <v>432423600</v>
      </c>
      <c r="G352" t="s">
        <v>1062</v>
      </c>
      <c r="H352" s="6">
        <v>1.0083100000000001E-3</v>
      </c>
      <c r="I352">
        <v>19.039899999999999</v>
      </c>
      <c r="J352">
        <v>5900324</v>
      </c>
      <c r="K352">
        <v>2000</v>
      </c>
      <c r="L352">
        <v>30000</v>
      </c>
      <c r="M352" t="s">
        <v>1069</v>
      </c>
      <c r="N352" s="1">
        <v>67.45</v>
      </c>
      <c r="O352" s="1">
        <v>8326.2000000000007</v>
      </c>
      <c r="P352" s="1">
        <v>11.14312131775254</v>
      </c>
      <c r="Q352" s="1">
        <v>22.845956138454515</v>
      </c>
      <c r="R352" s="1">
        <v>28.344262688861665</v>
      </c>
      <c r="S352" s="1">
        <v>8.5038803107725265</v>
      </c>
      <c r="T352" s="1">
        <v>12.442750062156545</v>
      </c>
      <c r="U352" s="1" t="s">
        <v>1112</v>
      </c>
      <c r="V352" s="1" t="s">
        <v>1112</v>
      </c>
      <c r="W352" s="1">
        <v>20</v>
      </c>
      <c r="X352" s="1">
        <v>2.25</v>
      </c>
      <c r="Y352">
        <v>4.3807840000000002</v>
      </c>
      <c r="Z352">
        <v>118.70755640719759</v>
      </c>
      <c r="AA352">
        <v>22.221029999999999</v>
      </c>
      <c r="AB352" t="s">
        <v>1153</v>
      </c>
      <c r="AC352" t="s">
        <v>1116</v>
      </c>
      <c r="AD352">
        <v>34730219722.800011</v>
      </c>
      <c r="AE352" t="s">
        <v>1117</v>
      </c>
      <c r="AF352">
        <v>1.455441951751709</v>
      </c>
      <c r="AG352">
        <v>22.56299375</v>
      </c>
      <c r="AH352" t="str" cm="1">
        <f t="array" ref="AH352">_xll.BDP(B352,"cntry_of_domicile")</f>
        <v>#N/A Connection</v>
      </c>
      <c r="AI352" t="str" cm="1">
        <f t="array" ref="AI352">_xll.BDP(B352,"cur_mkt_cap")</f>
        <v>#N/A Connection</v>
      </c>
      <c r="AJ352" t="str">
        <f t="shared" si="5"/>
        <v>Large Cap</v>
      </c>
      <c r="AK352" t="str" cm="1">
        <f t="array" ref="AK352">_xll.BDP(B352,"EQY_beta")</f>
        <v>#N/A Connection</v>
      </c>
    </row>
    <row r="353" spans="1:37" x14ac:dyDescent="0.3">
      <c r="A353" t="s">
        <v>671</v>
      </c>
      <c r="B353" t="s">
        <v>671</v>
      </c>
      <c r="C353" t="s">
        <v>1506</v>
      </c>
      <c r="D353" t="s">
        <v>170</v>
      </c>
      <c r="E353" t="s">
        <v>19</v>
      </c>
      <c r="F353">
        <v>2696253000</v>
      </c>
      <c r="G353" t="s">
        <v>1060</v>
      </c>
      <c r="H353" s="6">
        <v>3.9529500000000002E-3</v>
      </c>
      <c r="I353">
        <v>27.9909</v>
      </c>
      <c r="J353">
        <v>6601177</v>
      </c>
      <c r="K353">
        <v>2005</v>
      </c>
      <c r="L353">
        <v>143000</v>
      </c>
      <c r="M353" t="s">
        <v>1068</v>
      </c>
      <c r="N353" s="1">
        <v>88.04</v>
      </c>
      <c r="O353" s="1">
        <v>42440</v>
      </c>
      <c r="P353" s="1">
        <v>8.0433843458677003</v>
      </c>
      <c r="Q353" s="1">
        <v>15.827049952874647</v>
      </c>
      <c r="R353" s="1">
        <v>25.744580584354381</v>
      </c>
      <c r="S353" s="1">
        <v>7.4803271724436531</v>
      </c>
      <c r="T353" s="1">
        <v>12.390768951032246</v>
      </c>
      <c r="U353" s="1" t="s">
        <v>1112</v>
      </c>
      <c r="V353" s="1" t="s">
        <v>1113</v>
      </c>
      <c r="W353" s="1">
        <v>33.333301544189453</v>
      </c>
      <c r="X353" s="1">
        <v>8.5</v>
      </c>
      <c r="Y353">
        <v>1.940099</v>
      </c>
      <c r="Z353">
        <v>45.362757592828885</v>
      </c>
      <c r="AA353">
        <v>13.7729</v>
      </c>
      <c r="AB353" t="s">
        <v>1119</v>
      </c>
      <c r="AC353" t="s">
        <v>1116</v>
      </c>
      <c r="AD353">
        <v>238699278090</v>
      </c>
      <c r="AE353" t="s">
        <v>1117</v>
      </c>
      <c r="AF353">
        <v>1.023068904876709</v>
      </c>
      <c r="AG353">
        <v>13.885021249999999</v>
      </c>
      <c r="AH353" t="str" cm="1">
        <f t="array" ref="AH353">_xll.BDP(B353,"cntry_of_domicile")</f>
        <v>#N/A Connection</v>
      </c>
      <c r="AI353" t="str" cm="1">
        <f t="array" ref="AI353">_xll.BDP(B353,"cur_mkt_cap")</f>
        <v>#N/A Connection</v>
      </c>
      <c r="AJ353" t="str">
        <f t="shared" si="5"/>
        <v>Large Cap</v>
      </c>
      <c r="AK353" t="str" cm="1">
        <f t="array" ref="AK353">_xll.BDP(B353,"EQY_beta")</f>
        <v>#N/A Connection</v>
      </c>
    </row>
    <row r="354" spans="1:37" x14ac:dyDescent="0.3">
      <c r="A354" t="s">
        <v>818</v>
      </c>
      <c r="B354" t="s">
        <v>818</v>
      </c>
      <c r="C354" t="s">
        <v>1507</v>
      </c>
      <c r="D354" t="s">
        <v>317</v>
      </c>
      <c r="E354" t="s">
        <v>39</v>
      </c>
      <c r="F354">
        <v>62575910</v>
      </c>
      <c r="G354" t="s">
        <v>1062</v>
      </c>
      <c r="H354" s="6">
        <v>1.4718300000000001E-3</v>
      </c>
      <c r="I354">
        <v>24.262</v>
      </c>
      <c r="J354">
        <v>414270</v>
      </c>
      <c r="K354">
        <v>2010</v>
      </c>
      <c r="L354">
        <v>68679</v>
      </c>
      <c r="M354" t="s">
        <v>1064</v>
      </c>
      <c r="N354" s="1">
        <v>808.61</v>
      </c>
      <c r="O354" s="1">
        <v>13327.563</v>
      </c>
      <c r="P354" s="1">
        <v>7.9086037261763185</v>
      </c>
      <c r="Q354" s="1">
        <v>16.24216670369519</v>
      </c>
      <c r="R354" s="1">
        <v>21.888232679898042</v>
      </c>
      <c r="S354" s="1">
        <v>16.306518466995172</v>
      </c>
      <c r="T354" s="1">
        <v>32.813314239880157</v>
      </c>
      <c r="U354" s="1" t="s">
        <v>1112</v>
      </c>
      <c r="V354" s="1" t="s">
        <v>1112</v>
      </c>
      <c r="W354" s="1">
        <v>30</v>
      </c>
      <c r="X354" s="1">
        <v>4.8333301544189453</v>
      </c>
      <c r="Y354">
        <v>2.2577720000000001</v>
      </c>
      <c r="Z354">
        <v>89.762961730627495</v>
      </c>
      <c r="AA354">
        <v>24.856449999999999</v>
      </c>
      <c r="AB354" t="s">
        <v>566</v>
      </c>
      <c r="AC354" t="s">
        <v>1116</v>
      </c>
      <c r="AD354">
        <v>50652071158.949997</v>
      </c>
      <c r="AE354" t="s">
        <v>1117</v>
      </c>
      <c r="AF354">
        <v>0.85031169652938843</v>
      </c>
      <c r="AG354">
        <v>12.053643750000001</v>
      </c>
      <c r="AH354" t="str" cm="1">
        <f t="array" ref="AH354">_xll.BDP(B354,"cntry_of_domicile")</f>
        <v>#N/A Connection</v>
      </c>
      <c r="AI354" t="str" cm="1">
        <f t="array" ref="AI354">_xll.BDP(B354,"cur_mkt_cap")</f>
        <v>#N/A Connection</v>
      </c>
      <c r="AJ354" t="str">
        <f t="shared" si="5"/>
        <v>Large Cap</v>
      </c>
      <c r="AK354" t="str" cm="1">
        <f t="array" ref="AK354">_xll.BDP(B354,"EQY_beta")</f>
        <v>#N/A Connection</v>
      </c>
    </row>
    <row r="355" spans="1:37" x14ac:dyDescent="0.3">
      <c r="A355" t="s">
        <v>586</v>
      </c>
      <c r="B355" t="s">
        <v>586</v>
      </c>
      <c r="C355" t="s">
        <v>1508</v>
      </c>
      <c r="D355" t="s">
        <v>85</v>
      </c>
      <c r="E355" t="s">
        <v>21</v>
      </c>
      <c r="F355">
        <v>416586100</v>
      </c>
      <c r="G355" t="s">
        <v>1060</v>
      </c>
      <c r="H355" s="6">
        <v>1.0168199999999999E-3</v>
      </c>
      <c r="I355">
        <v>28.601400000000002</v>
      </c>
      <c r="J355">
        <v>1740840</v>
      </c>
      <c r="K355">
        <v>2019</v>
      </c>
      <c r="L355">
        <v>70000</v>
      </c>
      <c r="M355" t="s">
        <v>1076</v>
      </c>
      <c r="N355" s="1">
        <v>83.17</v>
      </c>
      <c r="O355" s="1">
        <v>13685</v>
      </c>
      <c r="P355" s="1">
        <v>7.9380392276976872</v>
      </c>
      <c r="Q355" s="1">
        <v>9.156010230179028</v>
      </c>
      <c r="R355" s="1">
        <v>14.855681402995982</v>
      </c>
      <c r="S355" s="1">
        <v>10.886954816405359</v>
      </c>
      <c r="T355" s="1">
        <v>40.104657762212845</v>
      </c>
      <c r="U355" s="1" t="s">
        <v>1112</v>
      </c>
      <c r="V355" s="1" t="s">
        <v>1113</v>
      </c>
      <c r="W355" s="1">
        <v>33.333301544189453</v>
      </c>
      <c r="X355" s="1">
        <v>2.9166700839996338</v>
      </c>
      <c r="Y355">
        <v>3.6303209999999999</v>
      </c>
      <c r="Z355">
        <v>92.851261901688403</v>
      </c>
      <c r="AA355">
        <v>84.906099999999995</v>
      </c>
      <c r="AB355" t="s">
        <v>1176</v>
      </c>
      <c r="AC355" t="s">
        <v>1116</v>
      </c>
      <c r="AD355">
        <v>34712127801.870003</v>
      </c>
      <c r="AE355" t="s">
        <v>1117</v>
      </c>
      <c r="AF355">
        <v>0.91451627016067505</v>
      </c>
      <c r="AG355">
        <v>17.256013129999999</v>
      </c>
      <c r="AH355" t="str" cm="1">
        <f t="array" ref="AH355">_xll.BDP(B355,"cntry_of_domicile")</f>
        <v>#N/A Connection</v>
      </c>
      <c r="AI355" t="str" cm="1">
        <f t="array" ref="AI355">_xll.BDP(B355,"cur_mkt_cap")</f>
        <v>#N/A Connection</v>
      </c>
      <c r="AJ355" t="str">
        <f t="shared" si="5"/>
        <v>Large Cap</v>
      </c>
      <c r="AK355" t="str" cm="1">
        <f t="array" ref="AK355">_xll.BDP(B355,"EQY_beta")</f>
        <v>#N/A Connection</v>
      </c>
    </row>
    <row r="356" spans="1:37" x14ac:dyDescent="0.3">
      <c r="A356" t="s">
        <v>701</v>
      </c>
      <c r="B356" t="s">
        <v>701</v>
      </c>
      <c r="C356" t="s">
        <v>1509</v>
      </c>
      <c r="D356" t="s">
        <v>200</v>
      </c>
      <c r="E356" t="s">
        <v>25</v>
      </c>
      <c r="F356">
        <v>908914100</v>
      </c>
      <c r="G356" t="s">
        <v>1060</v>
      </c>
      <c r="H356" s="6">
        <v>1.30029E-3</v>
      </c>
      <c r="I356">
        <v>5.0694999999999997</v>
      </c>
      <c r="J356">
        <v>10594248</v>
      </c>
      <c r="K356">
        <v>1986</v>
      </c>
      <c r="L356">
        <v>11678</v>
      </c>
      <c r="M356" t="s">
        <v>1080</v>
      </c>
      <c r="N356" s="1">
        <v>65.58</v>
      </c>
      <c r="O356" s="1">
        <v>25956</v>
      </c>
      <c r="P356" s="1">
        <v>7.5334748350181027</v>
      </c>
      <c r="Q356" s="1">
        <v>8.9459084604715677</v>
      </c>
      <c r="R356" s="1">
        <v>16.95176452458006</v>
      </c>
      <c r="S356" s="1">
        <v>-0.20585803666892843</v>
      </c>
      <c r="T356" s="1">
        <v>0.65131038701372224</v>
      </c>
      <c r="U356" s="1" t="s">
        <v>1112</v>
      </c>
      <c r="V356" s="1" t="s">
        <v>1113</v>
      </c>
      <c r="W356" s="1">
        <v>18.181800842285156</v>
      </c>
      <c r="X356" s="1">
        <v>6.9166698455810547</v>
      </c>
      <c r="Y356">
        <v>4.7544380000000004</v>
      </c>
      <c r="Z356">
        <v>92.211374208121157</v>
      </c>
      <c r="AA356">
        <v>0.84659150000000005</v>
      </c>
      <c r="AB356" t="s">
        <v>1119</v>
      </c>
      <c r="AC356" t="s">
        <v>1116</v>
      </c>
      <c r="AD356">
        <v>55943665870.949997</v>
      </c>
      <c r="AE356" t="s">
        <v>1117</v>
      </c>
      <c r="AF356">
        <v>0.82284724712371826</v>
      </c>
      <c r="AG356">
        <v>41.661639530000002</v>
      </c>
      <c r="AH356" t="str" cm="1">
        <f t="array" ref="AH356">_xll.BDP(B356,"cntry_of_domicile")</f>
        <v>#N/A Connection</v>
      </c>
      <c r="AI356" t="str" cm="1">
        <f t="array" ref="AI356">_xll.BDP(B356,"cur_mkt_cap")</f>
        <v>#N/A Connection</v>
      </c>
      <c r="AJ356" t="str">
        <f t="shared" si="5"/>
        <v>Large Cap</v>
      </c>
      <c r="AK356" t="str" cm="1">
        <f t="array" ref="AK356">_xll.BDP(B356,"EQY_beta")</f>
        <v>#N/A Connection</v>
      </c>
    </row>
    <row r="357" spans="1:37" x14ac:dyDescent="0.3">
      <c r="A357" t="s">
        <v>774</v>
      </c>
      <c r="B357" t="s">
        <v>774</v>
      </c>
      <c r="C357" t="s">
        <v>1510</v>
      </c>
      <c r="D357" t="s">
        <v>274</v>
      </c>
      <c r="E357" t="s">
        <v>17</v>
      </c>
      <c r="F357">
        <v>649174400</v>
      </c>
      <c r="G357" t="s">
        <v>1062</v>
      </c>
      <c r="H357" s="6">
        <v>3.5173000000000002E-4</v>
      </c>
      <c r="I357">
        <v>6.6181999999999999</v>
      </c>
      <c r="J357">
        <v>80941</v>
      </c>
      <c r="K357">
        <v>1986</v>
      </c>
      <c r="L357">
        <v>22965</v>
      </c>
      <c r="M357" t="s">
        <v>1100</v>
      </c>
      <c r="N357" s="1">
        <v>20.7</v>
      </c>
      <c r="O357" s="1">
        <v>28586</v>
      </c>
      <c r="P357" s="1">
        <v>6.916251946538825</v>
      </c>
      <c r="Q357" s="1">
        <v>15.892394878611906</v>
      </c>
      <c r="R357" s="1">
        <v>22.028265584551878</v>
      </c>
      <c r="S357" s="1">
        <v>6.4187401589770428</v>
      </c>
      <c r="T357" s="1">
        <v>14.950177289047048</v>
      </c>
      <c r="U357" s="1" t="s">
        <v>1112</v>
      </c>
      <c r="V357" s="1" t="s">
        <v>1112</v>
      </c>
      <c r="W357" s="1">
        <v>58.333301544189453</v>
      </c>
      <c r="X357" s="1">
        <v>3.25</v>
      </c>
      <c r="Y357">
        <v>7.712402</v>
      </c>
      <c r="Z357">
        <v>90.317834189447723</v>
      </c>
      <c r="AA357">
        <v>90.649799999999999</v>
      </c>
      <c r="AB357" t="s">
        <v>1146</v>
      </c>
      <c r="AC357" t="s">
        <v>1116</v>
      </c>
      <c r="AD357">
        <v>15754682859.779999</v>
      </c>
      <c r="AE357" t="s">
        <v>1117</v>
      </c>
      <c r="AF357">
        <v>1.2047357559204102</v>
      </c>
      <c r="AG357">
        <v>15.26753594</v>
      </c>
      <c r="AH357" t="str" cm="1">
        <f t="array" ref="AH357">_xll.BDP(B357,"cntry_of_domicile")</f>
        <v>#N/A Connection</v>
      </c>
      <c r="AI357" t="str" cm="1">
        <f t="array" ref="AI357">_xll.BDP(B357,"cur_mkt_cap")</f>
        <v>#N/A Connection</v>
      </c>
      <c r="AJ357" t="str">
        <f t="shared" si="5"/>
        <v>Large Cap</v>
      </c>
      <c r="AK357" t="str" cm="1">
        <f t="array" ref="AK357">_xll.BDP(B357,"EQY_beta")</f>
        <v>#N/A Connection</v>
      </c>
    </row>
    <row r="358" spans="1:37" x14ac:dyDescent="0.3">
      <c r="A358" t="s">
        <v>602</v>
      </c>
      <c r="B358" t="s">
        <v>602</v>
      </c>
      <c r="C358" t="s">
        <v>1511</v>
      </c>
      <c r="D358" t="s">
        <v>101</v>
      </c>
      <c r="E358" t="s">
        <v>19</v>
      </c>
      <c r="F358">
        <v>57866460</v>
      </c>
      <c r="G358" t="s">
        <v>1060</v>
      </c>
      <c r="H358" s="6">
        <v>4.6559999999999999E-4</v>
      </c>
      <c r="I358">
        <v>78.434700000000007</v>
      </c>
      <c r="J358">
        <v>453228</v>
      </c>
      <c r="K358">
        <v>2013</v>
      </c>
      <c r="L358">
        <v>5385</v>
      </c>
      <c r="M358" t="s">
        <v>1068</v>
      </c>
      <c r="N358" s="1">
        <v>314.36</v>
      </c>
      <c r="O358" s="1">
        <v>1055.5239999999999</v>
      </c>
      <c r="P358" s="1">
        <v>11.599300334524456</v>
      </c>
      <c r="Q358" s="1">
        <v>18.565186580314613</v>
      </c>
      <c r="R358" s="1">
        <v>24.022854999033658</v>
      </c>
      <c r="S358" s="1">
        <v>7.9378070676434618</v>
      </c>
      <c r="T358" s="1">
        <v>33.95139392289768</v>
      </c>
      <c r="U358" s="1" t="s">
        <v>1113</v>
      </c>
      <c r="V358" s="1" t="s">
        <v>1112</v>
      </c>
      <c r="W358" s="1">
        <v>14.285699844360352</v>
      </c>
      <c r="X358" s="1">
        <v>25.25</v>
      </c>
      <c r="Y358">
        <v>2.9673850000000002</v>
      </c>
      <c r="Z358">
        <v>86.548706967317941</v>
      </c>
      <c r="AA358">
        <v>28.656120000000001</v>
      </c>
      <c r="AB358" t="s">
        <v>1294</v>
      </c>
      <c r="AC358" t="s">
        <v>1116</v>
      </c>
      <c r="AD358">
        <v>19788115455.610001</v>
      </c>
      <c r="AE358" t="s">
        <v>1117</v>
      </c>
      <c r="AF358">
        <v>1.3980461359024048</v>
      </c>
      <c r="AG358">
        <v>17.722437500000002</v>
      </c>
      <c r="AH358" t="str" cm="1">
        <f t="array" ref="AH358">_xll.BDP(B358,"cntry_of_domicile")</f>
        <v>#N/A Connection</v>
      </c>
      <c r="AI358" t="str" cm="1">
        <f t="array" ref="AI358">_xll.BDP(B358,"cur_mkt_cap")</f>
        <v>#N/A Connection</v>
      </c>
      <c r="AJ358" t="str">
        <f t="shared" si="5"/>
        <v>Large Cap</v>
      </c>
      <c r="AK358" t="str" cm="1">
        <f t="array" ref="AK358">_xll.BDP(B358,"EQY_beta")</f>
        <v>#N/A Connection</v>
      </c>
    </row>
    <row r="359" spans="1:37" x14ac:dyDescent="0.3">
      <c r="A359" t="s">
        <v>790</v>
      </c>
      <c r="B359" t="s">
        <v>790</v>
      </c>
      <c r="C359" t="s">
        <v>1512</v>
      </c>
      <c r="D359" t="s">
        <v>290</v>
      </c>
      <c r="E359" t="s">
        <v>19</v>
      </c>
      <c r="F359">
        <v>360466600</v>
      </c>
      <c r="G359" t="s">
        <v>1062</v>
      </c>
      <c r="H359" s="6">
        <v>1.08716E-3</v>
      </c>
      <c r="I359">
        <v>29.334499999999998</v>
      </c>
      <c r="J359">
        <v>1661810</v>
      </c>
      <c r="K359">
        <v>1979</v>
      </c>
      <c r="L359">
        <v>16000</v>
      </c>
      <c r="M359" t="s">
        <v>1090</v>
      </c>
      <c r="N359" s="1">
        <v>119.14</v>
      </c>
      <c r="O359" s="1">
        <v>4611.7</v>
      </c>
      <c r="P359" s="1">
        <v>9.3462163055563767</v>
      </c>
      <c r="Q359" s="1">
        <v>30.201444152915414</v>
      </c>
      <c r="R359" s="1">
        <v>39.898518984322486</v>
      </c>
      <c r="S359" s="1">
        <v>13.162572716432857</v>
      </c>
      <c r="T359" s="1">
        <v>36.891286901738717</v>
      </c>
      <c r="U359" s="1" t="s">
        <v>1112</v>
      </c>
      <c r="V359" s="1" t="s">
        <v>1112</v>
      </c>
      <c r="W359" s="1">
        <v>20</v>
      </c>
      <c r="X359" s="1">
        <v>0.41666701436042786</v>
      </c>
      <c r="Y359">
        <v>4.2429519999999998</v>
      </c>
      <c r="Z359">
        <v>76.45967067294292</v>
      </c>
      <c r="AA359">
        <v>14.867229999999999</v>
      </c>
      <c r="AB359" t="s">
        <v>1146</v>
      </c>
      <c r="AC359" t="s">
        <v>1116</v>
      </c>
      <c r="AD359">
        <v>42052027489.68</v>
      </c>
      <c r="AE359" t="s">
        <v>1117</v>
      </c>
      <c r="AF359">
        <v>1.0206187963485718</v>
      </c>
      <c r="AG359">
        <v>16.6255375</v>
      </c>
      <c r="AH359" t="str" cm="1">
        <f t="array" ref="AH359">_xll.BDP(B359,"cntry_of_domicile")</f>
        <v>#N/A Connection</v>
      </c>
      <c r="AI359" t="str" cm="1">
        <f t="array" ref="AI359">_xll.BDP(B359,"cur_mkt_cap")</f>
        <v>#N/A Connection</v>
      </c>
      <c r="AJ359" t="str">
        <f t="shared" si="5"/>
        <v>Large Cap</v>
      </c>
      <c r="AK359" t="str" cm="1">
        <f t="array" ref="AK359">_xll.BDP(B359,"EQY_beta")</f>
        <v>#N/A Connection</v>
      </c>
    </row>
    <row r="360" spans="1:37" x14ac:dyDescent="0.3">
      <c r="A360" t="s">
        <v>764</v>
      </c>
      <c r="B360" t="s">
        <v>764</v>
      </c>
      <c r="C360" t="s">
        <v>1513</v>
      </c>
      <c r="D360" t="s">
        <v>264</v>
      </c>
      <c r="E360" t="s">
        <v>21</v>
      </c>
      <c r="F360">
        <v>348000000</v>
      </c>
      <c r="G360" t="s">
        <v>1062</v>
      </c>
      <c r="H360" s="6">
        <v>1.1158800000000001E-3</v>
      </c>
      <c r="I360">
        <v>12.766299999999999</v>
      </c>
      <c r="J360">
        <v>2380355</v>
      </c>
      <c r="K360">
        <v>1971</v>
      </c>
      <c r="L360">
        <v>28500</v>
      </c>
      <c r="M360" t="s">
        <v>1076</v>
      </c>
      <c r="N360" s="1">
        <v>102.07</v>
      </c>
      <c r="O360" s="1">
        <v>28819.7</v>
      </c>
      <c r="P360" s="1">
        <v>6.9978276161210573</v>
      </c>
      <c r="Q360" s="1">
        <v>10.449796493370854</v>
      </c>
      <c r="R360" s="1">
        <v>12.764185609149298</v>
      </c>
      <c r="S360" s="1">
        <v>7.6980471036741829</v>
      </c>
      <c r="T360" s="1">
        <v>9.478160681428232</v>
      </c>
      <c r="U360" s="1" t="s">
        <v>1113</v>
      </c>
      <c r="V360" s="1" t="s">
        <v>1112</v>
      </c>
      <c r="W360" s="1">
        <v>18.181800842285156</v>
      </c>
      <c r="X360" s="1">
        <v>3.6666700839996338</v>
      </c>
      <c r="Y360">
        <v>2.7746230000000001</v>
      </c>
      <c r="Z360">
        <v>72.742592727887128</v>
      </c>
      <c r="AA360">
        <v>10.23344</v>
      </c>
      <c r="AB360" t="s">
        <v>1155</v>
      </c>
      <c r="AC360" t="s">
        <v>1116</v>
      </c>
      <c r="AD360">
        <v>38433120000</v>
      </c>
      <c r="AE360" t="s">
        <v>1117</v>
      </c>
      <c r="AF360">
        <v>0.85615998506546021</v>
      </c>
      <c r="AG360">
        <v>27.768818750000001</v>
      </c>
      <c r="AH360" t="str" cm="1">
        <f t="array" ref="AH360">_xll.BDP(B360,"cntry_of_domicile")</f>
        <v>#N/A Connection</v>
      </c>
      <c r="AI360" t="str" cm="1">
        <f t="array" ref="AI360">_xll.BDP(B360,"cur_mkt_cap")</f>
        <v>#N/A Connection</v>
      </c>
      <c r="AJ360" t="str">
        <f t="shared" si="5"/>
        <v>Large Cap</v>
      </c>
      <c r="AK360" t="str" cm="1">
        <f t="array" ref="AK360">_xll.BDP(B360,"EQY_beta")</f>
        <v>#N/A Connection</v>
      </c>
    </row>
    <row r="361" spans="1:37" x14ac:dyDescent="0.3">
      <c r="A361" t="s">
        <v>705</v>
      </c>
      <c r="B361" t="s">
        <v>705</v>
      </c>
      <c r="C361" t="s">
        <v>1514</v>
      </c>
      <c r="D361" t="s">
        <v>204</v>
      </c>
      <c r="E361" t="s">
        <v>47</v>
      </c>
      <c r="F361">
        <v>2465444000</v>
      </c>
      <c r="G361" t="s">
        <v>1060</v>
      </c>
      <c r="H361" s="6">
        <v>7.3253999999999995E-4</v>
      </c>
      <c r="I361">
        <v>18.5002</v>
      </c>
      <c r="J361">
        <v>13380450</v>
      </c>
      <c r="K361">
        <v>1995</v>
      </c>
      <c r="L361">
        <v>26000</v>
      </c>
      <c r="M361" t="s">
        <v>1072</v>
      </c>
      <c r="N361" s="1">
        <v>15.87</v>
      </c>
      <c r="O361" s="1">
        <v>20642</v>
      </c>
      <c r="P361" s="1">
        <v>6.7781078548758202</v>
      </c>
      <c r="Q361" s="1">
        <v>-0.42631527952717757</v>
      </c>
      <c r="R361" s="1">
        <v>9.068888673578142</v>
      </c>
      <c r="S361" s="1">
        <v>-3.5870570925801721</v>
      </c>
      <c r="T361" s="1">
        <v>-9.0412015389577167</v>
      </c>
      <c r="U361" s="1" t="s">
        <v>1112</v>
      </c>
      <c r="V361" s="1" t="s">
        <v>1113</v>
      </c>
      <c r="W361" s="1">
        <v>25</v>
      </c>
      <c r="X361" s="1">
        <v>2.1666700839996338</v>
      </c>
      <c r="Y361">
        <v>6.848382</v>
      </c>
      <c r="Z361">
        <v>111.95258139871036</v>
      </c>
      <c r="AA361">
        <v>-18.594010000000001</v>
      </c>
      <c r="AB361" t="s">
        <v>1115</v>
      </c>
      <c r="AC361" t="s">
        <v>1116</v>
      </c>
      <c r="AD361">
        <v>31127383331.099998</v>
      </c>
      <c r="AE361" t="s">
        <v>1117</v>
      </c>
      <c r="AF361">
        <v>0.86185693740844727</v>
      </c>
      <c r="AG361">
        <v>34.979779000000001</v>
      </c>
      <c r="AH361" t="str" cm="1">
        <f t="array" ref="AH361">_xll.BDP(B361,"cntry_of_domicile")</f>
        <v>#N/A Connection</v>
      </c>
      <c r="AI361" t="str" cm="1">
        <f t="array" ref="AI361">_xll.BDP(B361,"cur_mkt_cap")</f>
        <v>#N/A Connection</v>
      </c>
      <c r="AJ361" t="str">
        <f t="shared" si="5"/>
        <v>Large Cap</v>
      </c>
      <c r="AK361" t="str" cm="1">
        <f t="array" ref="AK361">_xll.BDP(B361,"EQY_beta")</f>
        <v>#N/A Connection</v>
      </c>
    </row>
    <row r="362" spans="1:37" x14ac:dyDescent="0.3">
      <c r="A362" t="s">
        <v>649</v>
      </c>
      <c r="B362" t="s">
        <v>649</v>
      </c>
      <c r="C362" t="s">
        <v>1515</v>
      </c>
      <c r="D362" t="s">
        <v>148</v>
      </c>
      <c r="E362" t="s">
        <v>33</v>
      </c>
      <c r="F362">
        <v>537540200</v>
      </c>
      <c r="G362" t="s">
        <v>1060</v>
      </c>
      <c r="H362" s="6">
        <v>4.2387000000000002E-4</v>
      </c>
      <c r="I362">
        <v>29.249500000000001</v>
      </c>
      <c r="J362">
        <v>3210964</v>
      </c>
      <c r="K362">
        <v>1985</v>
      </c>
      <c r="L362">
        <v>196</v>
      </c>
      <c r="M362" t="s">
        <v>1078</v>
      </c>
      <c r="N362" s="1">
        <v>27.14</v>
      </c>
      <c r="O362" s="1">
        <v>1896.184</v>
      </c>
      <c r="P362" s="1">
        <v>7.6997464128387811</v>
      </c>
      <c r="Q362" s="1">
        <v>26.660914763546156</v>
      </c>
      <c r="R362" s="1">
        <v>16.628924197229804</v>
      </c>
      <c r="S362" s="1">
        <v>3.4073043455262551</v>
      </c>
      <c r="T362" s="1">
        <v>2.2162088944895815</v>
      </c>
      <c r="U362" s="1" t="s">
        <v>1112</v>
      </c>
      <c r="V362" s="1" t="s">
        <v>1112</v>
      </c>
      <c r="W362" s="1">
        <v>50</v>
      </c>
      <c r="X362" s="1">
        <v>0.41666701436042786</v>
      </c>
      <c r="Y362">
        <v>1.753282</v>
      </c>
      <c r="Z362">
        <v>102.88921980238712</v>
      </c>
      <c r="AA362">
        <v>8.0478310000000004</v>
      </c>
      <c r="AB362" t="s">
        <v>1115</v>
      </c>
      <c r="AC362" t="s">
        <v>1116</v>
      </c>
      <c r="AD362">
        <v>14739350748.480003</v>
      </c>
      <c r="AE362" t="s">
        <v>1117</v>
      </c>
      <c r="AF362">
        <v>0.8752598762512207</v>
      </c>
      <c r="AG362">
        <v>9.7273999999999994</v>
      </c>
      <c r="AH362" t="str" cm="1">
        <f t="array" ref="AH362">_xll.BDP(B362,"cntry_of_domicile")</f>
        <v>#N/A Connection</v>
      </c>
      <c r="AI362" t="str" cm="1">
        <f t="array" ref="AI362">_xll.BDP(B362,"cur_mkt_cap")</f>
        <v>#N/A Connection</v>
      </c>
      <c r="AJ362" t="str">
        <f t="shared" si="5"/>
        <v>Large Cap</v>
      </c>
      <c r="AK362" t="str" cm="1">
        <f t="array" ref="AK362">_xll.BDP(B362,"EQY_beta")</f>
        <v>#N/A Connection</v>
      </c>
    </row>
    <row r="363" spans="1:37" x14ac:dyDescent="0.3">
      <c r="A363" t="s">
        <v>6</v>
      </c>
      <c r="B363" t="s">
        <v>6</v>
      </c>
      <c r="C363" t="s">
        <v>1516</v>
      </c>
      <c r="D363" t="s">
        <v>214</v>
      </c>
      <c r="E363" t="s">
        <v>47</v>
      </c>
      <c r="F363">
        <v>498949700</v>
      </c>
      <c r="G363" t="s">
        <v>1060</v>
      </c>
      <c r="H363" s="6">
        <v>8.8847999999999998E-4</v>
      </c>
      <c r="I363">
        <v>44.450099999999999</v>
      </c>
      <c r="J363">
        <v>2111541</v>
      </c>
      <c r="K363">
        <v>1985</v>
      </c>
      <c r="L363">
        <v>12684</v>
      </c>
      <c r="M363" t="s">
        <v>1071</v>
      </c>
      <c r="N363" s="1">
        <v>62.89</v>
      </c>
      <c r="O363" s="1">
        <v>9722</v>
      </c>
      <c r="P363" s="1">
        <v>6.9071717716047969</v>
      </c>
      <c r="Q363" s="1">
        <v>-6.665295206747583</v>
      </c>
      <c r="R363" s="1">
        <v>-8.8047726805184112</v>
      </c>
      <c r="S363" s="1">
        <v>2.6591852615645903</v>
      </c>
      <c r="T363" s="1">
        <v>3.1791634163224716</v>
      </c>
      <c r="U363" s="1" t="s">
        <v>1113</v>
      </c>
      <c r="V363" s="1" t="s">
        <v>1112</v>
      </c>
      <c r="W363" s="1">
        <v>36.363601684570313</v>
      </c>
      <c r="X363" s="1">
        <v>0.5</v>
      </c>
      <c r="Y363">
        <v>2.0959240000000001</v>
      </c>
      <c r="Z363">
        <v>88.659686927376924</v>
      </c>
      <c r="AA363">
        <v>8.3787269999999996</v>
      </c>
      <c r="AB363" t="s">
        <v>1137</v>
      </c>
      <c r="AC363" t="s">
        <v>1116</v>
      </c>
      <c r="AD363">
        <v>30575640312.32</v>
      </c>
      <c r="AE363" t="s">
        <v>1117</v>
      </c>
      <c r="AF363">
        <v>0.78884106874465942</v>
      </c>
      <c r="AG363">
        <v>27.2273025</v>
      </c>
      <c r="AH363" t="str" cm="1">
        <f t="array" ref="AH363">_xll.BDP(B363,"cntry_of_domicile")</f>
        <v>#N/A Connection</v>
      </c>
      <c r="AI363" t="str" cm="1">
        <f t="array" ref="AI363">_xll.BDP(B363,"cur_mkt_cap")</f>
        <v>#N/A Connection</v>
      </c>
      <c r="AJ363" t="str">
        <f t="shared" si="5"/>
        <v>Large Cap</v>
      </c>
      <c r="AK363" t="str" cm="1">
        <f t="array" ref="AK363">_xll.BDP(B363,"EQY_beta")</f>
        <v>#N/A Connection</v>
      </c>
    </row>
    <row r="364" spans="1:37" x14ac:dyDescent="0.3">
      <c r="A364" t="s">
        <v>974</v>
      </c>
      <c r="B364" t="s">
        <v>974</v>
      </c>
      <c r="C364" t="s">
        <v>1517</v>
      </c>
      <c r="D364" t="s">
        <v>472</v>
      </c>
      <c r="E364" t="s">
        <v>27</v>
      </c>
      <c r="F364">
        <v>1377709000</v>
      </c>
      <c r="G364" t="s">
        <v>1062</v>
      </c>
      <c r="H364" s="6">
        <v>6.8775299999999998E-3</v>
      </c>
      <c r="I364">
        <v>23.985600000000002</v>
      </c>
      <c r="J364">
        <v>4495527</v>
      </c>
      <c r="K364">
        <v>1986</v>
      </c>
      <c r="L364">
        <v>309000</v>
      </c>
      <c r="M364" t="s">
        <v>1087</v>
      </c>
      <c r="N364" s="1">
        <v>175.53</v>
      </c>
      <c r="O364" s="1">
        <v>79474</v>
      </c>
      <c r="P364" s="1">
        <v>6.9568906089092213</v>
      </c>
      <c r="Q364" s="1">
        <v>9.5855248257291699</v>
      </c>
      <c r="R364" s="1">
        <v>14.044844854921108</v>
      </c>
      <c r="S364" s="1">
        <v>9.6252867288322967</v>
      </c>
      <c r="T364" s="1">
        <v>16.597629647492038</v>
      </c>
      <c r="U364" s="1" t="s">
        <v>1113</v>
      </c>
      <c r="V364" s="1" t="s">
        <v>1112</v>
      </c>
      <c r="W364" s="1">
        <v>28.571399688720703</v>
      </c>
      <c r="X364" s="1">
        <v>4.4166698455810547</v>
      </c>
      <c r="Y364">
        <v>2.140323</v>
      </c>
      <c r="Z364">
        <v>76.970330502891045</v>
      </c>
      <c r="AA364">
        <v>11.250859999999999</v>
      </c>
      <c r="AB364" t="s">
        <v>1146</v>
      </c>
      <c r="AC364" t="s">
        <v>1116</v>
      </c>
      <c r="AD364">
        <v>236717996290.38</v>
      </c>
      <c r="AE364" t="s">
        <v>1117</v>
      </c>
      <c r="AF364">
        <v>0.67635172605514526</v>
      </c>
      <c r="AG364">
        <v>16.868503749999999</v>
      </c>
      <c r="AH364" t="str" cm="1">
        <f t="array" ref="AH364">_xll.BDP(B364,"cntry_of_domicile")</f>
        <v>#N/A Connection</v>
      </c>
      <c r="AI364" t="str" cm="1">
        <f t="array" ref="AI364">_xll.BDP(B364,"cur_mkt_cap")</f>
        <v>#N/A Connection</v>
      </c>
      <c r="AJ364" t="str">
        <f t="shared" si="5"/>
        <v>Large Cap</v>
      </c>
      <c r="AK364" t="str" cm="1">
        <f t="array" ref="AK364">_xll.BDP(B364,"EQY_beta")</f>
        <v>#N/A Connection</v>
      </c>
    </row>
    <row r="365" spans="1:37" x14ac:dyDescent="0.3">
      <c r="A365" t="s">
        <v>550</v>
      </c>
      <c r="B365" t="s">
        <v>550</v>
      </c>
      <c r="C365" t="s">
        <v>1518</v>
      </c>
      <c r="D365" t="s">
        <v>49</v>
      </c>
      <c r="E365" t="s">
        <v>29</v>
      </c>
      <c r="F365">
        <v>5613314000</v>
      </c>
      <c r="G365" t="s">
        <v>1060</v>
      </c>
      <c r="H365" s="6">
        <v>7.1367499999999999E-3</v>
      </c>
      <c r="I365">
        <v>8.0488</v>
      </c>
      <c r="J365">
        <v>25065601</v>
      </c>
      <c r="K365">
        <v>1942</v>
      </c>
      <c r="L365">
        <v>79000</v>
      </c>
      <c r="M365" t="s">
        <v>1066</v>
      </c>
      <c r="N365" s="1">
        <v>45.8</v>
      </c>
      <c r="O365" s="1">
        <v>100330</v>
      </c>
      <c r="P365" s="1">
        <v>7.2468581007538315</v>
      </c>
      <c r="Q365" s="1">
        <v>31.268812917372667</v>
      </c>
      <c r="R365" s="1">
        <v>34.82906408850792</v>
      </c>
      <c r="S365" s="1">
        <v>9.6031292798144623</v>
      </c>
      <c r="T365" s="1">
        <v>12.47805162749067</v>
      </c>
      <c r="U365" s="1" t="s">
        <v>1113</v>
      </c>
      <c r="V365" s="1" t="s">
        <v>1112</v>
      </c>
      <c r="W365" s="1">
        <v>33.333301544189453</v>
      </c>
      <c r="X365" s="1">
        <v>4.1666698455810547</v>
      </c>
      <c r="Y365">
        <v>2.4289719999999999</v>
      </c>
      <c r="Z365">
        <v>72.558770802140174</v>
      </c>
      <c r="AA365">
        <v>9.3638110000000001</v>
      </c>
      <c r="AB365" t="s">
        <v>1146</v>
      </c>
      <c r="AC365" t="s">
        <v>1116</v>
      </c>
      <c r="AD365">
        <v>245638644139.12</v>
      </c>
      <c r="AE365" t="s">
        <v>1117</v>
      </c>
      <c r="AF365">
        <v>0.71541208028793335</v>
      </c>
      <c r="AG365">
        <v>24.530950000000001</v>
      </c>
      <c r="AH365" t="str" cm="1">
        <f t="array" ref="AH365">_xll.BDP(B365,"cntry_of_domicile")</f>
        <v>#N/A Connection</v>
      </c>
      <c r="AI365" t="str" cm="1">
        <f t="array" ref="AI365">_xll.BDP(B365,"cur_mkt_cap")</f>
        <v>#N/A Connection</v>
      </c>
      <c r="AJ365" t="str">
        <f t="shared" si="5"/>
        <v>Large Cap</v>
      </c>
      <c r="AK365" t="str" cm="1">
        <f t="array" ref="AK365">_xll.BDP(B365,"EQY_beta")</f>
        <v>#N/A Connection</v>
      </c>
    </row>
    <row r="366" spans="1:37" x14ac:dyDescent="0.3">
      <c r="A366" t="s">
        <v>696</v>
      </c>
      <c r="B366" t="s">
        <v>696</v>
      </c>
      <c r="C366" t="s">
        <v>1519</v>
      </c>
      <c r="D366" t="s">
        <v>195</v>
      </c>
      <c r="E366" t="s">
        <v>14</v>
      </c>
      <c r="F366">
        <v>244682800</v>
      </c>
      <c r="G366" t="s">
        <v>1062</v>
      </c>
      <c r="H366" s="6">
        <v>6.1404999999999999E-4</v>
      </c>
      <c r="I366">
        <v>4.4764999999999997</v>
      </c>
      <c r="J366">
        <v>1619484</v>
      </c>
      <c r="K366">
        <v>2001</v>
      </c>
      <c r="L366">
        <v>18600</v>
      </c>
      <c r="M366" t="s">
        <v>1077</v>
      </c>
      <c r="N366" s="1">
        <v>89.47</v>
      </c>
      <c r="O366" s="1">
        <v>17491.599999999999</v>
      </c>
      <c r="P366" s="1">
        <v>8.5358394126447283</v>
      </c>
      <c r="Q366" s="1">
        <v>27.508061012142974</v>
      </c>
      <c r="R366" s="1">
        <v>35.635962404811458</v>
      </c>
      <c r="S366" s="1">
        <v>0.76562338561884991</v>
      </c>
      <c r="T366" s="1">
        <v>1.8424074984709171</v>
      </c>
      <c r="U366" s="1" t="s">
        <v>1113</v>
      </c>
      <c r="V366" s="1" t="s">
        <v>1112</v>
      </c>
      <c r="W366" s="1">
        <v>38.461498260498047</v>
      </c>
      <c r="X366" s="1">
        <v>7.5833301544189453</v>
      </c>
      <c r="Y366">
        <v>6.6551559999999998</v>
      </c>
      <c r="Z366">
        <v>87.77793181034626</v>
      </c>
      <c r="AA366">
        <v>8.3082150000000006</v>
      </c>
      <c r="AB366" t="s">
        <v>1520</v>
      </c>
      <c r="AC366" t="s">
        <v>1116</v>
      </c>
      <c r="AD366">
        <v>22403156252.400002</v>
      </c>
      <c r="AE366" t="s">
        <v>1117</v>
      </c>
      <c r="AF366">
        <v>1.022529125213623</v>
      </c>
      <c r="AG366">
        <v>17.219109370000002</v>
      </c>
      <c r="AH366" t="str" cm="1">
        <f t="array" ref="AH366">_xll.BDP(B366,"cntry_of_domicile")</f>
        <v>#N/A Connection</v>
      </c>
      <c r="AI366" t="str" cm="1">
        <f t="array" ref="AI366">_xll.BDP(B366,"cur_mkt_cap")</f>
        <v>#N/A Connection</v>
      </c>
      <c r="AJ366" t="str">
        <f t="shared" si="5"/>
        <v>Large Cap</v>
      </c>
      <c r="AK366" t="str" cm="1">
        <f t="array" ref="AK366">_xll.BDP(B366,"EQY_beta")</f>
        <v>#N/A Connection</v>
      </c>
    </row>
    <row r="367" spans="1:37" x14ac:dyDescent="0.3">
      <c r="A367" t="s">
        <v>551</v>
      </c>
      <c r="B367" t="s">
        <v>551</v>
      </c>
      <c r="C367" t="s">
        <v>1521</v>
      </c>
      <c r="D367" t="s">
        <v>50</v>
      </c>
      <c r="E367" t="s">
        <v>27</v>
      </c>
      <c r="F367">
        <v>2359144000</v>
      </c>
      <c r="G367" t="s">
        <v>1060</v>
      </c>
      <c r="H367" s="6">
        <v>9.7352499999999991E-3</v>
      </c>
      <c r="I367">
        <v>25.0456</v>
      </c>
      <c r="J367">
        <v>7121858</v>
      </c>
      <c r="K367">
        <v>1905</v>
      </c>
      <c r="L367">
        <v>106000</v>
      </c>
      <c r="M367" t="s">
        <v>1094</v>
      </c>
      <c r="N367" s="1">
        <v>149.75</v>
      </c>
      <c r="O367" s="1">
        <v>80187</v>
      </c>
      <c r="P367" s="1">
        <v>7.5120597622953076</v>
      </c>
      <c r="Q367" s="1">
        <v>18.384526170077446</v>
      </c>
      <c r="R367" s="1">
        <v>22.214324017608838</v>
      </c>
      <c r="S367" s="1">
        <v>9.3889454176335931</v>
      </c>
      <c r="T367" s="1">
        <v>13.447695671290091</v>
      </c>
      <c r="U367" s="1" t="s">
        <v>1112</v>
      </c>
      <c r="V367" s="1" t="s">
        <v>1112</v>
      </c>
      <c r="W367" s="1">
        <v>50</v>
      </c>
      <c r="X367" s="1">
        <v>1.3333300352096558</v>
      </c>
      <c r="Y367">
        <v>2.2878919999999998</v>
      </c>
      <c r="Z367">
        <v>68.035686266248746</v>
      </c>
      <c r="AA367">
        <v>13.53457</v>
      </c>
      <c r="AB367" t="s">
        <v>1141</v>
      </c>
      <c r="AC367" t="s">
        <v>1116</v>
      </c>
      <c r="AD367">
        <v>333582975174.40002</v>
      </c>
      <c r="AE367" t="s">
        <v>1117</v>
      </c>
      <c r="AF367">
        <v>0.73637068271636963</v>
      </c>
      <c r="AG367">
        <v>26.4439925</v>
      </c>
      <c r="AH367" t="str" cm="1">
        <f t="array" ref="AH367">_xll.BDP(B367,"cntry_of_domicile")</f>
        <v>#N/A Connection</v>
      </c>
      <c r="AI367" t="str" cm="1">
        <f t="array" ref="AI367">_xll.BDP(B367,"cur_mkt_cap")</f>
        <v>#N/A Connection</v>
      </c>
      <c r="AJ367" t="str">
        <f t="shared" si="5"/>
        <v>Large Cap</v>
      </c>
      <c r="AK367" t="str" cm="1">
        <f t="array" ref="AK367">_xll.BDP(B367,"EQY_beta")</f>
        <v>#N/A Connection</v>
      </c>
    </row>
    <row r="368" spans="1:37" x14ac:dyDescent="0.3">
      <c r="A368" t="s">
        <v>714</v>
      </c>
      <c r="B368" t="s">
        <v>714</v>
      </c>
      <c r="C368" t="s">
        <v>1522</v>
      </c>
      <c r="D368" t="s">
        <v>213</v>
      </c>
      <c r="E368" t="s">
        <v>14</v>
      </c>
      <c r="F368">
        <v>584900000</v>
      </c>
      <c r="G368" t="s">
        <v>1060</v>
      </c>
      <c r="H368" s="6">
        <v>2.3402100000000001E-3</v>
      </c>
      <c r="I368">
        <v>117.4742</v>
      </c>
      <c r="J368">
        <v>2243939</v>
      </c>
      <c r="K368">
        <v>1965</v>
      </c>
      <c r="L368">
        <v>49000</v>
      </c>
      <c r="M368" t="s">
        <v>1067</v>
      </c>
      <c r="N368" s="1">
        <v>130.54</v>
      </c>
      <c r="O368" s="1">
        <v>49586.400000000001</v>
      </c>
      <c r="P368" s="1">
        <v>7.6902639947547637</v>
      </c>
      <c r="Q368" s="1">
        <v>1.4550360582740429</v>
      </c>
      <c r="R368" s="1">
        <v>2.3506445315651061</v>
      </c>
      <c r="S368" s="1">
        <v>5.8970198703151997</v>
      </c>
      <c r="T368" s="1">
        <v>16.594914825461313</v>
      </c>
      <c r="U368" s="1" t="s">
        <v>1112</v>
      </c>
      <c r="V368" s="1" t="s">
        <v>1113</v>
      </c>
      <c r="W368" s="1">
        <v>50</v>
      </c>
      <c r="X368" s="1">
        <v>6.6666698455810547</v>
      </c>
      <c r="Y368">
        <v>1.0859490000000001</v>
      </c>
      <c r="Z368">
        <v>91.817660070476421</v>
      </c>
      <c r="AA368">
        <v>21.866720000000001</v>
      </c>
      <c r="AB368" t="s">
        <v>1141</v>
      </c>
      <c r="AC368" t="s">
        <v>1116</v>
      </c>
      <c r="AD368">
        <v>80523182999.999985</v>
      </c>
      <c r="AE368" t="s">
        <v>1117</v>
      </c>
      <c r="AF368">
        <v>0.77432394027709961</v>
      </c>
      <c r="AG368">
        <v>20.634597660000001</v>
      </c>
      <c r="AH368" t="str" cm="1">
        <f t="array" ref="AH368">_xll.BDP(B368,"cntry_of_domicile")</f>
        <v>#N/A Connection</v>
      </c>
      <c r="AI368" t="str" cm="1">
        <f t="array" ref="AI368">_xll.BDP(B368,"cur_mkt_cap")</f>
        <v>#N/A Connection</v>
      </c>
      <c r="AJ368" t="str">
        <f t="shared" si="5"/>
        <v>Large Cap</v>
      </c>
      <c r="AK368" t="str" cm="1">
        <f t="array" ref="AK368">_xll.BDP(B368,"EQY_beta")</f>
        <v>#N/A Connection</v>
      </c>
    </row>
    <row r="369" spans="1:37" x14ac:dyDescent="0.3">
      <c r="A369" t="s">
        <v>706</v>
      </c>
      <c r="B369" t="s">
        <v>706</v>
      </c>
      <c r="C369" t="s">
        <v>1523</v>
      </c>
      <c r="D369" t="s">
        <v>205</v>
      </c>
      <c r="E369" t="s">
        <v>21</v>
      </c>
      <c r="F369">
        <v>128405700</v>
      </c>
      <c r="G369" t="s">
        <v>1060</v>
      </c>
      <c r="H369" s="6">
        <v>1.29189E-3</v>
      </c>
      <c r="I369">
        <v>36.141199999999998</v>
      </c>
      <c r="J369">
        <v>869496</v>
      </c>
      <c r="K369">
        <v>1938</v>
      </c>
      <c r="L369">
        <v>55090</v>
      </c>
      <c r="M369" t="s">
        <v>1076</v>
      </c>
      <c r="N369" s="1">
        <v>315.7</v>
      </c>
      <c r="O369" s="1">
        <v>15861.608</v>
      </c>
      <c r="P369" s="1">
        <v>8.248771017081328</v>
      </c>
      <c r="Q369" s="1">
        <v>8.2942725605121499</v>
      </c>
      <c r="R369" s="1">
        <v>17.950418393898023</v>
      </c>
      <c r="S369" s="1">
        <v>7.37257475683972</v>
      </c>
      <c r="T369" s="1">
        <v>11.863997755417206</v>
      </c>
      <c r="U369" s="1" t="s">
        <v>1113</v>
      </c>
      <c r="V369" s="1" t="s">
        <v>1112</v>
      </c>
      <c r="W369" s="1">
        <v>25</v>
      </c>
      <c r="X369" s="1">
        <v>0.16666699945926666</v>
      </c>
      <c r="Y369">
        <v>2.4088949999999998</v>
      </c>
      <c r="Z369">
        <v>91.974017601150322</v>
      </c>
      <c r="AA369">
        <v>10.29278</v>
      </c>
      <c r="AB369" t="s">
        <v>1141</v>
      </c>
      <c r="AC369" t="s">
        <v>1116</v>
      </c>
      <c r="AD369">
        <v>44812316061.689995</v>
      </c>
      <c r="AE369" t="s">
        <v>1117</v>
      </c>
      <c r="AF369">
        <v>1.0798665285110474</v>
      </c>
      <c r="AG369">
        <v>29.385596880000001</v>
      </c>
      <c r="AH369" t="str" cm="1">
        <f t="array" ref="AH369">_xll.BDP(B369,"cntry_of_domicile")</f>
        <v>#N/A Connection</v>
      </c>
      <c r="AI369" t="str" cm="1">
        <f t="array" ref="AI369">_xll.BDP(B369,"cur_mkt_cap")</f>
        <v>#N/A Connection</v>
      </c>
      <c r="AJ369" t="str">
        <f t="shared" si="5"/>
        <v>Large Cap</v>
      </c>
      <c r="AK369" t="str" cm="1">
        <f t="array" ref="AK369">_xll.BDP(B369,"EQY_beta")</f>
        <v>#N/A Connection</v>
      </c>
    </row>
    <row r="370" spans="1:37" x14ac:dyDescent="0.3">
      <c r="A370" t="s">
        <v>710</v>
      </c>
      <c r="B370" t="s">
        <v>710</v>
      </c>
      <c r="C370" t="s">
        <v>1524</v>
      </c>
      <c r="D370" t="s">
        <v>209</v>
      </c>
      <c r="E370" t="s">
        <v>39</v>
      </c>
      <c r="F370">
        <v>227819700</v>
      </c>
      <c r="G370" t="s">
        <v>1060</v>
      </c>
      <c r="H370" s="6">
        <v>3.8491999999999997E-4</v>
      </c>
      <c r="I370">
        <v>5.9363000000000001</v>
      </c>
      <c r="J370">
        <v>2386958</v>
      </c>
      <c r="K370">
        <v>1987</v>
      </c>
      <c r="L370">
        <v>6182</v>
      </c>
      <c r="M370" t="s">
        <v>1099</v>
      </c>
      <c r="N370" s="1">
        <v>51.74</v>
      </c>
      <c r="O370" s="1">
        <v>16228.995000000001</v>
      </c>
      <c r="P370" s="1">
        <v>8.9118189795229643</v>
      </c>
      <c r="Q370" s="1">
        <v>16.127412695610541</v>
      </c>
      <c r="R370" s="1">
        <v>21.27843406199829</v>
      </c>
      <c r="S370" s="1">
        <v>13.225815484598433</v>
      </c>
      <c r="T370" s="1">
        <v>17.841811859133102</v>
      </c>
      <c r="U370" s="1" t="s">
        <v>1112</v>
      </c>
      <c r="V370" s="1" t="s">
        <v>1112</v>
      </c>
      <c r="W370" s="1">
        <v>18.181800842285156</v>
      </c>
      <c r="X370" s="1">
        <v>6.5</v>
      </c>
      <c r="Y370">
        <v>4.6338280000000003</v>
      </c>
      <c r="Z370">
        <v>98.899716956133162</v>
      </c>
      <c r="AA370">
        <v>10.01618</v>
      </c>
      <c r="AB370" t="s">
        <v>1144</v>
      </c>
      <c r="AC370" t="s">
        <v>1116</v>
      </c>
      <c r="AD370">
        <v>12967302914.4</v>
      </c>
      <c r="AE370" t="s">
        <v>1117</v>
      </c>
      <c r="AF370">
        <v>1.1419557332992554</v>
      </c>
      <c r="AG370">
        <v>21.3277</v>
      </c>
      <c r="AH370" t="str" cm="1">
        <f t="array" ref="AH370">_xll.BDP(B370,"cntry_of_domicile")</f>
        <v>#N/A Connection</v>
      </c>
      <c r="AI370" t="str" cm="1">
        <f t="array" ref="AI370">_xll.BDP(B370,"cur_mkt_cap")</f>
        <v>#N/A Connection</v>
      </c>
      <c r="AJ370" t="str">
        <f t="shared" si="5"/>
        <v>Large Cap</v>
      </c>
      <c r="AK370" t="str" cm="1">
        <f t="array" ref="AK370">_xll.BDP(B370,"EQY_beta")</f>
        <v>#N/A Connection</v>
      </c>
    </row>
    <row r="371" spans="1:37" x14ac:dyDescent="0.3">
      <c r="A371" t="s">
        <v>789</v>
      </c>
      <c r="B371" t="s">
        <v>789</v>
      </c>
      <c r="C371" t="s">
        <v>1525</v>
      </c>
      <c r="D371" t="s">
        <v>289</v>
      </c>
      <c r="E371" t="s">
        <v>12</v>
      </c>
      <c r="F371">
        <v>92534480</v>
      </c>
      <c r="G371" t="s">
        <v>1060</v>
      </c>
      <c r="H371" s="6">
        <v>3.8865999999999998E-4</v>
      </c>
      <c r="I371">
        <v>13.116199999999999</v>
      </c>
      <c r="J371">
        <v>751360</v>
      </c>
      <c r="K371">
        <v>1999</v>
      </c>
      <c r="L371">
        <v>15200</v>
      </c>
      <c r="M371" t="s">
        <v>1075</v>
      </c>
      <c r="N371" s="1">
        <v>134.16999999999999</v>
      </c>
      <c r="O371" s="1">
        <v>8478</v>
      </c>
      <c r="P371" s="1">
        <v>7.4479138139960082</v>
      </c>
      <c r="Q371" s="1">
        <v>12.146732719981127</v>
      </c>
      <c r="R371" s="1">
        <v>16.757489974050486</v>
      </c>
      <c r="S371" s="1">
        <v>10.023681299845419</v>
      </c>
      <c r="T371" s="1">
        <v>14.196869786376618</v>
      </c>
      <c r="U371" s="1" t="s">
        <v>1113</v>
      </c>
      <c r="V371" s="1" t="s">
        <v>1112</v>
      </c>
      <c r="W371" s="1">
        <v>18.181800842285156</v>
      </c>
      <c r="X371" s="1">
        <v>12.66670036315918</v>
      </c>
      <c r="Y371">
        <v>3.6049570000000002</v>
      </c>
      <c r="Z371">
        <v>100.80113543386918</v>
      </c>
      <c r="AA371">
        <v>4.434272</v>
      </c>
      <c r="AB371" t="s">
        <v>1125</v>
      </c>
      <c r="AC371" t="s">
        <v>1116</v>
      </c>
      <c r="AD371">
        <v>13194491503.200001</v>
      </c>
      <c r="AE371" t="s">
        <v>1117</v>
      </c>
      <c r="AF371">
        <v>0.81449270248413086</v>
      </c>
      <c r="AG371">
        <v>16.44829125</v>
      </c>
      <c r="AH371" t="str" cm="1">
        <f t="array" ref="AH371">_xll.BDP(B371,"cntry_of_domicile")</f>
        <v>#N/A Connection</v>
      </c>
      <c r="AI371" t="str" cm="1">
        <f t="array" ref="AI371">_xll.BDP(B371,"cur_mkt_cap")</f>
        <v>#N/A Connection</v>
      </c>
      <c r="AJ371" t="str">
        <f t="shared" si="5"/>
        <v>Large Cap</v>
      </c>
      <c r="AK371" t="str" cm="1">
        <f t="array" ref="AK371">_xll.BDP(B371,"EQY_beta")</f>
        <v>#N/A Connection</v>
      </c>
    </row>
    <row r="372" spans="1:37" x14ac:dyDescent="0.3">
      <c r="A372" t="s">
        <v>624</v>
      </c>
      <c r="B372" t="s">
        <v>624</v>
      </c>
      <c r="C372" t="s">
        <v>1526</v>
      </c>
      <c r="D372" t="s">
        <v>123</v>
      </c>
      <c r="E372" t="s">
        <v>29</v>
      </c>
      <c r="F372">
        <v>126315900</v>
      </c>
      <c r="G372" t="s">
        <v>1060</v>
      </c>
      <c r="H372" s="6">
        <v>5.0033E-4</v>
      </c>
      <c r="I372">
        <v>29.1418</v>
      </c>
      <c r="J372">
        <v>845298</v>
      </c>
      <c r="K372">
        <v>1947</v>
      </c>
      <c r="L372">
        <v>16700</v>
      </c>
      <c r="M372" t="s">
        <v>1061</v>
      </c>
      <c r="N372" s="1">
        <v>132.47999999999999</v>
      </c>
      <c r="O372" s="1">
        <v>5067.1689999999999</v>
      </c>
      <c r="P372" s="1">
        <v>8.4116437939634086</v>
      </c>
      <c r="Q372" s="1">
        <v>18.613095399028531</v>
      </c>
      <c r="R372" s="1">
        <v>26.294327266369049</v>
      </c>
      <c r="S372" s="1">
        <v>6.2962107290054501</v>
      </c>
      <c r="T372" s="1">
        <v>8.1361497614894329</v>
      </c>
      <c r="U372" s="1" t="s">
        <v>1112</v>
      </c>
      <c r="V372" s="1" t="s">
        <v>1112</v>
      </c>
      <c r="W372" s="1">
        <v>25</v>
      </c>
      <c r="X372" s="1">
        <v>3.25</v>
      </c>
      <c r="Y372">
        <v>5.2206070000000002</v>
      </c>
      <c r="Z372">
        <v>103.59493972765843</v>
      </c>
      <c r="AA372">
        <v>11.00737</v>
      </c>
      <c r="AB372" t="s">
        <v>931</v>
      </c>
      <c r="AC372" t="s">
        <v>1116</v>
      </c>
      <c r="AD372">
        <v>17418965368</v>
      </c>
      <c r="AE372" t="s">
        <v>1117</v>
      </c>
      <c r="AF372">
        <v>1.0778900384902954</v>
      </c>
      <c r="AG372">
        <v>16.70410025</v>
      </c>
      <c r="AH372" t="str" cm="1">
        <f t="array" ref="AH372">_xll.BDP(B372,"cntry_of_domicile")</f>
        <v>#N/A Connection</v>
      </c>
      <c r="AI372" t="str" cm="1">
        <f t="array" ref="AI372">_xll.BDP(B372,"cur_mkt_cap")</f>
        <v>#N/A Connection</v>
      </c>
      <c r="AJ372" t="str">
        <f t="shared" si="5"/>
        <v>Large Cap</v>
      </c>
      <c r="AK372" t="str" cm="1">
        <f t="array" ref="AK372">_xll.BDP(B372,"EQY_beta")</f>
        <v>#N/A Connection</v>
      </c>
    </row>
    <row r="373" spans="1:37" x14ac:dyDescent="0.3">
      <c r="A373" t="s">
        <v>876</v>
      </c>
      <c r="B373" t="s">
        <v>876</v>
      </c>
      <c r="C373" t="s">
        <v>1527</v>
      </c>
      <c r="D373" t="s">
        <v>375</v>
      </c>
      <c r="E373" t="s">
        <v>33</v>
      </c>
      <c r="F373">
        <v>923078600</v>
      </c>
      <c r="G373" t="s">
        <v>1060</v>
      </c>
      <c r="H373" s="6">
        <v>3.5250900000000003E-3</v>
      </c>
      <c r="I373">
        <v>30.215900000000001</v>
      </c>
      <c r="J373">
        <v>2966450</v>
      </c>
      <c r="K373">
        <v>1997</v>
      </c>
      <c r="L373">
        <v>2053</v>
      </c>
      <c r="M373" t="s">
        <v>1078</v>
      </c>
      <c r="N373" s="1">
        <v>121.42</v>
      </c>
      <c r="O373" s="1">
        <v>5973.692</v>
      </c>
      <c r="P373" s="1">
        <v>9.2660781150840261</v>
      </c>
      <c r="Q373" s="1">
        <v>56.327912453470987</v>
      </c>
      <c r="R373" s="1">
        <v>38.174080618819985</v>
      </c>
      <c r="S373" s="1">
        <v>4.3364634270115214</v>
      </c>
      <c r="T373" s="1">
        <v>3.3911558872797065</v>
      </c>
      <c r="U373" s="1" t="s">
        <v>1113</v>
      </c>
      <c r="V373" s="1" t="s">
        <v>1112</v>
      </c>
      <c r="W373" s="1">
        <v>27.272699356079102</v>
      </c>
      <c r="X373" s="1">
        <v>25.33329963684082</v>
      </c>
      <c r="Y373">
        <v>2.585823</v>
      </c>
      <c r="Z373">
        <v>82.953337301255942</v>
      </c>
      <c r="AA373">
        <v>17.52431</v>
      </c>
      <c r="AB373" t="s">
        <v>1115</v>
      </c>
      <c r="AC373" t="s">
        <v>1116</v>
      </c>
      <c r="AD373">
        <v>121329448160.88</v>
      </c>
      <c r="AE373" t="s">
        <v>1117</v>
      </c>
      <c r="AF373">
        <v>1.1402713060379028</v>
      </c>
      <c r="AG373">
        <v>8.4249749999999999</v>
      </c>
      <c r="AH373" t="str" cm="1">
        <f t="array" ref="AH373">_xll.BDP(B373,"cntry_of_domicile")</f>
        <v>#N/A Connection</v>
      </c>
      <c r="AI373" t="str" cm="1">
        <f t="array" ref="AI373">_xll.BDP(B373,"cur_mkt_cap")</f>
        <v>#N/A Connection</v>
      </c>
      <c r="AJ373" t="str">
        <f t="shared" si="5"/>
        <v>Large Cap</v>
      </c>
      <c r="AK373" t="str" cm="1">
        <f t="array" ref="AK373">_xll.BDP(B373,"EQY_beta")</f>
        <v>#N/A Connection</v>
      </c>
    </row>
    <row r="374" spans="1:37" x14ac:dyDescent="0.3">
      <c r="A374" t="s">
        <v>918</v>
      </c>
      <c r="B374" t="s">
        <v>918</v>
      </c>
      <c r="C374" t="s">
        <v>1528</v>
      </c>
      <c r="D374" t="s">
        <v>417</v>
      </c>
      <c r="E374" t="s">
        <v>27</v>
      </c>
      <c r="F374">
        <v>1550202000</v>
      </c>
      <c r="G374" t="s">
        <v>1060</v>
      </c>
      <c r="H374" s="6">
        <v>4.5854800000000003E-3</v>
      </c>
      <c r="I374">
        <v>18.273199999999999</v>
      </c>
      <c r="J374">
        <v>4457655</v>
      </c>
      <c r="K374">
        <v>2007</v>
      </c>
      <c r="L374">
        <v>69600</v>
      </c>
      <c r="M374" t="s">
        <v>1070</v>
      </c>
      <c r="N374" s="1">
        <v>101.14</v>
      </c>
      <c r="O374" s="1">
        <v>31405</v>
      </c>
      <c r="P374" s="1">
        <v>7.1952444960031166</v>
      </c>
      <c r="Q374" s="1">
        <v>29.004935519821686</v>
      </c>
      <c r="R374" s="1">
        <v>41.315077217003662</v>
      </c>
      <c r="S374" s="1">
        <v>18.230074608337276</v>
      </c>
      <c r="T374" s="1">
        <v>38.890516968727432</v>
      </c>
      <c r="U374" s="1" t="s">
        <v>1112</v>
      </c>
      <c r="V374" s="1" t="s">
        <v>1112</v>
      </c>
      <c r="W374" s="1">
        <v>21.428600311279297</v>
      </c>
      <c r="X374" s="1">
        <v>1.8333300352096558</v>
      </c>
      <c r="Y374">
        <v>1.589323</v>
      </c>
      <c r="Z374">
        <v>84.317328187670199</v>
      </c>
      <c r="AA374">
        <v>4.9997429999999996</v>
      </c>
      <c r="AB374" t="s">
        <v>1146</v>
      </c>
      <c r="AC374" t="s">
        <v>1116</v>
      </c>
      <c r="AD374">
        <v>157826096672.05002</v>
      </c>
      <c r="AE374" t="s">
        <v>1117</v>
      </c>
      <c r="AF374">
        <v>0.74407249689102173</v>
      </c>
      <c r="AG374">
        <v>23.258615630000001</v>
      </c>
      <c r="AH374" t="str" cm="1">
        <f t="array" ref="AH374">_xll.BDP(B374,"cntry_of_domicile")</f>
        <v>#N/A Connection</v>
      </c>
      <c r="AI374" t="str" cm="1">
        <f t="array" ref="AI374">_xll.BDP(B374,"cur_mkt_cap")</f>
        <v>#N/A Connection</v>
      </c>
      <c r="AJ374" t="str">
        <f t="shared" si="5"/>
        <v>Large Cap</v>
      </c>
      <c r="AK374" t="str" cm="1">
        <f t="array" ref="AK374">_xll.BDP(B374,"EQY_beta")</f>
        <v>#N/A Connection</v>
      </c>
    </row>
    <row r="375" spans="1:37" x14ac:dyDescent="0.3">
      <c r="A375" t="s">
        <v>712</v>
      </c>
      <c r="B375" t="s">
        <v>712</v>
      </c>
      <c r="C375" t="s">
        <v>1529</v>
      </c>
      <c r="D375" t="s">
        <v>211</v>
      </c>
      <c r="E375" t="s">
        <v>14</v>
      </c>
      <c r="F375">
        <v>401000000</v>
      </c>
      <c r="G375" t="s">
        <v>1060</v>
      </c>
      <c r="H375" s="6">
        <v>1.9100200000000001E-3</v>
      </c>
      <c r="I375">
        <v>11.881600000000001</v>
      </c>
      <c r="J375">
        <v>2562017</v>
      </c>
      <c r="K375">
        <v>1983</v>
      </c>
      <c r="L375">
        <v>57668</v>
      </c>
      <c r="M375" t="s">
        <v>1085</v>
      </c>
      <c r="N375" s="1">
        <v>152.66</v>
      </c>
      <c r="O375" s="1">
        <v>23542</v>
      </c>
      <c r="P375" s="1">
        <v>6.7219212145928378</v>
      </c>
      <c r="Q375" s="1">
        <v>28.603219696969695</v>
      </c>
      <c r="R375" s="1">
        <v>35.383522727272727</v>
      </c>
      <c r="S375" s="1">
        <v>1.3301789374053423</v>
      </c>
      <c r="T375" s="1">
        <v>5.2226140927453084</v>
      </c>
      <c r="U375" s="1" t="s">
        <v>1113</v>
      </c>
      <c r="V375" s="1" t="s">
        <v>1112</v>
      </c>
      <c r="W375" s="1">
        <v>30.769199371337891</v>
      </c>
      <c r="X375" s="1">
        <v>9.9166698455810547</v>
      </c>
      <c r="Y375">
        <v>2.6379429999999999</v>
      </c>
      <c r="Z375">
        <v>92.132452618047267</v>
      </c>
      <c r="AA375">
        <v>3.1173150000000001</v>
      </c>
      <c r="AB375" t="s">
        <v>1127</v>
      </c>
      <c r="AC375" t="s">
        <v>1116</v>
      </c>
      <c r="AD375">
        <v>65363000000</v>
      </c>
      <c r="AE375" t="s">
        <v>1117</v>
      </c>
      <c r="AF375">
        <v>1.0350480079650879</v>
      </c>
      <c r="AG375">
        <v>26.126221879999999</v>
      </c>
      <c r="AH375" t="str" cm="1">
        <f t="array" ref="AH375">_xll.BDP(B375,"cntry_of_domicile")</f>
        <v>#N/A Connection</v>
      </c>
      <c r="AI375" t="str" cm="1">
        <f t="array" ref="AI375">_xll.BDP(B375,"cur_mkt_cap")</f>
        <v>#N/A Connection</v>
      </c>
      <c r="AJ375" t="str">
        <f t="shared" si="5"/>
        <v>Large Cap</v>
      </c>
      <c r="AK375" t="str" cm="1">
        <f t="array" ref="AK375">_xll.BDP(B375,"EQY_beta")</f>
        <v>#N/A Connection</v>
      </c>
    </row>
    <row r="376" spans="1:37" x14ac:dyDescent="0.3">
      <c r="A376" t="s">
        <v>987</v>
      </c>
      <c r="B376" t="s">
        <v>987</v>
      </c>
      <c r="C376" t="s">
        <v>1530</v>
      </c>
      <c r="D376" t="s">
        <v>485</v>
      </c>
      <c r="E376" t="s">
        <v>21</v>
      </c>
      <c r="F376">
        <v>164498400</v>
      </c>
      <c r="G376" t="s">
        <v>1060</v>
      </c>
      <c r="H376" s="6">
        <v>2.7682999999999999E-4</v>
      </c>
      <c r="I376">
        <v>20.348500000000001</v>
      </c>
      <c r="J376">
        <v>1891426</v>
      </c>
      <c r="K376">
        <v>2013</v>
      </c>
      <c r="L376">
        <v>11250</v>
      </c>
      <c r="M376" t="s">
        <v>1076</v>
      </c>
      <c r="N376" s="1">
        <v>50.85</v>
      </c>
      <c r="O376" s="1">
        <v>4121.8</v>
      </c>
      <c r="P376" s="1">
        <v>8.5721149136657093</v>
      </c>
      <c r="Q376" s="1">
        <v>11.667232762385364</v>
      </c>
      <c r="R376" s="1">
        <v>14.442719200349361</v>
      </c>
      <c r="S376" s="1">
        <v>8.8168140005757731</v>
      </c>
      <c r="T376" s="1">
        <v>12.507101594419051</v>
      </c>
      <c r="U376" s="1" t="s">
        <v>1112</v>
      </c>
      <c r="V376" s="1" t="s">
        <v>1112</v>
      </c>
      <c r="W376" s="1">
        <v>40</v>
      </c>
      <c r="X376" s="1">
        <v>4.8333301544189453</v>
      </c>
      <c r="Y376">
        <v>5.6848409999999996</v>
      </c>
      <c r="Z376">
        <v>108.88131177278966</v>
      </c>
      <c r="AA376">
        <v>2.260856</v>
      </c>
      <c r="AB376" t="s">
        <v>1040</v>
      </c>
      <c r="AC376" t="s">
        <v>1160</v>
      </c>
      <c r="AD376">
        <v>9578739153.4200001</v>
      </c>
      <c r="AE376" t="s">
        <v>1122</v>
      </c>
      <c r="AF376">
        <v>1.0810724496841431</v>
      </c>
      <c r="AG376">
        <v>22.05656875</v>
      </c>
      <c r="AH376" t="str" cm="1">
        <f t="array" ref="AH376">_xll.BDP(B376,"cntry_of_domicile")</f>
        <v>#N/A Connection</v>
      </c>
      <c r="AI376" t="str" cm="1">
        <f t="array" ref="AI376">_xll.BDP(B376,"cur_mkt_cap")</f>
        <v>#N/A Connection</v>
      </c>
      <c r="AJ376" t="str">
        <f t="shared" si="5"/>
        <v>Large Cap</v>
      </c>
      <c r="AK376" t="str" cm="1">
        <f t="array" ref="AK376">_xll.BDP(B376,"EQY_beta")</f>
        <v>#N/A Connection</v>
      </c>
    </row>
    <row r="377" spans="1:37" x14ac:dyDescent="0.3">
      <c r="A377" t="s">
        <v>711</v>
      </c>
      <c r="B377" t="s">
        <v>711</v>
      </c>
      <c r="C377" t="s">
        <v>1531</v>
      </c>
      <c r="D377" t="s">
        <v>210</v>
      </c>
      <c r="E377" t="s">
        <v>47</v>
      </c>
      <c r="F377">
        <v>113140200</v>
      </c>
      <c r="G377" t="s">
        <v>1060</v>
      </c>
      <c r="H377" s="6">
        <v>2.4608999999999997E-4</v>
      </c>
      <c r="I377">
        <v>17.261800000000001</v>
      </c>
      <c r="J377">
        <v>934135</v>
      </c>
      <c r="K377">
        <v>1985</v>
      </c>
      <c r="L377">
        <v>91</v>
      </c>
      <c r="M377" t="s">
        <v>1072</v>
      </c>
      <c r="N377" s="1">
        <v>75</v>
      </c>
      <c r="O377" s="1">
        <v>3803.835</v>
      </c>
      <c r="P377" s="1">
        <v>6.0345437972101941</v>
      </c>
      <c r="Q377" s="1">
        <v>16.265689757836498</v>
      </c>
      <c r="R377" s="1">
        <v>21.17100242255513</v>
      </c>
      <c r="S377" s="1">
        <v>2.9377359230651106</v>
      </c>
      <c r="T377" s="1">
        <v>4.5917575163858348</v>
      </c>
      <c r="U377" s="1" t="s">
        <v>1113</v>
      </c>
      <c r="V377" s="1" t="s">
        <v>1112</v>
      </c>
      <c r="W377" s="1">
        <v>27.272699356079102</v>
      </c>
      <c r="X377" s="1">
        <v>3.3333299160003662</v>
      </c>
      <c r="Y377">
        <v>1.8225340000000001</v>
      </c>
      <c r="Z377">
        <v>92.86746173025314</v>
      </c>
      <c r="AA377">
        <v>2.8852579999999999</v>
      </c>
      <c r="AB377" t="s">
        <v>1153</v>
      </c>
      <c r="AC377" t="s">
        <v>1116</v>
      </c>
      <c r="AD377">
        <v>8554530748.8300009</v>
      </c>
      <c r="AE377" t="s">
        <v>1122</v>
      </c>
      <c r="AF377">
        <v>0.75186818838119507</v>
      </c>
      <c r="AG377">
        <v>30.785625</v>
      </c>
      <c r="AH377" t="str" cm="1">
        <f t="array" ref="AH377">_xll.BDP(B377,"cntry_of_domicile")</f>
        <v>#N/A Connection</v>
      </c>
      <c r="AI377" t="str" cm="1">
        <f t="array" ref="AI377">_xll.BDP(B377,"cur_mkt_cap")</f>
        <v>#N/A Connection</v>
      </c>
      <c r="AJ377" t="str">
        <f t="shared" si="5"/>
        <v>Large Cap</v>
      </c>
      <c r="AK377" t="str" cm="1">
        <f t="array" ref="AK377">_xll.BDP(B377,"EQY_beta")</f>
        <v>#N/A Connection</v>
      </c>
    </row>
    <row r="378" spans="1:37" x14ac:dyDescent="0.3">
      <c r="A378" t="s">
        <v>972</v>
      </c>
      <c r="B378" t="s">
        <v>972</v>
      </c>
      <c r="C378" t="s">
        <v>1532</v>
      </c>
      <c r="D378" t="s">
        <v>470</v>
      </c>
      <c r="E378" t="s">
        <v>39</v>
      </c>
      <c r="F378">
        <v>39050620</v>
      </c>
      <c r="G378" t="s">
        <v>1062</v>
      </c>
      <c r="H378" s="6">
        <v>4.5058000000000001E-4</v>
      </c>
      <c r="I378">
        <v>20.634599999999999</v>
      </c>
      <c r="J378">
        <v>448989</v>
      </c>
      <c r="K378">
        <v>1993</v>
      </c>
      <c r="L378">
        <v>5500</v>
      </c>
      <c r="M378" t="s">
        <v>1104</v>
      </c>
      <c r="N378" s="1">
        <v>358.55</v>
      </c>
      <c r="O378" s="1">
        <v>5295.5839999999998</v>
      </c>
      <c r="P378" s="1">
        <v>9.2062480126588166</v>
      </c>
      <c r="Q378" s="1">
        <v>12.286161450748398</v>
      </c>
      <c r="R378" s="1">
        <v>15.726008689504312</v>
      </c>
      <c r="S378" s="1">
        <v>21.292233026483284</v>
      </c>
      <c r="T378" s="1">
        <v>29.993684488785192</v>
      </c>
      <c r="U378" s="1" t="s">
        <v>1112</v>
      </c>
      <c r="V378" s="1" t="s">
        <v>1112</v>
      </c>
      <c r="W378" s="1">
        <v>22.222200393676758</v>
      </c>
      <c r="X378" s="1">
        <v>4.25</v>
      </c>
      <c r="Y378">
        <v>9.7368760000000005</v>
      </c>
      <c r="Z378">
        <v>111.76168208094792</v>
      </c>
      <c r="AA378">
        <v>23.75581</v>
      </c>
      <c r="AB378" t="s">
        <v>1317</v>
      </c>
      <c r="AC378" t="s">
        <v>1116</v>
      </c>
      <c r="AD378">
        <v>15309404280.720001</v>
      </c>
      <c r="AE378" t="s">
        <v>1117</v>
      </c>
      <c r="AF378">
        <v>1.1100682020187378</v>
      </c>
      <c r="AG378">
        <v>12.845800000000001</v>
      </c>
      <c r="AH378" t="str" cm="1">
        <f t="array" ref="AH378">_xll.BDP(B378,"cntry_of_domicile")</f>
        <v>#N/A Connection</v>
      </c>
      <c r="AI378" t="str" cm="1">
        <f t="array" ref="AI378">_xll.BDP(B378,"cur_mkt_cap")</f>
        <v>#N/A Connection</v>
      </c>
      <c r="AJ378" t="str">
        <f t="shared" si="5"/>
        <v>Large Cap</v>
      </c>
      <c r="AK378" t="str" cm="1">
        <f t="array" ref="AK378">_xll.BDP(B378,"EQY_beta")</f>
        <v>#N/A Connection</v>
      </c>
    </row>
    <row r="379" spans="1:37" x14ac:dyDescent="0.3">
      <c r="A379" t="s">
        <v>713</v>
      </c>
      <c r="B379" t="s">
        <v>713</v>
      </c>
      <c r="C379" t="s">
        <v>1533</v>
      </c>
      <c r="D379" t="s">
        <v>212</v>
      </c>
      <c r="E379" t="s">
        <v>12</v>
      </c>
      <c r="F379">
        <v>235027400</v>
      </c>
      <c r="G379" t="s">
        <v>1060</v>
      </c>
      <c r="H379" s="6">
        <v>8.8082999999999998E-4</v>
      </c>
      <c r="I379">
        <v>30.1464</v>
      </c>
      <c r="J379">
        <v>1525965</v>
      </c>
      <c r="K379">
        <v>1883</v>
      </c>
      <c r="L379">
        <v>49300</v>
      </c>
      <c r="M379" t="s">
        <v>1073</v>
      </c>
      <c r="N379" s="1">
        <v>131.06</v>
      </c>
      <c r="O379" s="1">
        <v>17652</v>
      </c>
      <c r="P379" s="1">
        <v>8.6456935202871072</v>
      </c>
      <c r="Q379" s="1">
        <v>5.8123725356900069</v>
      </c>
      <c r="R379" s="1">
        <v>9.6986177203716295</v>
      </c>
      <c r="S379" s="1">
        <v>7.1047755763537754</v>
      </c>
      <c r="T379" s="1">
        <v>13.26638508990392</v>
      </c>
      <c r="U379" s="1" t="s">
        <v>1113</v>
      </c>
      <c r="V379" s="1" t="s">
        <v>1112</v>
      </c>
      <c r="W379" s="1">
        <v>25</v>
      </c>
      <c r="X379" s="1">
        <v>0.16666699945926666</v>
      </c>
      <c r="Y379">
        <v>2.8097729999999999</v>
      </c>
      <c r="Z379">
        <v>88.05641449438771</v>
      </c>
      <c r="AA379">
        <v>3.9505870000000001</v>
      </c>
      <c r="AB379" t="s">
        <v>1127</v>
      </c>
      <c r="AC379" t="s">
        <v>1116</v>
      </c>
      <c r="AD379">
        <v>30421945879.360001</v>
      </c>
      <c r="AE379" t="s">
        <v>1117</v>
      </c>
      <c r="AF379">
        <v>1.0765954256057739</v>
      </c>
      <c r="AG379">
        <v>25.214612249999998</v>
      </c>
      <c r="AH379" t="str" cm="1">
        <f t="array" ref="AH379">_xll.BDP(B379,"cntry_of_domicile")</f>
        <v>#N/A Connection</v>
      </c>
      <c r="AI379" t="str" cm="1">
        <f t="array" ref="AI379">_xll.BDP(B379,"cur_mkt_cap")</f>
        <v>#N/A Connection</v>
      </c>
      <c r="AJ379" t="str">
        <f t="shared" si="5"/>
        <v>Large Cap</v>
      </c>
      <c r="AK379" t="str" cm="1">
        <f t="array" ref="AK379">_xll.BDP(B379,"EQY_beta")</f>
        <v>#N/A Connection</v>
      </c>
    </row>
    <row r="380" spans="1:37" x14ac:dyDescent="0.3">
      <c r="A380" t="s">
        <v>708</v>
      </c>
      <c r="B380" t="s">
        <v>708</v>
      </c>
      <c r="C380" t="s">
        <v>1534</v>
      </c>
      <c r="D380" t="s">
        <v>207</v>
      </c>
      <c r="E380" t="s">
        <v>47</v>
      </c>
      <c r="F380">
        <v>736318300</v>
      </c>
      <c r="G380" t="s">
        <v>1060</v>
      </c>
      <c r="H380" s="6">
        <v>6.1404000000000005E-4</v>
      </c>
      <c r="I380">
        <v>29.886500000000002</v>
      </c>
      <c r="J380">
        <v>5446260</v>
      </c>
      <c r="K380">
        <v>1994</v>
      </c>
      <c r="L380">
        <v>5607</v>
      </c>
      <c r="M380" t="s">
        <v>1071</v>
      </c>
      <c r="N380" s="1">
        <v>30.56</v>
      </c>
      <c r="O380" s="1">
        <v>5783</v>
      </c>
      <c r="P380" s="1">
        <v>6.2417547926413137</v>
      </c>
      <c r="Q380" s="1">
        <v>-25.592253155801487</v>
      </c>
      <c r="R380" s="1">
        <v>24.623897630987376</v>
      </c>
      <c r="S380" s="1">
        <v>2.1091843563626456</v>
      </c>
      <c r="T380" s="1">
        <v>4.0311729025416003</v>
      </c>
      <c r="U380" s="1" t="s">
        <v>1112</v>
      </c>
      <c r="V380" s="1" t="s">
        <v>1112</v>
      </c>
      <c r="W380" s="1">
        <v>27.272699356079102</v>
      </c>
      <c r="X380" s="1">
        <v>2.75</v>
      </c>
      <c r="Y380">
        <v>1.895527</v>
      </c>
      <c r="Z380">
        <v>74.697408808514481</v>
      </c>
      <c r="AA380">
        <v>4.5085920000000002</v>
      </c>
      <c r="AB380" t="s">
        <v>1127</v>
      </c>
      <c r="AC380" t="s">
        <v>1116</v>
      </c>
      <c r="AD380">
        <v>21235419310.559998</v>
      </c>
      <c r="AE380" t="s">
        <v>1117</v>
      </c>
      <c r="AF380">
        <v>0.75578856468200684</v>
      </c>
      <c r="AG380">
        <v>31.457295940000002</v>
      </c>
      <c r="AH380" t="str" cm="1">
        <f t="array" ref="AH380">_xll.BDP(B380,"cntry_of_domicile")</f>
        <v>#N/A Connection</v>
      </c>
      <c r="AI380" t="str" cm="1">
        <f t="array" ref="AI380">_xll.BDP(B380,"cur_mkt_cap")</f>
        <v>#N/A Connection</v>
      </c>
      <c r="AJ380" t="str">
        <f t="shared" si="5"/>
        <v>Large Cap</v>
      </c>
      <c r="AK380" t="str" cm="1">
        <f t="array" ref="AK380">_xll.BDP(B380,"EQY_beta")</f>
        <v>#N/A Connection</v>
      </c>
    </row>
    <row r="381" spans="1:37" x14ac:dyDescent="0.3">
      <c r="A381" t="s">
        <v>829</v>
      </c>
      <c r="B381" t="s">
        <v>829</v>
      </c>
      <c r="C381" t="s">
        <v>1535</v>
      </c>
      <c r="D381" t="s">
        <v>328</v>
      </c>
      <c r="E381" t="s">
        <v>14</v>
      </c>
      <c r="F381">
        <v>368000000</v>
      </c>
      <c r="G381" t="s">
        <v>1060</v>
      </c>
      <c r="H381" s="6">
        <v>1.09862E-3</v>
      </c>
      <c r="I381">
        <v>140.99639999999999</v>
      </c>
      <c r="J381">
        <v>1436919</v>
      </c>
      <c r="K381">
        <v>1999</v>
      </c>
      <c r="L381">
        <v>40916</v>
      </c>
      <c r="M381" t="s">
        <v>1067</v>
      </c>
      <c r="N381" s="1">
        <v>100.38</v>
      </c>
      <c r="O381" s="1">
        <v>70934</v>
      </c>
      <c r="P381" s="1">
        <v>7.40750583571063</v>
      </c>
      <c r="Q381" s="1">
        <v>10.888995404178532</v>
      </c>
      <c r="R381" s="1">
        <v>15.302957678969181</v>
      </c>
      <c r="S381" s="1">
        <v>0.54775759672446234</v>
      </c>
      <c r="T381" s="1">
        <v>0.24107000234898396</v>
      </c>
      <c r="U381" s="1" t="s">
        <v>1113</v>
      </c>
      <c r="V381" s="1" t="s">
        <v>1112</v>
      </c>
      <c r="W381" s="1">
        <v>30.769199371337891</v>
      </c>
      <c r="X381" s="1">
        <v>4.25</v>
      </c>
      <c r="Y381">
        <v>5.295471</v>
      </c>
      <c r="Z381">
        <v>62.154857819955723</v>
      </c>
      <c r="AA381">
        <v>0.53313180000000004</v>
      </c>
      <c r="AB381" t="s">
        <v>1137</v>
      </c>
      <c r="AC381" t="s">
        <v>1116</v>
      </c>
      <c r="AD381">
        <v>37572799999.999992</v>
      </c>
      <c r="AE381" t="s">
        <v>1117</v>
      </c>
      <c r="AF381">
        <v>1.0457911491394043</v>
      </c>
      <c r="AG381">
        <v>20.066556250000001</v>
      </c>
      <c r="AH381" t="str" cm="1">
        <f t="array" ref="AH381">_xll.BDP(B381,"cntry_of_domicile")</f>
        <v>#N/A Connection</v>
      </c>
      <c r="AI381" t="str" cm="1">
        <f t="array" ref="AI381">_xll.BDP(B381,"cur_mkt_cap")</f>
        <v>#N/A Connection</v>
      </c>
      <c r="AJ381" t="str">
        <f t="shared" si="5"/>
        <v>Large Cap</v>
      </c>
      <c r="AK381" t="str" cm="1">
        <f t="array" ref="AK381">_xll.BDP(B381,"EQY_beta")</f>
        <v>#N/A Connection</v>
      </c>
    </row>
    <row r="382" spans="1:37" x14ac:dyDescent="0.3">
      <c r="A382" t="s">
        <v>729</v>
      </c>
      <c r="B382" t="s">
        <v>729</v>
      </c>
      <c r="C382" t="s">
        <v>1536</v>
      </c>
      <c r="D382" t="s">
        <v>229</v>
      </c>
      <c r="E382" t="s">
        <v>33</v>
      </c>
      <c r="F382">
        <v>175638400</v>
      </c>
      <c r="G382" t="s">
        <v>1060</v>
      </c>
      <c r="H382" s="6">
        <v>1.40792E-3</v>
      </c>
      <c r="I382">
        <v>12.5379</v>
      </c>
      <c r="J382">
        <v>810888</v>
      </c>
      <c r="K382">
        <v>2007</v>
      </c>
      <c r="L382">
        <v>5800</v>
      </c>
      <c r="M382" t="s">
        <v>1078</v>
      </c>
      <c r="N382" s="1">
        <v>291.14999999999998</v>
      </c>
      <c r="O382" s="1">
        <v>3415.8240000000001</v>
      </c>
      <c r="P382" s="1">
        <v>8.2899867134580134</v>
      </c>
      <c r="Q382" s="1">
        <v>57.182776395973555</v>
      </c>
      <c r="R382" s="1">
        <v>49.198787759556701</v>
      </c>
      <c r="S382" s="1">
        <v>13.670678533206138</v>
      </c>
      <c r="T382" s="1">
        <v>14.14026358281313</v>
      </c>
      <c r="U382" s="1" t="s">
        <v>1112</v>
      </c>
      <c r="V382" s="1" t="s">
        <v>1112</v>
      </c>
      <c r="W382" s="1">
        <v>35.714298248291016</v>
      </c>
      <c r="X382" s="1">
        <v>4.1666698455810547</v>
      </c>
      <c r="Y382">
        <v>4.2358929999999999</v>
      </c>
      <c r="Z382">
        <v>97.085537788717616</v>
      </c>
      <c r="AA382">
        <v>13.012700000000001</v>
      </c>
      <c r="AB382" t="s">
        <v>1115</v>
      </c>
      <c r="AC382" t="s">
        <v>1116</v>
      </c>
      <c r="AD382">
        <v>54052713907</v>
      </c>
      <c r="AE382" t="s">
        <v>1117</v>
      </c>
      <c r="AF382">
        <v>0.92957144975662231</v>
      </c>
      <c r="AG382">
        <v>13.05488682</v>
      </c>
      <c r="AH382" t="str" cm="1">
        <f t="array" ref="AH382">_xll.BDP(B382,"cntry_of_domicile")</f>
        <v>#N/A Connection</v>
      </c>
      <c r="AI382" t="str" cm="1">
        <f t="array" ref="AI382">_xll.BDP(B382,"cur_mkt_cap")</f>
        <v>#N/A Connection</v>
      </c>
      <c r="AJ382" t="str">
        <f t="shared" si="5"/>
        <v>Large Cap</v>
      </c>
      <c r="AK382" t="str" cm="1">
        <f t="array" ref="AK382">_xll.BDP(B382,"EQY_beta")</f>
        <v>#N/A Connection</v>
      </c>
    </row>
    <row r="383" spans="1:37" x14ac:dyDescent="0.3">
      <c r="A383" t="s">
        <v>538</v>
      </c>
      <c r="B383" t="s">
        <v>538</v>
      </c>
      <c r="C383" t="s">
        <v>1537</v>
      </c>
      <c r="D383" t="s">
        <v>35</v>
      </c>
      <c r="E383" t="s">
        <v>25</v>
      </c>
      <c r="F383">
        <v>472632200</v>
      </c>
      <c r="G383" t="s">
        <v>1060</v>
      </c>
      <c r="H383" s="6">
        <v>1.36239E-3</v>
      </c>
      <c r="I383">
        <v>4.5220000000000002</v>
      </c>
      <c r="J383">
        <v>3219554</v>
      </c>
      <c r="K383">
        <v>2011</v>
      </c>
      <c r="L383">
        <v>14000</v>
      </c>
      <c r="M383" t="s">
        <v>1080</v>
      </c>
      <c r="N383" s="1">
        <v>103.5</v>
      </c>
      <c r="O383" s="1">
        <v>169990</v>
      </c>
      <c r="P383" s="1">
        <v>6.5658535336323247</v>
      </c>
      <c r="Q383" s="1">
        <v>6.4850873580798867</v>
      </c>
      <c r="R383" s="1">
        <v>7.2245426201541267</v>
      </c>
      <c r="S383" s="1">
        <v>4.1503150219228804</v>
      </c>
      <c r="T383" s="1">
        <v>2.4509887110232356</v>
      </c>
      <c r="U383" s="1" t="s">
        <v>1113</v>
      </c>
      <c r="V383" s="1" t="s">
        <v>1112</v>
      </c>
      <c r="W383" s="1">
        <v>45.454498291015625</v>
      </c>
      <c r="X383" s="1">
        <v>0.66666698455810547</v>
      </c>
      <c r="Y383">
        <v>3.6848709999999998</v>
      </c>
      <c r="Z383">
        <v>78.57692601773465</v>
      </c>
      <c r="AA383">
        <v>3.8618239999999999</v>
      </c>
      <c r="AB383" t="s">
        <v>1119</v>
      </c>
      <c r="AC383" t="s">
        <v>1116</v>
      </c>
      <c r="AD383">
        <v>45705280000</v>
      </c>
      <c r="AE383" t="s">
        <v>1117</v>
      </c>
      <c r="AF383">
        <v>0.7280275821685791</v>
      </c>
      <c r="AG383">
        <v>35.470222190000001</v>
      </c>
      <c r="AH383" t="str" cm="1">
        <f t="array" ref="AH383">_xll.BDP(B383,"cntry_of_domicile")</f>
        <v>#N/A Connection</v>
      </c>
      <c r="AI383" t="str" cm="1">
        <f t="array" ref="AI383">_xll.BDP(B383,"cur_mkt_cap")</f>
        <v>#N/A Connection</v>
      </c>
      <c r="AJ383" t="str">
        <f t="shared" si="5"/>
        <v>Large Cap</v>
      </c>
      <c r="AK383" t="str" cm="1">
        <f t="array" ref="AK383">_xll.BDP(B383,"EQY_beta")</f>
        <v>#N/A Connection</v>
      </c>
    </row>
    <row r="384" spans="1:37" x14ac:dyDescent="0.3">
      <c r="A384" t="s">
        <v>983</v>
      </c>
      <c r="B384" t="s">
        <v>983</v>
      </c>
      <c r="C384" t="s">
        <v>1538</v>
      </c>
      <c r="D384" t="s">
        <v>481</v>
      </c>
      <c r="E384" t="s">
        <v>19</v>
      </c>
      <c r="F384">
        <v>111356500</v>
      </c>
      <c r="G384" t="s">
        <v>1062</v>
      </c>
      <c r="H384" s="6">
        <v>3.991E-4</v>
      </c>
      <c r="I384">
        <v>45.160400000000003</v>
      </c>
      <c r="J384">
        <v>764642</v>
      </c>
      <c r="K384">
        <v>1985</v>
      </c>
      <c r="L384">
        <v>6503</v>
      </c>
      <c r="M384" t="s">
        <v>1068</v>
      </c>
      <c r="N384" s="1">
        <v>131.24</v>
      </c>
      <c r="O384" s="1">
        <v>1933.347</v>
      </c>
      <c r="P384" s="1">
        <v>8.8466525759429313</v>
      </c>
      <c r="Q384" s="1">
        <v>16.193730354664734</v>
      </c>
      <c r="R384" s="1">
        <v>23.139250222541534</v>
      </c>
      <c r="S384" s="1">
        <v>4.8677189186354459</v>
      </c>
      <c r="T384" s="1">
        <v>7.2211545849386436</v>
      </c>
      <c r="U384" s="1" t="s">
        <v>1112</v>
      </c>
      <c r="V384" s="1" t="s">
        <v>1112</v>
      </c>
      <c r="W384" s="1">
        <v>33.333301544189453</v>
      </c>
      <c r="X384" s="1">
        <v>12.41670036315918</v>
      </c>
      <c r="Y384">
        <v>2.854244</v>
      </c>
      <c r="Z384">
        <v>104.29410962739803</v>
      </c>
      <c r="AA384">
        <v>13.403320000000001</v>
      </c>
      <c r="AB384" t="s">
        <v>931</v>
      </c>
      <c r="AC384" t="s">
        <v>1116</v>
      </c>
      <c r="AD384">
        <v>15519543924.699999</v>
      </c>
      <c r="AE384" t="s">
        <v>1117</v>
      </c>
      <c r="AF384">
        <v>1.0003031492233276</v>
      </c>
      <c r="AG384">
        <v>18.900749999999999</v>
      </c>
      <c r="AH384" t="str" cm="1">
        <f t="array" ref="AH384">_xll.BDP(B384,"cntry_of_domicile")</f>
        <v>#N/A Connection</v>
      </c>
      <c r="AI384" t="str" cm="1">
        <f t="array" ref="AI384">_xll.BDP(B384,"cur_mkt_cap")</f>
        <v>#N/A Connection</v>
      </c>
      <c r="AJ384" t="str">
        <f t="shared" si="5"/>
        <v>Large Cap</v>
      </c>
      <c r="AK384" t="str" cm="1">
        <f t="array" ref="AK384">_xll.BDP(B384,"EQY_beta")</f>
        <v>#N/A Connection</v>
      </c>
    </row>
    <row r="385" spans="1:37" x14ac:dyDescent="0.3">
      <c r="A385" t="s">
        <v>879</v>
      </c>
      <c r="B385" t="s">
        <v>879</v>
      </c>
      <c r="C385" t="s">
        <v>1539</v>
      </c>
      <c r="D385" t="s">
        <v>378</v>
      </c>
      <c r="E385" t="s">
        <v>21</v>
      </c>
      <c r="F385">
        <v>142901200</v>
      </c>
      <c r="G385" t="s">
        <v>1060</v>
      </c>
      <c r="H385" s="6">
        <v>6.2656000000000007E-4</v>
      </c>
      <c r="I385">
        <v>52.043599999999998</v>
      </c>
      <c r="J385">
        <v>850779</v>
      </c>
      <c r="K385">
        <v>1997</v>
      </c>
      <c r="L385">
        <v>43700</v>
      </c>
      <c r="M385" t="s">
        <v>1105</v>
      </c>
      <c r="N385" s="1">
        <v>149.16999999999999</v>
      </c>
      <c r="O385" s="1">
        <v>12980.213</v>
      </c>
      <c r="P385" s="1">
        <v>8.2920780680341579</v>
      </c>
      <c r="Q385" s="1">
        <v>3.743821461173249</v>
      </c>
      <c r="R385" s="1">
        <v>5.1117882272039754</v>
      </c>
      <c r="S385" s="1">
        <v>4.9539622864878412</v>
      </c>
      <c r="T385" s="1">
        <v>7.487034451856819</v>
      </c>
      <c r="U385" s="1" t="s">
        <v>1112</v>
      </c>
      <c r="V385" s="1" t="s">
        <v>1112</v>
      </c>
      <c r="W385" s="1">
        <v>30</v>
      </c>
      <c r="X385" s="1">
        <v>7</v>
      </c>
      <c r="Y385">
        <v>4.9068659999999999</v>
      </c>
      <c r="Z385">
        <v>99.478111904558205</v>
      </c>
      <c r="AA385">
        <v>31.466909999999999</v>
      </c>
      <c r="AB385" t="s">
        <v>1119</v>
      </c>
      <c r="AC385" t="s">
        <v>1116</v>
      </c>
      <c r="AD385">
        <v>21823864544.319996</v>
      </c>
      <c r="AE385" t="s">
        <v>1117</v>
      </c>
      <c r="AF385">
        <v>0.98427116870880127</v>
      </c>
      <c r="AG385">
        <v>36.926120939999997</v>
      </c>
      <c r="AH385" t="str" cm="1">
        <f t="array" ref="AH385">_xll.BDP(B385,"cntry_of_domicile")</f>
        <v>#N/A Connection</v>
      </c>
      <c r="AI385" t="str" cm="1">
        <f t="array" ref="AI385">_xll.BDP(B385,"cur_mkt_cap")</f>
        <v>#N/A Connection</v>
      </c>
      <c r="AJ385" t="str">
        <f t="shared" si="5"/>
        <v>Large Cap</v>
      </c>
      <c r="AK385" t="str" cm="1">
        <f t="array" ref="AK385">_xll.BDP(B385,"EQY_beta")</f>
        <v>#N/A Connection</v>
      </c>
    </row>
    <row r="386" spans="1:37" x14ac:dyDescent="0.3">
      <c r="A386" t="s">
        <v>868</v>
      </c>
      <c r="B386" t="s">
        <v>868</v>
      </c>
      <c r="C386" t="s">
        <v>1540</v>
      </c>
      <c r="D386" t="s">
        <v>367</v>
      </c>
      <c r="E386" t="s">
        <v>25</v>
      </c>
      <c r="F386">
        <v>237598700</v>
      </c>
      <c r="G386" t="s">
        <v>1060</v>
      </c>
      <c r="H386" s="6">
        <v>1.5090700000000002E-3</v>
      </c>
      <c r="I386">
        <v>7.8491999999999997</v>
      </c>
      <c r="J386">
        <v>1692096</v>
      </c>
      <c r="K386">
        <v>1997</v>
      </c>
      <c r="L386">
        <v>1932</v>
      </c>
      <c r="M386" t="s">
        <v>1080</v>
      </c>
      <c r="N386" s="1">
        <v>241.46</v>
      </c>
      <c r="O386" s="1">
        <v>15236</v>
      </c>
      <c r="P386" s="1">
        <v>7.9770188773168016</v>
      </c>
      <c r="Q386" s="1">
        <v>13.901286426883697</v>
      </c>
      <c r="R386" s="1">
        <v>18.928852717248621</v>
      </c>
      <c r="S386" s="1">
        <v>4.2553522981101839</v>
      </c>
      <c r="T386" s="1">
        <v>5.3059720654576177</v>
      </c>
      <c r="U386" s="1" t="s">
        <v>1112</v>
      </c>
      <c r="V386" s="1" t="s">
        <v>1112</v>
      </c>
      <c r="W386" s="1">
        <v>16.66670036315918</v>
      </c>
      <c r="X386" s="1">
        <v>4.0833301544189453</v>
      </c>
      <c r="Y386">
        <v>2.8520430000000001</v>
      </c>
      <c r="Z386">
        <v>111.78786158445999</v>
      </c>
      <c r="AA386">
        <v>9.3235270000000003</v>
      </c>
      <c r="AB386" t="s">
        <v>1119</v>
      </c>
      <c r="AC386" t="s">
        <v>1116</v>
      </c>
      <c r="AD386">
        <v>51891563287.200005</v>
      </c>
      <c r="AE386" t="s">
        <v>1117</v>
      </c>
      <c r="AF386">
        <v>0.83331215381622314</v>
      </c>
      <c r="AG386">
        <v>32.102357859999998</v>
      </c>
      <c r="AH386" t="str" cm="1">
        <f t="array" ref="AH386">_xll.BDP(B386,"cntry_of_domicile")</f>
        <v>#N/A Connection</v>
      </c>
      <c r="AI386" t="str" cm="1">
        <f t="array" ref="AI386">_xll.BDP(B386,"cur_mkt_cap")</f>
        <v>#N/A Connection</v>
      </c>
      <c r="AJ386" t="str">
        <f t="shared" si="5"/>
        <v>Large Cap</v>
      </c>
      <c r="AK386" t="str" cm="1">
        <f t="array" ref="AK386">_xll.BDP(B386,"EQY_beta")</f>
        <v>#N/A Connection</v>
      </c>
    </row>
    <row r="387" spans="1:37" x14ac:dyDescent="0.3">
      <c r="A387" t="s">
        <v>1003</v>
      </c>
      <c r="B387" t="s">
        <v>1003</v>
      </c>
      <c r="C387" t="s">
        <v>1541</v>
      </c>
      <c r="D387" t="s">
        <v>501</v>
      </c>
      <c r="E387" t="s">
        <v>19</v>
      </c>
      <c r="F387">
        <v>1140028000</v>
      </c>
      <c r="G387" t="s">
        <v>1062</v>
      </c>
      <c r="H387" s="6">
        <v>2.7269799999999999E-3</v>
      </c>
      <c r="I387">
        <v>43.489800000000002</v>
      </c>
      <c r="J387">
        <v>12944478</v>
      </c>
      <c r="K387">
        <v>2015</v>
      </c>
      <c r="L387">
        <v>30900</v>
      </c>
      <c r="M387" t="s">
        <v>1068</v>
      </c>
      <c r="N387" s="1">
        <v>79.760000000000005</v>
      </c>
      <c r="O387" s="1">
        <v>25371</v>
      </c>
      <c r="P387" s="1">
        <v>10.647465961733531</v>
      </c>
      <c r="Q387" s="1">
        <v>16.43214693941902</v>
      </c>
      <c r="R387" s="1">
        <v>16.798707185369121</v>
      </c>
      <c r="S387" s="1">
        <v>5.5109420069962223</v>
      </c>
      <c r="T387" s="1">
        <v>11.529257998542572</v>
      </c>
      <c r="U387" s="1" t="s">
        <v>1112</v>
      </c>
      <c r="V387" s="1" t="s">
        <v>1112</v>
      </c>
      <c r="W387" s="1">
        <v>33.333301544189453</v>
      </c>
      <c r="X387" s="1">
        <v>7.6666698455810547</v>
      </c>
      <c r="Y387">
        <v>1.5332460000000001</v>
      </c>
      <c r="Z387">
        <v>78.419955187160113</v>
      </c>
      <c r="AA387">
        <v>-0.67421370000000003</v>
      </c>
      <c r="AB387" t="s">
        <v>1115</v>
      </c>
      <c r="AC387" t="s">
        <v>1116</v>
      </c>
      <c r="AD387">
        <v>93858483175.559998</v>
      </c>
      <c r="AE387" t="s">
        <v>1117</v>
      </c>
      <c r="AF387">
        <v>1.3631445169448853</v>
      </c>
      <c r="AG387">
        <v>16.65814219</v>
      </c>
      <c r="AH387" t="str" cm="1">
        <f t="array" ref="AH387">_xll.BDP(B387,"cntry_of_domicile")</f>
        <v>#N/A Connection</v>
      </c>
      <c r="AI387" t="str" cm="1">
        <f t="array" ref="AI387">_xll.BDP(B387,"cur_mkt_cap")</f>
        <v>#N/A Connection</v>
      </c>
      <c r="AJ387" t="str">
        <f t="shared" ref="AJ387:AJ450" si="6">IF(AI387&gt;10000000000,"Large Cap",IF(AI387&gt;2000000000,"Mid Cap","SmallCap"))</f>
        <v>Large Cap</v>
      </c>
      <c r="AK387" t="str" cm="1">
        <f t="array" ref="AK387">_xll.BDP(B387,"EQY_beta")</f>
        <v>#N/A Connection</v>
      </c>
    </row>
    <row r="388" spans="1:37" x14ac:dyDescent="0.3">
      <c r="A388" t="s">
        <v>791</v>
      </c>
      <c r="B388" t="s">
        <v>791</v>
      </c>
      <c r="C388" t="s">
        <v>1542</v>
      </c>
      <c r="D388" t="s">
        <v>291</v>
      </c>
      <c r="E388" t="s">
        <v>19</v>
      </c>
      <c r="F388">
        <v>1121000000</v>
      </c>
      <c r="G388" t="s">
        <v>1062</v>
      </c>
      <c r="H388" s="6">
        <v>4.3220300000000001E-3</v>
      </c>
      <c r="I388">
        <v>12.911799999999999</v>
      </c>
      <c r="J388">
        <v>8911957</v>
      </c>
      <c r="K388">
        <v>1991</v>
      </c>
      <c r="L388">
        <v>51000</v>
      </c>
      <c r="M388" t="s">
        <v>1069</v>
      </c>
      <c r="N388" s="1">
        <v>122</v>
      </c>
      <c r="O388" s="1">
        <v>44200</v>
      </c>
      <c r="P388" s="1">
        <v>9.6859455710463429</v>
      </c>
      <c r="Q388" s="1">
        <v>29.266968325791854</v>
      </c>
      <c r="R388" s="1">
        <v>35.882352941176471</v>
      </c>
      <c r="S388" s="1">
        <v>14.12410075040059</v>
      </c>
      <c r="T388" s="1">
        <v>20.485624336549602</v>
      </c>
      <c r="U388" s="1" t="s">
        <v>1112</v>
      </c>
      <c r="V388" s="1" t="s">
        <v>1112</v>
      </c>
      <c r="W388" s="1">
        <v>33.333301544189453</v>
      </c>
      <c r="X388" s="1">
        <v>1.75</v>
      </c>
      <c r="Y388">
        <v>1.7295050000000001</v>
      </c>
      <c r="Z388">
        <v>77.804688124551049</v>
      </c>
      <c r="AA388">
        <v>15.520020000000001</v>
      </c>
      <c r="AB388" t="s">
        <v>1115</v>
      </c>
      <c r="AC388" t="s">
        <v>1116</v>
      </c>
      <c r="AD388">
        <v>148216950000</v>
      </c>
      <c r="AE388" t="s">
        <v>1117</v>
      </c>
      <c r="AF388">
        <v>1.1927160024642944</v>
      </c>
      <c r="AG388">
        <v>15.123925</v>
      </c>
      <c r="AH388" t="str" cm="1">
        <f t="array" ref="AH388">_xll.BDP(B388,"cntry_of_domicile")</f>
        <v>#N/A Connection</v>
      </c>
      <c r="AI388" t="str" cm="1">
        <f t="array" ref="AI388">_xll.BDP(B388,"cur_mkt_cap")</f>
        <v>#N/A Connection</v>
      </c>
      <c r="AJ388" t="str">
        <f t="shared" si="6"/>
        <v>Large Cap</v>
      </c>
      <c r="AK388" t="str" cm="1">
        <f t="array" ref="AK388">_xll.BDP(B388,"EQY_beta")</f>
        <v>#N/A Connection</v>
      </c>
    </row>
    <row r="389" spans="1:37" x14ac:dyDescent="0.3">
      <c r="A389" t="s">
        <v>598</v>
      </c>
      <c r="B389" t="s">
        <v>598</v>
      </c>
      <c r="C389" t="s">
        <v>1543</v>
      </c>
      <c r="D389" t="s">
        <v>97</v>
      </c>
      <c r="E389" t="s">
        <v>19</v>
      </c>
      <c r="F389">
        <v>101389500</v>
      </c>
      <c r="G389" t="s">
        <v>1062</v>
      </c>
      <c r="H389" s="6">
        <v>3.0564999999999998E-4</v>
      </c>
      <c r="I389">
        <v>25.092600000000001</v>
      </c>
      <c r="J389">
        <v>1420962</v>
      </c>
      <c r="K389">
        <v>2013</v>
      </c>
      <c r="L389">
        <v>8900</v>
      </c>
      <c r="M389" t="s">
        <v>1069</v>
      </c>
      <c r="N389" s="1">
        <v>102.7</v>
      </c>
      <c r="O389" s="1">
        <v>4645.7139999999999</v>
      </c>
      <c r="P389" s="1">
        <v>8.7128506709323617</v>
      </c>
      <c r="Q389" s="1">
        <v>22.243147124424794</v>
      </c>
      <c r="R389" s="1">
        <v>26.391400762078764</v>
      </c>
      <c r="S389" s="1">
        <v>6.3283366685791247</v>
      </c>
      <c r="T389" s="1">
        <v>7.5104613997032628</v>
      </c>
      <c r="U389" s="1" t="s">
        <v>1112</v>
      </c>
      <c r="V389" s="1" t="s">
        <v>1112</v>
      </c>
      <c r="W389" s="1">
        <v>22.222200393676758</v>
      </c>
      <c r="X389" s="1">
        <v>8.1666698455810547</v>
      </c>
      <c r="Y389">
        <v>1.9175500000000001</v>
      </c>
      <c r="Z389">
        <v>95.630800035739171</v>
      </c>
      <c r="AA389">
        <v>7.7089270000000001</v>
      </c>
      <c r="AB389" t="s">
        <v>1151</v>
      </c>
      <c r="AC389" t="s">
        <v>1116</v>
      </c>
      <c r="AD389">
        <v>10212672830.400002</v>
      </c>
      <c r="AE389" t="s">
        <v>1117</v>
      </c>
      <c r="AF389">
        <v>1.0675697326660156</v>
      </c>
      <c r="AG389">
        <v>28.518435</v>
      </c>
      <c r="AH389" t="str" cm="1">
        <f t="array" ref="AH389">_xll.BDP(B389,"cntry_of_domicile")</f>
        <v>#N/A Connection</v>
      </c>
      <c r="AI389" t="str" cm="1">
        <f t="array" ref="AI389">_xll.BDP(B389,"cur_mkt_cap")</f>
        <v>#N/A Connection</v>
      </c>
      <c r="AJ389" t="str">
        <f t="shared" si="6"/>
        <v>Large Cap</v>
      </c>
      <c r="AK389" t="str" cm="1">
        <f t="array" ref="AK389">_xll.BDP(B389,"EQY_beta")</f>
        <v>#N/A Connection</v>
      </c>
    </row>
    <row r="390" spans="1:37" x14ac:dyDescent="0.3">
      <c r="A390" t="s">
        <v>573</v>
      </c>
      <c r="B390" t="s">
        <v>573</v>
      </c>
      <c r="C390" t="s">
        <v>1544</v>
      </c>
      <c r="D390" t="s">
        <v>72</v>
      </c>
      <c r="E390" t="s">
        <v>39</v>
      </c>
      <c r="F390">
        <v>255182000</v>
      </c>
      <c r="G390" t="s">
        <v>1060</v>
      </c>
      <c r="H390" s="6">
        <v>4.3817000000000004E-4</v>
      </c>
      <c r="I390">
        <v>0</v>
      </c>
      <c r="J390">
        <v>3715315</v>
      </c>
      <c r="K390">
        <v>1985</v>
      </c>
      <c r="L390">
        <v>85000</v>
      </c>
      <c r="M390" t="s">
        <v>1088</v>
      </c>
      <c r="N390" s="1">
        <v>64.78</v>
      </c>
      <c r="O390" s="1">
        <v>1532.133</v>
      </c>
      <c r="P390" s="1">
        <v>7.996751924195622</v>
      </c>
      <c r="Q390" s="1">
        <v>-343.34480100617895</v>
      </c>
      <c r="R390" s="1">
        <v>-252.61083730981579</v>
      </c>
      <c r="S390" s="1">
        <v>-2.7468792689197086</v>
      </c>
      <c r="T390" s="1">
        <v>-0.6498297752293567</v>
      </c>
      <c r="U390" s="1" t="s">
        <v>1113</v>
      </c>
      <c r="V390" s="1" t="s">
        <v>1112</v>
      </c>
      <c r="W390" s="1">
        <v>25</v>
      </c>
      <c r="X390" s="1">
        <v>1.1666699647903442</v>
      </c>
      <c r="Y390">
        <v>6.3828969999999998</v>
      </c>
      <c r="Z390">
        <v>94.690887568580749</v>
      </c>
      <c r="AA390">
        <v>-11.96265</v>
      </c>
      <c r="AB390" t="s">
        <v>1210</v>
      </c>
      <c r="AC390" t="s">
        <v>1116</v>
      </c>
      <c r="AD390">
        <v>17630525416.350002</v>
      </c>
      <c r="AE390" t="s">
        <v>1117</v>
      </c>
      <c r="AF390">
        <v>1.4424998760223389</v>
      </c>
      <c r="AG390">
        <v>20.720500000000001</v>
      </c>
      <c r="AH390" t="str" cm="1">
        <f t="array" ref="AH390">_xll.BDP(B390,"cntry_of_domicile")</f>
        <v>#N/A Connection</v>
      </c>
      <c r="AI390" t="str" cm="1">
        <f t="array" ref="AI390">_xll.BDP(B390,"cur_mkt_cap")</f>
        <v>#N/A Connection</v>
      </c>
      <c r="AJ390" t="str">
        <f t="shared" si="6"/>
        <v>Large Cap</v>
      </c>
      <c r="AK390" t="str" cm="1">
        <f t="array" ref="AK390">_xll.BDP(B390,"EQY_beta")</f>
        <v>#N/A Connection</v>
      </c>
    </row>
    <row r="391" spans="1:37" x14ac:dyDescent="0.3">
      <c r="A391" t="s">
        <v>1008</v>
      </c>
      <c r="B391" t="s">
        <v>1008</v>
      </c>
      <c r="C391" t="s">
        <v>1545</v>
      </c>
      <c r="D391" t="s">
        <v>506</v>
      </c>
      <c r="E391" t="s">
        <v>14</v>
      </c>
      <c r="F391">
        <v>39165030</v>
      </c>
      <c r="G391" t="s">
        <v>1060</v>
      </c>
      <c r="H391" s="6">
        <v>3.9520000000000001E-4</v>
      </c>
      <c r="I391">
        <v>25.5594</v>
      </c>
      <c r="J391">
        <v>255725</v>
      </c>
      <c r="K391">
        <v>1999</v>
      </c>
      <c r="L391">
        <v>1947</v>
      </c>
      <c r="M391" t="s">
        <v>1067</v>
      </c>
      <c r="N391" s="1">
        <v>344.67</v>
      </c>
      <c r="O391" s="1">
        <v>11866.263000000001</v>
      </c>
      <c r="P391" s="1">
        <v>7.1211452228231806</v>
      </c>
      <c r="Q391" s="1">
        <v>11.62188129489461</v>
      </c>
      <c r="R391" s="1">
        <v>13.616502516419871</v>
      </c>
      <c r="S391" s="1">
        <v>2.3996481761764734</v>
      </c>
      <c r="T391" s="1">
        <v>11.178733863310367</v>
      </c>
      <c r="U391" s="1" t="s">
        <v>1112</v>
      </c>
      <c r="V391" s="1" t="s">
        <v>1112</v>
      </c>
      <c r="W391" s="1">
        <v>22.222200393676758</v>
      </c>
      <c r="X391" s="1">
        <v>3.5</v>
      </c>
      <c r="Y391">
        <v>1.5430919999999999</v>
      </c>
      <c r="Z391">
        <v>103.20322674212676</v>
      </c>
      <c r="AA391">
        <v>11.742010000000001</v>
      </c>
      <c r="AB391" t="s">
        <v>1040</v>
      </c>
      <c r="AC391" t="s">
        <v>1130</v>
      </c>
      <c r="AD391">
        <v>13542877106.860001</v>
      </c>
      <c r="AE391" t="s">
        <v>1117</v>
      </c>
      <c r="AF391">
        <v>0.73345881700515747</v>
      </c>
      <c r="AG391">
        <v>18.058287499999999</v>
      </c>
      <c r="AH391" t="str" cm="1">
        <f t="array" ref="AH391">_xll.BDP(B391,"cntry_of_domicile")</f>
        <v>#N/A Connection</v>
      </c>
      <c r="AI391" t="str" cm="1">
        <f t="array" ref="AI391">_xll.BDP(B391,"cur_mkt_cap")</f>
        <v>#N/A Connection</v>
      </c>
      <c r="AJ391" t="str">
        <f t="shared" si="6"/>
        <v>Large Cap</v>
      </c>
      <c r="AK391" t="str" cm="1">
        <f t="array" ref="AK391">_xll.BDP(B391,"EQY_beta")</f>
        <v>#N/A Connection</v>
      </c>
    </row>
    <row r="392" spans="1:37" x14ac:dyDescent="0.3">
      <c r="A392" t="s">
        <v>621</v>
      </c>
      <c r="B392" t="s">
        <v>621</v>
      </c>
      <c r="C392" t="s">
        <v>1546</v>
      </c>
      <c r="D392" t="s">
        <v>120</v>
      </c>
      <c r="E392" t="s">
        <v>33</v>
      </c>
      <c r="F392">
        <v>171122700</v>
      </c>
      <c r="G392" t="s">
        <v>1062</v>
      </c>
      <c r="H392" s="6">
        <v>2.9017000000000002E-4</v>
      </c>
      <c r="I392">
        <v>25.206700000000001</v>
      </c>
      <c r="J392">
        <v>953939</v>
      </c>
      <c r="K392">
        <v>1993</v>
      </c>
      <c r="L392">
        <v>432</v>
      </c>
      <c r="M392" t="s">
        <v>1078</v>
      </c>
      <c r="N392" s="1">
        <v>66.14</v>
      </c>
      <c r="O392" s="1">
        <v>1166.1610000000001</v>
      </c>
      <c r="P392" s="1">
        <v>8.1583823114719731</v>
      </c>
      <c r="Q392" s="1">
        <v>30.991518323799198</v>
      </c>
      <c r="R392" s="1">
        <v>38.775006195542467</v>
      </c>
      <c r="S392" s="1">
        <v>2.0820478156483788</v>
      </c>
      <c r="T392" s="1">
        <v>3.6746720000590058</v>
      </c>
      <c r="U392" s="1" t="s">
        <v>1112</v>
      </c>
      <c r="V392" s="1" t="s">
        <v>1113</v>
      </c>
      <c r="W392" s="1">
        <v>27.272699356079102</v>
      </c>
      <c r="X392" s="1">
        <v>3.1666700839996338</v>
      </c>
      <c r="Y392">
        <v>3.2319100000000001</v>
      </c>
      <c r="Z392">
        <v>105.6353573615872</v>
      </c>
      <c r="AA392">
        <v>76.392200000000003</v>
      </c>
      <c r="AB392" t="s">
        <v>1210</v>
      </c>
      <c r="AC392" t="s">
        <v>1116</v>
      </c>
      <c r="AD392">
        <v>11339299759.200001</v>
      </c>
      <c r="AE392" t="s">
        <v>1117</v>
      </c>
      <c r="AF392">
        <v>0.96262502670288086</v>
      </c>
      <c r="AG392">
        <v>11.7469</v>
      </c>
      <c r="AH392" t="str" cm="1">
        <f t="array" ref="AH392">_xll.BDP(B392,"cntry_of_domicile")</f>
        <v>#N/A Connection</v>
      </c>
      <c r="AI392" t="str" cm="1">
        <f t="array" ref="AI392">_xll.BDP(B392,"cur_mkt_cap")</f>
        <v>#N/A Connection</v>
      </c>
      <c r="AJ392" t="str">
        <f t="shared" si="6"/>
        <v>Large Cap</v>
      </c>
      <c r="AK392" t="str" cm="1">
        <f t="array" ref="AK392">_xll.BDP(B392,"EQY_beta")</f>
        <v>#N/A Connection</v>
      </c>
    </row>
    <row r="393" spans="1:37" x14ac:dyDescent="0.3">
      <c r="A393" t="s">
        <v>861</v>
      </c>
      <c r="B393" t="s">
        <v>861</v>
      </c>
      <c r="C393" t="s">
        <v>1547</v>
      </c>
      <c r="D393" t="s">
        <v>360</v>
      </c>
      <c r="E393" t="s">
        <v>29</v>
      </c>
      <c r="F393">
        <v>108901900</v>
      </c>
      <c r="G393" t="s">
        <v>1062</v>
      </c>
      <c r="H393" s="6">
        <v>2.42201E-3</v>
      </c>
      <c r="I393">
        <v>20.474299999999999</v>
      </c>
      <c r="J393">
        <v>656077</v>
      </c>
      <c r="K393">
        <v>1988</v>
      </c>
      <c r="L393">
        <v>10368</v>
      </c>
      <c r="M393" t="s">
        <v>1098</v>
      </c>
      <c r="N393" s="1">
        <v>725.95</v>
      </c>
      <c r="O393" s="1">
        <v>12172.9</v>
      </c>
      <c r="P393" s="1">
        <v>8.1790910413544271</v>
      </c>
      <c r="Q393" s="1">
        <v>35.639822885261523</v>
      </c>
      <c r="R393" s="1">
        <v>38.929918096755905</v>
      </c>
      <c r="S393" s="1">
        <v>23.112777721209724</v>
      </c>
      <c r="T393" s="1">
        <v>28.554882628078094</v>
      </c>
      <c r="U393" s="1" t="s">
        <v>1112</v>
      </c>
      <c r="V393" s="1" t="s">
        <v>1112</v>
      </c>
      <c r="W393" s="1">
        <v>25</v>
      </c>
      <c r="X393" s="1">
        <v>35.166698455810547</v>
      </c>
      <c r="Y393">
        <v>2.5461559999999999</v>
      </c>
      <c r="Z393">
        <v>92.415911510902717</v>
      </c>
      <c r="AA393">
        <v>14.342879999999999</v>
      </c>
      <c r="AB393" t="s">
        <v>1146</v>
      </c>
      <c r="AC393" t="s">
        <v>1116</v>
      </c>
      <c r="AD393">
        <v>85367934917.520004</v>
      </c>
      <c r="AE393" t="s">
        <v>1117</v>
      </c>
      <c r="AF393">
        <v>0.81991380453109741</v>
      </c>
      <c r="AG393">
        <v>18.218518939999999</v>
      </c>
      <c r="AH393" t="str" cm="1">
        <f t="array" ref="AH393">_xll.BDP(B393,"cntry_of_domicile")</f>
        <v>#N/A Connection</v>
      </c>
      <c r="AI393" t="str" cm="1">
        <f t="array" ref="AI393">_xll.BDP(B393,"cur_mkt_cap")</f>
        <v>#N/A Connection</v>
      </c>
      <c r="AJ393" t="str">
        <f t="shared" si="6"/>
        <v>Large Cap</v>
      </c>
      <c r="AK393" t="str" cm="1">
        <f t="array" ref="AK393">_xll.BDP(B393,"EQY_beta")</f>
        <v>#N/A Connection</v>
      </c>
    </row>
    <row r="394" spans="1:37" x14ac:dyDescent="0.3">
      <c r="A394" t="s">
        <v>940</v>
      </c>
      <c r="B394" t="s">
        <v>940</v>
      </c>
      <c r="C394" t="s">
        <v>1548</v>
      </c>
      <c r="D394" t="s">
        <v>439</v>
      </c>
      <c r="E394" t="s">
        <v>14</v>
      </c>
      <c r="F394">
        <v>934000000</v>
      </c>
      <c r="G394" t="s">
        <v>1060</v>
      </c>
      <c r="H394" s="6">
        <v>6.4570000000000003E-4</v>
      </c>
      <c r="I394">
        <v>10.5504</v>
      </c>
      <c r="J394">
        <v>7139449</v>
      </c>
      <c r="K394">
        <v>2004</v>
      </c>
      <c r="L394">
        <v>19950</v>
      </c>
      <c r="M394" t="s">
        <v>1085</v>
      </c>
      <c r="N394" s="1">
        <v>22.11</v>
      </c>
      <c r="O394" s="1">
        <v>7531</v>
      </c>
      <c r="P394" s="1">
        <v>8.4206347653034506</v>
      </c>
      <c r="Q394" s="1">
        <v>31.115731115731116</v>
      </c>
      <c r="R394" s="1">
        <v>39.86139986139986</v>
      </c>
      <c r="S394" s="1">
        <v>1.2997649673407345</v>
      </c>
      <c r="T394" s="1">
        <v>10.45684063265819</v>
      </c>
      <c r="U394" s="1" t="s">
        <v>1112</v>
      </c>
      <c r="V394" s="1" t="s">
        <v>1112</v>
      </c>
      <c r="W394" s="1">
        <v>30.769199371337891</v>
      </c>
      <c r="X394" s="1">
        <v>4.6666698455810547</v>
      </c>
      <c r="Y394">
        <v>3.2956530000000002</v>
      </c>
      <c r="Z394">
        <v>86.38579709952559</v>
      </c>
      <c r="AA394">
        <v>7.7242860000000002</v>
      </c>
      <c r="AB394" t="s">
        <v>1549</v>
      </c>
      <c r="AC394" t="s">
        <v>1116</v>
      </c>
      <c r="AD394">
        <v>22137016406.140003</v>
      </c>
      <c r="AE394" t="s">
        <v>1117</v>
      </c>
      <c r="AF394">
        <v>0.96495521068572998</v>
      </c>
      <c r="AG394">
        <v>16.091325000000001</v>
      </c>
      <c r="AH394" t="str" cm="1">
        <f t="array" ref="AH394">_xll.BDP(B394,"cntry_of_domicile")</f>
        <v>#N/A Connection</v>
      </c>
      <c r="AI394" t="str" cm="1">
        <f t="array" ref="AI394">_xll.BDP(B394,"cur_mkt_cap")</f>
        <v>#N/A Connection</v>
      </c>
      <c r="AJ394" t="str">
        <f t="shared" si="6"/>
        <v>Large Cap</v>
      </c>
      <c r="AK394" t="str" cm="1">
        <f t="array" ref="AK394">_xll.BDP(B394,"EQY_beta")</f>
        <v>#N/A Connection</v>
      </c>
    </row>
    <row r="395" spans="1:37" x14ac:dyDescent="0.3">
      <c r="A395" t="s">
        <v>715</v>
      </c>
      <c r="B395" t="s">
        <v>715</v>
      </c>
      <c r="C395" t="s">
        <v>1550</v>
      </c>
      <c r="D395" t="s">
        <v>215</v>
      </c>
      <c r="E395" t="s">
        <v>21</v>
      </c>
      <c r="F395">
        <v>108498500</v>
      </c>
      <c r="G395" t="s">
        <v>1060</v>
      </c>
      <c r="H395" s="6">
        <v>2.7033E-4</v>
      </c>
      <c r="I395">
        <v>14.4526</v>
      </c>
      <c r="J395">
        <v>956267</v>
      </c>
      <c r="K395">
        <v>1979</v>
      </c>
      <c r="L395">
        <v>14600</v>
      </c>
      <c r="M395" t="s">
        <v>1090</v>
      </c>
      <c r="N395" s="1">
        <v>77.5</v>
      </c>
      <c r="O395" s="1">
        <v>7238.1419999999998</v>
      </c>
      <c r="P395" s="1">
        <v>9.1348173078246564</v>
      </c>
      <c r="Q395" s="1">
        <v>9.0896116710614407</v>
      </c>
      <c r="R395" s="1">
        <v>12.281425260792066</v>
      </c>
      <c r="S395" s="1">
        <v>20.230093252863732</v>
      </c>
      <c r="T395" s="1">
        <v>31.488248869977895</v>
      </c>
      <c r="U395" s="1" t="s">
        <v>1112</v>
      </c>
      <c r="V395" s="1" t="s">
        <v>1112</v>
      </c>
      <c r="W395" s="1">
        <v>25</v>
      </c>
      <c r="X395" s="1">
        <v>3.25</v>
      </c>
      <c r="Y395">
        <v>12.04876</v>
      </c>
      <c r="Z395">
        <v>113.87769961306769</v>
      </c>
      <c r="AA395">
        <v>8.8456550000000007</v>
      </c>
      <c r="AB395" t="s">
        <v>1115</v>
      </c>
      <c r="AC395" t="s">
        <v>1116</v>
      </c>
      <c r="AD395">
        <v>9197420896.7199993</v>
      </c>
      <c r="AE395" t="s">
        <v>1122</v>
      </c>
      <c r="AF395">
        <v>0.97306525707244873</v>
      </c>
      <c r="AG395">
        <v>10.92653438</v>
      </c>
      <c r="AH395" t="str" cm="1">
        <f t="array" ref="AH395">_xll.BDP(B395,"cntry_of_domicile")</f>
        <v>#N/A Connection</v>
      </c>
      <c r="AI395" t="str" cm="1">
        <f t="array" ref="AI395">_xll.BDP(B395,"cur_mkt_cap")</f>
        <v>#N/A Connection</v>
      </c>
      <c r="AJ395" t="str">
        <f t="shared" si="6"/>
        <v>Large Cap</v>
      </c>
      <c r="AK395" t="str" cm="1">
        <f t="array" ref="AK395">_xll.BDP(B395,"EQY_beta")</f>
        <v>#N/A Connection</v>
      </c>
    </row>
    <row r="396" spans="1:37" x14ac:dyDescent="0.3">
      <c r="A396" t="s">
        <v>704</v>
      </c>
      <c r="B396" t="s">
        <v>704</v>
      </c>
      <c r="C396" t="s">
        <v>1551</v>
      </c>
      <c r="D396" t="s">
        <v>203</v>
      </c>
      <c r="E396" t="s">
        <v>14</v>
      </c>
      <c r="F396">
        <v>215000000</v>
      </c>
      <c r="G396" t="s">
        <v>1060</v>
      </c>
      <c r="H396" s="6">
        <v>6.299299999999999E-4</v>
      </c>
      <c r="I396">
        <v>15.574199999999999</v>
      </c>
      <c r="J396">
        <v>1528154</v>
      </c>
      <c r="K396">
        <v>1974</v>
      </c>
      <c r="L396">
        <v>17000</v>
      </c>
      <c r="M396" t="s">
        <v>1077</v>
      </c>
      <c r="N396" s="1">
        <v>117</v>
      </c>
      <c r="O396" s="1">
        <v>11308</v>
      </c>
      <c r="P396" s="1">
        <v>8.762469717296101</v>
      </c>
      <c r="Q396" s="1">
        <v>13.344534842589317</v>
      </c>
      <c r="R396" s="1">
        <v>18.37680632554758</v>
      </c>
      <c r="S396" s="1">
        <v>2.3313959501709909</v>
      </c>
      <c r="T396" s="1">
        <v>10.694288983475881</v>
      </c>
      <c r="U396" s="1" t="s">
        <v>1113</v>
      </c>
      <c r="V396" s="1" t="s">
        <v>1112</v>
      </c>
      <c r="W396" s="1">
        <v>36.363601684570313</v>
      </c>
      <c r="X396" s="1">
        <v>12.83329963684082</v>
      </c>
      <c r="Y396">
        <v>3.9076919999999999</v>
      </c>
      <c r="Z396">
        <v>78.725718569028203</v>
      </c>
      <c r="AA396">
        <v>14.719659999999999</v>
      </c>
      <c r="AB396" t="s">
        <v>1210</v>
      </c>
      <c r="AC396" t="s">
        <v>1116</v>
      </c>
      <c r="AD396">
        <v>24177516385.369999</v>
      </c>
      <c r="AE396" t="s">
        <v>1117</v>
      </c>
      <c r="AF396">
        <v>1.0654597282409668</v>
      </c>
      <c r="AG396">
        <v>23.971121879999998</v>
      </c>
      <c r="AH396" t="str" cm="1">
        <f t="array" ref="AH396">_xll.BDP(B396,"cntry_of_domicile")</f>
        <v>#N/A Connection</v>
      </c>
      <c r="AI396" t="str" cm="1">
        <f t="array" ref="AI396">_xll.BDP(B396,"cur_mkt_cap")</f>
        <v>#N/A Connection</v>
      </c>
      <c r="AJ396" t="str">
        <f t="shared" si="6"/>
        <v>Large Cap</v>
      </c>
      <c r="AK396" t="str" cm="1">
        <f t="array" ref="AK396">_xll.BDP(B396,"EQY_beta")</f>
        <v>#N/A Connection</v>
      </c>
    </row>
    <row r="397" spans="1:37" x14ac:dyDescent="0.3">
      <c r="A397" t="s">
        <v>864</v>
      </c>
      <c r="B397" t="s">
        <v>864</v>
      </c>
      <c r="C397" t="s">
        <v>1552</v>
      </c>
      <c r="D397" t="s">
        <v>363</v>
      </c>
      <c r="E397" t="s">
        <v>39</v>
      </c>
      <c r="F397">
        <v>65972490</v>
      </c>
      <c r="G397" t="s">
        <v>1060</v>
      </c>
      <c r="H397" s="6">
        <v>1.5037000000000001E-4</v>
      </c>
      <c r="I397">
        <v>17.422799999999999</v>
      </c>
      <c r="J397">
        <v>853137</v>
      </c>
      <c r="K397">
        <v>1997</v>
      </c>
      <c r="L397">
        <v>13500</v>
      </c>
      <c r="M397" t="s">
        <v>1110</v>
      </c>
      <c r="N397" s="1">
        <v>120.29</v>
      </c>
      <c r="O397" s="1">
        <v>6218.5</v>
      </c>
      <c r="P397" s="1">
        <v>7.9778655971085071</v>
      </c>
      <c r="Q397" s="1">
        <v>9.6502371954651451</v>
      </c>
      <c r="R397" s="1">
        <v>12.839109109913965</v>
      </c>
      <c r="S397" s="1">
        <v>4.3588779496928698</v>
      </c>
      <c r="T397" s="1">
        <v>6.0813365789600056</v>
      </c>
      <c r="U397" s="1" t="s">
        <v>1112</v>
      </c>
      <c r="V397" s="1" t="s">
        <v>1112</v>
      </c>
      <c r="W397" s="1">
        <v>33.333301544189453</v>
      </c>
      <c r="X397" s="1">
        <v>5.6666698455810547</v>
      </c>
      <c r="Y397">
        <v>6.039574</v>
      </c>
      <c r="Z397">
        <v>139.21276007587696</v>
      </c>
      <c r="AA397">
        <v>3.9167969999999999</v>
      </c>
      <c r="AB397" t="s">
        <v>1146</v>
      </c>
      <c r="AC397" t="s">
        <v>1116</v>
      </c>
      <c r="AD397">
        <v>7980692236.2700005</v>
      </c>
      <c r="AE397" t="s">
        <v>1122</v>
      </c>
      <c r="AF397">
        <v>1.120795726776123</v>
      </c>
      <c r="AG397">
        <v>13.31009688</v>
      </c>
      <c r="AH397" t="str" cm="1">
        <f t="array" ref="AH397">_xll.BDP(B397,"cntry_of_domicile")</f>
        <v>#N/A Connection</v>
      </c>
      <c r="AI397" t="str" cm="1">
        <f t="array" ref="AI397">_xll.BDP(B397,"cur_mkt_cap")</f>
        <v>#N/A Connection</v>
      </c>
      <c r="AJ397" t="str">
        <f t="shared" si="6"/>
        <v>Large Cap</v>
      </c>
      <c r="AK397" t="str" cm="1">
        <f t="array" ref="AK397">_xll.BDP(B397,"EQY_beta")</f>
        <v>#N/A Connection</v>
      </c>
    </row>
    <row r="398" spans="1:37" x14ac:dyDescent="0.3">
      <c r="A398" t="s">
        <v>959</v>
      </c>
      <c r="B398" t="s">
        <v>959</v>
      </c>
      <c r="C398" t="s">
        <v>1553</v>
      </c>
      <c r="D398" t="s">
        <v>457</v>
      </c>
      <c r="E398" t="s">
        <v>29</v>
      </c>
      <c r="F398">
        <v>146909400</v>
      </c>
      <c r="G398" t="s">
        <v>1060</v>
      </c>
      <c r="H398" s="6">
        <v>9.4255000000000001E-4</v>
      </c>
      <c r="I398">
        <v>40.8309</v>
      </c>
      <c r="J398">
        <v>694040</v>
      </c>
      <c r="K398">
        <v>1994</v>
      </c>
      <c r="L398">
        <v>8160</v>
      </c>
      <c r="M398" t="s">
        <v>1061</v>
      </c>
      <c r="N398" s="1">
        <v>230</v>
      </c>
      <c r="O398" s="1">
        <v>3578.127</v>
      </c>
      <c r="P398" s="1">
        <v>8.7507334274921522</v>
      </c>
      <c r="Q398" s="1">
        <v>21.783379963874953</v>
      </c>
      <c r="R398" s="1">
        <v>27.955575640551604</v>
      </c>
      <c r="S398" s="1">
        <v>12.260069499464519</v>
      </c>
      <c r="T398" s="1">
        <v>15.659519410189109</v>
      </c>
      <c r="U398" s="1" t="s">
        <v>1112</v>
      </c>
      <c r="V398" s="1" t="s">
        <v>1112</v>
      </c>
      <c r="W398" s="1">
        <v>30</v>
      </c>
      <c r="X398" s="1">
        <v>10</v>
      </c>
      <c r="Y398">
        <v>1.6981040000000001</v>
      </c>
      <c r="Z398">
        <v>72.289842870363017</v>
      </c>
      <c r="AA398">
        <v>22.184830000000002</v>
      </c>
      <c r="AB398" t="s">
        <v>1115</v>
      </c>
      <c r="AC398" t="s">
        <v>1116</v>
      </c>
      <c r="AD398">
        <v>32534558602.98</v>
      </c>
      <c r="AE398" t="s">
        <v>1117</v>
      </c>
      <c r="AF398">
        <v>0.94922405481338501</v>
      </c>
      <c r="AG398">
        <v>26.390868749999999</v>
      </c>
      <c r="AH398" t="str" cm="1">
        <f t="array" ref="AH398">_xll.BDP(B398,"cntry_of_domicile")</f>
        <v>#N/A Connection</v>
      </c>
      <c r="AI398" t="str" cm="1">
        <f t="array" ref="AI398">_xll.BDP(B398,"cur_mkt_cap")</f>
        <v>#N/A Connection</v>
      </c>
      <c r="AJ398" t="str">
        <f t="shared" si="6"/>
        <v>Large Cap</v>
      </c>
      <c r="AK398" t="str" cm="1">
        <f t="array" ref="AK398">_xll.BDP(B398,"EQY_beta")</f>
        <v>#N/A Connection</v>
      </c>
    </row>
    <row r="399" spans="1:37" x14ac:dyDescent="0.3">
      <c r="A399" t="s">
        <v>858</v>
      </c>
      <c r="B399" t="s">
        <v>858</v>
      </c>
      <c r="C399" t="s">
        <v>1554</v>
      </c>
      <c r="D399" t="s">
        <v>357</v>
      </c>
      <c r="E399" t="s">
        <v>21</v>
      </c>
      <c r="F399">
        <v>114782400</v>
      </c>
      <c r="G399" t="s">
        <v>1060</v>
      </c>
      <c r="H399" s="6">
        <v>9.5713000000000005E-4</v>
      </c>
      <c r="I399">
        <v>31.4148</v>
      </c>
      <c r="J399">
        <v>750927</v>
      </c>
      <c r="K399">
        <v>1996</v>
      </c>
      <c r="L399">
        <v>26000</v>
      </c>
      <c r="M399" t="s">
        <v>1076</v>
      </c>
      <c r="N399" s="1">
        <v>282.94</v>
      </c>
      <c r="O399" s="1">
        <v>7760.4</v>
      </c>
      <c r="P399" s="1">
        <v>9.487775674919888</v>
      </c>
      <c r="Q399" s="1">
        <v>12.012267408896451</v>
      </c>
      <c r="R399" s="1">
        <v>17.206587289314985</v>
      </c>
      <c r="S399" s="1">
        <v>11.665948462419781</v>
      </c>
      <c r="T399" s="1">
        <v>23.072795396904759</v>
      </c>
      <c r="U399" s="1" t="s">
        <v>1113</v>
      </c>
      <c r="V399" s="1" t="s">
        <v>1112</v>
      </c>
      <c r="W399" s="1">
        <v>27.272699356079102</v>
      </c>
      <c r="X399" s="1">
        <v>6.6666698455810547</v>
      </c>
      <c r="Y399">
        <v>3.9155869999999999</v>
      </c>
      <c r="Z399">
        <v>88.539756477568815</v>
      </c>
      <c r="AA399">
        <v>8.7205089999999998</v>
      </c>
      <c r="AB399" t="s">
        <v>1172</v>
      </c>
      <c r="AC399" t="s">
        <v>1116</v>
      </c>
      <c r="AD399">
        <v>33025205650.840004</v>
      </c>
      <c r="AE399" t="s">
        <v>1117</v>
      </c>
      <c r="AF399">
        <v>1.164277195930481</v>
      </c>
      <c r="AG399">
        <v>17.668680309999999</v>
      </c>
      <c r="AH399" t="str" cm="1">
        <f t="array" ref="AH399">_xll.BDP(B399,"cntry_of_domicile")</f>
        <v>#N/A Connection</v>
      </c>
      <c r="AI399" t="str" cm="1">
        <f t="array" ref="AI399">_xll.BDP(B399,"cur_mkt_cap")</f>
        <v>#N/A Connection</v>
      </c>
      <c r="AJ399" t="str">
        <f t="shared" si="6"/>
        <v>Large Cap</v>
      </c>
      <c r="AK399" t="str" cm="1">
        <f t="array" ref="AK399">_xll.BDP(B399,"EQY_beta")</f>
        <v>#N/A Connection</v>
      </c>
    </row>
    <row r="400" spans="1:37" x14ac:dyDescent="0.3">
      <c r="A400" t="s">
        <v>707</v>
      </c>
      <c r="B400" t="s">
        <v>707</v>
      </c>
      <c r="C400" t="s">
        <v>1555</v>
      </c>
      <c r="D400" t="s">
        <v>206</v>
      </c>
      <c r="E400" t="s">
        <v>21</v>
      </c>
      <c r="F400">
        <v>492472400</v>
      </c>
      <c r="G400" t="s">
        <v>1060</v>
      </c>
      <c r="H400" s="6">
        <v>2.398E-4</v>
      </c>
      <c r="I400">
        <v>50.813899999999997</v>
      </c>
      <c r="J400">
        <v>1220829</v>
      </c>
      <c r="K400">
        <v>1948</v>
      </c>
      <c r="L400">
        <v>16482</v>
      </c>
      <c r="M400" t="s">
        <v>1090</v>
      </c>
      <c r="N400" s="1">
        <v>37.47</v>
      </c>
      <c r="O400" s="1">
        <v>2424.3000000000002</v>
      </c>
      <c r="P400" s="1">
        <v>8.4144440231093771</v>
      </c>
      <c r="Q400" s="1">
        <v>14.465495194489131</v>
      </c>
      <c r="R400" s="1">
        <v>18.149115208513795</v>
      </c>
      <c r="S400" s="1">
        <v>17.466031462635989</v>
      </c>
      <c r="T400" s="1">
        <v>25.361101250259644</v>
      </c>
      <c r="U400" s="1" t="s">
        <v>1113</v>
      </c>
      <c r="V400" s="1" t="s">
        <v>1112</v>
      </c>
      <c r="W400" s="1">
        <v>30</v>
      </c>
      <c r="X400" s="1">
        <v>0.16666699945926666</v>
      </c>
      <c r="Y400">
        <v>7.4671719999999997</v>
      </c>
      <c r="Z400">
        <v>44.78417949647018</v>
      </c>
      <c r="AA400">
        <v>13.44</v>
      </c>
      <c r="AB400" t="s">
        <v>1144</v>
      </c>
      <c r="AC400" t="s">
        <v>1116</v>
      </c>
      <c r="AD400">
        <v>17561567067.759998</v>
      </c>
      <c r="AE400" t="s">
        <v>1117</v>
      </c>
      <c r="AF400">
        <v>0.85723942518234253</v>
      </c>
      <c r="AG400">
        <v>19.66614375</v>
      </c>
      <c r="AH400" t="str" cm="1">
        <f t="array" ref="AH400">_xll.BDP(B400,"cntry_of_domicile")</f>
        <v>#N/A Connection</v>
      </c>
      <c r="AI400" t="str" cm="1">
        <f t="array" ref="AI400">_xll.BDP(B400,"cur_mkt_cap")</f>
        <v>#N/A Connection</v>
      </c>
      <c r="AJ400" t="str">
        <f t="shared" si="6"/>
        <v>Large Cap</v>
      </c>
      <c r="AK400" t="str" cm="1">
        <f t="array" ref="AK400">_xll.BDP(B400,"EQY_beta")</f>
        <v>#N/A Connection</v>
      </c>
    </row>
    <row r="401" spans="1:37" x14ac:dyDescent="0.3">
      <c r="A401" t="s">
        <v>792</v>
      </c>
      <c r="B401" t="s">
        <v>792</v>
      </c>
      <c r="C401" t="s">
        <v>1556</v>
      </c>
      <c r="D401" t="s">
        <v>292</v>
      </c>
      <c r="E401" t="s">
        <v>19</v>
      </c>
      <c r="F401">
        <v>106052000</v>
      </c>
      <c r="G401" t="s">
        <v>1060</v>
      </c>
      <c r="H401" s="6">
        <v>1.32519E-3</v>
      </c>
      <c r="I401">
        <v>46.631799999999998</v>
      </c>
      <c r="J401">
        <v>497787</v>
      </c>
      <c r="K401">
        <v>1981</v>
      </c>
      <c r="L401">
        <v>19300</v>
      </c>
      <c r="M401" t="s">
        <v>1068</v>
      </c>
      <c r="N401" s="1">
        <v>445.06</v>
      </c>
      <c r="O401" s="1">
        <v>5371.8</v>
      </c>
      <c r="P401" s="1">
        <v>8.7986221402419922</v>
      </c>
      <c r="Q401" s="1">
        <v>84.60292639338769</v>
      </c>
      <c r="R401" s="1">
        <v>28.379686511039132</v>
      </c>
      <c r="S401" s="1">
        <v>8.850873842308463</v>
      </c>
      <c r="T401" s="1">
        <v>6.2192885381656966</v>
      </c>
      <c r="U401" s="1" t="s">
        <v>1112</v>
      </c>
      <c r="V401" s="1" t="s">
        <v>1112</v>
      </c>
      <c r="W401" s="1">
        <v>44.444400787353516</v>
      </c>
      <c r="X401" s="1">
        <v>4.5833301544189453</v>
      </c>
      <c r="Y401">
        <v>2.798022</v>
      </c>
      <c r="Z401">
        <v>102.30973670900558</v>
      </c>
      <c r="AA401">
        <v>10.609249999999999</v>
      </c>
      <c r="AB401" t="s">
        <v>1210</v>
      </c>
      <c r="AC401" t="s">
        <v>1116</v>
      </c>
      <c r="AD401">
        <v>45610867384.319992</v>
      </c>
      <c r="AE401" t="s">
        <v>1117</v>
      </c>
      <c r="AF401">
        <v>1.0297079086303711</v>
      </c>
      <c r="AG401">
        <v>23.22575625</v>
      </c>
      <c r="AH401" t="str" cm="1">
        <f t="array" ref="AH401">_xll.BDP(B401,"cntry_of_domicile")</f>
        <v>#N/A Connection</v>
      </c>
      <c r="AI401" t="str" cm="1">
        <f t="array" ref="AI401">_xll.BDP(B401,"cur_mkt_cap")</f>
        <v>#N/A Connection</v>
      </c>
      <c r="AJ401" t="str">
        <f t="shared" si="6"/>
        <v>Large Cap</v>
      </c>
      <c r="AK401" t="str" cm="1">
        <f t="array" ref="AK401">_xll.BDP(B401,"EQY_beta")</f>
        <v>#N/A Connection</v>
      </c>
    </row>
    <row r="402" spans="1:37" x14ac:dyDescent="0.3">
      <c r="A402" t="s">
        <v>793</v>
      </c>
      <c r="B402" t="s">
        <v>793</v>
      </c>
      <c r="C402" t="s">
        <v>1557</v>
      </c>
      <c r="D402" t="s">
        <v>293</v>
      </c>
      <c r="E402" t="s">
        <v>39</v>
      </c>
      <c r="F402">
        <v>344371000</v>
      </c>
      <c r="G402" t="s">
        <v>1062</v>
      </c>
      <c r="H402" s="6">
        <v>1.1710800000000001E-3</v>
      </c>
      <c r="I402">
        <v>27.9908</v>
      </c>
      <c r="J402">
        <v>2135295</v>
      </c>
      <c r="K402">
        <v>1989</v>
      </c>
      <c r="L402">
        <v>100000</v>
      </c>
      <c r="M402" t="s">
        <v>1064</v>
      </c>
      <c r="N402" s="1">
        <v>120</v>
      </c>
      <c r="O402" s="1">
        <v>18916.243999999999</v>
      </c>
      <c r="P402" s="1">
        <v>9.262359561645285</v>
      </c>
      <c r="Q402" s="1">
        <v>9.1064008267180316</v>
      </c>
      <c r="R402" s="1">
        <v>12.332617405442646</v>
      </c>
      <c r="S402" s="1">
        <v>17.401344210127128</v>
      </c>
      <c r="T402" s="1">
        <v>28.344921980730867</v>
      </c>
      <c r="U402" s="1" t="s">
        <v>1112</v>
      </c>
      <c r="V402" s="1" t="s">
        <v>1113</v>
      </c>
      <c r="W402" s="1">
        <v>36.363601684570313</v>
      </c>
      <c r="X402" s="1">
        <v>8.75</v>
      </c>
      <c r="Y402">
        <v>2.1668289999999999</v>
      </c>
      <c r="Z402">
        <v>96.865648981410317</v>
      </c>
      <c r="AA402">
        <v>9.0362439999999999</v>
      </c>
      <c r="AB402" t="s">
        <v>1115</v>
      </c>
      <c r="AC402" t="s">
        <v>1116</v>
      </c>
      <c r="AD402">
        <v>39847169451.389999</v>
      </c>
      <c r="AE402" t="s">
        <v>1117</v>
      </c>
      <c r="AF402">
        <v>1.1498439311981201</v>
      </c>
      <c r="AG402">
        <v>18.206134380000002</v>
      </c>
      <c r="AH402" t="str" cm="1">
        <f t="array" ref="AH402">_xll.BDP(B402,"cntry_of_domicile")</f>
        <v>#N/A Connection</v>
      </c>
      <c r="AI402" t="str" cm="1">
        <f t="array" ref="AI402">_xll.BDP(B402,"cur_mkt_cap")</f>
        <v>#N/A Connection</v>
      </c>
      <c r="AJ402" t="str">
        <f t="shared" si="6"/>
        <v>Large Cap</v>
      </c>
      <c r="AK402" t="str" cm="1">
        <f t="array" ref="AK402">_xll.BDP(B402,"EQY_beta")</f>
        <v>#N/A Connection</v>
      </c>
    </row>
    <row r="403" spans="1:37" x14ac:dyDescent="0.3">
      <c r="A403" t="s">
        <v>890</v>
      </c>
      <c r="B403" t="s">
        <v>890</v>
      </c>
      <c r="C403" t="s">
        <v>1558</v>
      </c>
      <c r="D403" t="s">
        <v>389</v>
      </c>
      <c r="E403" t="s">
        <v>21</v>
      </c>
      <c r="F403">
        <v>316000900</v>
      </c>
      <c r="G403" t="s">
        <v>1060</v>
      </c>
      <c r="H403" s="6">
        <v>7.3677000000000009E-4</v>
      </c>
      <c r="I403">
        <v>26.867000000000001</v>
      </c>
      <c r="J403">
        <v>1605613</v>
      </c>
      <c r="K403">
        <v>1996</v>
      </c>
      <c r="L403">
        <v>35000</v>
      </c>
      <c r="M403" t="s">
        <v>1090</v>
      </c>
      <c r="N403" s="1">
        <v>126.05</v>
      </c>
      <c r="O403" s="1">
        <v>11295</v>
      </c>
      <c r="P403" s="1">
        <v>7.1328433883758144</v>
      </c>
      <c r="Q403" s="1">
        <v>11.424524125719346</v>
      </c>
      <c r="R403" s="1">
        <v>18.381584772023018</v>
      </c>
      <c r="S403" s="1">
        <v>5.0686017413366944</v>
      </c>
      <c r="T403" s="1">
        <v>8.5639040358442315</v>
      </c>
      <c r="U403" s="1" t="s">
        <v>1112</v>
      </c>
      <c r="V403" s="1" t="s">
        <v>1112</v>
      </c>
      <c r="W403" s="1">
        <v>33.333301544189453</v>
      </c>
      <c r="X403" s="1">
        <v>1.75</v>
      </c>
      <c r="Y403">
        <v>1.593828</v>
      </c>
      <c r="Z403">
        <v>98.322963301917682</v>
      </c>
      <c r="AA403">
        <v>15.158010000000001</v>
      </c>
      <c r="AB403" t="s">
        <v>1153</v>
      </c>
      <c r="AC403" t="s">
        <v>1116</v>
      </c>
      <c r="AD403">
        <v>39149355961.040001</v>
      </c>
      <c r="AE403" t="s">
        <v>1117</v>
      </c>
      <c r="AF403">
        <v>0.75367164611816406</v>
      </c>
      <c r="AG403">
        <v>20.86836864</v>
      </c>
      <c r="AH403" t="str" cm="1">
        <f t="array" ref="AH403">_xll.BDP(B403,"cntry_of_domicile")</f>
        <v>#N/A Connection</v>
      </c>
      <c r="AI403" t="str" cm="1">
        <f t="array" ref="AI403">_xll.BDP(B403,"cur_mkt_cap")</f>
        <v>#N/A Connection</v>
      </c>
      <c r="AJ403" t="str">
        <f t="shared" si="6"/>
        <v>Large Cap</v>
      </c>
      <c r="AK403" t="str" cm="1">
        <f t="array" ref="AK403">_xll.BDP(B403,"EQY_beta")</f>
        <v>#N/A Connection</v>
      </c>
    </row>
    <row r="404" spans="1:37" x14ac:dyDescent="0.3">
      <c r="A404" t="s">
        <v>554</v>
      </c>
      <c r="B404" t="s">
        <v>554</v>
      </c>
      <c r="C404" t="s">
        <v>1559</v>
      </c>
      <c r="D404" t="s">
        <v>53</v>
      </c>
      <c r="E404" t="s">
        <v>21</v>
      </c>
      <c r="F404">
        <v>1470061000</v>
      </c>
      <c r="G404" t="s">
        <v>1060</v>
      </c>
      <c r="H404" s="6">
        <v>4.1741800000000004E-3</v>
      </c>
      <c r="I404">
        <v>27.466899999999999</v>
      </c>
      <c r="J404">
        <v>4990778</v>
      </c>
      <c r="K404">
        <v>1934</v>
      </c>
      <c r="L404">
        <v>174000</v>
      </c>
      <c r="M404" t="s">
        <v>1086</v>
      </c>
      <c r="N404" s="1">
        <v>98.13</v>
      </c>
      <c r="O404" s="1">
        <v>67074</v>
      </c>
      <c r="P404" s="1">
        <v>7.4916555642190623</v>
      </c>
      <c r="Q404" s="1">
        <v>7.7481587500372724</v>
      </c>
      <c r="R404" s="1">
        <v>8.0716820228404451</v>
      </c>
      <c r="S404" s="1">
        <v>2.3810191632920321</v>
      </c>
      <c r="T404" s="1">
        <v>2.7884756574967193</v>
      </c>
      <c r="U404" s="1" t="s">
        <v>1113</v>
      </c>
      <c r="V404" s="1" t="s">
        <v>1112</v>
      </c>
      <c r="W404" s="1">
        <v>28.571399688720703</v>
      </c>
      <c r="X404" s="1">
        <v>8.3333301544189453</v>
      </c>
      <c r="Y404">
        <v>2.5535869999999998</v>
      </c>
      <c r="Z404">
        <v>83.133917593845666</v>
      </c>
      <c r="AA404">
        <v>6.8418919999999996</v>
      </c>
      <c r="AB404" t="s">
        <v>931</v>
      </c>
      <c r="AC404" t="s">
        <v>1116</v>
      </c>
      <c r="AD404">
        <v>143536734070.99997</v>
      </c>
      <c r="AE404" t="s">
        <v>1117</v>
      </c>
      <c r="AF404">
        <v>0.80360269546508789</v>
      </c>
      <c r="AG404">
        <v>35.735030309999999</v>
      </c>
      <c r="AH404" t="str" cm="1">
        <f t="array" ref="AH404">_xll.BDP(B404,"cntry_of_domicile")</f>
        <v>#N/A Connection</v>
      </c>
      <c r="AI404" t="str" cm="1">
        <f t="array" ref="AI404">_xll.BDP(B404,"cur_mkt_cap")</f>
        <v>#N/A Connection</v>
      </c>
      <c r="AJ404" t="str">
        <f t="shared" si="6"/>
        <v>Large Cap</v>
      </c>
      <c r="AK404" t="str" cm="1">
        <f t="array" ref="AK404">_xll.BDP(B404,"EQY_beta")</f>
        <v>#N/A Connection</v>
      </c>
    </row>
    <row r="405" spans="1:37" x14ac:dyDescent="0.3">
      <c r="A405" t="s">
        <v>893</v>
      </c>
      <c r="B405" t="s">
        <v>893</v>
      </c>
      <c r="C405" t="s">
        <v>1560</v>
      </c>
      <c r="D405" t="s">
        <v>392</v>
      </c>
      <c r="E405" t="s">
        <v>33</v>
      </c>
      <c r="F405">
        <v>107965500</v>
      </c>
      <c r="G405" t="s">
        <v>1062</v>
      </c>
      <c r="H405" s="6">
        <v>9.2263999999999996E-4</v>
      </c>
      <c r="I405">
        <v>80.178700000000006</v>
      </c>
      <c r="J405">
        <v>673854</v>
      </c>
      <c r="K405">
        <v>2016</v>
      </c>
      <c r="L405">
        <v>1596</v>
      </c>
      <c r="M405" t="s">
        <v>1078</v>
      </c>
      <c r="N405" s="1">
        <v>302.06</v>
      </c>
      <c r="O405" s="1">
        <v>2308.8339999999998</v>
      </c>
      <c r="P405" s="1">
        <v>7.8513130862103431</v>
      </c>
      <c r="Q405" s="1">
        <v>10.291948230145605</v>
      </c>
      <c r="R405" s="1">
        <v>33.891349486364113</v>
      </c>
      <c r="S405" s="1">
        <v>1.3116951280121776</v>
      </c>
      <c r="T405" s="1">
        <v>6.8824257593459421</v>
      </c>
      <c r="U405" s="1" t="s">
        <v>1112</v>
      </c>
      <c r="V405" s="1" t="s">
        <v>1112</v>
      </c>
      <c r="W405" s="1">
        <v>25</v>
      </c>
      <c r="X405" s="1">
        <v>21.16670036315918</v>
      </c>
      <c r="Y405">
        <v>2.087431</v>
      </c>
      <c r="Z405">
        <v>100.70087179622875</v>
      </c>
      <c r="AA405">
        <v>13.900359999999999</v>
      </c>
      <c r="AB405" t="s">
        <v>1210</v>
      </c>
      <c r="AC405" t="s">
        <v>1116</v>
      </c>
      <c r="AD405">
        <v>31932967174.259998</v>
      </c>
      <c r="AE405" t="s">
        <v>1117</v>
      </c>
      <c r="AF405">
        <v>0.96970862150192261</v>
      </c>
      <c r="AG405">
        <v>11.578002939999999</v>
      </c>
      <c r="AH405" t="str" cm="1">
        <f t="array" ref="AH405">_xll.BDP(B405,"cntry_of_domicile")</f>
        <v>#N/A Connection</v>
      </c>
      <c r="AI405" t="str" cm="1">
        <f t="array" ref="AI405">_xll.BDP(B405,"cur_mkt_cap")</f>
        <v>#N/A Connection</v>
      </c>
      <c r="AJ405" t="str">
        <f t="shared" si="6"/>
        <v>Large Cap</v>
      </c>
      <c r="AK405" t="str" cm="1">
        <f t="array" ref="AK405">_xll.BDP(B405,"EQY_beta")</f>
        <v>#N/A Connection</v>
      </c>
    </row>
    <row r="406" spans="1:37" x14ac:dyDescent="0.3">
      <c r="A406" t="s">
        <v>524</v>
      </c>
      <c r="B406" t="s">
        <v>524</v>
      </c>
      <c r="C406" t="s">
        <v>1561</v>
      </c>
      <c r="D406" t="s">
        <v>13</v>
      </c>
      <c r="E406" t="s">
        <v>14</v>
      </c>
      <c r="F406">
        <v>62928820</v>
      </c>
      <c r="G406" t="s">
        <v>1062</v>
      </c>
      <c r="H406" s="6">
        <v>2.4351E-4</v>
      </c>
      <c r="I406">
        <v>6.6921999999999997</v>
      </c>
      <c r="J406">
        <v>1465132</v>
      </c>
      <c r="K406">
        <v>2001</v>
      </c>
      <c r="L406">
        <v>1854</v>
      </c>
      <c r="M406" t="s">
        <v>1085</v>
      </c>
      <c r="N406" s="1">
        <v>117.75</v>
      </c>
      <c r="O406" s="1">
        <v>3711.3739999999998</v>
      </c>
      <c r="P406" s="1">
        <v>6.6633261820609535</v>
      </c>
      <c r="Q406" s="1">
        <v>49.586981910130319</v>
      </c>
      <c r="R406" s="1">
        <v>65.10246549899847</v>
      </c>
      <c r="S406" s="1">
        <v>1.0574180660443089</v>
      </c>
      <c r="T406" s="1">
        <v>7.5347085092022708</v>
      </c>
      <c r="U406" s="1" t="s">
        <v>1112</v>
      </c>
      <c r="V406" s="1" t="s">
        <v>1112</v>
      </c>
      <c r="W406" s="1">
        <v>33.333301544189453</v>
      </c>
      <c r="X406" s="1">
        <v>22.5</v>
      </c>
      <c r="Y406">
        <v>3.504597</v>
      </c>
      <c r="Z406">
        <v>104.38754881717746</v>
      </c>
      <c r="AA406">
        <v>-3.5067309999999998</v>
      </c>
      <c r="AB406" t="s">
        <v>1146</v>
      </c>
      <c r="AC406" t="s">
        <v>1116</v>
      </c>
      <c r="AD406">
        <v>8485951242.1499987</v>
      </c>
      <c r="AE406" t="s">
        <v>1122</v>
      </c>
      <c r="AF406">
        <v>1.2885588407516479</v>
      </c>
      <c r="AG406">
        <v>32.094443750000003</v>
      </c>
      <c r="AH406" t="str" cm="1">
        <f t="array" ref="AH406">_xll.BDP(B406,"cntry_of_domicile")</f>
        <v>#N/A Connection</v>
      </c>
      <c r="AI406" t="str" cm="1">
        <f t="array" ref="AI406">_xll.BDP(B406,"cur_mkt_cap")</f>
        <v>#N/A Connection</v>
      </c>
      <c r="AJ406" t="str">
        <f t="shared" si="6"/>
        <v>Large Cap</v>
      </c>
      <c r="AK406" t="str" cm="1">
        <f t="array" ref="AK406">_xll.BDP(B406,"EQY_beta")</f>
        <v>#N/A Connection</v>
      </c>
    </row>
    <row r="407" spans="1:37" x14ac:dyDescent="0.3">
      <c r="A407" t="s">
        <v>795</v>
      </c>
      <c r="B407" t="s">
        <v>795</v>
      </c>
      <c r="C407" t="s">
        <v>1562</v>
      </c>
      <c r="D407" t="s">
        <v>295</v>
      </c>
      <c r="E407" t="s">
        <v>39</v>
      </c>
      <c r="F407">
        <v>1147800000</v>
      </c>
      <c r="G407" t="s">
        <v>1062</v>
      </c>
      <c r="H407" s="6">
        <v>3.5025200000000003E-3</v>
      </c>
      <c r="I407">
        <v>36.195900000000002</v>
      </c>
      <c r="J407">
        <v>6687867</v>
      </c>
      <c r="K407">
        <v>1985</v>
      </c>
      <c r="L407">
        <v>402000</v>
      </c>
      <c r="M407" t="s">
        <v>1088</v>
      </c>
      <c r="N407" s="1">
        <v>107.17</v>
      </c>
      <c r="O407" s="1">
        <v>32250.3</v>
      </c>
      <c r="P407" s="1">
        <v>7.9865572514613641</v>
      </c>
      <c r="Q407" s="1">
        <v>10.175409220999494</v>
      </c>
      <c r="R407" s="1">
        <v>14.318626493396961</v>
      </c>
      <c r="S407" s="1">
        <v>13.749957030479871</v>
      </c>
      <c r="T407" s="1">
        <v>22.23860181476438</v>
      </c>
      <c r="U407" s="1" t="s">
        <v>1112</v>
      </c>
      <c r="V407" s="1" t="s">
        <v>1112</v>
      </c>
      <c r="W407" s="1">
        <v>30</v>
      </c>
      <c r="X407" s="1">
        <v>0.91666698455810547</v>
      </c>
      <c r="Y407">
        <v>2.633429</v>
      </c>
      <c r="Z407">
        <v>77.693820201039955</v>
      </c>
      <c r="AA407">
        <v>14.200089999999999</v>
      </c>
      <c r="AB407" t="s">
        <v>1155</v>
      </c>
      <c r="AC407" t="s">
        <v>1116</v>
      </c>
      <c r="AD407">
        <v>120699485999.99998</v>
      </c>
      <c r="AE407" t="s">
        <v>1117</v>
      </c>
      <c r="AF407">
        <v>0.91107946634292603</v>
      </c>
      <c r="AG407">
        <v>24.489537500000001</v>
      </c>
      <c r="AH407" t="str" cm="1">
        <f t="array" ref="AH407">_xll.BDP(B407,"cntry_of_domicile")</f>
        <v>#N/A Connection</v>
      </c>
      <c r="AI407" t="str" cm="1">
        <f t="array" ref="AI407">_xll.BDP(B407,"cur_mkt_cap")</f>
        <v>#N/A Connection</v>
      </c>
      <c r="AJ407" t="str">
        <f t="shared" si="6"/>
        <v>Large Cap</v>
      </c>
      <c r="AK407" t="str" cm="1">
        <f t="array" ref="AK407">_xll.BDP(B407,"EQY_beta")</f>
        <v>#N/A Connection</v>
      </c>
    </row>
    <row r="408" spans="1:37" x14ac:dyDescent="0.3">
      <c r="A408" t="s">
        <v>718</v>
      </c>
      <c r="B408" t="s">
        <v>718</v>
      </c>
      <c r="C408" t="s">
        <v>1563</v>
      </c>
      <c r="D408" t="s">
        <v>218</v>
      </c>
      <c r="E408" t="s">
        <v>14</v>
      </c>
      <c r="F408">
        <v>1866739000</v>
      </c>
      <c r="G408" t="s">
        <v>1060</v>
      </c>
      <c r="H408" s="6">
        <v>3.5303000000000001E-3</v>
      </c>
      <c r="I408">
        <v>22.550799999999999</v>
      </c>
      <c r="J408">
        <v>9797356</v>
      </c>
      <c r="K408">
        <v>1986</v>
      </c>
      <c r="L408">
        <v>35200</v>
      </c>
      <c r="M408" t="s">
        <v>1077</v>
      </c>
      <c r="N408" s="1">
        <v>80.400000000000006</v>
      </c>
      <c r="O408" s="1">
        <v>22307</v>
      </c>
      <c r="P408" s="1">
        <v>8.4152724483798984</v>
      </c>
      <c r="Q408" s="1">
        <v>32.200654503070787</v>
      </c>
      <c r="R408" s="1">
        <v>45.217223774202871</v>
      </c>
      <c r="S408" s="1">
        <v>1.095582693113883</v>
      </c>
      <c r="T408" s="1">
        <v>9.2741244472374724</v>
      </c>
      <c r="U408" s="1" t="s">
        <v>1112</v>
      </c>
      <c r="V408" s="1" t="s">
        <v>1112</v>
      </c>
      <c r="W408" s="1">
        <v>23.529399871826172</v>
      </c>
      <c r="X408" s="1">
        <v>14.41670036315918</v>
      </c>
      <c r="Y408">
        <v>2.6962630000000001</v>
      </c>
      <c r="Z408">
        <v>90.027726880164565</v>
      </c>
      <c r="AA408">
        <v>9.1989800000000006</v>
      </c>
      <c r="AB408" t="s">
        <v>1119</v>
      </c>
      <c r="AC408" t="s">
        <v>1116</v>
      </c>
      <c r="AD408">
        <v>149077806247.92001</v>
      </c>
      <c r="AE408" t="s">
        <v>1117</v>
      </c>
      <c r="AF408">
        <v>1.0681148767471313</v>
      </c>
      <c r="AG408">
        <v>23.212257950000001</v>
      </c>
      <c r="AH408" t="str" cm="1">
        <f t="array" ref="AH408">_xll.BDP(B408,"cntry_of_domicile")</f>
        <v>#N/A Connection</v>
      </c>
      <c r="AI408" t="str" cm="1">
        <f t="array" ref="AI408">_xll.BDP(B408,"cur_mkt_cap")</f>
        <v>#N/A Connection</v>
      </c>
      <c r="AJ408" t="str">
        <f t="shared" si="6"/>
        <v>Large Cap</v>
      </c>
      <c r="AK408" t="str" cm="1">
        <f t="array" ref="AK408">_xll.BDP(B408,"EQY_beta")</f>
        <v>#N/A Connection</v>
      </c>
    </row>
    <row r="409" spans="1:37" x14ac:dyDescent="0.3">
      <c r="A409" t="s">
        <v>981</v>
      </c>
      <c r="B409" t="s">
        <v>981</v>
      </c>
      <c r="C409" t="s">
        <v>1564</v>
      </c>
      <c r="D409" t="s">
        <v>479</v>
      </c>
      <c r="E409" t="s">
        <v>19</v>
      </c>
      <c r="F409">
        <v>55894870</v>
      </c>
      <c r="G409" t="s">
        <v>1062</v>
      </c>
      <c r="H409" s="6">
        <v>5.1086999999999997E-4</v>
      </c>
      <c r="I409">
        <v>155.16210000000001</v>
      </c>
      <c r="J409">
        <v>911732</v>
      </c>
      <c r="K409">
        <v>2006</v>
      </c>
      <c r="L409">
        <v>3964</v>
      </c>
      <c r="M409" t="s">
        <v>1101</v>
      </c>
      <c r="N409" s="1">
        <v>323.39999999999998</v>
      </c>
      <c r="O409" s="1">
        <v>1963.865</v>
      </c>
      <c r="P409" s="1">
        <v>11.344414352184581</v>
      </c>
      <c r="Q409" s="1">
        <v>8.6141359003801163</v>
      </c>
      <c r="R409" s="1">
        <v>10.547517268243999</v>
      </c>
      <c r="S409" s="1">
        <v>11.448656684540008</v>
      </c>
      <c r="T409" s="1">
        <v>17.964031134821688</v>
      </c>
      <c r="U409" s="1" t="s">
        <v>1112</v>
      </c>
      <c r="V409" s="1" t="s">
        <v>1112</v>
      </c>
      <c r="W409" s="1">
        <v>25</v>
      </c>
      <c r="X409" s="1">
        <v>3.5833299160003662</v>
      </c>
      <c r="Y409">
        <v>2.9668489999999998</v>
      </c>
      <c r="Z409">
        <v>104.86615816929634</v>
      </c>
      <c r="AA409">
        <v>55.579149999999998</v>
      </c>
      <c r="AB409" t="s">
        <v>1040</v>
      </c>
      <c r="AC409" t="s">
        <v>1125</v>
      </c>
      <c r="AD409">
        <v>17861207306.25</v>
      </c>
      <c r="AE409" t="s">
        <v>1117</v>
      </c>
      <c r="AF409">
        <v>1.4281742572784424</v>
      </c>
      <c r="AG409">
        <v>23.843803130000001</v>
      </c>
      <c r="AH409" t="str" cm="1">
        <f t="array" ref="AH409">_xll.BDP(B409,"cntry_of_domicile")</f>
        <v>#N/A Connection</v>
      </c>
      <c r="AI409" t="str" cm="1">
        <f t="array" ref="AI409">_xll.BDP(B409,"cur_mkt_cap")</f>
        <v>#N/A Connection</v>
      </c>
      <c r="AJ409" t="str">
        <f t="shared" si="6"/>
        <v>Large Cap</v>
      </c>
      <c r="AK409" t="str" cm="1">
        <f t="array" ref="AK409">_xll.BDP(B409,"EQY_beta")</f>
        <v>#N/A Connection</v>
      </c>
    </row>
    <row r="410" spans="1:37" x14ac:dyDescent="0.3">
      <c r="A410" t="s">
        <v>885</v>
      </c>
      <c r="B410" t="s">
        <v>885</v>
      </c>
      <c r="C410" t="s">
        <v>1565</v>
      </c>
      <c r="D410" t="s">
        <v>384</v>
      </c>
      <c r="E410" t="s">
        <v>12</v>
      </c>
      <c r="F410">
        <v>144657500</v>
      </c>
      <c r="G410" t="s">
        <v>1060</v>
      </c>
      <c r="H410" s="6">
        <v>2.3185999999999999E-4</v>
      </c>
      <c r="I410">
        <v>14.450699999999999</v>
      </c>
      <c r="J410">
        <v>976143</v>
      </c>
      <c r="K410">
        <v>1996</v>
      </c>
      <c r="L410">
        <v>16500</v>
      </c>
      <c r="M410" t="s">
        <v>1075</v>
      </c>
      <c r="N410" s="1">
        <v>54.11</v>
      </c>
      <c r="O410" s="1">
        <v>5533.8</v>
      </c>
      <c r="P410" s="1">
        <v>7.6849482760845591</v>
      </c>
      <c r="Q410" s="1">
        <v>9.1582637608876354</v>
      </c>
      <c r="R410" s="1">
        <v>16.279952293180092</v>
      </c>
      <c r="S410" s="1">
        <v>7.6372618431758168</v>
      </c>
      <c r="T410" s="1">
        <v>10.880493349013189</v>
      </c>
      <c r="U410" s="1" t="s">
        <v>1112</v>
      </c>
      <c r="V410" s="1" t="s">
        <v>1112</v>
      </c>
      <c r="W410" s="1">
        <v>22.222200393676758</v>
      </c>
      <c r="X410" s="1">
        <v>5.1666698455810547</v>
      </c>
      <c r="Y410">
        <v>3.8809529999999999</v>
      </c>
      <c r="Z410">
        <v>103.55208690246972</v>
      </c>
      <c r="AA410">
        <v>3.6850170000000002</v>
      </c>
      <c r="AB410" t="s">
        <v>1151</v>
      </c>
      <c r="AC410" t="s">
        <v>1116</v>
      </c>
      <c r="AD410">
        <v>7801380161.46</v>
      </c>
      <c r="AE410" t="s">
        <v>1122</v>
      </c>
      <c r="AF410">
        <v>1.0824457406997681</v>
      </c>
      <c r="AG410">
        <v>16.422902499999999</v>
      </c>
      <c r="AH410" t="str" cm="1">
        <f t="array" ref="AH410">_xll.BDP(B410,"cntry_of_domicile")</f>
        <v>#N/A Connection</v>
      </c>
      <c r="AI410" t="str" cm="1">
        <f t="array" ref="AI410">_xll.BDP(B410,"cur_mkt_cap")</f>
        <v>#N/A Connection</v>
      </c>
      <c r="AJ410" t="str">
        <f t="shared" si="6"/>
        <v>Large Cap</v>
      </c>
      <c r="AK410" t="str" cm="1">
        <f t="array" ref="AK410">_xll.BDP(B410,"EQY_beta")</f>
        <v>#N/A Connection</v>
      </c>
    </row>
    <row r="411" spans="1:37" x14ac:dyDescent="0.3">
      <c r="A411" t="s">
        <v>719</v>
      </c>
      <c r="B411" t="s">
        <v>719</v>
      </c>
      <c r="C411" t="s">
        <v>1566</v>
      </c>
      <c r="D411" t="s">
        <v>219</v>
      </c>
      <c r="E411" t="s">
        <v>12</v>
      </c>
      <c r="F411">
        <v>259143400</v>
      </c>
      <c r="G411" t="s">
        <v>1060</v>
      </c>
      <c r="H411" s="6">
        <v>1.6597200000000002E-3</v>
      </c>
      <c r="I411">
        <v>31.295400000000001</v>
      </c>
      <c r="J411">
        <v>1663156</v>
      </c>
      <c r="K411">
        <v>1884</v>
      </c>
      <c r="L411">
        <v>61626</v>
      </c>
      <c r="M411" t="s">
        <v>1073</v>
      </c>
      <c r="N411" s="1">
        <v>249.3</v>
      </c>
      <c r="O411" s="1">
        <v>22148.9</v>
      </c>
      <c r="P411" s="1">
        <v>8.4291097687314327</v>
      </c>
      <c r="Q411" s="1">
        <v>9.1205432323952866</v>
      </c>
      <c r="R411" s="1">
        <v>13.557783908004462</v>
      </c>
      <c r="S411" s="1">
        <v>8.3613824218032526</v>
      </c>
      <c r="T411" s="1">
        <v>13.347105585480538</v>
      </c>
      <c r="U411" s="1" t="s">
        <v>1113</v>
      </c>
      <c r="V411" s="1" t="s">
        <v>1112</v>
      </c>
      <c r="W411" s="1">
        <v>36.363601684570313</v>
      </c>
      <c r="X411" s="1">
        <v>7.1666698455810547</v>
      </c>
      <c r="Y411">
        <v>1.9506730000000001</v>
      </c>
      <c r="Z411">
        <v>90.760720920339608</v>
      </c>
      <c r="AA411">
        <v>12.640930000000001</v>
      </c>
      <c r="AB411" t="s">
        <v>1141</v>
      </c>
      <c r="AC411" t="s">
        <v>1116</v>
      </c>
      <c r="AD411">
        <v>62979624390.479996</v>
      </c>
      <c r="AE411" t="s">
        <v>1117</v>
      </c>
      <c r="AF411">
        <v>0.99329221248626709</v>
      </c>
      <c r="AG411">
        <v>28.558305000000001</v>
      </c>
      <c r="AH411" t="str" cm="1">
        <f t="array" ref="AH411">_xll.BDP(B411,"cntry_of_domicile")</f>
        <v>#N/A Connection</v>
      </c>
      <c r="AI411" t="str" cm="1">
        <f t="array" ref="AI411">_xll.BDP(B411,"cur_mkt_cap")</f>
        <v>#N/A Connection</v>
      </c>
      <c r="AJ411" t="str">
        <f t="shared" si="6"/>
        <v>Large Cap</v>
      </c>
      <c r="AK411" t="str" cm="1">
        <f t="array" ref="AK411">_xll.BDP(B411,"EQY_beta")</f>
        <v>#N/A Connection</v>
      </c>
    </row>
    <row r="412" spans="1:37" x14ac:dyDescent="0.3">
      <c r="A412" t="s">
        <v>887</v>
      </c>
      <c r="B412" t="s">
        <v>887</v>
      </c>
      <c r="C412" t="s">
        <v>1567</v>
      </c>
      <c r="D412" t="s">
        <v>386</v>
      </c>
      <c r="E412" t="s">
        <v>14</v>
      </c>
      <c r="F412">
        <v>59171880</v>
      </c>
      <c r="G412" t="s">
        <v>1062</v>
      </c>
      <c r="H412" s="6">
        <v>5.3153E-4</v>
      </c>
      <c r="I412">
        <v>12.749700000000001</v>
      </c>
      <c r="J412">
        <v>1075141</v>
      </c>
      <c r="K412">
        <v>1999</v>
      </c>
      <c r="L412">
        <v>8429</v>
      </c>
      <c r="M412" t="s">
        <v>1085</v>
      </c>
      <c r="N412" s="1">
        <v>257</v>
      </c>
      <c r="O412" s="1">
        <v>7401</v>
      </c>
      <c r="P412" s="1">
        <v>6.7245390445032145</v>
      </c>
      <c r="Q412" s="1">
        <v>26.911314984709477</v>
      </c>
      <c r="R412" s="1">
        <v>34.958957025591502</v>
      </c>
      <c r="S412" s="1">
        <v>1.357040806216586</v>
      </c>
      <c r="T412" s="1">
        <v>14.762545146514967</v>
      </c>
      <c r="U412" s="1" t="s">
        <v>1112</v>
      </c>
      <c r="V412" s="1" t="s">
        <v>1112</v>
      </c>
      <c r="W412" s="1">
        <v>38.461498260498047</v>
      </c>
      <c r="X412" s="1">
        <v>11.91670036315918</v>
      </c>
      <c r="Y412">
        <v>5.0497759999999996</v>
      </c>
      <c r="Z412">
        <v>100.37575658184339</v>
      </c>
      <c r="AA412">
        <v>0.2357718</v>
      </c>
      <c r="AB412" t="s">
        <v>1115</v>
      </c>
      <c r="AC412" t="s">
        <v>1116</v>
      </c>
      <c r="AD412">
        <v>18706007372.790001</v>
      </c>
      <c r="AE412" t="s">
        <v>1117</v>
      </c>
      <c r="AF412">
        <v>1.2099225521087646</v>
      </c>
      <c r="AG412">
        <v>36.552162500000001</v>
      </c>
      <c r="AH412" t="str" cm="1">
        <f t="array" ref="AH412">_xll.BDP(B412,"cntry_of_domicile")</f>
        <v>#N/A Connection</v>
      </c>
      <c r="AI412" t="str" cm="1">
        <f t="array" ref="AI412">_xll.BDP(B412,"cur_mkt_cap")</f>
        <v>#N/A Connection</v>
      </c>
      <c r="AJ412" t="str">
        <f t="shared" si="6"/>
        <v>Large Cap</v>
      </c>
      <c r="AK412" t="str" cm="1">
        <f t="array" ref="AK412">_xll.BDP(B412,"EQY_beta")</f>
        <v>#N/A Connection</v>
      </c>
    </row>
    <row r="413" spans="1:37" x14ac:dyDescent="0.3">
      <c r="A413" t="s">
        <v>721</v>
      </c>
      <c r="B413" t="s">
        <v>721</v>
      </c>
      <c r="C413" t="s">
        <v>1568</v>
      </c>
      <c r="D413" t="s">
        <v>221</v>
      </c>
      <c r="E413" t="s">
        <v>27</v>
      </c>
      <c r="F413">
        <v>106639000</v>
      </c>
      <c r="G413" t="s">
        <v>1060</v>
      </c>
      <c r="H413" s="6">
        <v>4.7104999999999998E-4</v>
      </c>
      <c r="I413">
        <v>28.064599999999999</v>
      </c>
      <c r="J413">
        <v>832113</v>
      </c>
      <c r="K413">
        <v>1921</v>
      </c>
      <c r="L413">
        <v>6700</v>
      </c>
      <c r="M413" t="s">
        <v>1070</v>
      </c>
      <c r="N413" s="1">
        <v>153.685</v>
      </c>
      <c r="O413" s="1">
        <v>7998.9</v>
      </c>
      <c r="P413" s="1">
        <v>5.607023223720927</v>
      </c>
      <c r="Q413" s="1">
        <v>7.8973358836840077</v>
      </c>
      <c r="R413" s="1">
        <v>12.799259898236008</v>
      </c>
      <c r="S413" s="1">
        <v>5.1343915722122393</v>
      </c>
      <c r="T413" s="1">
        <v>6.7837628530482847</v>
      </c>
      <c r="U413" s="1" t="s">
        <v>1112</v>
      </c>
      <c r="V413" s="1" t="s">
        <v>1112</v>
      </c>
      <c r="W413" s="1">
        <v>33.333301544189453</v>
      </c>
      <c r="X413" s="1">
        <v>6.8333301544189453</v>
      </c>
      <c r="Y413">
        <v>5.2991590000000004</v>
      </c>
      <c r="Z413">
        <v>85.693444884143432</v>
      </c>
      <c r="AA413">
        <v>7.2508689999999998</v>
      </c>
      <c r="AB413" t="s">
        <v>1141</v>
      </c>
      <c r="AC413" t="s">
        <v>1116</v>
      </c>
      <c r="AD413">
        <v>16169673237.929998</v>
      </c>
      <c r="AE413" t="s">
        <v>1117</v>
      </c>
      <c r="AF413">
        <v>0.43360406160354614</v>
      </c>
      <c r="AG413">
        <v>30.685870900000001</v>
      </c>
      <c r="AH413" t="str" cm="1">
        <f t="array" ref="AH413">_xll.BDP(B413,"cntry_of_domicile")</f>
        <v>#N/A Connection</v>
      </c>
      <c r="AI413" t="str" cm="1">
        <f t="array" ref="AI413">_xll.BDP(B413,"cur_mkt_cap")</f>
        <v>#N/A Connection</v>
      </c>
      <c r="AJ413" t="str">
        <f t="shared" si="6"/>
        <v>Large Cap</v>
      </c>
      <c r="AK413" t="str" cm="1">
        <f t="array" ref="AK413">_xll.BDP(B413,"EQY_beta")</f>
        <v>#N/A Connection</v>
      </c>
    </row>
    <row r="414" spans="1:37" x14ac:dyDescent="0.3">
      <c r="A414" t="s">
        <v>717</v>
      </c>
      <c r="B414" t="s">
        <v>717</v>
      </c>
      <c r="C414" t="s">
        <v>1569</v>
      </c>
      <c r="D414" t="s">
        <v>217</v>
      </c>
      <c r="E414" t="s">
        <v>25</v>
      </c>
      <c r="F414">
        <v>1420188000</v>
      </c>
      <c r="G414" t="s">
        <v>1060</v>
      </c>
      <c r="H414" s="6">
        <v>2.1872100000000002E-3</v>
      </c>
      <c r="I414">
        <v>22.000499999999999</v>
      </c>
      <c r="J414">
        <v>9848971</v>
      </c>
      <c r="K414">
        <v>1956</v>
      </c>
      <c r="L414">
        <v>99000</v>
      </c>
      <c r="M414" t="s">
        <v>1089</v>
      </c>
      <c r="N414" s="1">
        <v>59.31</v>
      </c>
      <c r="O414" s="1">
        <v>28091</v>
      </c>
      <c r="P414" s="1">
        <v>8.1044452783989396</v>
      </c>
      <c r="Q414" s="1">
        <v>12.249474920793137</v>
      </c>
      <c r="R414" s="1">
        <v>14.776974831796661</v>
      </c>
      <c r="S414" s="1">
        <v>-4.3354080084157403</v>
      </c>
      <c r="T414" s="1">
        <v>-5.4782315714589753</v>
      </c>
      <c r="U414" s="1" t="s">
        <v>1112</v>
      </c>
      <c r="V414" s="1" t="s">
        <v>1112</v>
      </c>
      <c r="W414" s="1">
        <v>25</v>
      </c>
      <c r="X414" s="1">
        <v>3.5833299160003662</v>
      </c>
      <c r="Y414">
        <v>2.3402470000000002</v>
      </c>
      <c r="Z414">
        <v>90.953521706711555</v>
      </c>
      <c r="AA414">
        <v>-1.9298439999999999</v>
      </c>
      <c r="AB414" t="s">
        <v>1119</v>
      </c>
      <c r="AC414" t="s">
        <v>1116</v>
      </c>
      <c r="AD414">
        <v>75397807040.280014</v>
      </c>
      <c r="AE414" t="s">
        <v>1117</v>
      </c>
      <c r="AF414">
        <v>0.90925610065460205</v>
      </c>
      <c r="AG414">
        <v>21.799287870000001</v>
      </c>
      <c r="AH414" t="str" cm="1">
        <f t="array" ref="AH414">_xll.BDP(B414,"cntry_of_domicile")</f>
        <v>#N/A Connection</v>
      </c>
      <c r="AI414" t="str" cm="1">
        <f t="array" ref="AI414">_xll.BDP(B414,"cur_mkt_cap")</f>
        <v>#N/A Connection</v>
      </c>
      <c r="AJ414" t="str">
        <f t="shared" si="6"/>
        <v>Large Cap</v>
      </c>
      <c r="AK414" t="str" cm="1">
        <f t="array" ref="AK414">_xll.BDP(B414,"EQY_beta")</f>
        <v>#N/A Connection</v>
      </c>
    </row>
    <row r="415" spans="1:37" x14ac:dyDescent="0.3">
      <c r="A415" t="s">
        <v>722</v>
      </c>
      <c r="B415" t="s">
        <v>722</v>
      </c>
      <c r="C415" t="s">
        <v>1570</v>
      </c>
      <c r="D415" t="s">
        <v>222</v>
      </c>
      <c r="E415" t="s">
        <v>21</v>
      </c>
      <c r="F415">
        <v>53154640</v>
      </c>
      <c r="G415" t="s">
        <v>1060</v>
      </c>
      <c r="H415" s="6">
        <v>3.9838999999999999E-4</v>
      </c>
      <c r="I415">
        <v>15.428900000000001</v>
      </c>
      <c r="J415">
        <v>290739</v>
      </c>
      <c r="K415">
        <v>1930</v>
      </c>
      <c r="L415">
        <v>12800</v>
      </c>
      <c r="M415" t="s">
        <v>1076</v>
      </c>
      <c r="N415" s="1">
        <v>246.14</v>
      </c>
      <c r="O415" s="1">
        <v>4842.5</v>
      </c>
      <c r="P415" s="1">
        <v>8.1267814348082581</v>
      </c>
      <c r="Q415" s="1">
        <v>18.827052142488384</v>
      </c>
      <c r="R415" s="1">
        <v>24.92927207021167</v>
      </c>
      <c r="S415" s="1">
        <v>12.234270162473427</v>
      </c>
      <c r="T415" s="1">
        <v>15.81805350664562</v>
      </c>
      <c r="U415" s="1" t="s">
        <v>1113</v>
      </c>
      <c r="V415" s="1" t="s">
        <v>1112</v>
      </c>
      <c r="W415" s="1">
        <v>20</v>
      </c>
      <c r="X415" s="1">
        <v>15.25</v>
      </c>
      <c r="Y415">
        <v>10.03884</v>
      </c>
      <c r="Z415">
        <v>94.060189290415977</v>
      </c>
      <c r="AA415">
        <v>9.1790389999999995</v>
      </c>
      <c r="AB415" t="s">
        <v>1172</v>
      </c>
      <c r="AC415" t="s">
        <v>1116</v>
      </c>
      <c r="AD415">
        <v>13683067171.380003</v>
      </c>
      <c r="AE415" t="s">
        <v>1117</v>
      </c>
      <c r="AF415">
        <v>0.86597704887390137</v>
      </c>
      <c r="AG415">
        <v>30.503462500000001</v>
      </c>
      <c r="AH415" t="str" cm="1">
        <f t="array" ref="AH415">_xll.BDP(B415,"cntry_of_domicile")</f>
        <v>#N/A Connection</v>
      </c>
      <c r="AI415" t="str" cm="1">
        <f t="array" ref="AI415">_xll.BDP(B415,"cur_mkt_cap")</f>
        <v>#N/A Connection</v>
      </c>
      <c r="AJ415" t="str">
        <f t="shared" si="6"/>
        <v>Large Cap</v>
      </c>
      <c r="AK415" t="str" cm="1">
        <f t="array" ref="AK415">_xll.BDP(B415,"EQY_beta")</f>
        <v>#N/A Connection</v>
      </c>
    </row>
    <row r="416" spans="1:37" x14ac:dyDescent="0.3">
      <c r="A416" t="s">
        <v>870</v>
      </c>
      <c r="B416" t="s">
        <v>870</v>
      </c>
      <c r="C416" t="s">
        <v>1571</v>
      </c>
      <c r="D416" t="s">
        <v>369</v>
      </c>
      <c r="E416" t="s">
        <v>19</v>
      </c>
      <c r="F416">
        <v>152417200</v>
      </c>
      <c r="G416" t="s">
        <v>1062</v>
      </c>
      <c r="H416" s="6">
        <v>1.5903999999999998E-3</v>
      </c>
      <c r="I416">
        <v>57.434699999999999</v>
      </c>
      <c r="J416">
        <v>653217</v>
      </c>
      <c r="K416">
        <v>1987</v>
      </c>
      <c r="L416">
        <v>19000</v>
      </c>
      <c r="M416" t="s">
        <v>1068</v>
      </c>
      <c r="N416" s="1">
        <v>340.64</v>
      </c>
      <c r="O416" s="1">
        <v>5081.5420000000004</v>
      </c>
      <c r="P416" s="1">
        <v>10.448234433811136</v>
      </c>
      <c r="Q416" s="1">
        <v>19.375890231744616</v>
      </c>
      <c r="R416" s="1">
        <v>22.867822405088848</v>
      </c>
      <c r="S416" s="1">
        <v>9.0094088322669563</v>
      </c>
      <c r="T416" s="1">
        <v>13.102752569269246</v>
      </c>
      <c r="U416" s="1" t="s">
        <v>1113</v>
      </c>
      <c r="V416" s="1" t="s">
        <v>1112</v>
      </c>
      <c r="W416" s="1">
        <v>33.333301544189453</v>
      </c>
      <c r="X416" s="1">
        <v>29.16670036315918</v>
      </c>
      <c r="Y416">
        <v>2.47533</v>
      </c>
      <c r="Z416">
        <v>97.925323957536193</v>
      </c>
      <c r="AA416">
        <v>30.085070000000002</v>
      </c>
      <c r="AB416" t="s">
        <v>1115</v>
      </c>
      <c r="AC416" t="s">
        <v>1116</v>
      </c>
      <c r="AD416">
        <v>54865617324.18</v>
      </c>
      <c r="AE416" t="s">
        <v>1117</v>
      </c>
      <c r="AF416">
        <v>1.209923267364502</v>
      </c>
      <c r="AG416">
        <v>13.474762500000001</v>
      </c>
      <c r="AH416" t="str" cm="1">
        <f t="array" ref="AH416">_xll.BDP(B416,"cntry_of_domicile")</f>
        <v>#N/A Connection</v>
      </c>
      <c r="AI416" t="str" cm="1">
        <f t="array" ref="AI416">_xll.BDP(B416,"cur_mkt_cap")</f>
        <v>#N/A Connection</v>
      </c>
      <c r="AJ416" t="str">
        <f t="shared" si="6"/>
        <v>Large Cap</v>
      </c>
      <c r="AK416" t="str" cm="1">
        <f t="array" ref="AK416">_xll.BDP(B416,"EQY_beta")</f>
        <v>#N/A Connection</v>
      </c>
    </row>
    <row r="417" spans="1:37" x14ac:dyDescent="0.3">
      <c r="A417" t="s">
        <v>724</v>
      </c>
      <c r="B417" t="s">
        <v>724</v>
      </c>
      <c r="C417" t="s">
        <v>1572</v>
      </c>
      <c r="D417" t="s">
        <v>224</v>
      </c>
      <c r="E417" t="s">
        <v>47</v>
      </c>
      <c r="F417">
        <v>1088673000</v>
      </c>
      <c r="G417" t="s">
        <v>1060</v>
      </c>
      <c r="H417" s="6">
        <v>2.1476799999999999E-3</v>
      </c>
      <c r="I417">
        <v>21.3629</v>
      </c>
      <c r="J417">
        <v>3777399</v>
      </c>
      <c r="K417">
        <v>1945</v>
      </c>
      <c r="L417">
        <v>27300</v>
      </c>
      <c r="M417" t="s">
        <v>1072</v>
      </c>
      <c r="N417" s="1">
        <v>70.02</v>
      </c>
      <c r="O417" s="1">
        <v>23113</v>
      </c>
      <c r="P417" s="1">
        <v>6.0821333073528026</v>
      </c>
      <c r="Q417" s="1">
        <v>10.418379267079134</v>
      </c>
      <c r="R417" s="1">
        <v>15.999653874442954</v>
      </c>
      <c r="S417" s="1">
        <v>2.26340455244664</v>
      </c>
      <c r="T417" s="1">
        <v>3.7525226046660016</v>
      </c>
      <c r="U417" s="1" t="s">
        <v>1113</v>
      </c>
      <c r="V417" s="1" t="s">
        <v>1112</v>
      </c>
      <c r="W417" s="1">
        <v>28.571399688720703</v>
      </c>
      <c r="X417" s="1">
        <v>12.25</v>
      </c>
      <c r="Y417">
        <v>2.2035900000000002</v>
      </c>
      <c r="Z417">
        <v>65.342477852172635</v>
      </c>
      <c r="AA417">
        <v>14.207079999999999</v>
      </c>
      <c r="AB417" t="s">
        <v>1144</v>
      </c>
      <c r="AC417" t="s">
        <v>1116</v>
      </c>
      <c r="AD417">
        <v>73920885021.200012</v>
      </c>
      <c r="AE417" t="s">
        <v>1117</v>
      </c>
      <c r="AF417">
        <v>0.66996455192565918</v>
      </c>
      <c r="AG417">
        <v>32.984450629999998</v>
      </c>
      <c r="AH417" t="str" cm="1">
        <f t="array" ref="AH417">_xll.BDP(B417,"cntry_of_domicile")</f>
        <v>#N/A Connection</v>
      </c>
      <c r="AI417" t="str" cm="1">
        <f t="array" ref="AI417">_xll.BDP(B417,"cur_mkt_cap")</f>
        <v>#N/A Connection</v>
      </c>
      <c r="AJ417" t="str">
        <f t="shared" si="6"/>
        <v>Large Cap</v>
      </c>
      <c r="AK417" t="str" cm="1">
        <f t="array" ref="AK417">_xll.BDP(B417,"EQY_beta")</f>
        <v>#N/A Connection</v>
      </c>
    </row>
    <row r="418" spans="1:37" x14ac:dyDescent="0.3">
      <c r="A418" t="s">
        <v>826</v>
      </c>
      <c r="B418" t="s">
        <v>826</v>
      </c>
      <c r="C418" t="s">
        <v>1573</v>
      </c>
      <c r="D418" t="s">
        <v>325</v>
      </c>
      <c r="E418" t="s">
        <v>33</v>
      </c>
      <c r="F418">
        <v>342913400</v>
      </c>
      <c r="G418" t="s">
        <v>1060</v>
      </c>
      <c r="H418" s="6">
        <v>1.2124899999999999E-3</v>
      </c>
      <c r="I418">
        <v>0</v>
      </c>
      <c r="J418">
        <v>601</v>
      </c>
      <c r="K418">
        <v>1998</v>
      </c>
      <c r="L418">
        <v>2400</v>
      </c>
      <c r="M418" t="s">
        <v>1078</v>
      </c>
      <c r="N418" s="1">
        <v>125.86</v>
      </c>
      <c r="O418" s="1">
        <v>5291.4470000000001</v>
      </c>
      <c r="P418" s="1">
        <v>7.9939068880080466</v>
      </c>
      <c r="Q418" s="1">
        <v>40.370771926847226</v>
      </c>
      <c r="R418" s="1">
        <v>63.2115563096446</v>
      </c>
      <c r="S418" s="1">
        <v>6.1245499258033274</v>
      </c>
      <c r="T418" s="1">
        <v>10.244465662265899</v>
      </c>
      <c r="U418" s="1" t="s">
        <v>1113</v>
      </c>
      <c r="V418" s="1" t="s">
        <v>1112</v>
      </c>
      <c r="W418" s="1">
        <v>28.571399688720703</v>
      </c>
      <c r="X418" s="1">
        <v>24.5</v>
      </c>
      <c r="Y418">
        <v>4.5324710000000001</v>
      </c>
      <c r="Z418">
        <v>105.29514701652249</v>
      </c>
      <c r="AA418">
        <v>6.8215739999999997E-2</v>
      </c>
      <c r="AB418" t="s">
        <v>1247</v>
      </c>
      <c r="AC418" t="s">
        <v>1116</v>
      </c>
      <c r="AD418">
        <v>42059335674.23999</v>
      </c>
      <c r="AE418" t="s">
        <v>1117</v>
      </c>
      <c r="AF418">
        <v>1.0488724708557129</v>
      </c>
      <c r="AG418">
        <v>13.6428625</v>
      </c>
      <c r="AH418" t="str" cm="1">
        <f t="array" ref="AH418">_xll.BDP(B418,"cntry_of_domicile")</f>
        <v>#N/A Connection</v>
      </c>
      <c r="AI418" t="str" cm="1">
        <f t="array" ref="AI418">_xll.BDP(B418,"cur_mkt_cap")</f>
        <v>#N/A Connection</v>
      </c>
      <c r="AJ418" t="str">
        <f t="shared" si="6"/>
        <v>Large Cap</v>
      </c>
      <c r="AK418" t="str" cm="1">
        <f t="array" ref="AK418">_xll.BDP(B418,"EQY_beta")</f>
        <v>#N/A Connection</v>
      </c>
    </row>
    <row r="419" spans="1:37" x14ac:dyDescent="0.3">
      <c r="A419" t="s">
        <v>683</v>
      </c>
      <c r="B419" t="s">
        <v>683</v>
      </c>
      <c r="C419" t="s">
        <v>1574</v>
      </c>
      <c r="D419" t="s">
        <v>182</v>
      </c>
      <c r="E419" t="s">
        <v>14</v>
      </c>
      <c r="F419">
        <v>325800000</v>
      </c>
      <c r="G419" t="s">
        <v>1060</v>
      </c>
      <c r="H419" s="6">
        <v>3.5667700000000004E-3</v>
      </c>
      <c r="I419">
        <v>31.1797</v>
      </c>
      <c r="J419">
        <v>1402361</v>
      </c>
      <c r="K419">
        <v>1925</v>
      </c>
      <c r="L419">
        <v>22850</v>
      </c>
      <c r="M419" t="s">
        <v>1090</v>
      </c>
      <c r="N419" s="1">
        <v>369.17</v>
      </c>
      <c r="O419" s="1">
        <v>8297</v>
      </c>
      <c r="P419" s="1">
        <v>9.1760299120885342</v>
      </c>
      <c r="Q419" s="1">
        <v>36.446908521152224</v>
      </c>
      <c r="R419" s="1">
        <v>50.873809810774986</v>
      </c>
      <c r="S419" s="1">
        <v>19.849004259012013</v>
      </c>
      <c r="T419" s="1">
        <v>34.905134503931052</v>
      </c>
      <c r="U419" s="1" t="s">
        <v>1112</v>
      </c>
      <c r="V419" s="1" t="s">
        <v>1112</v>
      </c>
      <c r="W419" s="1">
        <v>30.769199371337891</v>
      </c>
      <c r="X419" s="1">
        <v>9.3333301544189453</v>
      </c>
      <c r="Y419">
        <v>2.7983319999999998</v>
      </c>
      <c r="Z419">
        <v>91.894680407353064</v>
      </c>
      <c r="AA419">
        <v>16.654039999999998</v>
      </c>
      <c r="AB419" t="s">
        <v>1146</v>
      </c>
      <c r="AC419" t="s">
        <v>1116</v>
      </c>
      <c r="AD419">
        <v>120109428000.00002</v>
      </c>
      <c r="AE419" t="s">
        <v>1117</v>
      </c>
      <c r="AF419">
        <v>1.0807533264160156</v>
      </c>
      <c r="AG419">
        <v>14.624585939999999</v>
      </c>
      <c r="AH419" t="str" cm="1">
        <f t="array" ref="AH419">_xll.BDP(B419,"cntry_of_domicile")</f>
        <v>#N/A Connection</v>
      </c>
      <c r="AI419" t="str" cm="1">
        <f t="array" ref="AI419">_xll.BDP(B419,"cur_mkt_cap")</f>
        <v>#N/A Connection</v>
      </c>
      <c r="AJ419" t="str">
        <f t="shared" si="6"/>
        <v>Large Cap</v>
      </c>
      <c r="AK419" t="str" cm="1">
        <f t="array" ref="AK419">_xll.BDP(B419,"EQY_beta")</f>
        <v>#N/A Connection</v>
      </c>
    </row>
    <row r="420" spans="1:37" x14ac:dyDescent="0.3">
      <c r="A420" t="s">
        <v>894</v>
      </c>
      <c r="B420" t="s">
        <v>894</v>
      </c>
      <c r="C420" t="s">
        <v>1575</v>
      </c>
      <c r="D420" t="s">
        <v>393</v>
      </c>
      <c r="E420" t="s">
        <v>47</v>
      </c>
      <c r="F420">
        <v>314333400</v>
      </c>
      <c r="G420" t="s">
        <v>1060</v>
      </c>
      <c r="H420" s="6">
        <v>1.43968E-3</v>
      </c>
      <c r="I420">
        <v>0</v>
      </c>
      <c r="J420">
        <v>57286</v>
      </c>
      <c r="K420">
        <v>1996</v>
      </c>
      <c r="L420">
        <v>15390</v>
      </c>
      <c r="M420" t="s">
        <v>1071</v>
      </c>
      <c r="N420" s="1">
        <v>161.93</v>
      </c>
      <c r="O420" s="1">
        <v>12857</v>
      </c>
      <c r="P420" s="1">
        <v>6.3441425574193451</v>
      </c>
      <c r="Q420" s="1">
        <v>10.251225013611261</v>
      </c>
      <c r="R420" s="1">
        <v>10.033444816053512</v>
      </c>
      <c r="S420" s="1">
        <v>2.7482226992091476</v>
      </c>
      <c r="T420" s="1">
        <v>3.3665995291685689</v>
      </c>
      <c r="U420" s="1" t="s">
        <v>1113</v>
      </c>
      <c r="V420" s="1" t="s">
        <v>1112</v>
      </c>
      <c r="W420" s="1">
        <v>33.333301544189453</v>
      </c>
      <c r="X420" s="1">
        <v>4.8333301544189453</v>
      </c>
      <c r="Y420">
        <v>2.5091109999999999</v>
      </c>
      <c r="Z420">
        <v>93.29040626258265</v>
      </c>
      <c r="AA420">
        <v>12.426349999999999</v>
      </c>
      <c r="AB420" t="s">
        <v>1115</v>
      </c>
      <c r="AC420" t="s">
        <v>1116</v>
      </c>
      <c r="AD420">
        <v>49551511343.32</v>
      </c>
      <c r="AE420" t="s">
        <v>1117</v>
      </c>
      <c r="AF420">
        <v>0.7722894549369812</v>
      </c>
      <c r="AG420">
        <v>23.934434499999998</v>
      </c>
      <c r="AH420" t="str" cm="1">
        <f t="array" ref="AH420">_xll.BDP(B420,"cntry_of_domicile")</f>
        <v>#N/A Connection</v>
      </c>
      <c r="AI420" t="str" cm="1">
        <f t="array" ref="AI420">_xll.BDP(B420,"cur_mkt_cap")</f>
        <v>#N/A Connection</v>
      </c>
      <c r="AJ420" t="str">
        <f t="shared" si="6"/>
        <v>Large Cap</v>
      </c>
      <c r="AK420" t="str" cm="1">
        <f t="array" ref="AK420">_xll.BDP(B420,"EQY_beta")</f>
        <v>#N/A Connection</v>
      </c>
    </row>
    <row r="421" spans="1:37" x14ac:dyDescent="0.3">
      <c r="A421" t="s">
        <v>832</v>
      </c>
      <c r="B421" t="s">
        <v>832</v>
      </c>
      <c r="C421" t="s">
        <v>1576</v>
      </c>
      <c r="D421" t="s">
        <v>331</v>
      </c>
      <c r="E421" t="s">
        <v>29</v>
      </c>
      <c r="F421">
        <v>99822950</v>
      </c>
      <c r="G421" t="s">
        <v>1060</v>
      </c>
      <c r="H421" s="6">
        <v>6.1868999999999997E-4</v>
      </c>
      <c r="I421">
        <v>43.032400000000003</v>
      </c>
      <c r="J421">
        <v>436176</v>
      </c>
      <c r="K421">
        <v>2016</v>
      </c>
      <c r="L421">
        <v>16422</v>
      </c>
      <c r="M421" t="s">
        <v>1061</v>
      </c>
      <c r="N421" s="1">
        <v>199.93</v>
      </c>
      <c r="O421" s="1">
        <v>4585.0640000000003</v>
      </c>
      <c r="P421" s="1">
        <v>8.4941950845754715</v>
      </c>
      <c r="Q421" s="1">
        <v>5.3191842033175538</v>
      </c>
      <c r="R421" s="1">
        <v>9.2827057593961602</v>
      </c>
      <c r="S421" s="1">
        <v>5.7490902803839061</v>
      </c>
      <c r="T421" s="1">
        <v>7.0980125208343878</v>
      </c>
      <c r="U421" s="1" t="s">
        <v>1112</v>
      </c>
      <c r="V421" s="1" t="s">
        <v>1112</v>
      </c>
      <c r="W421" s="1">
        <v>22.222200393676758</v>
      </c>
      <c r="X421" s="1">
        <v>1.6666699647903442</v>
      </c>
      <c r="Y421">
        <v>4.2086569999999996</v>
      </c>
      <c r="Z421">
        <v>102.21604435884475</v>
      </c>
      <c r="AA421">
        <v>18.079360000000001</v>
      </c>
      <c r="AB421" t="s">
        <v>1141</v>
      </c>
      <c r="AC421" t="s">
        <v>1116</v>
      </c>
      <c r="AD421">
        <v>21425998631.919998</v>
      </c>
      <c r="AE421" t="s">
        <v>1117</v>
      </c>
      <c r="AF421">
        <v>1.0660732984542847</v>
      </c>
      <c r="AG421">
        <v>27.753755829999999</v>
      </c>
      <c r="AH421" t="str" cm="1">
        <f t="array" ref="AH421">_xll.BDP(B421,"cntry_of_domicile")</f>
        <v>#N/A Connection</v>
      </c>
      <c r="AI421" t="str" cm="1">
        <f t="array" ref="AI421">_xll.BDP(B421,"cur_mkt_cap")</f>
        <v>#N/A Connection</v>
      </c>
      <c r="AJ421" t="str">
        <f t="shared" si="6"/>
        <v>Large Cap</v>
      </c>
      <c r="AK421" t="str" cm="1">
        <f t="array" ref="AK421">_xll.BDP(B421,"EQY_beta")</f>
        <v>#N/A Connection</v>
      </c>
    </row>
    <row r="422" spans="1:37" x14ac:dyDescent="0.3">
      <c r="A422" t="s">
        <v>619</v>
      </c>
      <c r="B422" t="s">
        <v>619</v>
      </c>
      <c r="C422" t="s">
        <v>1577</v>
      </c>
      <c r="D422" t="s">
        <v>118</v>
      </c>
      <c r="E422" t="s">
        <v>12</v>
      </c>
      <c r="F422">
        <v>175571400</v>
      </c>
      <c r="G422" t="s">
        <v>1062</v>
      </c>
      <c r="H422" s="6">
        <v>5.9564999999999998E-4</v>
      </c>
      <c r="I422">
        <v>6.1627000000000001</v>
      </c>
      <c r="J422">
        <v>1765031</v>
      </c>
      <c r="K422">
        <v>1994</v>
      </c>
      <c r="L422">
        <v>10640</v>
      </c>
      <c r="M422" t="s">
        <v>1102</v>
      </c>
      <c r="N422" s="1">
        <v>110.91500000000001</v>
      </c>
      <c r="O422" s="1">
        <v>22260.774000000001</v>
      </c>
      <c r="P422" s="1">
        <v>10.033900907442968</v>
      </c>
      <c r="Q422" s="1">
        <v>17.351930350669747</v>
      </c>
      <c r="R422" s="1">
        <v>22.873517335920123</v>
      </c>
      <c r="S422" s="1">
        <v>18.080153209806639</v>
      </c>
      <c r="T422" s="1">
        <v>22.615191642410316</v>
      </c>
      <c r="U422" s="1" t="s">
        <v>1112</v>
      </c>
      <c r="V422" s="1" t="s">
        <v>1112</v>
      </c>
      <c r="W422" s="1">
        <v>18.181800842285156</v>
      </c>
      <c r="X422" s="1">
        <v>11.16670036315918</v>
      </c>
      <c r="Y422">
        <v>0.95842369999999999</v>
      </c>
      <c r="Z422">
        <v>90.304345049636879</v>
      </c>
      <c r="AA422">
        <v>22.05237</v>
      </c>
      <c r="AB422" t="s">
        <v>1247</v>
      </c>
      <c r="AC422" t="s">
        <v>1116</v>
      </c>
      <c r="AD422">
        <v>21684824725.59</v>
      </c>
      <c r="AE422" t="s">
        <v>1117</v>
      </c>
      <c r="AF422">
        <v>1.3064554929733276</v>
      </c>
      <c r="AG422">
        <v>32.954553830000002</v>
      </c>
      <c r="AH422" t="str" cm="1">
        <f t="array" ref="AH422">_xll.BDP(B422,"cntry_of_domicile")</f>
        <v>#N/A Connection</v>
      </c>
      <c r="AI422" t="str" cm="1">
        <f t="array" ref="AI422">_xll.BDP(B422,"cur_mkt_cap")</f>
        <v>#N/A Connection</v>
      </c>
      <c r="AJ422" t="str">
        <f t="shared" si="6"/>
        <v>Large Cap</v>
      </c>
      <c r="AK422" t="str" cm="1">
        <f t="array" ref="AK422">_xll.BDP(B422,"EQY_beta")</f>
        <v>#N/A Connection</v>
      </c>
    </row>
    <row r="423" spans="1:37" x14ac:dyDescent="0.3">
      <c r="A423" t="s">
        <v>799</v>
      </c>
      <c r="B423" t="s">
        <v>799</v>
      </c>
      <c r="C423" t="s">
        <v>1578</v>
      </c>
      <c r="D423" t="s">
        <v>298</v>
      </c>
      <c r="E423" t="s">
        <v>14</v>
      </c>
      <c r="F423">
        <v>349024200</v>
      </c>
      <c r="G423" t="s">
        <v>1060</v>
      </c>
      <c r="H423" s="6">
        <v>9.6728999999999999E-4</v>
      </c>
      <c r="I423">
        <v>12.6637</v>
      </c>
      <c r="J423">
        <v>3135005</v>
      </c>
      <c r="K423">
        <v>1969</v>
      </c>
      <c r="L423">
        <v>41354</v>
      </c>
      <c r="M423" t="s">
        <v>1077</v>
      </c>
      <c r="N423" s="1">
        <v>82.57</v>
      </c>
      <c r="O423" s="1">
        <v>13692</v>
      </c>
      <c r="P423" s="1">
        <v>7.8851517258313661</v>
      </c>
      <c r="Q423" s="1">
        <v>22.83503457359236</v>
      </c>
      <c r="R423" s="1">
        <v>27.387224234441881</v>
      </c>
      <c r="S423" s="1">
        <v>0.92170941352326563</v>
      </c>
      <c r="T423" s="1">
        <v>6.3129146781815422</v>
      </c>
      <c r="U423" s="1" t="s">
        <v>1113</v>
      </c>
      <c r="V423" s="1" t="s">
        <v>1112</v>
      </c>
      <c r="W423" s="1">
        <v>25</v>
      </c>
      <c r="X423" s="1">
        <v>4.1666698455810547</v>
      </c>
      <c r="Y423">
        <v>1.2824739999999999</v>
      </c>
      <c r="Z423">
        <v>97.249354618254387</v>
      </c>
      <c r="AA423">
        <v>-1.9155960000000001</v>
      </c>
      <c r="AB423" t="s">
        <v>931</v>
      </c>
      <c r="AC423" t="s">
        <v>1116</v>
      </c>
      <c r="AD423">
        <v>31666962671.909996</v>
      </c>
      <c r="AE423" t="s">
        <v>1117</v>
      </c>
      <c r="AF423">
        <v>1.2052935361862183</v>
      </c>
      <c r="AG423">
        <v>20.99715625</v>
      </c>
      <c r="AH423" t="str" cm="1">
        <f t="array" ref="AH423">_xll.BDP(B423,"cntry_of_domicile")</f>
        <v>#N/A Connection</v>
      </c>
      <c r="AI423" t="str" cm="1">
        <f t="array" ref="AI423">_xll.BDP(B423,"cur_mkt_cap")</f>
        <v>#N/A Connection</v>
      </c>
      <c r="AJ423" t="str">
        <f t="shared" si="6"/>
        <v>Large Cap</v>
      </c>
      <c r="AK423" t="str" cm="1">
        <f t="array" ref="AK423">_xll.BDP(B423,"EQY_beta")</f>
        <v>#N/A Connection</v>
      </c>
    </row>
    <row r="424" spans="1:37" x14ac:dyDescent="0.3">
      <c r="A424" t="s">
        <v>997</v>
      </c>
      <c r="B424" t="s">
        <v>997</v>
      </c>
      <c r="C424" t="s">
        <v>1579</v>
      </c>
      <c r="D424" t="s">
        <v>495</v>
      </c>
      <c r="E424" t="s">
        <v>19</v>
      </c>
      <c r="F424">
        <v>206483900</v>
      </c>
      <c r="G424" t="s">
        <v>1062</v>
      </c>
      <c r="H424" s="6">
        <v>3.9399999999999998E-4</v>
      </c>
      <c r="I424">
        <v>25.295000000000002</v>
      </c>
      <c r="J424">
        <v>3056929</v>
      </c>
      <c r="K424">
        <v>2021</v>
      </c>
      <c r="L424">
        <v>40000</v>
      </c>
      <c r="M424" t="s">
        <v>1065</v>
      </c>
      <c r="N424" s="1">
        <v>59.42</v>
      </c>
      <c r="O424" s="1">
        <v>11661</v>
      </c>
      <c r="P424" s="1">
        <v>8.7171263951918583</v>
      </c>
      <c r="Q424" s="1">
        <v>14.141154274933539</v>
      </c>
      <c r="R424" s="1">
        <v>16.765285996055226</v>
      </c>
      <c r="S424" s="1">
        <v>15.913817767801453</v>
      </c>
      <c r="T424" s="1">
        <v>31.14551504700923</v>
      </c>
      <c r="U424" s="1" t="s">
        <v>1112</v>
      </c>
      <c r="V424" s="1" t="s">
        <v>1112</v>
      </c>
      <c r="W424" s="1">
        <v>27.272699356079102</v>
      </c>
      <c r="X424" s="1">
        <v>5.4166698455810547</v>
      </c>
      <c r="Y424">
        <v>4.5888660000000003</v>
      </c>
      <c r="Z424">
        <v>92.390520837594053</v>
      </c>
      <c r="AA424">
        <v>7.6160360000000003</v>
      </c>
      <c r="AB424" t="s">
        <v>1040</v>
      </c>
      <c r="AC424" t="s">
        <v>1116</v>
      </c>
      <c r="AD424">
        <v>14402249514.000002</v>
      </c>
      <c r="AE424" t="s">
        <v>1117</v>
      </c>
      <c r="AF424">
        <v>1.1935857534408569</v>
      </c>
      <c r="AG424">
        <v>13.2740375</v>
      </c>
      <c r="AH424" t="str" cm="1">
        <f t="array" ref="AH424">_xll.BDP(B424,"cntry_of_domicile")</f>
        <v>#N/A Connection</v>
      </c>
      <c r="AI424" t="str" cm="1">
        <f t="array" ref="AI424">_xll.BDP(B424,"cur_mkt_cap")</f>
        <v>#N/A Connection</v>
      </c>
      <c r="AJ424" t="str">
        <f t="shared" si="6"/>
        <v>Large Cap</v>
      </c>
      <c r="AK424" t="str" cm="1">
        <f t="array" ref="AK424">_xll.BDP(B424,"EQY_beta")</f>
        <v>#N/A Connection</v>
      </c>
    </row>
    <row r="425" spans="1:37" x14ac:dyDescent="0.3">
      <c r="A425" t="s">
        <v>806</v>
      </c>
      <c r="B425" t="s">
        <v>806</v>
      </c>
      <c r="C425" t="s">
        <v>1580</v>
      </c>
      <c r="D425" t="s">
        <v>305</v>
      </c>
      <c r="E425" t="s">
        <v>27</v>
      </c>
      <c r="F425">
        <v>184498200</v>
      </c>
      <c r="G425" t="s">
        <v>1060</v>
      </c>
      <c r="H425" s="6">
        <v>1.0940699999999999E-3</v>
      </c>
      <c r="I425">
        <v>634.10350000000005</v>
      </c>
      <c r="J425">
        <v>1907084</v>
      </c>
      <c r="K425">
        <v>1972</v>
      </c>
      <c r="L425">
        <v>10000</v>
      </c>
      <c r="M425" t="s">
        <v>1087</v>
      </c>
      <c r="N425" s="1">
        <v>221.5</v>
      </c>
      <c r="O425" s="1">
        <v>8820.7000000000007</v>
      </c>
      <c r="P425" s="1">
        <v>6.939800063243065</v>
      </c>
      <c r="Q425" s="1">
        <v>-0.45801353634065323</v>
      </c>
      <c r="R425" s="1">
        <v>26.434409967462898</v>
      </c>
      <c r="S425" s="1">
        <v>6.544859253674093</v>
      </c>
      <c r="T425" s="1">
        <v>8.3191946052562766</v>
      </c>
      <c r="U425" s="1" t="s">
        <v>1112</v>
      </c>
      <c r="V425" s="1" t="s">
        <v>1112</v>
      </c>
      <c r="W425" s="1">
        <v>30.769199371337891</v>
      </c>
      <c r="X425" s="1">
        <v>4</v>
      </c>
      <c r="Y425">
        <v>1.8450070000000001</v>
      </c>
      <c r="Z425">
        <v>83.885286346861221</v>
      </c>
      <c r="AA425">
        <v>1.834754</v>
      </c>
      <c r="AB425" t="s">
        <v>1146</v>
      </c>
      <c r="AC425" t="s">
        <v>1116</v>
      </c>
      <c r="AD425">
        <v>42813964218.959999</v>
      </c>
      <c r="AE425" t="s">
        <v>1117</v>
      </c>
      <c r="AF425">
        <v>0.79793155193328857</v>
      </c>
      <c r="AG425">
        <v>24.66332044</v>
      </c>
      <c r="AH425" t="str" cm="1">
        <f t="array" ref="AH425">_xll.BDP(B425,"cntry_of_domicile")</f>
        <v>#N/A Connection</v>
      </c>
      <c r="AI425" t="str" cm="1">
        <f t="array" ref="AI425">_xll.BDP(B425,"cur_mkt_cap")</f>
        <v>#N/A Connection</v>
      </c>
      <c r="AJ425" t="str">
        <f t="shared" si="6"/>
        <v>Large Cap</v>
      </c>
      <c r="AK425" t="str" cm="1">
        <f t="array" ref="AK425">_xll.BDP(B425,"EQY_beta")</f>
        <v>#N/A Connection</v>
      </c>
    </row>
    <row r="426" spans="1:37" x14ac:dyDescent="0.3">
      <c r="A426" t="s">
        <v>728</v>
      </c>
      <c r="B426" t="s">
        <v>728</v>
      </c>
      <c r="C426" t="s">
        <v>1581</v>
      </c>
      <c r="D426" t="s">
        <v>228</v>
      </c>
      <c r="E426" t="s">
        <v>21</v>
      </c>
      <c r="F426">
        <v>147941800</v>
      </c>
      <c r="G426" t="s">
        <v>1060</v>
      </c>
      <c r="H426" s="6">
        <v>3.9396E-4</v>
      </c>
      <c r="I426">
        <v>96.742599999999996</v>
      </c>
      <c r="J426">
        <v>2001655</v>
      </c>
      <c r="K426">
        <v>1901</v>
      </c>
      <c r="L426">
        <v>71300</v>
      </c>
      <c r="M426" t="s">
        <v>1076</v>
      </c>
      <c r="N426" s="1">
        <v>90</v>
      </c>
      <c r="O426" s="1">
        <v>16947.400000000001</v>
      </c>
      <c r="P426" s="1">
        <v>7.4718609621956578</v>
      </c>
      <c r="Q426" s="1">
        <v>6.269398255779647</v>
      </c>
      <c r="R426" s="1">
        <v>1.8982262765969999</v>
      </c>
      <c r="S426" s="1">
        <v>4.8073550280057828</v>
      </c>
      <c r="T426" s="1">
        <v>7.4134408817224653</v>
      </c>
      <c r="U426" s="1" t="s">
        <v>1112</v>
      </c>
      <c r="V426" s="1" t="s">
        <v>1112</v>
      </c>
      <c r="W426" s="1">
        <v>36.363601684570313</v>
      </c>
      <c r="X426" s="1">
        <v>0.66666698455810547</v>
      </c>
      <c r="Y426">
        <v>4.1512779999999996</v>
      </c>
      <c r="Z426">
        <v>103.46198546937222</v>
      </c>
      <c r="AA426">
        <v>-10.67183</v>
      </c>
      <c r="AB426" t="s">
        <v>1176</v>
      </c>
      <c r="AC426" t="s">
        <v>1116</v>
      </c>
      <c r="AD426">
        <v>13635794415.620001</v>
      </c>
      <c r="AE426" t="s">
        <v>1117</v>
      </c>
      <c r="AF426">
        <v>1.0628601312637329</v>
      </c>
      <c r="AG426">
        <v>25.310990629999999</v>
      </c>
      <c r="AH426" t="str" cm="1">
        <f t="array" ref="AH426">_xll.BDP(B426,"cntry_of_domicile")</f>
        <v>#N/A Connection</v>
      </c>
      <c r="AI426" t="str" cm="1">
        <f t="array" ref="AI426">_xll.BDP(B426,"cur_mkt_cap")</f>
        <v>#N/A Connection</v>
      </c>
      <c r="AJ426" t="str">
        <f t="shared" si="6"/>
        <v>Large Cap</v>
      </c>
      <c r="AK426" t="str" cm="1">
        <f t="array" ref="AK426">_xll.BDP(B426,"EQY_beta")</f>
        <v>#N/A Connection</v>
      </c>
    </row>
    <row r="427" spans="1:37" x14ac:dyDescent="0.3">
      <c r="A427" t="s">
        <v>855</v>
      </c>
      <c r="B427" t="s">
        <v>855</v>
      </c>
      <c r="C427" t="s">
        <v>1582</v>
      </c>
      <c r="D427" t="s">
        <v>354</v>
      </c>
      <c r="E427" t="s">
        <v>19</v>
      </c>
      <c r="F427">
        <v>158974100</v>
      </c>
      <c r="G427" t="s">
        <v>1062</v>
      </c>
      <c r="H427" s="6">
        <v>5.0712000000000001E-4</v>
      </c>
      <c r="I427">
        <v>14.4267</v>
      </c>
      <c r="J427">
        <v>1872979</v>
      </c>
      <c r="K427">
        <v>2002</v>
      </c>
      <c r="L427">
        <v>11150</v>
      </c>
      <c r="M427" t="s">
        <v>1069</v>
      </c>
      <c r="N427" s="1">
        <v>103.65</v>
      </c>
      <c r="O427" s="1">
        <v>5485.5</v>
      </c>
      <c r="P427" s="1">
        <v>9.4413352986667984</v>
      </c>
      <c r="Q427" s="1">
        <v>23.24674140916963</v>
      </c>
      <c r="R427" s="1">
        <v>27.837024883784522</v>
      </c>
      <c r="S427" s="1">
        <v>18.011407118470839</v>
      </c>
      <c r="T427" s="1">
        <v>20.855205457504809</v>
      </c>
      <c r="U427" s="1" t="s">
        <v>1113</v>
      </c>
      <c r="V427" s="1" t="s">
        <v>1112</v>
      </c>
      <c r="W427" s="1">
        <v>25</v>
      </c>
      <c r="X427" s="1">
        <v>6.8333301544189453</v>
      </c>
      <c r="Y427">
        <v>1.10941</v>
      </c>
      <c r="Z427">
        <v>83.316549116626589</v>
      </c>
      <c r="AA427">
        <v>2.0178699999999998</v>
      </c>
      <c r="AB427" t="s">
        <v>931</v>
      </c>
      <c r="AC427" t="s">
        <v>1116</v>
      </c>
      <c r="AD427">
        <v>17372690194.400002</v>
      </c>
      <c r="AE427" t="s">
        <v>1117</v>
      </c>
      <c r="AF427">
        <v>1.172021746635437</v>
      </c>
      <c r="AG427">
        <v>27.954246879999999</v>
      </c>
      <c r="AH427" t="str" cm="1">
        <f t="array" ref="AH427">_xll.BDP(B427,"cntry_of_domicile")</f>
        <v>#N/A Connection</v>
      </c>
      <c r="AI427" t="str" cm="1">
        <f t="array" ref="AI427">_xll.BDP(B427,"cur_mkt_cap")</f>
        <v>#N/A Connection</v>
      </c>
      <c r="AJ427" t="str">
        <f t="shared" si="6"/>
        <v>Large Cap</v>
      </c>
      <c r="AK427" t="str" cm="1">
        <f t="array" ref="AK427">_xll.BDP(B427,"EQY_beta")</f>
        <v>#N/A Connection</v>
      </c>
    </row>
    <row r="428" spans="1:37" x14ac:dyDescent="0.3">
      <c r="A428" t="s">
        <v>653</v>
      </c>
      <c r="B428" t="s">
        <v>653</v>
      </c>
      <c r="C428" t="s">
        <v>1583</v>
      </c>
      <c r="D428" t="s">
        <v>152</v>
      </c>
      <c r="E428" t="s">
        <v>14</v>
      </c>
      <c r="F428">
        <v>438200000</v>
      </c>
      <c r="G428" t="s">
        <v>1060</v>
      </c>
      <c r="H428" s="6">
        <v>4.7674000000000002E-4</v>
      </c>
      <c r="I428">
        <v>0</v>
      </c>
      <c r="J428">
        <v>119498</v>
      </c>
      <c r="K428">
        <v>2003</v>
      </c>
      <c r="L428">
        <v>18000</v>
      </c>
      <c r="M428" t="s">
        <v>1085</v>
      </c>
      <c r="N428" s="1">
        <v>33.880000000000003</v>
      </c>
      <c r="O428" s="1">
        <v>17526</v>
      </c>
      <c r="P428" s="1">
        <v>7.0008568507958566</v>
      </c>
      <c r="Q428" s="1">
        <v>17.208718475407967</v>
      </c>
      <c r="R428" s="1">
        <v>33.938667123522357</v>
      </c>
      <c r="S428" s="1">
        <v>3.0180585914729976</v>
      </c>
      <c r="T428" s="1">
        <v>17.373588285268607</v>
      </c>
      <c r="U428" s="1" t="s">
        <v>1113</v>
      </c>
      <c r="V428" s="1" t="s">
        <v>1113</v>
      </c>
      <c r="W428" s="1">
        <v>36.363601684570313</v>
      </c>
      <c r="X428" s="1">
        <v>1.9166699647903442</v>
      </c>
      <c r="Y428">
        <v>3.176666</v>
      </c>
      <c r="Z428">
        <v>119.60959791650212</v>
      </c>
      <c r="AA428">
        <v>0.65233750000000001</v>
      </c>
      <c r="AB428" t="s">
        <v>1176</v>
      </c>
      <c r="AC428" t="s">
        <v>1116</v>
      </c>
      <c r="AD428">
        <v>15959244000</v>
      </c>
      <c r="AE428" t="s">
        <v>1117</v>
      </c>
      <c r="AF428">
        <v>1.1333111524581909</v>
      </c>
      <c r="AG428">
        <v>17.197840630000002</v>
      </c>
      <c r="AH428" t="str" cm="1">
        <f t="array" ref="AH428">_xll.BDP(B428,"cntry_of_domicile")</f>
        <v>#N/A Connection</v>
      </c>
      <c r="AI428" t="str" cm="1">
        <f t="array" ref="AI428">_xll.BDP(B428,"cur_mkt_cap")</f>
        <v>#N/A Connection</v>
      </c>
      <c r="AJ428" t="str">
        <f t="shared" si="6"/>
        <v>Large Cap</v>
      </c>
      <c r="AK428" t="str" cm="1">
        <f t="array" ref="AK428">_xll.BDP(B428,"EQY_beta")</f>
        <v>#N/A Connection</v>
      </c>
    </row>
    <row r="429" spans="1:37" x14ac:dyDescent="0.3">
      <c r="A429" t="s">
        <v>767</v>
      </c>
      <c r="B429" t="s">
        <v>767</v>
      </c>
      <c r="C429" t="s">
        <v>1584</v>
      </c>
      <c r="D429" t="s">
        <v>267</v>
      </c>
      <c r="E429" t="s">
        <v>29</v>
      </c>
      <c r="F429">
        <v>378400000</v>
      </c>
      <c r="G429" t="s">
        <v>1060</v>
      </c>
      <c r="H429" s="6">
        <v>2.6462200000000003E-3</v>
      </c>
      <c r="I429">
        <v>45.887599999999999</v>
      </c>
      <c r="J429">
        <v>1471006</v>
      </c>
      <c r="K429">
        <v>1946</v>
      </c>
      <c r="L429">
        <v>46000</v>
      </c>
      <c r="M429" t="s">
        <v>1061</v>
      </c>
      <c r="N429" s="1">
        <v>252.14</v>
      </c>
      <c r="O429" s="1">
        <v>18449</v>
      </c>
      <c r="P429" s="1">
        <v>9.1300502394498526</v>
      </c>
      <c r="Q429" s="1">
        <v>12.781180551791424</v>
      </c>
      <c r="R429" s="1">
        <v>15.399208629193994</v>
      </c>
      <c r="S429" s="1">
        <v>7.7942327478066744</v>
      </c>
      <c r="T429" s="1">
        <v>11.018327957176947</v>
      </c>
      <c r="U429" s="1" t="s">
        <v>1113</v>
      </c>
      <c r="V429" s="1" t="s">
        <v>1112</v>
      </c>
      <c r="W429" s="1">
        <v>40</v>
      </c>
      <c r="X429" s="1">
        <v>10.41670036315918</v>
      </c>
      <c r="Y429">
        <v>5.1938649999999997</v>
      </c>
      <c r="Z429">
        <v>82.61162558574101</v>
      </c>
      <c r="AA429">
        <v>10.74797</v>
      </c>
      <c r="AB429" t="s">
        <v>1213</v>
      </c>
      <c r="AC429" t="s">
        <v>1116</v>
      </c>
      <c r="AD429">
        <v>102736157124.92001</v>
      </c>
      <c r="AE429" t="s">
        <v>1117</v>
      </c>
      <c r="AF429">
        <v>1.070747971534729</v>
      </c>
      <c r="AG429">
        <v>28.938649999999999</v>
      </c>
      <c r="AH429" t="str" cm="1">
        <f t="array" ref="AH429">_xll.BDP(B429,"cntry_of_domicile")</f>
        <v>#N/A Connection</v>
      </c>
      <c r="AI429" t="str" cm="1">
        <f t="array" ref="AI429">_xll.BDP(B429,"cur_mkt_cap")</f>
        <v>#N/A Connection</v>
      </c>
      <c r="AJ429" t="str">
        <f t="shared" si="6"/>
        <v>Large Cap</v>
      </c>
      <c r="AK429" t="str" cm="1">
        <f t="array" ref="AK429">_xll.BDP(B429,"EQY_beta")</f>
        <v>#N/A Connection</v>
      </c>
    </row>
    <row r="430" spans="1:37" x14ac:dyDescent="0.3">
      <c r="A430" t="s">
        <v>731</v>
      </c>
      <c r="B430" t="s">
        <v>731</v>
      </c>
      <c r="C430" t="s">
        <v>1585</v>
      </c>
      <c r="D430" t="s">
        <v>231</v>
      </c>
      <c r="E430" t="s">
        <v>27</v>
      </c>
      <c r="F430">
        <v>507604000</v>
      </c>
      <c r="G430" t="s">
        <v>1060</v>
      </c>
      <c r="H430" s="6">
        <v>1.1345400000000001E-3</v>
      </c>
      <c r="I430">
        <v>27.652200000000001</v>
      </c>
      <c r="J430">
        <v>2696701</v>
      </c>
      <c r="K430">
        <v>1969</v>
      </c>
      <c r="L430">
        <v>71000</v>
      </c>
      <c r="M430" t="s">
        <v>1106</v>
      </c>
      <c r="N430" s="1">
        <v>80.12</v>
      </c>
      <c r="O430" s="1">
        <v>68636.145999999993</v>
      </c>
      <c r="P430" s="1">
        <v>7.722409876360123</v>
      </c>
      <c r="Q430" s="1">
        <v>1.9796682640077143</v>
      </c>
      <c r="R430" s="1">
        <v>3.4078763688159297</v>
      </c>
      <c r="S430" s="1">
        <v>5.3936919819467875</v>
      </c>
      <c r="T430" s="1">
        <v>11.923895017783167</v>
      </c>
      <c r="U430" s="1" t="s">
        <v>1112</v>
      </c>
      <c r="V430" s="1" t="s">
        <v>1112</v>
      </c>
      <c r="W430" s="1">
        <v>25</v>
      </c>
      <c r="X430" s="1">
        <v>3.0833299160003662</v>
      </c>
      <c r="Y430">
        <v>5.4906519999999999</v>
      </c>
      <c r="Z430">
        <v>88.92159806565499</v>
      </c>
      <c r="AA430">
        <v>7.8314240000000002</v>
      </c>
      <c r="AB430" t="s">
        <v>1119</v>
      </c>
      <c r="AC430" t="s">
        <v>1116</v>
      </c>
      <c r="AD430">
        <v>39039825101.290001</v>
      </c>
      <c r="AE430" t="s">
        <v>1117</v>
      </c>
      <c r="AF430">
        <v>0.90839725732803345</v>
      </c>
      <c r="AG430">
        <v>12.067884380000001</v>
      </c>
      <c r="AH430" t="str" cm="1">
        <f t="array" ref="AH430">_xll.BDP(B430,"cntry_of_domicile")</f>
        <v>#N/A Connection</v>
      </c>
      <c r="AI430" t="str" cm="1">
        <f t="array" ref="AI430">_xll.BDP(B430,"cur_mkt_cap")</f>
        <v>#N/A Connection</v>
      </c>
      <c r="AJ430" t="str">
        <f t="shared" si="6"/>
        <v>Large Cap</v>
      </c>
      <c r="AK430" t="str" cm="1">
        <f t="array" ref="AK430">_xll.BDP(B430,"EQY_beta")</f>
        <v>#N/A Connection</v>
      </c>
    </row>
    <row r="431" spans="1:37" x14ac:dyDescent="0.3">
      <c r="A431" t="s">
        <v>552</v>
      </c>
      <c r="B431" t="s">
        <v>552</v>
      </c>
      <c r="C431" t="s">
        <v>1586</v>
      </c>
      <c r="D431" t="s">
        <v>51</v>
      </c>
      <c r="E431" t="s">
        <v>17</v>
      </c>
      <c r="F431">
        <v>7128000000</v>
      </c>
      <c r="G431" t="s">
        <v>1060</v>
      </c>
      <c r="H431" s="6">
        <v>4.0543599999999999E-3</v>
      </c>
      <c r="I431">
        <v>7.0513000000000003</v>
      </c>
      <c r="J431">
        <v>37379601</v>
      </c>
      <c r="K431">
        <v>1983</v>
      </c>
      <c r="L431">
        <v>203000</v>
      </c>
      <c r="M431" t="s">
        <v>1096</v>
      </c>
      <c r="N431" s="1">
        <v>19.29</v>
      </c>
      <c r="O431" s="1">
        <v>120741</v>
      </c>
      <c r="P431" s="1">
        <v>6.1665829574917685</v>
      </c>
      <c r="Q431" s="1">
        <v>-7.0597394422772712</v>
      </c>
      <c r="R431" s="1">
        <v>-3.7990409223047679</v>
      </c>
      <c r="S431" s="1">
        <v>1.5032949047212312</v>
      </c>
      <c r="T431" s="1">
        <v>2.3681606648472409</v>
      </c>
      <c r="U431" s="1" t="s">
        <v>1112</v>
      </c>
      <c r="V431" s="1" t="s">
        <v>1112</v>
      </c>
      <c r="W431" s="1">
        <v>23.076900482177734</v>
      </c>
      <c r="X431" s="1">
        <v>2.6666700839996338</v>
      </c>
      <c r="Y431">
        <v>2.1017809999999999</v>
      </c>
      <c r="Z431">
        <v>55.982073136577412</v>
      </c>
      <c r="AA431">
        <v>-0.99341670000000004</v>
      </c>
      <c r="AB431" t="s">
        <v>1119</v>
      </c>
      <c r="AC431" t="s">
        <v>1116</v>
      </c>
      <c r="AD431">
        <v>139566240000</v>
      </c>
      <c r="AE431" t="s">
        <v>1117</v>
      </c>
      <c r="AF431">
        <v>0.63996052742004395</v>
      </c>
      <c r="AG431">
        <v>23.81286094</v>
      </c>
      <c r="AH431" t="str" cm="1">
        <f t="array" ref="AH431">_xll.BDP(B431,"cntry_of_domicile")</f>
        <v>#N/A Connection</v>
      </c>
      <c r="AI431" t="str" cm="1">
        <f t="array" ref="AI431">_xll.BDP(B431,"cur_mkt_cap")</f>
        <v>#N/A Connection</v>
      </c>
      <c r="AJ431" t="str">
        <f t="shared" si="6"/>
        <v>Large Cap</v>
      </c>
      <c r="AK431" t="str" cm="1">
        <f t="array" ref="AK431">_xll.BDP(B431,"EQY_beta")</f>
        <v>#N/A Connection</v>
      </c>
    </row>
    <row r="432" spans="1:37" x14ac:dyDescent="0.3">
      <c r="A432" t="s">
        <v>760</v>
      </c>
      <c r="B432" t="s">
        <v>760</v>
      </c>
      <c r="C432" t="s">
        <v>1587</v>
      </c>
      <c r="D432" t="s">
        <v>260</v>
      </c>
      <c r="E432" t="s">
        <v>27</v>
      </c>
      <c r="F432">
        <v>202745000</v>
      </c>
      <c r="G432" t="s">
        <v>1060</v>
      </c>
      <c r="H432" s="6">
        <v>2.9136E-4</v>
      </c>
      <c r="I432">
        <v>23.5471</v>
      </c>
      <c r="J432">
        <v>1590470</v>
      </c>
      <c r="K432">
        <v>2003</v>
      </c>
      <c r="L432">
        <v>16300</v>
      </c>
      <c r="M432" t="s">
        <v>1087</v>
      </c>
      <c r="N432" s="1">
        <v>50.21</v>
      </c>
      <c r="O432" s="1">
        <v>10279.700000000001</v>
      </c>
      <c r="P432" s="1">
        <v>6.5629913000044802</v>
      </c>
      <c r="Q432" s="1">
        <v>9.783359436559433</v>
      </c>
      <c r="R432" s="1">
        <v>14.148272809517787</v>
      </c>
      <c r="S432" s="1">
        <v>2.0113542597150316</v>
      </c>
      <c r="T432" s="1">
        <v>2.9377787285063506</v>
      </c>
      <c r="U432" s="1" t="s">
        <v>1112</v>
      </c>
      <c r="V432" s="1" t="s">
        <v>1112</v>
      </c>
      <c r="W432" s="1">
        <v>21.428600311279297</v>
      </c>
      <c r="X432" s="1">
        <v>3.5</v>
      </c>
      <c r="Y432">
        <v>7.6450339999999999</v>
      </c>
      <c r="Z432">
        <v>94.39565825252167</v>
      </c>
      <c r="AA432">
        <v>-7.5253189999999996</v>
      </c>
      <c r="AB432" t="s">
        <v>1191</v>
      </c>
      <c r="AC432" t="s">
        <v>1116</v>
      </c>
      <c r="AD432">
        <v>11713625888.52</v>
      </c>
      <c r="AE432" t="s">
        <v>1117</v>
      </c>
      <c r="AF432">
        <v>0.76855760812759399</v>
      </c>
      <c r="AG432">
        <v>21.324940309999999</v>
      </c>
      <c r="AH432" t="str" cm="1">
        <f t="array" ref="AH432">_xll.BDP(B432,"cntry_of_domicile")</f>
        <v>#N/A Connection</v>
      </c>
      <c r="AI432" t="str" cm="1">
        <f t="array" ref="AI432">_xll.BDP(B432,"cur_mkt_cap")</f>
        <v>#N/A Connection</v>
      </c>
      <c r="AJ432" t="str">
        <f t="shared" si="6"/>
        <v>Large Cap</v>
      </c>
      <c r="AK432" t="str" cm="1">
        <f t="array" ref="AK432">_xll.BDP(B432,"EQY_beta")</f>
        <v>#N/A Connection</v>
      </c>
    </row>
    <row r="433" spans="1:37" x14ac:dyDescent="0.3">
      <c r="A433" t="s">
        <v>874</v>
      </c>
      <c r="B433" t="s">
        <v>874</v>
      </c>
      <c r="C433" t="s">
        <v>1588</v>
      </c>
      <c r="D433" t="s">
        <v>373</v>
      </c>
      <c r="E433" t="s">
        <v>21</v>
      </c>
      <c r="F433">
        <v>54535420</v>
      </c>
      <c r="G433" t="s">
        <v>1060</v>
      </c>
      <c r="H433" s="6">
        <v>1.07514E-3</v>
      </c>
      <c r="I433">
        <v>53.306399999999996</v>
      </c>
      <c r="J433">
        <v>320882</v>
      </c>
      <c r="K433">
        <v>2003</v>
      </c>
      <c r="L433">
        <v>14400</v>
      </c>
      <c r="M433" t="s">
        <v>1086</v>
      </c>
      <c r="N433" s="1">
        <v>685.35</v>
      </c>
      <c r="O433" s="1">
        <v>5429</v>
      </c>
      <c r="P433" s="1">
        <v>7.419835327753904</v>
      </c>
      <c r="Q433" s="1">
        <v>15.951372260084732</v>
      </c>
      <c r="R433" s="1">
        <v>40.79941057284951</v>
      </c>
      <c r="S433" s="1">
        <v>5.4315028649450996</v>
      </c>
      <c r="T433" s="1">
        <v>11.255248726125123</v>
      </c>
      <c r="U433" s="1" t="s">
        <v>1112</v>
      </c>
      <c r="V433" s="1" t="s">
        <v>1112</v>
      </c>
      <c r="W433" s="1">
        <v>18.181800842285156</v>
      </c>
      <c r="X433" s="1">
        <v>4.9166698455810547</v>
      </c>
      <c r="Y433">
        <v>5.5651210000000004</v>
      </c>
      <c r="Z433">
        <v>116.59174540153818</v>
      </c>
      <c r="AA433">
        <v>21.794309999999999</v>
      </c>
      <c r="AB433" t="s">
        <v>1141</v>
      </c>
      <c r="AC433" t="s">
        <v>1116</v>
      </c>
      <c r="AD433">
        <v>39284587635.950005</v>
      </c>
      <c r="AE433" t="s">
        <v>1117</v>
      </c>
      <c r="AF433">
        <v>1.1017107963562012</v>
      </c>
      <c r="AG433">
        <v>38.7663425</v>
      </c>
      <c r="AH433" t="str" cm="1">
        <f t="array" ref="AH433">_xll.BDP(B433,"cntry_of_domicile")</f>
        <v>#N/A Connection</v>
      </c>
      <c r="AI433" t="str" cm="1">
        <f t="array" ref="AI433">_xll.BDP(B433,"cur_mkt_cap")</f>
        <v>#N/A Connection</v>
      </c>
      <c r="AJ433" t="str">
        <f t="shared" si="6"/>
        <v>Large Cap</v>
      </c>
      <c r="AK433" t="str" cm="1">
        <f t="array" ref="AK433">_xll.BDP(B433,"EQY_beta")</f>
        <v>#N/A Connection</v>
      </c>
    </row>
    <row r="434" spans="1:37" x14ac:dyDescent="0.3">
      <c r="A434" t="s">
        <v>1009</v>
      </c>
      <c r="B434" t="s">
        <v>1009</v>
      </c>
      <c r="C434" t="s">
        <v>1589</v>
      </c>
      <c r="D434" t="s">
        <v>507</v>
      </c>
      <c r="E434" t="s">
        <v>19</v>
      </c>
      <c r="F434">
        <v>46871090</v>
      </c>
      <c r="G434" t="s">
        <v>1060</v>
      </c>
      <c r="H434" s="6">
        <v>5.7923000000000002E-4</v>
      </c>
      <c r="I434">
        <v>26.241700000000002</v>
      </c>
      <c r="J434">
        <v>200565</v>
      </c>
      <c r="K434">
        <v>1999</v>
      </c>
      <c r="L434">
        <v>14500</v>
      </c>
      <c r="M434" t="s">
        <v>1081</v>
      </c>
      <c r="N434" s="1">
        <v>419.17</v>
      </c>
      <c r="O434" s="1">
        <v>5458.6</v>
      </c>
      <c r="P434" s="1">
        <v>8.5046295889603361</v>
      </c>
      <c r="Q434" s="1">
        <v>14.446927783680795</v>
      </c>
      <c r="R434" s="1">
        <v>17.806763639028322</v>
      </c>
      <c r="S434" s="1">
        <v>7.3342577679136411</v>
      </c>
      <c r="T434" s="1">
        <v>9.13783633059127</v>
      </c>
      <c r="U434" s="1" t="s">
        <v>1113</v>
      </c>
      <c r="V434" s="1" t="s">
        <v>1112</v>
      </c>
      <c r="W434" s="1">
        <v>27.272699356079102</v>
      </c>
      <c r="X434" s="1">
        <v>1.4166699647903442</v>
      </c>
      <c r="Y434">
        <v>4.3546750000000003</v>
      </c>
      <c r="Z434">
        <v>102.52206817141601</v>
      </c>
      <c r="AA434">
        <v>17.058330000000002</v>
      </c>
      <c r="AB434" t="s">
        <v>1115</v>
      </c>
      <c r="AC434" t="s">
        <v>1116</v>
      </c>
      <c r="AD434">
        <v>20249249597.859997</v>
      </c>
      <c r="AE434" t="s">
        <v>1117</v>
      </c>
      <c r="AF434">
        <v>0.99869340658187866</v>
      </c>
      <c r="AG434">
        <v>35.624581249999999</v>
      </c>
      <c r="AH434" t="str" cm="1">
        <f t="array" ref="AH434">_xll.BDP(B434,"cntry_of_domicile")</f>
        <v>#N/A Connection</v>
      </c>
      <c r="AI434" t="str" cm="1">
        <f t="array" ref="AI434">_xll.BDP(B434,"cur_mkt_cap")</f>
        <v>#N/A Connection</v>
      </c>
      <c r="AJ434" t="str">
        <f t="shared" si="6"/>
        <v>Large Cap</v>
      </c>
      <c r="AK434" t="str" cm="1">
        <f t="array" ref="AK434">_xll.BDP(B434,"EQY_beta")</f>
        <v>#N/A Connection</v>
      </c>
    </row>
    <row r="435" spans="1:37" x14ac:dyDescent="0.3">
      <c r="A435" t="s">
        <v>903</v>
      </c>
      <c r="B435" t="s">
        <v>903</v>
      </c>
      <c r="C435" t="s">
        <v>1590</v>
      </c>
      <c r="D435" t="s">
        <v>402</v>
      </c>
      <c r="E435" t="s">
        <v>29</v>
      </c>
      <c r="F435">
        <v>156969500</v>
      </c>
      <c r="G435" t="s">
        <v>1062</v>
      </c>
      <c r="H435" s="6">
        <v>3.3721000000000001E-4</v>
      </c>
      <c r="I435">
        <v>44.3553</v>
      </c>
      <c r="J435">
        <v>1083501</v>
      </c>
      <c r="K435">
        <v>1981</v>
      </c>
      <c r="L435">
        <v>3000</v>
      </c>
      <c r="M435" t="s">
        <v>1098</v>
      </c>
      <c r="N435" s="1">
        <v>80.41</v>
      </c>
      <c r="O435" s="1">
        <v>1105.5989999999999</v>
      </c>
      <c r="P435" s="1">
        <v>10.220275012370337</v>
      </c>
      <c r="Q435" s="1">
        <v>24.606661185475023</v>
      </c>
      <c r="R435" s="1">
        <v>26.826182006315129</v>
      </c>
      <c r="S435" s="1">
        <v>8.747358700238248</v>
      </c>
      <c r="T435" s="1">
        <v>9.9821215589259076</v>
      </c>
      <c r="U435" s="1" t="s">
        <v>1112</v>
      </c>
      <c r="V435" s="1" t="s">
        <v>1112</v>
      </c>
      <c r="W435" s="1">
        <v>22.222200393676758</v>
      </c>
      <c r="X435" s="1">
        <v>9.9166698455810547</v>
      </c>
      <c r="Y435">
        <v>3.0517059999999998</v>
      </c>
      <c r="Z435">
        <v>103.87898486616398</v>
      </c>
      <c r="AA435">
        <v>18.697579999999999</v>
      </c>
      <c r="AB435" t="s">
        <v>1165</v>
      </c>
      <c r="AC435" t="s">
        <v>1116</v>
      </c>
      <c r="AD435">
        <v>11862187835.519999</v>
      </c>
      <c r="AE435" t="s">
        <v>1117</v>
      </c>
      <c r="AF435">
        <v>1.1782488822937012</v>
      </c>
      <c r="AG435">
        <v>18.123975000000002</v>
      </c>
      <c r="AH435" t="str" cm="1">
        <f t="array" ref="AH435">_xll.BDP(B435,"cntry_of_domicile")</f>
        <v>#N/A Connection</v>
      </c>
      <c r="AI435" t="str" cm="1">
        <f t="array" ref="AI435">_xll.BDP(B435,"cur_mkt_cap")</f>
        <v>#N/A Connection</v>
      </c>
      <c r="AJ435" t="str">
        <f t="shared" si="6"/>
        <v>Large Cap</v>
      </c>
      <c r="AK435" t="str" cm="1">
        <f t="array" ref="AK435">_xll.BDP(B435,"EQY_beta")</f>
        <v>#N/A Connection</v>
      </c>
    </row>
    <row r="436" spans="1:37" x14ac:dyDescent="0.3">
      <c r="A436" t="s">
        <v>950</v>
      </c>
      <c r="B436" t="s">
        <v>950</v>
      </c>
      <c r="C436" t="s">
        <v>1591</v>
      </c>
      <c r="D436" t="s">
        <v>448</v>
      </c>
      <c r="E436" t="s">
        <v>19</v>
      </c>
      <c r="F436">
        <v>316456600</v>
      </c>
      <c r="G436" t="s">
        <v>1060</v>
      </c>
      <c r="H436" s="6">
        <v>1.23251E-3</v>
      </c>
      <c r="I436">
        <v>19.127600000000001</v>
      </c>
      <c r="J436">
        <v>1928904</v>
      </c>
      <c r="K436">
        <v>2009</v>
      </c>
      <c r="L436">
        <v>92000</v>
      </c>
      <c r="M436" t="s">
        <v>1076</v>
      </c>
      <c r="N436" s="1">
        <v>125</v>
      </c>
      <c r="O436" s="1">
        <v>16281</v>
      </c>
      <c r="P436" s="1">
        <v>9.1723831009725085</v>
      </c>
      <c r="Q436" s="1">
        <v>14.913088876604629</v>
      </c>
      <c r="R436" s="1">
        <v>16.927707143295866</v>
      </c>
      <c r="S436" s="1">
        <v>8.6922550733543069</v>
      </c>
      <c r="T436" s="1">
        <v>14.175134124143387</v>
      </c>
      <c r="U436" s="1" t="s">
        <v>1112</v>
      </c>
      <c r="V436" s="1" t="s">
        <v>1112</v>
      </c>
      <c r="W436" s="1">
        <v>33.333301544189453</v>
      </c>
      <c r="X436" s="1">
        <v>6</v>
      </c>
      <c r="Y436">
        <v>2.6583480000000002</v>
      </c>
      <c r="Z436">
        <v>103.08850894155384</v>
      </c>
      <c r="AA436">
        <v>6.4685670000000002</v>
      </c>
      <c r="AB436" t="s">
        <v>1127</v>
      </c>
      <c r="AC436" t="s">
        <v>1116</v>
      </c>
      <c r="AD436">
        <v>42120375589.599998</v>
      </c>
      <c r="AE436" t="s">
        <v>1117</v>
      </c>
      <c r="AF436">
        <v>1.066740870475769</v>
      </c>
      <c r="AG436">
        <v>15.255548750000001</v>
      </c>
      <c r="AH436" t="str" cm="1">
        <f t="array" ref="AH436">_xll.BDP(B436,"cntry_of_domicile")</f>
        <v>#N/A Connection</v>
      </c>
      <c r="AI436" t="str" cm="1">
        <f t="array" ref="AI436">_xll.BDP(B436,"cur_mkt_cap")</f>
        <v>#N/A Connection</v>
      </c>
      <c r="AJ436" t="str">
        <f t="shared" si="6"/>
        <v>Large Cap</v>
      </c>
      <c r="AK436" t="str" cm="1">
        <f t="array" ref="AK436">_xll.BDP(B436,"EQY_beta")</f>
        <v>#N/A Connection</v>
      </c>
    </row>
    <row r="437" spans="1:37" x14ac:dyDescent="0.3">
      <c r="A437" t="s">
        <v>1002</v>
      </c>
      <c r="B437" t="s">
        <v>1002</v>
      </c>
      <c r="C437" t="s">
        <v>1592</v>
      </c>
      <c r="D437" t="s">
        <v>500</v>
      </c>
      <c r="E437" t="s">
        <v>19</v>
      </c>
      <c r="F437">
        <v>155756100</v>
      </c>
      <c r="G437" t="s">
        <v>1062</v>
      </c>
      <c r="H437" s="6">
        <v>4.8558999999999999E-4</v>
      </c>
      <c r="I437">
        <v>25.592500000000001</v>
      </c>
      <c r="J437">
        <v>1688974</v>
      </c>
      <c r="K437">
        <v>1960</v>
      </c>
      <c r="L437">
        <v>5900</v>
      </c>
      <c r="M437" t="s">
        <v>1069</v>
      </c>
      <c r="N437" s="1">
        <v>97.45</v>
      </c>
      <c r="O437" s="1">
        <v>3155.0450000000001</v>
      </c>
      <c r="P437" s="1">
        <v>11.552253763569219</v>
      </c>
      <c r="Q437" s="1">
        <v>22.677996668827227</v>
      </c>
      <c r="R437" s="1">
        <v>26.368530401309648</v>
      </c>
      <c r="S437" s="1">
        <v>20.735434950450014</v>
      </c>
      <c r="T437" s="1">
        <v>29.863735385371548</v>
      </c>
      <c r="U437" s="1" t="s">
        <v>1112</v>
      </c>
      <c r="V437" s="1" t="s">
        <v>1112</v>
      </c>
      <c r="W437" s="1">
        <v>22.222200393676758</v>
      </c>
      <c r="X437" s="1">
        <v>8.3333298563957214E-2</v>
      </c>
      <c r="Y437">
        <v>2.6368860000000001</v>
      </c>
      <c r="Z437">
        <v>111.60047758600149</v>
      </c>
      <c r="AA437">
        <v>127.5532</v>
      </c>
      <c r="AB437" t="s">
        <v>931</v>
      </c>
      <c r="AC437" t="s">
        <v>1116</v>
      </c>
      <c r="AD437">
        <v>16658119814.699999</v>
      </c>
      <c r="AE437" t="s">
        <v>1117</v>
      </c>
      <c r="AF437">
        <v>1.3992029428482056</v>
      </c>
      <c r="AG437">
        <v>15.859192500000001</v>
      </c>
      <c r="AH437" t="str" cm="1">
        <f t="array" ref="AH437">_xll.BDP(B437,"cntry_of_domicile")</f>
        <v>#N/A Connection</v>
      </c>
      <c r="AI437" t="str" cm="1">
        <f t="array" ref="AI437">_xll.BDP(B437,"cur_mkt_cap")</f>
        <v>#N/A Connection</v>
      </c>
      <c r="AJ437" t="str">
        <f t="shared" si="6"/>
        <v>Large Cap</v>
      </c>
      <c r="AK437" t="str" cm="1">
        <f t="array" ref="AK437">_xll.BDP(B437,"EQY_beta")</f>
        <v>#N/A Connection</v>
      </c>
    </row>
    <row r="438" spans="1:37" x14ac:dyDescent="0.3">
      <c r="A438" t="s">
        <v>725</v>
      </c>
      <c r="B438" t="s">
        <v>725</v>
      </c>
      <c r="C438" t="s">
        <v>1593</v>
      </c>
      <c r="D438" t="s">
        <v>225</v>
      </c>
      <c r="E438" t="s">
        <v>14</v>
      </c>
      <c r="F438">
        <v>1326829000</v>
      </c>
      <c r="G438" t="s">
        <v>1060</v>
      </c>
      <c r="H438" s="6">
        <v>1.9119499999999999E-3</v>
      </c>
      <c r="I438">
        <v>0</v>
      </c>
      <c r="J438">
        <v>92718</v>
      </c>
      <c r="K438">
        <v>1968</v>
      </c>
      <c r="L438">
        <v>50283</v>
      </c>
      <c r="M438" t="s">
        <v>1085</v>
      </c>
      <c r="N438" s="1">
        <v>46.43</v>
      </c>
      <c r="O438" s="1">
        <v>25356</v>
      </c>
      <c r="P438" s="1">
        <v>6.3757942289735512</v>
      </c>
      <c r="Q438" s="1">
        <v>27.176036466247016</v>
      </c>
      <c r="R438" s="1">
        <v>33.292815281093986</v>
      </c>
      <c r="S438" s="1">
        <v>1.1300933803335931</v>
      </c>
      <c r="T438" s="1">
        <v>4.9411036110963007</v>
      </c>
      <c r="U438" s="1" t="s">
        <v>1112</v>
      </c>
      <c r="V438" s="1" t="s">
        <v>1112</v>
      </c>
      <c r="W438" s="1">
        <v>33.333301544189453</v>
      </c>
      <c r="X438" s="1">
        <v>1.5</v>
      </c>
      <c r="Y438">
        <v>1.8365210000000001</v>
      </c>
      <c r="Z438">
        <v>80.340405198426808</v>
      </c>
      <c r="AA438">
        <v>0.51424829999999999</v>
      </c>
      <c r="AB438" t="s">
        <v>1151</v>
      </c>
      <c r="AC438" t="s">
        <v>1116</v>
      </c>
      <c r="AD438">
        <v>65810718400</v>
      </c>
      <c r="AE438" t="s">
        <v>1117</v>
      </c>
      <c r="AF438">
        <v>0.94435286521911621</v>
      </c>
      <c r="AG438">
        <v>18.71249688</v>
      </c>
      <c r="AH438" t="str" cm="1">
        <f t="array" ref="AH438">_xll.BDP(B438,"cntry_of_domicile")</f>
        <v>#N/A Connection</v>
      </c>
      <c r="AI438" t="str" cm="1">
        <f t="array" ref="AI438">_xll.BDP(B438,"cur_mkt_cap")</f>
        <v>#N/A Connection</v>
      </c>
      <c r="AJ438" t="str">
        <f t="shared" si="6"/>
        <v>Large Cap</v>
      </c>
      <c r="AK438" t="str" cm="1">
        <f t="array" ref="AK438">_xll.BDP(B438,"EQY_beta")</f>
        <v>#N/A Connection</v>
      </c>
    </row>
    <row r="439" spans="1:37" x14ac:dyDescent="0.3">
      <c r="A439" t="s">
        <v>905</v>
      </c>
      <c r="B439" t="s">
        <v>905</v>
      </c>
      <c r="C439" t="s">
        <v>1594</v>
      </c>
      <c r="D439" t="s">
        <v>404</v>
      </c>
      <c r="E439" t="s">
        <v>29</v>
      </c>
      <c r="F439">
        <v>46906440</v>
      </c>
      <c r="G439" t="s">
        <v>1060</v>
      </c>
      <c r="H439" s="6">
        <v>3.3978000000000003E-4</v>
      </c>
      <c r="I439">
        <v>29.690799999999999</v>
      </c>
      <c r="J439">
        <v>325418</v>
      </c>
      <c r="K439">
        <v>1943</v>
      </c>
      <c r="L439">
        <v>14000</v>
      </c>
      <c r="M439" t="s">
        <v>1061</v>
      </c>
      <c r="N439" s="1">
        <v>241.4</v>
      </c>
      <c r="O439" s="1">
        <v>2809.5630000000001</v>
      </c>
      <c r="P439" s="1">
        <v>8.1763753936245269</v>
      </c>
      <c r="Q439" s="1">
        <v>17.275782746284744</v>
      </c>
      <c r="R439" s="1">
        <v>22.355611886973172</v>
      </c>
      <c r="S439" s="1">
        <v>5.0974730372591441</v>
      </c>
      <c r="T439" s="1">
        <v>6.8942236707583033</v>
      </c>
      <c r="U439" s="1" t="s">
        <v>1113</v>
      </c>
      <c r="V439" s="1" t="s">
        <v>1112</v>
      </c>
      <c r="W439" s="1">
        <v>33.333301544189453</v>
      </c>
      <c r="X439" s="1">
        <v>5.1666698455810547</v>
      </c>
      <c r="Y439">
        <v>3.6823519999999998</v>
      </c>
      <c r="Z439">
        <v>107.42226239364989</v>
      </c>
      <c r="AA439">
        <v>-2.1556579999999999</v>
      </c>
      <c r="AB439" t="s">
        <v>1127</v>
      </c>
      <c r="AC439" t="s">
        <v>1116</v>
      </c>
      <c r="AD439">
        <v>11886559693.35</v>
      </c>
      <c r="AE439" t="s">
        <v>1117</v>
      </c>
      <c r="AF439">
        <v>0.90440309047698975</v>
      </c>
      <c r="AG439">
        <v>29.627487500000001</v>
      </c>
      <c r="AH439" t="str" cm="1">
        <f t="array" ref="AH439">_xll.BDP(B439,"cntry_of_domicile")</f>
        <v>#N/A Connection</v>
      </c>
      <c r="AI439" t="str" cm="1">
        <f t="array" ref="AI439">_xll.BDP(B439,"cur_mkt_cap")</f>
        <v>#N/A Connection</v>
      </c>
      <c r="AJ439" t="str">
        <f t="shared" si="6"/>
        <v>Large Cap</v>
      </c>
      <c r="AK439" t="str" cm="1">
        <f t="array" ref="AK439">_xll.BDP(B439,"EQY_beta")</f>
        <v>#N/A Connection</v>
      </c>
    </row>
    <row r="440" spans="1:37" x14ac:dyDescent="0.3">
      <c r="A440" t="s">
        <v>614</v>
      </c>
      <c r="B440" t="s">
        <v>614</v>
      </c>
      <c r="C440" t="s">
        <v>1595</v>
      </c>
      <c r="D440" t="s">
        <v>113</v>
      </c>
      <c r="E440" t="s">
        <v>39</v>
      </c>
      <c r="F440">
        <v>460310100</v>
      </c>
      <c r="G440" t="s">
        <v>1060</v>
      </c>
      <c r="H440" s="6">
        <v>2.3341300000000002E-3</v>
      </c>
      <c r="I440">
        <v>24.1968</v>
      </c>
      <c r="J440">
        <v>3296644</v>
      </c>
      <c r="K440">
        <v>1902</v>
      </c>
      <c r="L440">
        <v>450000</v>
      </c>
      <c r="M440" t="s">
        <v>1079</v>
      </c>
      <c r="N440" s="1">
        <v>164.1</v>
      </c>
      <c r="O440" s="1">
        <v>106005</v>
      </c>
      <c r="P440" s="1">
        <v>8.9588334635429767</v>
      </c>
      <c r="Q440" s="1">
        <v>6.5525211074949299</v>
      </c>
      <c r="R440" s="1">
        <v>8.4392245648790158</v>
      </c>
      <c r="S440" s="1">
        <v>9.0031994672760955</v>
      </c>
      <c r="T440" s="1">
        <v>16.218674589899624</v>
      </c>
      <c r="U440" s="1" t="s">
        <v>1113</v>
      </c>
      <c r="V440" s="1" t="s">
        <v>1112</v>
      </c>
      <c r="W440" s="1">
        <v>30.769199371337891</v>
      </c>
      <c r="X440" s="1">
        <v>8.5833301544189453</v>
      </c>
      <c r="Y440">
        <v>2.8114819999999998</v>
      </c>
      <c r="Z440">
        <v>87.942189860036166</v>
      </c>
      <c r="AA440">
        <v>18.86553</v>
      </c>
      <c r="AB440" t="s">
        <v>1165</v>
      </c>
      <c r="AC440" t="s">
        <v>1116</v>
      </c>
      <c r="AD440">
        <v>80020305697.919998</v>
      </c>
      <c r="AE440" t="s">
        <v>1117</v>
      </c>
      <c r="AF440">
        <v>1.1620277166366577</v>
      </c>
      <c r="AG440">
        <v>14.42571553</v>
      </c>
      <c r="AH440" t="str" cm="1">
        <f t="array" ref="AH440">_xll.BDP(B440,"cntry_of_domicile")</f>
        <v>#N/A Connection</v>
      </c>
      <c r="AI440" t="str" cm="1">
        <f t="array" ref="AI440">_xll.BDP(B440,"cur_mkt_cap")</f>
        <v>#N/A Connection</v>
      </c>
      <c r="AJ440" t="str">
        <f t="shared" si="6"/>
        <v>Large Cap</v>
      </c>
      <c r="AK440" t="str" cm="1">
        <f t="array" ref="AK440">_xll.BDP(B440,"EQY_beta")</f>
        <v>#N/A Connection</v>
      </c>
    </row>
    <row r="441" spans="1:37" x14ac:dyDescent="0.3">
      <c r="A441" t="s">
        <v>736</v>
      </c>
      <c r="B441" t="s">
        <v>736</v>
      </c>
      <c r="C441" t="s">
        <v>1596</v>
      </c>
      <c r="D441" t="s">
        <v>236</v>
      </c>
      <c r="E441" t="s">
        <v>39</v>
      </c>
      <c r="F441">
        <v>1155504000</v>
      </c>
      <c r="G441" t="s">
        <v>1060</v>
      </c>
      <c r="H441" s="6">
        <v>2.7171600000000001E-3</v>
      </c>
      <c r="I441">
        <v>28.0749</v>
      </c>
      <c r="J441">
        <v>5457628</v>
      </c>
      <c r="K441">
        <v>1962</v>
      </c>
      <c r="L441">
        <v>340000</v>
      </c>
      <c r="M441" t="s">
        <v>1079</v>
      </c>
      <c r="N441" s="1">
        <v>81.760000000000005</v>
      </c>
      <c r="O441" s="1">
        <v>48549.982000000004</v>
      </c>
      <c r="P441" s="1">
        <v>8.2776121389490722</v>
      </c>
      <c r="Q441" s="1">
        <v>6.7617223833368252</v>
      </c>
      <c r="R441" s="1">
        <v>9.7938903458295812</v>
      </c>
      <c r="S441" s="1">
        <v>13.867364988520848</v>
      </c>
      <c r="T441" s="1">
        <v>24.247932082802034</v>
      </c>
      <c r="U441" s="1" t="s">
        <v>1112</v>
      </c>
      <c r="V441" s="1" t="s">
        <v>1112</v>
      </c>
      <c r="W441" s="1">
        <v>41.666698455810547</v>
      </c>
      <c r="X441" s="1">
        <v>7.1666698455810547</v>
      </c>
      <c r="Y441">
        <v>1.718709</v>
      </c>
      <c r="Z441">
        <v>100.63384549379381</v>
      </c>
      <c r="AA441">
        <v>17.8</v>
      </c>
      <c r="AB441" t="s">
        <v>931</v>
      </c>
      <c r="AC441" t="s">
        <v>1116</v>
      </c>
      <c r="AD441">
        <v>92613657542.350021</v>
      </c>
      <c r="AE441" t="s">
        <v>1117</v>
      </c>
      <c r="AF441">
        <v>0.93690133094787598</v>
      </c>
      <c r="AG441">
        <v>14.639764380000001</v>
      </c>
      <c r="AH441" t="str" cm="1">
        <f t="array" ref="AH441">_xll.BDP(B441,"cntry_of_domicile")</f>
        <v>#N/A Connection</v>
      </c>
      <c r="AI441" t="str" cm="1">
        <f t="array" ref="AI441">_xll.BDP(B441,"cur_mkt_cap")</f>
        <v>#N/A Connection</v>
      </c>
      <c r="AJ441" t="str">
        <f t="shared" si="6"/>
        <v>Large Cap</v>
      </c>
      <c r="AK441" t="str" cm="1">
        <f t="array" ref="AK441">_xll.BDP(B441,"EQY_beta")</f>
        <v>#N/A Connection</v>
      </c>
    </row>
    <row r="442" spans="1:37" x14ac:dyDescent="0.3">
      <c r="A442" t="s">
        <v>735</v>
      </c>
      <c r="B442" t="s">
        <v>735</v>
      </c>
      <c r="C442" t="s">
        <v>1597</v>
      </c>
      <c r="D442" t="s">
        <v>235</v>
      </c>
      <c r="E442" t="s">
        <v>29</v>
      </c>
      <c r="F442">
        <v>392195600</v>
      </c>
      <c r="G442" t="s">
        <v>1060</v>
      </c>
      <c r="H442" s="6">
        <v>6.5654999999999993E-3</v>
      </c>
      <c r="I442">
        <v>33.346299999999999</v>
      </c>
      <c r="J442">
        <v>1813481</v>
      </c>
      <c r="K442">
        <v>1960</v>
      </c>
      <c r="L442">
        <v>130000</v>
      </c>
      <c r="M442" t="s">
        <v>1061</v>
      </c>
      <c r="N442" s="1">
        <v>592.62</v>
      </c>
      <c r="O442" s="1">
        <v>44915</v>
      </c>
      <c r="P442" s="1">
        <v>8.4041807112010538</v>
      </c>
      <c r="Q442" s="1">
        <v>15.473672492485807</v>
      </c>
      <c r="R442" s="1">
        <v>18.686407658911278</v>
      </c>
      <c r="S442" s="1">
        <v>7.6588162992000903</v>
      </c>
      <c r="T442" s="1">
        <v>10.343946375291399</v>
      </c>
      <c r="U442" s="1" t="s">
        <v>1113</v>
      </c>
      <c r="V442" s="1" t="s">
        <v>1112</v>
      </c>
      <c r="W442" s="1">
        <v>16.66670036315918</v>
      </c>
      <c r="X442" s="1">
        <v>13.41670036315918</v>
      </c>
      <c r="Y442">
        <v>2.58691</v>
      </c>
      <c r="Z442">
        <v>94.154530814810272</v>
      </c>
      <c r="AA442">
        <v>23.063680000000002</v>
      </c>
      <c r="AB442" t="s">
        <v>931</v>
      </c>
      <c r="AC442" t="s">
        <v>1116</v>
      </c>
      <c r="AD442">
        <v>225971314076.68997</v>
      </c>
      <c r="AE442" t="s">
        <v>1117</v>
      </c>
      <c r="AF442">
        <v>0.94471496343612671</v>
      </c>
      <c r="AG442">
        <v>13.584754970000001</v>
      </c>
      <c r="AH442" t="str" cm="1">
        <f t="array" ref="AH442">_xll.BDP(B442,"cntry_of_domicile")</f>
        <v>#N/A Connection</v>
      </c>
      <c r="AI442" t="str" cm="1">
        <f t="array" ref="AI442">_xll.BDP(B442,"cur_mkt_cap")</f>
        <v>#N/A Connection</v>
      </c>
      <c r="AJ442" t="str">
        <f t="shared" si="6"/>
        <v>Large Cap</v>
      </c>
      <c r="AK442" t="str" cm="1">
        <f t="array" ref="AK442">_xll.BDP(B442,"EQY_beta")</f>
        <v>#N/A Connection</v>
      </c>
    </row>
    <row r="443" spans="1:37" x14ac:dyDescent="0.3">
      <c r="A443" t="s">
        <v>992</v>
      </c>
      <c r="B443" t="s">
        <v>992</v>
      </c>
      <c r="C443" t="s">
        <v>1598</v>
      </c>
      <c r="D443" t="s">
        <v>490</v>
      </c>
      <c r="E443" t="s">
        <v>17</v>
      </c>
      <c r="F443">
        <v>1244154000</v>
      </c>
      <c r="G443" t="s">
        <v>1062</v>
      </c>
      <c r="H443" s="6">
        <v>2.4746299999999998E-3</v>
      </c>
      <c r="I443">
        <v>70.146199999999993</v>
      </c>
      <c r="J443">
        <v>5386705</v>
      </c>
      <c r="K443">
        <v>2004</v>
      </c>
      <c r="L443">
        <v>75000</v>
      </c>
      <c r="M443" t="s">
        <v>1096</v>
      </c>
      <c r="N443" s="1">
        <v>145.71</v>
      </c>
      <c r="O443" s="1">
        <v>79571</v>
      </c>
      <c r="P443" s="1">
        <v>6.703255660949238</v>
      </c>
      <c r="Q443" s="1">
        <v>3.2549546945495216</v>
      </c>
      <c r="R443" s="1">
        <v>8.2228450063465335</v>
      </c>
      <c r="S443" s="1">
        <v>2.6502010612809586</v>
      </c>
      <c r="T443" s="1">
        <v>4.649871914864943</v>
      </c>
      <c r="U443" s="1" t="s">
        <v>1112</v>
      </c>
      <c r="V443" s="1" t="s">
        <v>1112</v>
      </c>
      <c r="W443" s="1">
        <v>28.571399688720703</v>
      </c>
      <c r="X443" s="1">
        <v>2.9166700839996338</v>
      </c>
      <c r="Y443">
        <v>3.820065</v>
      </c>
      <c r="Z443">
        <v>44.19039495504633</v>
      </c>
      <c r="AA443">
        <v>18.38119</v>
      </c>
      <c r="AB443" t="s">
        <v>1155</v>
      </c>
      <c r="AC443" t="s">
        <v>1116</v>
      </c>
      <c r="AD443">
        <v>175185312273.66</v>
      </c>
      <c r="AE443" t="s">
        <v>1117</v>
      </c>
      <c r="AF443">
        <v>0.79090827703475952</v>
      </c>
      <c r="AG443">
        <v>24.65350518</v>
      </c>
      <c r="AH443" t="str" cm="1">
        <f t="array" ref="AH443">_xll.BDP(B443,"cntry_of_domicile")</f>
        <v>#N/A Connection</v>
      </c>
      <c r="AI443" t="str" cm="1">
        <f t="array" ref="AI443">_xll.BDP(B443,"cur_mkt_cap")</f>
        <v>#N/A Connection</v>
      </c>
      <c r="AJ443" t="str">
        <f t="shared" si="6"/>
        <v>Large Cap</v>
      </c>
      <c r="AK443" t="str" cm="1">
        <f t="array" ref="AK443">_xll.BDP(B443,"EQY_beta")</f>
        <v>#N/A Connection</v>
      </c>
    </row>
    <row r="444" spans="1:37" x14ac:dyDescent="0.3">
      <c r="A444" t="s">
        <v>923</v>
      </c>
      <c r="B444" t="s">
        <v>923</v>
      </c>
      <c r="C444" t="s">
        <v>1599</v>
      </c>
      <c r="D444" t="s">
        <v>422</v>
      </c>
      <c r="E444" t="s">
        <v>39</v>
      </c>
      <c r="F444">
        <v>240961300</v>
      </c>
      <c r="G444" t="s">
        <v>1060</v>
      </c>
      <c r="H444" s="6">
        <v>3.2560999999999999E-4</v>
      </c>
      <c r="I444">
        <v>14.65</v>
      </c>
      <c r="J444">
        <v>3241056</v>
      </c>
      <c r="K444">
        <v>2000</v>
      </c>
      <c r="L444">
        <v>12600</v>
      </c>
      <c r="M444" t="s">
        <v>1064</v>
      </c>
      <c r="N444" s="1">
        <v>43.72</v>
      </c>
      <c r="O444" s="1">
        <v>6684.5</v>
      </c>
      <c r="P444" s="1">
        <v>8.2938622270280398</v>
      </c>
      <c r="Q444" s="1">
        <v>12.810232627720847</v>
      </c>
      <c r="R444" s="1">
        <v>17.589946892063729</v>
      </c>
      <c r="S444" s="1">
        <v>5.642526602493307</v>
      </c>
      <c r="T444" s="1">
        <v>8.2746559826324386</v>
      </c>
      <c r="U444" s="1" t="s">
        <v>1112</v>
      </c>
      <c r="V444" s="1" t="s">
        <v>1113</v>
      </c>
      <c r="W444" s="1">
        <v>40</v>
      </c>
      <c r="X444" s="1">
        <v>2.6666700839996338</v>
      </c>
      <c r="Y444">
        <v>3.3717709999999999</v>
      </c>
      <c r="Z444">
        <v>103.05795639179836</v>
      </c>
      <c r="AA444">
        <v>1.1161190000000001</v>
      </c>
      <c r="AB444" t="s">
        <v>1146</v>
      </c>
      <c r="AC444" t="s">
        <v>1116</v>
      </c>
      <c r="AD444">
        <v>10758922089.65</v>
      </c>
      <c r="AE444" t="s">
        <v>1117</v>
      </c>
      <c r="AF444">
        <v>1.1339895725250244</v>
      </c>
      <c r="AG444">
        <v>13.33168828</v>
      </c>
      <c r="AH444" t="str" cm="1">
        <f t="array" ref="AH444">_xll.BDP(B444,"cntry_of_domicile")</f>
        <v>#N/A Connection</v>
      </c>
      <c r="AI444" t="str" cm="1">
        <f t="array" ref="AI444">_xll.BDP(B444,"cur_mkt_cap")</f>
        <v>#N/A Connection</v>
      </c>
      <c r="AJ444" t="str">
        <f t="shared" si="6"/>
        <v>Large Cap</v>
      </c>
      <c r="AK444" t="str" cm="1">
        <f t="array" ref="AK444">_xll.BDP(B444,"EQY_beta")</f>
        <v>#N/A Connection</v>
      </c>
    </row>
    <row r="445" spans="1:37" x14ac:dyDescent="0.3">
      <c r="A445" t="s">
        <v>1018</v>
      </c>
      <c r="B445" t="s">
        <v>1018</v>
      </c>
      <c r="C445" t="s">
        <v>1600</v>
      </c>
      <c r="D445" t="s">
        <v>515</v>
      </c>
      <c r="E445" t="s">
        <v>25</v>
      </c>
      <c r="F445">
        <v>226375400</v>
      </c>
      <c r="G445" t="s">
        <v>1060</v>
      </c>
      <c r="H445" s="6">
        <v>4.7433999999999996E-4</v>
      </c>
      <c r="I445">
        <v>70.598100000000002</v>
      </c>
      <c r="J445">
        <v>1330404</v>
      </c>
      <c r="K445">
        <v>2005</v>
      </c>
      <c r="L445">
        <v>2430</v>
      </c>
      <c r="M445" t="s">
        <v>1089</v>
      </c>
      <c r="N445" s="1">
        <v>75.849999999999994</v>
      </c>
      <c r="O445" s="1">
        <v>16949.8</v>
      </c>
      <c r="P445" s="1">
        <v>6.7693796808433957</v>
      </c>
      <c r="Q445" s="1">
        <v>0.42006395355697412</v>
      </c>
      <c r="R445" s="1">
        <v>5.102125098821225</v>
      </c>
      <c r="S445" s="1">
        <v>-1.8528590230006814</v>
      </c>
      <c r="T445" s="1">
        <v>0.84601726058623117</v>
      </c>
      <c r="U445" s="1" t="s">
        <v>1112</v>
      </c>
      <c r="V445" s="1" t="s">
        <v>1112</v>
      </c>
      <c r="W445" s="1">
        <v>25</v>
      </c>
      <c r="X445" s="1">
        <v>3</v>
      </c>
      <c r="Y445">
        <v>3.235681</v>
      </c>
      <c r="Z445">
        <v>103.67886597342708</v>
      </c>
      <c r="AA445">
        <v>13.678990000000001</v>
      </c>
      <c r="AB445" t="s">
        <v>1119</v>
      </c>
      <c r="AC445" t="s">
        <v>1116</v>
      </c>
      <c r="AD445">
        <v>16419006819.110001</v>
      </c>
      <c r="AE445" t="s">
        <v>1117</v>
      </c>
      <c r="AF445">
        <v>0.87188452482223511</v>
      </c>
      <c r="AG445">
        <v>33.048739249999997</v>
      </c>
      <c r="AH445" t="str" cm="1">
        <f t="array" ref="AH445">_xll.BDP(B445,"cntry_of_domicile")</f>
        <v>#N/A Connection</v>
      </c>
      <c r="AI445" t="str" cm="1">
        <f t="array" ref="AI445">_xll.BDP(B445,"cur_mkt_cap")</f>
        <v>#N/A Connection</v>
      </c>
      <c r="AJ445" t="str">
        <f t="shared" si="6"/>
        <v>Large Cap</v>
      </c>
      <c r="AK445" t="str" cm="1">
        <f t="array" ref="AK445">_xll.BDP(B445,"EQY_beta")</f>
        <v>#N/A Connection</v>
      </c>
    </row>
    <row r="446" spans="1:37" x14ac:dyDescent="0.3">
      <c r="A446" t="s">
        <v>911</v>
      </c>
      <c r="B446" t="s">
        <v>911</v>
      </c>
      <c r="C446" t="s">
        <v>1601</v>
      </c>
      <c r="D446" t="s">
        <v>410</v>
      </c>
      <c r="E446" t="s">
        <v>19</v>
      </c>
      <c r="F446">
        <v>246624700</v>
      </c>
      <c r="G446" t="s">
        <v>1062</v>
      </c>
      <c r="H446" s="6">
        <v>4.2516E-4</v>
      </c>
      <c r="I446">
        <v>31.661000000000001</v>
      </c>
      <c r="J446">
        <v>1041262</v>
      </c>
      <c r="K446">
        <v>2016</v>
      </c>
      <c r="L446">
        <v>11931</v>
      </c>
      <c r="M446" t="s">
        <v>1068</v>
      </c>
      <c r="N446" s="1">
        <v>55.86</v>
      </c>
      <c r="O446" s="1">
        <v>3659.1</v>
      </c>
      <c r="P446" s="1">
        <v>10.200112871552154</v>
      </c>
      <c r="Q446" s="1">
        <v>13.465059714137356</v>
      </c>
      <c r="R446" s="1">
        <v>15.331638927605148</v>
      </c>
      <c r="S446" s="1">
        <v>5.9341274601251417</v>
      </c>
      <c r="T446" s="1">
        <v>8.0502087780646328</v>
      </c>
      <c r="U446" s="1" t="s">
        <v>1112</v>
      </c>
      <c r="V446" s="1" t="s">
        <v>1112</v>
      </c>
      <c r="W446" s="1">
        <v>27.272699356079102</v>
      </c>
      <c r="X446" s="1">
        <v>3.1666700839996338</v>
      </c>
      <c r="Y446">
        <v>2.2235809999999998</v>
      </c>
      <c r="Z446">
        <v>112.29698575450354</v>
      </c>
      <c r="AA446">
        <v>4.848109</v>
      </c>
      <c r="AB446" t="s">
        <v>1115</v>
      </c>
      <c r="AC446" t="s">
        <v>1116</v>
      </c>
      <c r="AD446">
        <v>14536059287.539999</v>
      </c>
      <c r="AE446" t="s">
        <v>1117</v>
      </c>
      <c r="AF446">
        <v>1.2773920297622681</v>
      </c>
      <c r="AG446">
        <v>12.53516875</v>
      </c>
      <c r="AH446" t="str" cm="1">
        <f t="array" ref="AH446">_xll.BDP(B446,"cntry_of_domicile")</f>
        <v>#N/A Connection</v>
      </c>
      <c r="AI446" t="str" cm="1">
        <f t="array" ref="AI446">_xll.BDP(B446,"cur_mkt_cap")</f>
        <v>#N/A Connection</v>
      </c>
      <c r="AJ446" t="str">
        <f t="shared" si="6"/>
        <v>Large Cap</v>
      </c>
      <c r="AK446" t="str" cm="1">
        <f t="array" ref="AK446">_xll.BDP(B446,"EQY_beta")</f>
        <v>#N/A Connection</v>
      </c>
    </row>
    <row r="447" spans="1:37" x14ac:dyDescent="0.3">
      <c r="A447" t="s">
        <v>804</v>
      </c>
      <c r="B447" t="s">
        <v>804</v>
      </c>
      <c r="C447" t="s">
        <v>1602</v>
      </c>
      <c r="D447" t="s">
        <v>303</v>
      </c>
      <c r="E447" t="s">
        <v>14</v>
      </c>
      <c r="F447">
        <v>224300000</v>
      </c>
      <c r="G447" t="s">
        <v>1062</v>
      </c>
      <c r="H447" s="6">
        <v>7.9987000000000005E-4</v>
      </c>
      <c r="I447">
        <v>18.819199999999999</v>
      </c>
      <c r="J447">
        <v>1745797</v>
      </c>
      <c r="K447">
        <v>2000</v>
      </c>
      <c r="L447">
        <v>7529</v>
      </c>
      <c r="M447" t="s">
        <v>1077</v>
      </c>
      <c r="N447" s="1">
        <v>119.27</v>
      </c>
      <c r="O447" s="1">
        <v>6488.4</v>
      </c>
      <c r="P447" s="1">
        <v>11.289671933249126</v>
      </c>
      <c r="Q447" s="1">
        <v>24.010541890142413</v>
      </c>
      <c r="R447" s="1">
        <v>36.583749460575795</v>
      </c>
      <c r="S447" s="1">
        <v>22.487430098213444</v>
      </c>
      <c r="T447" s="1">
        <v>24.83631553292458</v>
      </c>
      <c r="U447" s="1" t="s">
        <v>1112</v>
      </c>
      <c r="V447" s="1" t="s">
        <v>1112</v>
      </c>
      <c r="W447" s="1">
        <v>35.714298248291016</v>
      </c>
      <c r="X447" s="1">
        <v>1.1666699647903442</v>
      </c>
      <c r="Y447">
        <v>11.08602</v>
      </c>
      <c r="Z447">
        <v>82.104963774434154</v>
      </c>
      <c r="AA447">
        <v>3.867588</v>
      </c>
      <c r="AB447" t="s">
        <v>1231</v>
      </c>
      <c r="AC447" t="s">
        <v>1116</v>
      </c>
      <c r="AD447">
        <v>27483479000.000004</v>
      </c>
      <c r="AE447" t="s">
        <v>1117</v>
      </c>
      <c r="AF447">
        <v>1.3646810054779053</v>
      </c>
      <c r="AG447">
        <v>17.053406249999998</v>
      </c>
      <c r="AH447" t="str" cm="1">
        <f t="array" ref="AH447">_xll.BDP(B447,"cntry_of_domicile")</f>
        <v>#N/A Connection</v>
      </c>
      <c r="AI447" t="str" cm="1">
        <f t="array" ref="AI447">_xll.BDP(B447,"cur_mkt_cap")</f>
        <v>#N/A Connection</v>
      </c>
      <c r="AJ447" t="str">
        <f t="shared" si="6"/>
        <v>Large Cap</v>
      </c>
      <c r="AK447" t="str" cm="1">
        <f t="array" ref="AK447">_xll.BDP(B447,"EQY_beta")</f>
        <v>#N/A Connection</v>
      </c>
    </row>
    <row r="448" spans="1:37" x14ac:dyDescent="0.3">
      <c r="A448" t="s">
        <v>553</v>
      </c>
      <c r="B448" t="s">
        <v>553</v>
      </c>
      <c r="C448" t="s">
        <v>1603</v>
      </c>
      <c r="D448" t="s">
        <v>52</v>
      </c>
      <c r="E448" t="s">
        <v>14</v>
      </c>
      <c r="F448">
        <v>231100000</v>
      </c>
      <c r="G448" t="s">
        <v>1060</v>
      </c>
      <c r="H448" s="6">
        <v>1.2785399999999999E-3</v>
      </c>
      <c r="I448">
        <v>15.5556</v>
      </c>
      <c r="J448">
        <v>1490174</v>
      </c>
      <c r="K448">
        <v>1853</v>
      </c>
      <c r="L448">
        <v>30800</v>
      </c>
      <c r="M448" t="s">
        <v>1067</v>
      </c>
      <c r="N448" s="1">
        <v>184.24</v>
      </c>
      <c r="O448" s="1">
        <v>36884</v>
      </c>
      <c r="P448" s="1">
        <v>7.1191908331547502</v>
      </c>
      <c r="Q448" s="1">
        <v>7.7052380435961396</v>
      </c>
      <c r="R448" s="1">
        <v>10.045005964645917</v>
      </c>
      <c r="S448" s="1">
        <v>2.5494001011503422</v>
      </c>
      <c r="T448" s="1">
        <v>5.3805780459241532</v>
      </c>
      <c r="U448" s="1" t="s">
        <v>1113</v>
      </c>
      <c r="V448" s="1" t="s">
        <v>1112</v>
      </c>
      <c r="W448" s="1">
        <v>36.363601684570313</v>
      </c>
      <c r="X448" s="1">
        <v>7.25</v>
      </c>
      <c r="Y448">
        <v>3.4784540000000002</v>
      </c>
      <c r="Z448">
        <v>91.555994314531048</v>
      </c>
      <c r="AA448">
        <v>8.531466</v>
      </c>
      <c r="AB448" t="s">
        <v>1146</v>
      </c>
      <c r="AC448" t="s">
        <v>1116</v>
      </c>
      <c r="AD448">
        <v>43168279000</v>
      </c>
      <c r="AE448" t="s">
        <v>1117</v>
      </c>
      <c r="AF448">
        <v>0.70323866605758667</v>
      </c>
      <c r="AG448">
        <v>20.48754375</v>
      </c>
      <c r="AH448" t="str" cm="1">
        <f t="array" ref="AH448">_xll.BDP(B448,"cntry_of_domicile")</f>
        <v>#N/A Connection</v>
      </c>
      <c r="AI448" t="str" cm="1">
        <f t="array" ref="AI448">_xll.BDP(B448,"cur_mkt_cap")</f>
        <v>#N/A Connection</v>
      </c>
      <c r="AJ448" t="str">
        <f t="shared" si="6"/>
        <v>Large Cap</v>
      </c>
      <c r="AK448" t="str" cm="1">
        <f t="array" ref="AK448">_xll.BDP(B448,"EQY_beta")</f>
        <v>#N/A Connection</v>
      </c>
    </row>
    <row r="449" spans="1:37" x14ac:dyDescent="0.3">
      <c r="A449" t="s">
        <v>957</v>
      </c>
      <c r="B449" t="s">
        <v>957</v>
      </c>
      <c r="C449" t="s">
        <v>1604</v>
      </c>
      <c r="D449" t="s">
        <v>455</v>
      </c>
      <c r="E449" t="s">
        <v>39</v>
      </c>
      <c r="F449">
        <v>110463200</v>
      </c>
      <c r="G449" t="s">
        <v>1062</v>
      </c>
      <c r="H449" s="6">
        <v>7.4688E-4</v>
      </c>
      <c r="I449">
        <v>23.5441</v>
      </c>
      <c r="J449">
        <v>1178367</v>
      </c>
      <c r="K449">
        <v>1982</v>
      </c>
      <c r="L449">
        <v>22000</v>
      </c>
      <c r="M449" t="s">
        <v>1064</v>
      </c>
      <c r="N449" s="1">
        <v>219.52</v>
      </c>
      <c r="O449" s="1">
        <v>14204.717000000001</v>
      </c>
      <c r="P449" s="1">
        <v>8.1456662218638947</v>
      </c>
      <c r="Q449" s="1">
        <v>7.664439918091996</v>
      </c>
      <c r="R449" s="1">
        <v>10.101876721655207</v>
      </c>
      <c r="S449" s="1">
        <v>14.061090612644431</v>
      </c>
      <c r="T449" s="1">
        <v>19.663735858063593</v>
      </c>
      <c r="U449" s="1" t="s">
        <v>1112</v>
      </c>
      <c r="V449" s="1" t="s">
        <v>1112</v>
      </c>
      <c r="W449" s="1">
        <v>44.444400787353516</v>
      </c>
      <c r="X449" s="1">
        <v>3.1666700839996338</v>
      </c>
      <c r="Y449">
        <v>4.4001619999999999</v>
      </c>
      <c r="Z449">
        <v>98.203790011870112</v>
      </c>
      <c r="AA449">
        <v>23.81794</v>
      </c>
      <c r="AB449" t="s">
        <v>1187</v>
      </c>
      <c r="AC449" t="s">
        <v>1116</v>
      </c>
      <c r="AD449">
        <v>25673867402.899998</v>
      </c>
      <c r="AE449" t="s">
        <v>1117</v>
      </c>
      <c r="AF449">
        <v>0.91403329372406006</v>
      </c>
      <c r="AG449">
        <v>15.98950625</v>
      </c>
      <c r="AH449" t="str" cm="1">
        <f t="array" ref="AH449">_xll.BDP(B449,"cntry_of_domicile")</f>
        <v>#N/A Connection</v>
      </c>
      <c r="AI449" t="str" cm="1">
        <f t="array" ref="AI449">_xll.BDP(B449,"cur_mkt_cap")</f>
        <v>#N/A Connection</v>
      </c>
      <c r="AJ449" t="str">
        <f t="shared" si="6"/>
        <v>Large Cap</v>
      </c>
      <c r="AK449" t="str" cm="1">
        <f t="array" ref="AK449">_xll.BDP(B449,"EQY_beta")</f>
        <v>#N/A Connection</v>
      </c>
    </row>
    <row r="450" spans="1:37" x14ac:dyDescent="0.3">
      <c r="A450" t="s">
        <v>1004</v>
      </c>
      <c r="B450" t="s">
        <v>1004</v>
      </c>
      <c r="C450" t="s">
        <v>1605</v>
      </c>
      <c r="D450" t="s">
        <v>502</v>
      </c>
      <c r="E450" t="s">
        <v>39</v>
      </c>
      <c r="F450">
        <v>3164103000</v>
      </c>
      <c r="G450" t="s">
        <v>1062</v>
      </c>
      <c r="H450" s="6">
        <v>1.518802E-2</v>
      </c>
      <c r="I450">
        <v>52.408700000000003</v>
      </c>
      <c r="J450">
        <v>197644667</v>
      </c>
      <c r="K450">
        <v>2003</v>
      </c>
      <c r="L450">
        <v>127855</v>
      </c>
      <c r="M450" t="s">
        <v>1082</v>
      </c>
      <c r="N450" s="1">
        <v>134.86000000000001</v>
      </c>
      <c r="O450" s="1">
        <v>81462</v>
      </c>
      <c r="P450" s="1">
        <v>12.965457098583547</v>
      </c>
      <c r="Q450" s="1">
        <v>15.413321548697553</v>
      </c>
      <c r="R450" s="1">
        <v>16.763644398615305</v>
      </c>
      <c r="S450" s="1">
        <v>4.5348409127497202</v>
      </c>
      <c r="T450" s="1">
        <v>8.4507179357423166</v>
      </c>
      <c r="U450" s="1" t="s">
        <v>1112</v>
      </c>
      <c r="V450" s="1" t="s">
        <v>1112</v>
      </c>
      <c r="W450" s="1">
        <v>25</v>
      </c>
      <c r="X450" s="1">
        <v>14.41670036315918</v>
      </c>
      <c r="Y450">
        <v>0.45354179999999999</v>
      </c>
      <c r="Z450">
        <v>45.424683627523336</v>
      </c>
      <c r="AA450">
        <v>42.49615</v>
      </c>
      <c r="AB450" t="s">
        <v>1119</v>
      </c>
      <c r="AC450" t="s">
        <v>1116</v>
      </c>
      <c r="AD450">
        <v>616240642046.76001</v>
      </c>
      <c r="AE450" t="s">
        <v>1117</v>
      </c>
      <c r="AF450">
        <v>1.6549724340438843</v>
      </c>
      <c r="AG450">
        <v>28.34580781</v>
      </c>
      <c r="AH450" t="str" cm="1">
        <f t="array" ref="AH450">_xll.BDP(B450,"cntry_of_domicile")</f>
        <v>#N/A Connection</v>
      </c>
      <c r="AI450" t="str" cm="1">
        <f t="array" ref="AI450">_xll.BDP(B450,"cur_mkt_cap")</f>
        <v>#N/A Connection</v>
      </c>
      <c r="AJ450" t="str">
        <f t="shared" si="6"/>
        <v>Large Cap</v>
      </c>
      <c r="AK450" t="str" cm="1">
        <f t="array" ref="AK450">_xll.BDP(B450,"EQY_beta")</f>
        <v>#N/A Connection</v>
      </c>
    </row>
    <row r="451" spans="1:37" x14ac:dyDescent="0.3">
      <c r="A451" t="s">
        <v>768</v>
      </c>
      <c r="B451" t="s">
        <v>768</v>
      </c>
      <c r="C451" t="s">
        <v>1606</v>
      </c>
      <c r="D451" t="s">
        <v>268</v>
      </c>
      <c r="E451" t="s">
        <v>27</v>
      </c>
      <c r="F451">
        <v>359589300</v>
      </c>
      <c r="G451" t="s">
        <v>1060</v>
      </c>
      <c r="H451" s="6">
        <v>5.1644000000000006E-4</v>
      </c>
      <c r="I451">
        <v>9.5335999999999999</v>
      </c>
      <c r="J451">
        <v>2477285</v>
      </c>
      <c r="K451">
        <v>1986</v>
      </c>
      <c r="L451">
        <v>142000</v>
      </c>
      <c r="M451" t="s">
        <v>1070</v>
      </c>
      <c r="N451" s="1">
        <v>65.41</v>
      </c>
      <c r="O451" s="1">
        <v>53282</v>
      </c>
      <c r="P451" s="1">
        <v>6.3386116550431142</v>
      </c>
      <c r="Q451" s="1">
        <v>6.077099207987688</v>
      </c>
      <c r="R451" s="1">
        <v>8.2767163394767458</v>
      </c>
      <c r="S451" s="1">
        <v>8.1295941358019981</v>
      </c>
      <c r="T451" s="1">
        <v>11.580217649753322</v>
      </c>
      <c r="U451" s="1" t="s">
        <v>1112</v>
      </c>
      <c r="V451" s="1" t="s">
        <v>1112</v>
      </c>
      <c r="W451" s="1">
        <v>30.769199371337891</v>
      </c>
      <c r="X451" s="1">
        <v>1.75</v>
      </c>
      <c r="Y451">
        <v>2.47004</v>
      </c>
      <c r="Z451">
        <v>89.848285251249408</v>
      </c>
      <c r="AA451">
        <v>-1.509457</v>
      </c>
      <c r="AB451" t="s">
        <v>1404</v>
      </c>
      <c r="AC451" t="s">
        <v>1116</v>
      </c>
      <c r="AD451">
        <v>21721633453.560001</v>
      </c>
      <c r="AE451" t="s">
        <v>1117</v>
      </c>
      <c r="AF451">
        <v>0.67484581470489502</v>
      </c>
      <c r="AG451">
        <v>36.379318570000002</v>
      </c>
      <c r="AH451" t="str" cm="1">
        <f t="array" ref="AH451">_xll.BDP(B451,"cntry_of_domicile")</f>
        <v>#N/A Connection</v>
      </c>
      <c r="AI451" t="str" cm="1">
        <f t="array" ref="AI451">_xll.BDP(B451,"cur_mkt_cap")</f>
        <v>#N/A Connection</v>
      </c>
      <c r="AJ451" t="str">
        <f t="shared" ref="AJ451:AJ503" si="7">IF(AI451&gt;10000000000,"Large Cap",IF(AI451&gt;2000000000,"Mid Cap","SmallCap"))</f>
        <v>Large Cap</v>
      </c>
      <c r="AK451" t="str" cm="1">
        <f t="array" ref="AK451">_xll.BDP(B451,"EQY_beta")</f>
        <v>#N/A Connection</v>
      </c>
    </row>
    <row r="452" spans="1:37" x14ac:dyDescent="0.3">
      <c r="A452" t="s">
        <v>662</v>
      </c>
      <c r="B452" t="s">
        <v>662</v>
      </c>
      <c r="C452" t="s">
        <v>1607</v>
      </c>
      <c r="D452" t="s">
        <v>161</v>
      </c>
      <c r="E452" t="s">
        <v>21</v>
      </c>
      <c r="F452">
        <v>230307300</v>
      </c>
      <c r="G452" t="s">
        <v>1060</v>
      </c>
      <c r="H452" s="6">
        <v>1.24344E-3</v>
      </c>
      <c r="I452">
        <v>24.575600000000001</v>
      </c>
      <c r="J452">
        <v>1310804</v>
      </c>
      <c r="K452">
        <v>2009</v>
      </c>
      <c r="L452">
        <v>37000</v>
      </c>
      <c r="M452" t="s">
        <v>1076</v>
      </c>
      <c r="N452" s="1">
        <v>179.74</v>
      </c>
      <c r="O452" s="1">
        <v>15991.7</v>
      </c>
      <c r="P452" s="1">
        <v>9.0526965490877522</v>
      </c>
      <c r="Q452" s="1">
        <v>10.983822858107644</v>
      </c>
      <c r="R452" s="1">
        <v>15.125971597766341</v>
      </c>
      <c r="S452" s="1">
        <v>7.3529174864351035</v>
      </c>
      <c r="T452" s="1">
        <v>12.989019966899093</v>
      </c>
      <c r="U452" s="1" t="s">
        <v>1113</v>
      </c>
      <c r="V452" s="1" t="s">
        <v>1112</v>
      </c>
      <c r="W452" s="1">
        <v>36.363601684570313</v>
      </c>
      <c r="X452" s="1">
        <v>1.6666699647903442</v>
      </c>
      <c r="Y452">
        <v>3.2686009999999999</v>
      </c>
      <c r="Z452">
        <v>91.70499654106186</v>
      </c>
      <c r="AA452">
        <v>22.852609999999999</v>
      </c>
      <c r="AB452" t="s">
        <v>1040</v>
      </c>
      <c r="AC452" t="s">
        <v>1132</v>
      </c>
      <c r="AD452">
        <v>42611455905.920006</v>
      </c>
      <c r="AE452" t="s">
        <v>1117</v>
      </c>
      <c r="AF452">
        <v>1.0503618717193604</v>
      </c>
      <c r="AG452">
        <v>15.747272499999999</v>
      </c>
      <c r="AH452" t="str" cm="1">
        <f t="array" ref="AH452">_xll.BDP(B452,"cntry_of_domicile")</f>
        <v>#N/A Connection</v>
      </c>
      <c r="AI452" t="str" cm="1">
        <f t="array" ref="AI452">_xll.BDP(B452,"cur_mkt_cap")</f>
        <v>#N/A Connection</v>
      </c>
      <c r="AJ452" t="str">
        <f t="shared" si="7"/>
        <v>Large Cap</v>
      </c>
      <c r="AK452" t="str" cm="1">
        <f t="array" ref="AK452">_xll.BDP(B452,"EQY_beta")</f>
        <v>#N/A Connection</v>
      </c>
    </row>
    <row r="453" spans="1:37" x14ac:dyDescent="0.3">
      <c r="A453" t="s">
        <v>889</v>
      </c>
      <c r="B453" t="s">
        <v>889</v>
      </c>
      <c r="C453" t="s">
        <v>1608</v>
      </c>
      <c r="D453" t="s">
        <v>388</v>
      </c>
      <c r="E453" t="s">
        <v>17</v>
      </c>
      <c r="F453">
        <v>167819100</v>
      </c>
      <c r="G453" t="s">
        <v>1062</v>
      </c>
      <c r="H453" s="6">
        <v>4.7989999999999996E-4</v>
      </c>
      <c r="I453">
        <v>71.5261</v>
      </c>
      <c r="J453">
        <v>1769216</v>
      </c>
      <c r="K453">
        <v>1993</v>
      </c>
      <c r="L453">
        <v>7799</v>
      </c>
      <c r="M453" t="s">
        <v>1104</v>
      </c>
      <c r="N453" s="1">
        <v>104.89</v>
      </c>
      <c r="O453" s="1">
        <v>3504.8</v>
      </c>
      <c r="P453" s="1">
        <v>7.6266239346561768</v>
      </c>
      <c r="Q453" s="1">
        <v>11.927128509472722</v>
      </c>
      <c r="R453" s="1">
        <v>13.5127539374572</v>
      </c>
      <c r="S453" s="1">
        <v>7.9167666095337399</v>
      </c>
      <c r="T453" s="1">
        <v>15.082105542837756</v>
      </c>
      <c r="U453" s="1" t="s">
        <v>1113</v>
      </c>
      <c r="V453" s="1" t="s">
        <v>1112</v>
      </c>
      <c r="W453" s="1">
        <v>25</v>
      </c>
      <c r="X453" s="1">
        <v>12.16670036315918</v>
      </c>
      <c r="Y453">
        <v>3.3199019999999999</v>
      </c>
      <c r="Z453">
        <v>98.955500895705413</v>
      </c>
      <c r="AA453">
        <v>-2.2054299999999998</v>
      </c>
      <c r="AB453" t="s">
        <v>1146</v>
      </c>
      <c r="AC453" t="s">
        <v>1116</v>
      </c>
      <c r="AD453">
        <v>17714986940.560001</v>
      </c>
      <c r="AE453" t="s">
        <v>1117</v>
      </c>
      <c r="AF453">
        <v>0.78212010860443115</v>
      </c>
      <c r="AG453">
        <v>14.17927688</v>
      </c>
      <c r="AH453" t="str" cm="1">
        <f t="array" ref="AH453">_xll.BDP(B453,"cntry_of_domicile")</f>
        <v>#N/A Connection</v>
      </c>
      <c r="AI453" t="str" cm="1">
        <f t="array" ref="AI453">_xll.BDP(B453,"cur_mkt_cap")</f>
        <v>#N/A Connection</v>
      </c>
      <c r="AJ453" t="str">
        <f t="shared" si="7"/>
        <v>Large Cap</v>
      </c>
      <c r="AK453" t="str" cm="1">
        <f t="array" ref="AK453">_xll.BDP(B453,"EQY_beta")</f>
        <v>#N/A Connection</v>
      </c>
    </row>
    <row r="454" spans="1:37" x14ac:dyDescent="0.3">
      <c r="A454" t="s">
        <v>733</v>
      </c>
      <c r="B454" t="s">
        <v>733</v>
      </c>
      <c r="C454" t="s">
        <v>1609</v>
      </c>
      <c r="D454" t="s">
        <v>233</v>
      </c>
      <c r="E454" t="s">
        <v>19</v>
      </c>
      <c r="F454">
        <v>906000000</v>
      </c>
      <c r="G454" t="s">
        <v>1062</v>
      </c>
      <c r="H454" s="6">
        <v>4.7886700000000001E-3</v>
      </c>
      <c r="I454">
        <v>19.384499999999999</v>
      </c>
      <c r="J454">
        <v>5924362</v>
      </c>
      <c r="K454">
        <v>1938</v>
      </c>
      <c r="L454">
        <v>31000</v>
      </c>
      <c r="M454" t="s">
        <v>1069</v>
      </c>
      <c r="N454" s="1">
        <v>176.44</v>
      </c>
      <c r="O454" s="1">
        <v>20028</v>
      </c>
      <c r="P454" s="1">
        <v>8.8886877628374403</v>
      </c>
      <c r="Q454" s="1">
        <v>43.683842620331539</v>
      </c>
      <c r="R454" s="1">
        <v>50.629119233073695</v>
      </c>
      <c r="S454" s="1">
        <v>31.918593840627818</v>
      </c>
      <c r="T454" s="1">
        <v>38.198869334326488</v>
      </c>
      <c r="U454" s="1" t="s">
        <v>1113</v>
      </c>
      <c r="V454" s="1" t="s">
        <v>1112</v>
      </c>
      <c r="W454" s="1">
        <v>33.333301544189453</v>
      </c>
      <c r="X454" s="1">
        <v>4.6666698455810547</v>
      </c>
      <c r="Y454">
        <v>4.4718010000000001</v>
      </c>
      <c r="Z454">
        <v>90.286420838665393</v>
      </c>
      <c r="AA454">
        <v>11.602690000000001</v>
      </c>
      <c r="AB454" t="s">
        <v>1119</v>
      </c>
      <c r="AC454" t="s">
        <v>1116</v>
      </c>
      <c r="AD454">
        <v>164023248895</v>
      </c>
      <c r="AE454" t="s">
        <v>1117</v>
      </c>
      <c r="AF454">
        <v>0.97448807954788208</v>
      </c>
      <c r="AG454">
        <v>21.160136250000001</v>
      </c>
      <c r="AH454" t="str" cm="1">
        <f t="array" ref="AH454">_xll.BDP(B454,"cntry_of_domicile")</f>
        <v>#N/A Connection</v>
      </c>
      <c r="AI454" t="str" cm="1">
        <f t="array" ref="AI454">_xll.BDP(B454,"cur_mkt_cap")</f>
        <v>#N/A Connection</v>
      </c>
      <c r="AJ454" t="str">
        <f t="shared" si="7"/>
        <v>Large Cap</v>
      </c>
      <c r="AK454" t="str" cm="1">
        <f t="array" ref="AK454">_xll.BDP(B454,"EQY_beta")</f>
        <v>#N/A Connection</v>
      </c>
    </row>
    <row r="455" spans="1:37" x14ac:dyDescent="0.3">
      <c r="A455" t="s">
        <v>734</v>
      </c>
      <c r="B455" t="s">
        <v>734</v>
      </c>
      <c r="C455" t="s">
        <v>1610</v>
      </c>
      <c r="D455" t="s">
        <v>234</v>
      </c>
      <c r="E455" t="s">
        <v>21</v>
      </c>
      <c r="F455">
        <v>208771500</v>
      </c>
      <c r="G455" t="s">
        <v>1060</v>
      </c>
      <c r="H455" s="6">
        <v>4.5352999999999995E-4</v>
      </c>
      <c r="I455">
        <v>18.543399999999998</v>
      </c>
      <c r="J455">
        <v>1458580</v>
      </c>
      <c r="K455">
        <v>1967</v>
      </c>
      <c r="L455">
        <v>33000</v>
      </c>
      <c r="M455" t="s">
        <v>1086</v>
      </c>
      <c r="N455" s="1">
        <v>69.36</v>
      </c>
      <c r="O455" s="1">
        <v>12869</v>
      </c>
      <c r="P455" s="1">
        <v>8.4358518732984606</v>
      </c>
      <c r="Q455" s="1">
        <v>6.6904965420778613</v>
      </c>
      <c r="R455" s="1">
        <v>9.5034579221384732</v>
      </c>
      <c r="S455" s="1">
        <v>5.1967033149182296</v>
      </c>
      <c r="T455" s="1">
        <v>7.8535694129258413</v>
      </c>
      <c r="U455" s="1" t="s">
        <v>1113</v>
      </c>
      <c r="V455" s="1" t="s">
        <v>1112</v>
      </c>
      <c r="W455" s="1">
        <v>30</v>
      </c>
      <c r="X455" s="1">
        <v>13.25</v>
      </c>
      <c r="Y455">
        <v>2.862142</v>
      </c>
      <c r="Z455">
        <v>91.236422977275822</v>
      </c>
      <c r="AA455">
        <v>3.5123630000000001</v>
      </c>
      <c r="AB455" t="s">
        <v>1234</v>
      </c>
      <c r="AC455" t="s">
        <v>1116</v>
      </c>
      <c r="AD455">
        <v>15461615216.32</v>
      </c>
      <c r="AE455" t="s">
        <v>1117</v>
      </c>
      <c r="AF455">
        <v>0.99503397941589355</v>
      </c>
      <c r="AG455">
        <v>33.679787500000003</v>
      </c>
      <c r="AH455" t="str" cm="1">
        <f t="array" ref="AH455">_xll.BDP(B455,"cntry_of_domicile")</f>
        <v>#N/A Connection</v>
      </c>
      <c r="AI455" t="str" cm="1">
        <f t="array" ref="AI455">_xll.BDP(B455,"cur_mkt_cap")</f>
        <v>#N/A Connection</v>
      </c>
      <c r="AJ455" t="str">
        <f t="shared" si="7"/>
        <v>Large Cap</v>
      </c>
      <c r="AK455" t="str" cm="1">
        <f t="array" ref="AK455">_xll.BDP(B455,"EQY_beta")</f>
        <v>#N/A Connection</v>
      </c>
    </row>
    <row r="456" spans="1:37" x14ac:dyDescent="0.3">
      <c r="A456" t="s">
        <v>853</v>
      </c>
      <c r="B456" t="s">
        <v>853</v>
      </c>
      <c r="C456" t="s">
        <v>1611</v>
      </c>
      <c r="D456" t="s">
        <v>352</v>
      </c>
      <c r="E456" t="s">
        <v>19</v>
      </c>
      <c r="F456">
        <v>41639900</v>
      </c>
      <c r="G456" t="s">
        <v>1060</v>
      </c>
      <c r="H456" s="6">
        <v>3.9619000000000004E-4</v>
      </c>
      <c r="I456">
        <v>75.087000000000003</v>
      </c>
      <c r="J456">
        <v>247955</v>
      </c>
      <c r="K456">
        <v>1989</v>
      </c>
      <c r="L456">
        <v>7176</v>
      </c>
      <c r="M456" t="s">
        <v>1068</v>
      </c>
      <c r="N456" s="1">
        <v>321.25</v>
      </c>
      <c r="O456" s="1">
        <v>1592.287</v>
      </c>
      <c r="P456" s="1">
        <v>10.199166097804719</v>
      </c>
      <c r="Q456" s="1">
        <v>10.140006167229902</v>
      </c>
      <c r="R456" s="1">
        <v>11.350654750054481</v>
      </c>
      <c r="S456" s="1">
        <v>7.9934974397317378</v>
      </c>
      <c r="T456" s="1">
        <v>10.342133592151566</v>
      </c>
      <c r="U456" s="1" t="s">
        <v>1112</v>
      </c>
      <c r="V456" s="1" t="s">
        <v>1112</v>
      </c>
      <c r="W456" s="1">
        <v>20</v>
      </c>
      <c r="X456" s="1">
        <v>4.8333301544189453</v>
      </c>
      <c r="Y456">
        <v>2.5881259999999999</v>
      </c>
      <c r="Z456">
        <v>97.69094745233312</v>
      </c>
      <c r="AA456">
        <v>10.857559999999999</v>
      </c>
      <c r="AB456" t="s">
        <v>1119</v>
      </c>
      <c r="AC456" t="s">
        <v>1116</v>
      </c>
      <c r="AD456">
        <v>13637066595</v>
      </c>
      <c r="AE456" t="s">
        <v>1117</v>
      </c>
      <c r="AF456">
        <v>1.2252029180526733</v>
      </c>
      <c r="AG456">
        <v>19.788748439999999</v>
      </c>
      <c r="AH456" t="str" cm="1">
        <f t="array" ref="AH456">_xll.BDP(B456,"cntry_of_domicile")</f>
        <v>#N/A Connection</v>
      </c>
      <c r="AI456" t="str" cm="1">
        <f t="array" ref="AI456">_xll.BDP(B456,"cur_mkt_cap")</f>
        <v>#N/A Connection</v>
      </c>
      <c r="AJ456" t="str">
        <f t="shared" si="7"/>
        <v>Large Cap</v>
      </c>
      <c r="AK456" t="str" cm="1">
        <f t="array" ref="AK456">_xll.BDP(B456,"EQY_beta")</f>
        <v>#N/A Connection</v>
      </c>
    </row>
    <row r="457" spans="1:37" x14ac:dyDescent="0.3">
      <c r="A457" t="s">
        <v>998</v>
      </c>
      <c r="B457" t="s">
        <v>998</v>
      </c>
      <c r="C457" t="s">
        <v>1612</v>
      </c>
      <c r="D457" t="s">
        <v>496</v>
      </c>
      <c r="E457" t="s">
        <v>21</v>
      </c>
      <c r="F457">
        <v>326927800</v>
      </c>
      <c r="G457" t="s">
        <v>1062</v>
      </c>
      <c r="H457" s="6">
        <v>4.8363999999999997E-4</v>
      </c>
      <c r="I457">
        <v>23.563400000000001</v>
      </c>
      <c r="J457">
        <v>10771593</v>
      </c>
      <c r="K457">
        <v>1968</v>
      </c>
      <c r="L457">
        <v>90800</v>
      </c>
      <c r="M457" t="s">
        <v>1063</v>
      </c>
      <c r="N457" s="1">
        <v>52.3</v>
      </c>
      <c r="O457" s="1">
        <v>44955</v>
      </c>
      <c r="P457" s="1">
        <v>6.2114022130102597</v>
      </c>
      <c r="Q457" s="1">
        <v>1.6394171949727503</v>
      </c>
      <c r="R457" s="1">
        <v>5.1985318651985315</v>
      </c>
      <c r="S457" s="1">
        <v>-0.80542548353611676</v>
      </c>
      <c r="T457" s="1">
        <v>1.9891080889585866</v>
      </c>
      <c r="U457" s="1" t="s">
        <v>1112</v>
      </c>
      <c r="V457" s="1" t="s">
        <v>1112</v>
      </c>
      <c r="W457" s="1">
        <v>23.076900482177734</v>
      </c>
      <c r="X457" s="1">
        <v>2.8333299160003662</v>
      </c>
      <c r="Y457">
        <v>2.749387</v>
      </c>
      <c r="Z457">
        <v>61.389782435776411</v>
      </c>
      <c r="AA457">
        <v>23.982600000000001</v>
      </c>
      <c r="AB457" t="s">
        <v>1125</v>
      </c>
      <c r="AC457" t="s">
        <v>1116</v>
      </c>
      <c r="AD457">
        <v>16637033602.120003</v>
      </c>
      <c r="AE457" t="s">
        <v>1117</v>
      </c>
      <c r="AF457">
        <v>1.2870969772338867</v>
      </c>
      <c r="AG457">
        <v>28.69255313</v>
      </c>
      <c r="AH457" t="str" cm="1">
        <f t="array" ref="AH457">_xll.BDP(B457,"cntry_of_domicile")</f>
        <v>#N/A Connection</v>
      </c>
      <c r="AI457" t="str" cm="1">
        <f t="array" ref="AI457">_xll.BDP(B457,"cur_mkt_cap")</f>
        <v>#N/A Connection</v>
      </c>
      <c r="AJ457" t="str">
        <f t="shared" si="7"/>
        <v>Large Cap</v>
      </c>
      <c r="AK457" t="str" cm="1">
        <f t="array" ref="AK457">_xll.BDP(B457,"EQY_beta")</f>
        <v>#N/A Connection</v>
      </c>
    </row>
    <row r="458" spans="1:37" x14ac:dyDescent="0.3">
      <c r="A458" t="s">
        <v>600</v>
      </c>
      <c r="B458" t="s">
        <v>600</v>
      </c>
      <c r="C458" t="s">
        <v>1613</v>
      </c>
      <c r="D458" t="s">
        <v>99</v>
      </c>
      <c r="E458" t="s">
        <v>33</v>
      </c>
      <c r="F458">
        <v>325541800</v>
      </c>
      <c r="G458" t="s">
        <v>1060</v>
      </c>
      <c r="H458" s="6">
        <v>3.7955000000000004E-4</v>
      </c>
      <c r="I458">
        <v>87.849299999999999</v>
      </c>
      <c r="J458">
        <v>2328677</v>
      </c>
      <c r="K458">
        <v>2003</v>
      </c>
      <c r="L458">
        <v>1219</v>
      </c>
      <c r="M458" t="s">
        <v>1078</v>
      </c>
      <c r="N458" s="1">
        <v>40.479999999999997</v>
      </c>
      <c r="O458" s="1">
        <v>1517.386</v>
      </c>
      <c r="P458" s="1">
        <v>7.8977397448644835</v>
      </c>
      <c r="Q458" s="1">
        <v>5.7285357845663532</v>
      </c>
      <c r="R458" s="1">
        <v>26.803595130046016</v>
      </c>
      <c r="S458" s="1">
        <v>1.6952978518160768</v>
      </c>
      <c r="T458" s="1">
        <v>3.5075100095714902</v>
      </c>
      <c r="U458" s="1" t="s">
        <v>1113</v>
      </c>
      <c r="V458" s="1" t="s">
        <v>1112</v>
      </c>
      <c r="W458" s="1">
        <v>30</v>
      </c>
      <c r="X458" s="1">
        <v>22.08329963684082</v>
      </c>
      <c r="Y458">
        <v>1.3162929999999999</v>
      </c>
      <c r="Z458">
        <v>110.05510294231678</v>
      </c>
      <c r="AA458">
        <v>5.8807830000000001</v>
      </c>
      <c r="AB458" t="s">
        <v>1191</v>
      </c>
      <c r="AC458" t="s">
        <v>1116</v>
      </c>
      <c r="AD458">
        <v>13897378588.199999</v>
      </c>
      <c r="AE458" t="s">
        <v>1117</v>
      </c>
      <c r="AF458">
        <v>0.90040844678878784</v>
      </c>
      <c r="AG458">
        <v>13.95463125</v>
      </c>
      <c r="AH458" t="str" cm="1">
        <f t="array" ref="AH458">_xll.BDP(B458,"cntry_of_domicile")</f>
        <v>#N/A Connection</v>
      </c>
      <c r="AI458" t="str" cm="1">
        <f t="array" ref="AI458">_xll.BDP(B458,"cur_mkt_cap")</f>
        <v>#N/A Connection</v>
      </c>
      <c r="AJ458" t="str">
        <f t="shared" si="7"/>
        <v>Large Cap</v>
      </c>
      <c r="AK458" t="str" cm="1">
        <f t="array" ref="AK458">_xll.BDP(B458,"EQY_beta")</f>
        <v>#N/A Connection</v>
      </c>
    </row>
    <row r="459" spans="1:37" x14ac:dyDescent="0.3">
      <c r="A459" t="s">
        <v>854</v>
      </c>
      <c r="B459" t="s">
        <v>854</v>
      </c>
      <c r="C459" t="s">
        <v>1614</v>
      </c>
      <c r="D459" t="s">
        <v>353</v>
      </c>
      <c r="E459" t="s">
        <v>29</v>
      </c>
      <c r="F459">
        <v>71410430</v>
      </c>
      <c r="G459" t="s">
        <v>1060</v>
      </c>
      <c r="H459" s="6">
        <v>2.8077000000000001E-4</v>
      </c>
      <c r="I459">
        <v>15.2728</v>
      </c>
      <c r="J459">
        <v>590843</v>
      </c>
      <c r="K459">
        <v>1979</v>
      </c>
      <c r="L459">
        <v>68300</v>
      </c>
      <c r="M459" t="s">
        <v>1097</v>
      </c>
      <c r="N459" s="1">
        <v>146.75</v>
      </c>
      <c r="O459" s="1">
        <v>12642.117</v>
      </c>
      <c r="P459" s="1">
        <v>7.0135684426282072</v>
      </c>
      <c r="Q459" s="1">
        <v>7.8435439254359061</v>
      </c>
      <c r="R459" s="1">
        <v>10.782165676840357</v>
      </c>
      <c r="S459" s="1">
        <v>7.2590457311739032</v>
      </c>
      <c r="T459" s="1">
        <v>9.4280541428624112</v>
      </c>
      <c r="U459" s="1" t="s">
        <v>1112</v>
      </c>
      <c r="V459" s="1" t="s">
        <v>1112</v>
      </c>
      <c r="W459" s="1">
        <v>28.571399688720703</v>
      </c>
      <c r="X459" s="1">
        <v>2.1666700839996338</v>
      </c>
      <c r="Y459">
        <v>2.8447179999999999</v>
      </c>
      <c r="Z459">
        <v>107.2251241315477</v>
      </c>
      <c r="AA459">
        <v>5.0246550000000001</v>
      </c>
      <c r="AB459" t="s">
        <v>1127</v>
      </c>
      <c r="AC459" t="s">
        <v>1116</v>
      </c>
      <c r="AD459">
        <v>10314110387.919998</v>
      </c>
      <c r="AE459" t="s">
        <v>1117</v>
      </c>
      <c r="AF459">
        <v>0.9972798228263855</v>
      </c>
      <c r="AG459">
        <v>32.9819125</v>
      </c>
      <c r="AH459" t="str" cm="1">
        <f t="array" ref="AH459">_xll.BDP(B459,"cntry_of_domicile")</f>
        <v>#N/A Connection</v>
      </c>
      <c r="AI459" t="str" cm="1">
        <f t="array" ref="AI459">_xll.BDP(B459,"cur_mkt_cap")</f>
        <v>#N/A Connection</v>
      </c>
      <c r="AJ459" t="str">
        <f t="shared" si="7"/>
        <v>Large Cap</v>
      </c>
      <c r="AK459" t="str" cm="1">
        <f t="array" ref="AK459">_xll.BDP(B459,"EQY_beta")</f>
        <v>#N/A Connection</v>
      </c>
    </row>
    <row r="460" spans="1:37" x14ac:dyDescent="0.3">
      <c r="A460" t="s">
        <v>739</v>
      </c>
      <c r="B460" t="s">
        <v>739</v>
      </c>
      <c r="C460" t="s">
        <v>1615</v>
      </c>
      <c r="D460" t="s">
        <v>239</v>
      </c>
      <c r="E460" t="s">
        <v>39</v>
      </c>
      <c r="F460">
        <v>50880770</v>
      </c>
      <c r="G460" t="s">
        <v>1062</v>
      </c>
      <c r="H460" s="6">
        <v>7.8138000000000003E-4</v>
      </c>
      <c r="I460">
        <v>22.894500000000001</v>
      </c>
      <c r="J460">
        <v>498813</v>
      </c>
      <c r="K460">
        <v>2016</v>
      </c>
      <c r="L460">
        <v>16500</v>
      </c>
      <c r="M460" t="s">
        <v>1064</v>
      </c>
      <c r="N460" s="1">
        <v>497.96</v>
      </c>
      <c r="O460" s="1">
        <v>8630.8889999999992</v>
      </c>
      <c r="P460" s="1">
        <v>8.4994373801998169</v>
      </c>
      <c r="Q460" s="1">
        <v>11.422195326576441</v>
      </c>
      <c r="R460" s="1">
        <v>15.033121153568308</v>
      </c>
      <c r="S460" s="1">
        <v>16.59958583731736</v>
      </c>
      <c r="T460" s="1">
        <v>24.015715091092908</v>
      </c>
      <c r="U460" s="1" t="s">
        <v>1112</v>
      </c>
      <c r="V460" s="1" t="s">
        <v>1112</v>
      </c>
      <c r="W460" s="1">
        <v>50</v>
      </c>
      <c r="X460" s="1">
        <v>1.75</v>
      </c>
      <c r="Y460">
        <v>2.1910799999999999</v>
      </c>
      <c r="Z460">
        <v>103.84381967871859</v>
      </c>
      <c r="AA460">
        <v>15.406409999999999</v>
      </c>
      <c r="AB460" t="s">
        <v>1125</v>
      </c>
      <c r="AC460" t="s">
        <v>1116</v>
      </c>
      <c r="AD460">
        <v>26356239378.000004</v>
      </c>
      <c r="AE460" t="s">
        <v>1117</v>
      </c>
      <c r="AF460">
        <v>0.92524552345275879</v>
      </c>
      <c r="AG460">
        <v>15.58128438</v>
      </c>
      <c r="AH460" t="str" cm="1">
        <f t="array" ref="AH460">_xll.BDP(B460,"cntry_of_domicile")</f>
        <v>#N/A Connection</v>
      </c>
      <c r="AI460" t="str" cm="1">
        <f t="array" ref="AI460">_xll.BDP(B460,"cur_mkt_cap")</f>
        <v>#N/A Connection</v>
      </c>
      <c r="AJ460" t="str">
        <f t="shared" si="7"/>
        <v>Large Cap</v>
      </c>
      <c r="AK460" t="str" cm="1">
        <f t="array" ref="AK460">_xll.BDP(B460,"EQY_beta")</f>
        <v>#N/A Connection</v>
      </c>
    </row>
    <row r="461" spans="1:37" x14ac:dyDescent="0.3">
      <c r="A461" t="s">
        <v>742</v>
      </c>
      <c r="B461" t="s">
        <v>742</v>
      </c>
      <c r="C461" t="s">
        <v>1616</v>
      </c>
      <c r="D461" t="s">
        <v>242</v>
      </c>
      <c r="E461" t="s">
        <v>29</v>
      </c>
      <c r="F461">
        <v>934349100</v>
      </c>
      <c r="G461" t="s">
        <v>1060</v>
      </c>
      <c r="H461" s="6">
        <v>1.2901039999999999E-2</v>
      </c>
      <c r="I461">
        <v>22.281600000000001</v>
      </c>
      <c r="J461">
        <v>4172012</v>
      </c>
      <c r="K461">
        <v>2015</v>
      </c>
      <c r="L461">
        <v>350000</v>
      </c>
      <c r="M461" t="s">
        <v>1097</v>
      </c>
      <c r="N461" s="1">
        <v>488.74</v>
      </c>
      <c r="O461" s="1">
        <v>324162</v>
      </c>
      <c r="P461" s="1">
        <v>7.231160578196647</v>
      </c>
      <c r="Q461" s="1">
        <v>6.2067731566315603</v>
      </c>
      <c r="R461" s="1">
        <v>8.771848643579446</v>
      </c>
      <c r="S461" s="1">
        <v>8.4493183655182094</v>
      </c>
      <c r="T461" s="1">
        <v>15.141407124194496</v>
      </c>
      <c r="U461" s="1" t="s">
        <v>1112</v>
      </c>
      <c r="V461" s="1" t="s">
        <v>1112</v>
      </c>
      <c r="W461" s="1">
        <v>30</v>
      </c>
      <c r="X461" s="1">
        <v>2.0833299160003662</v>
      </c>
      <c r="Y461">
        <v>2.7686869999999999</v>
      </c>
      <c r="Z461">
        <v>94.031849572264449</v>
      </c>
      <c r="AA461">
        <v>16.676819999999999</v>
      </c>
      <c r="AB461" t="s">
        <v>1165</v>
      </c>
      <c r="AC461" t="s">
        <v>1116</v>
      </c>
      <c r="AD461">
        <v>444040053452.52002</v>
      </c>
      <c r="AE461" t="s">
        <v>1117</v>
      </c>
      <c r="AF461">
        <v>0.70678675174713135</v>
      </c>
      <c r="AG461">
        <v>15.299899999999999</v>
      </c>
      <c r="AH461" t="str" cm="1">
        <f t="array" ref="AH461">_xll.BDP(B461,"cntry_of_domicile")</f>
        <v>#N/A Connection</v>
      </c>
      <c r="AI461" t="str" cm="1">
        <f t="array" ref="AI461">_xll.BDP(B461,"cur_mkt_cap")</f>
        <v>#N/A Connection</v>
      </c>
      <c r="AJ461" t="str">
        <f t="shared" si="7"/>
        <v>Large Cap</v>
      </c>
      <c r="AK461" t="str" cm="1">
        <f t="array" ref="AK461">_xll.BDP(B461,"EQY_beta")</f>
        <v>#N/A Connection</v>
      </c>
    </row>
    <row r="462" spans="1:37" x14ac:dyDescent="0.3">
      <c r="A462" t="s">
        <v>740</v>
      </c>
      <c r="B462" t="s">
        <v>740</v>
      </c>
      <c r="C462" t="s">
        <v>1617</v>
      </c>
      <c r="D462" t="s">
        <v>240</v>
      </c>
      <c r="E462" t="s">
        <v>21</v>
      </c>
      <c r="F462">
        <v>614800800</v>
      </c>
      <c r="G462" t="s">
        <v>1060</v>
      </c>
      <c r="H462" s="6">
        <v>3.7324899999999998E-3</v>
      </c>
      <c r="I462">
        <v>18.7453</v>
      </c>
      <c r="J462">
        <v>2734435</v>
      </c>
      <c r="K462">
        <v>1969</v>
      </c>
      <c r="L462">
        <v>30582</v>
      </c>
      <c r="M462" t="s">
        <v>1095</v>
      </c>
      <c r="N462" s="1">
        <v>213.58</v>
      </c>
      <c r="O462" s="1">
        <v>24875</v>
      </c>
      <c r="P462" s="1">
        <v>7.3569215730131727</v>
      </c>
      <c r="Q462" s="1">
        <v>28.132663316582914</v>
      </c>
      <c r="R462" s="1">
        <v>39.867336683417086</v>
      </c>
      <c r="S462" s="1">
        <v>9.9670034197799744</v>
      </c>
      <c r="T462" s="1">
        <v>12.106139493171799</v>
      </c>
      <c r="U462" s="1" t="s">
        <v>1113</v>
      </c>
      <c r="V462" s="1" t="s">
        <v>1112</v>
      </c>
      <c r="W462" s="1">
        <v>18.181800842285156</v>
      </c>
      <c r="X462" s="1">
        <v>8.0833301544189453</v>
      </c>
      <c r="Y462">
        <v>2.3652869999999999</v>
      </c>
      <c r="Z462">
        <v>82.636760420987244</v>
      </c>
      <c r="AA462">
        <v>11.06949</v>
      </c>
      <c r="AB462" t="s">
        <v>1208</v>
      </c>
      <c r="AC462" t="s">
        <v>1116</v>
      </c>
      <c r="AD462">
        <v>128468775168</v>
      </c>
      <c r="AE462" t="s">
        <v>1117</v>
      </c>
      <c r="AF462">
        <v>0.8231157660484314</v>
      </c>
      <c r="AG462">
        <v>23.549993749999999</v>
      </c>
      <c r="AH462" t="str" cm="1">
        <f t="array" ref="AH462">_xll.BDP(B462,"cntry_of_domicile")</f>
        <v>#N/A Connection</v>
      </c>
      <c r="AI462" t="str" cm="1">
        <f t="array" ref="AI462">_xll.BDP(B462,"cur_mkt_cap")</f>
        <v>#N/A Connection</v>
      </c>
      <c r="AJ462" t="str">
        <f t="shared" si="7"/>
        <v>Large Cap</v>
      </c>
      <c r="AK462" t="str" cm="1">
        <f t="array" ref="AK462">_xll.BDP(B462,"EQY_beta")</f>
        <v>#N/A Connection</v>
      </c>
    </row>
    <row r="463" spans="1:37" x14ac:dyDescent="0.3">
      <c r="A463" t="s">
        <v>830</v>
      </c>
      <c r="B463" t="s">
        <v>830</v>
      </c>
      <c r="C463" t="s">
        <v>1618</v>
      </c>
      <c r="D463" t="s">
        <v>329</v>
      </c>
      <c r="E463" t="s">
        <v>21</v>
      </c>
      <c r="F463">
        <v>864918200</v>
      </c>
      <c r="G463" t="s">
        <v>1060</v>
      </c>
      <c r="H463" s="6">
        <v>3.9945800000000002E-3</v>
      </c>
      <c r="I463">
        <v>14.501200000000001</v>
      </c>
      <c r="J463">
        <v>2806895</v>
      </c>
      <c r="K463">
        <v>1999</v>
      </c>
      <c r="L463">
        <v>534000</v>
      </c>
      <c r="M463" t="s">
        <v>1095</v>
      </c>
      <c r="N463" s="1">
        <v>179.34</v>
      </c>
      <c r="O463" s="1">
        <v>100338</v>
      </c>
      <c r="P463" s="1">
        <v>8.6359583339292083</v>
      </c>
      <c r="Q463" s="1">
        <v>11.509099244553409</v>
      </c>
      <c r="R463" s="1">
        <v>13.049891367178933</v>
      </c>
      <c r="S463" s="1">
        <v>11.296483350338368</v>
      </c>
      <c r="T463" s="1">
        <v>23.871420831067827</v>
      </c>
      <c r="U463" s="1" t="s">
        <v>1112</v>
      </c>
      <c r="V463" s="1" t="s">
        <v>1113</v>
      </c>
      <c r="W463" s="1">
        <v>46.153800964355469</v>
      </c>
      <c r="X463" s="1">
        <v>2.75</v>
      </c>
      <c r="Y463">
        <v>4.0992050000000004</v>
      </c>
      <c r="Z463">
        <v>75.796432839233546</v>
      </c>
      <c r="AA463">
        <v>9.3253590000000006</v>
      </c>
      <c r="AB463" t="s">
        <v>1144</v>
      </c>
      <c r="AC463" t="s">
        <v>1116</v>
      </c>
      <c r="AD463">
        <v>163261951504.08002</v>
      </c>
      <c r="AE463" t="s">
        <v>1117</v>
      </c>
      <c r="AF463">
        <v>1.0119446516036987</v>
      </c>
      <c r="AG463">
        <v>19.143228130000001</v>
      </c>
      <c r="AH463" t="str" cm="1">
        <f t="array" ref="AH463">_xll.BDP(B463,"cntry_of_domicile")</f>
        <v>#N/A Connection</v>
      </c>
      <c r="AI463" t="str" cm="1">
        <f t="array" ref="AI463">_xll.BDP(B463,"cur_mkt_cap")</f>
        <v>#N/A Connection</v>
      </c>
      <c r="AJ463" t="str">
        <f t="shared" si="7"/>
        <v>Large Cap</v>
      </c>
      <c r="AK463" t="str" cm="1">
        <f t="array" ref="AK463">_xll.BDP(B463,"EQY_beta")</f>
        <v>#N/A Connection</v>
      </c>
    </row>
    <row r="464" spans="1:37" x14ac:dyDescent="0.3">
      <c r="A464" t="s">
        <v>993</v>
      </c>
      <c r="B464" t="s">
        <v>993</v>
      </c>
      <c r="C464" t="s">
        <v>1619</v>
      </c>
      <c r="D464" t="s">
        <v>491</v>
      </c>
      <c r="E464" t="s">
        <v>21</v>
      </c>
      <c r="F464">
        <v>69359590</v>
      </c>
      <c r="G464" t="s">
        <v>1060</v>
      </c>
      <c r="H464" s="6">
        <v>9.1954999999999999E-4</v>
      </c>
      <c r="I464">
        <v>15.2948</v>
      </c>
      <c r="J464">
        <v>763807</v>
      </c>
      <c r="K464">
        <v>1998</v>
      </c>
      <c r="L464">
        <v>24600</v>
      </c>
      <c r="M464" t="s">
        <v>1090</v>
      </c>
      <c r="N464" s="1">
        <v>391.25</v>
      </c>
      <c r="O464" s="1">
        <v>11642</v>
      </c>
      <c r="P464" s="1">
        <v>8.6973296044248549</v>
      </c>
      <c r="Q464" s="1">
        <v>18.08108572410239</v>
      </c>
      <c r="R464" s="1">
        <v>27.76155299776671</v>
      </c>
      <c r="S464" s="1">
        <v>6.9000430530316752</v>
      </c>
      <c r="T464" s="1">
        <v>10.817463830993315</v>
      </c>
      <c r="U464" s="1" t="s">
        <v>1112</v>
      </c>
      <c r="V464" s="1" t="s">
        <v>1112</v>
      </c>
      <c r="W464" s="1">
        <v>27.272699356079102</v>
      </c>
      <c r="X464" s="1">
        <v>3.8333299160003662</v>
      </c>
      <c r="Y464">
        <v>6.6561050000000002</v>
      </c>
      <c r="Z464">
        <v>101.75566244504056</v>
      </c>
      <c r="AA464">
        <v>16.628170000000001</v>
      </c>
      <c r="AB464" t="s">
        <v>1176</v>
      </c>
      <c r="AC464" t="s">
        <v>1116</v>
      </c>
      <c r="AD464">
        <v>31486479930.359997</v>
      </c>
      <c r="AE464" t="s">
        <v>1117</v>
      </c>
      <c r="AF464">
        <v>1.2822655439376831</v>
      </c>
      <c r="AG464">
        <v>18.953745940000001</v>
      </c>
      <c r="AH464" t="str" cm="1">
        <f t="array" ref="AH464">_xll.BDP(B464,"cntry_of_domicile")</f>
        <v>#N/A Connection</v>
      </c>
      <c r="AI464" t="str" cm="1">
        <f t="array" ref="AI464">_xll.BDP(B464,"cur_mkt_cap")</f>
        <v>#N/A Connection</v>
      </c>
      <c r="AJ464" t="str">
        <f t="shared" si="7"/>
        <v>Large Cap</v>
      </c>
      <c r="AK464" t="str" cm="1">
        <f t="array" ref="AK464">_xll.BDP(B464,"EQY_beta")</f>
        <v>#N/A Connection</v>
      </c>
    </row>
    <row r="465" spans="1:37" x14ac:dyDescent="0.3">
      <c r="A465" t="s">
        <v>801</v>
      </c>
      <c r="B465" t="s">
        <v>801</v>
      </c>
      <c r="C465" t="s">
        <v>1620</v>
      </c>
      <c r="D465" t="s">
        <v>300</v>
      </c>
      <c r="E465" t="s">
        <v>14</v>
      </c>
      <c r="F465">
        <v>1531000000</v>
      </c>
      <c r="G465" t="s">
        <v>1060</v>
      </c>
      <c r="H465" s="6">
        <v>1.91614E-3</v>
      </c>
      <c r="I465">
        <v>13.328099999999999</v>
      </c>
      <c r="J465">
        <v>9122506</v>
      </c>
      <c r="K465">
        <v>1929</v>
      </c>
      <c r="L465">
        <v>68796</v>
      </c>
      <c r="M465" t="s">
        <v>1085</v>
      </c>
      <c r="N465" s="1">
        <v>46.87</v>
      </c>
      <c r="O465" s="1">
        <v>27401</v>
      </c>
      <c r="P465" s="1">
        <v>6.2988652835794827</v>
      </c>
      <c r="Q465" s="1">
        <v>24.08617267614952</v>
      </c>
      <c r="R465" s="1">
        <v>30.189381409196166</v>
      </c>
      <c r="S465" s="1">
        <v>1.2509414530504308</v>
      </c>
      <c r="T465" s="1">
        <v>7.0987588186892951</v>
      </c>
      <c r="U465" s="1" t="s">
        <v>1113</v>
      </c>
      <c r="V465" s="1" t="s">
        <v>1112</v>
      </c>
      <c r="W465" s="1">
        <v>46.153800964355469</v>
      </c>
      <c r="X465" s="1">
        <v>5.9166698455810547</v>
      </c>
      <c r="Y465">
        <v>1.069734</v>
      </c>
      <c r="Z465">
        <v>75.904087739349649</v>
      </c>
      <c r="AA465">
        <v>-0.15879190000000001</v>
      </c>
      <c r="AB465" t="s">
        <v>1165</v>
      </c>
      <c r="AC465" t="s">
        <v>1116</v>
      </c>
      <c r="AD465">
        <v>74942450000</v>
      </c>
      <c r="AE465" t="s">
        <v>1117</v>
      </c>
      <c r="AF465">
        <v>0.93672335147857666</v>
      </c>
      <c r="AG465">
        <v>30.256924999999999</v>
      </c>
      <c r="AH465" t="str" cm="1">
        <f t="array" ref="AH465">_xll.BDP(B465,"cntry_of_domicile")</f>
        <v>#N/A Connection</v>
      </c>
      <c r="AI465" t="str" cm="1">
        <f t="array" ref="AI465">_xll.BDP(B465,"cur_mkt_cap")</f>
        <v>#N/A Connection</v>
      </c>
      <c r="AJ465" t="str">
        <f t="shared" si="7"/>
        <v>Large Cap</v>
      </c>
      <c r="AK465" t="str" cm="1">
        <f t="array" ref="AK465">_xll.BDP(B465,"EQY_beta")</f>
        <v>#N/A Connection</v>
      </c>
    </row>
    <row r="466" spans="1:37" x14ac:dyDescent="0.3">
      <c r="A466" t="s">
        <v>953</v>
      </c>
      <c r="B466" t="s">
        <v>953</v>
      </c>
      <c r="C466" t="s">
        <v>1621</v>
      </c>
      <c r="D466" t="s">
        <v>451</v>
      </c>
      <c r="E466" t="s">
        <v>19</v>
      </c>
      <c r="F466">
        <v>2058204000</v>
      </c>
      <c r="G466" t="s">
        <v>1060</v>
      </c>
      <c r="H466" s="6">
        <v>1.089918E-2</v>
      </c>
      <c r="I466">
        <v>32.186</v>
      </c>
      <c r="J466">
        <v>6147229</v>
      </c>
      <c r="K466">
        <v>2007</v>
      </c>
      <c r="L466">
        <v>26500</v>
      </c>
      <c r="M466" t="s">
        <v>1068</v>
      </c>
      <c r="N466" s="1">
        <v>224.57</v>
      </c>
      <c r="O466" s="1">
        <v>29310</v>
      </c>
      <c r="P466" s="1">
        <v>8.8008983271845818</v>
      </c>
      <c r="Q466" s="1">
        <v>51.030365063118388</v>
      </c>
      <c r="R466" s="1">
        <v>64.186284544524057</v>
      </c>
      <c r="S466" s="1">
        <v>15.801332495658798</v>
      </c>
      <c r="T466" s="1">
        <v>20.398542341279008</v>
      </c>
      <c r="U466" s="1" t="s">
        <v>1113</v>
      </c>
      <c r="V466" s="1" t="s">
        <v>1112</v>
      </c>
      <c r="W466" s="1">
        <v>36.363601684570313</v>
      </c>
      <c r="X466" s="1">
        <v>8.3333298563957214E-2</v>
      </c>
      <c r="Y466">
        <v>6.2059470000000001</v>
      </c>
      <c r="Z466">
        <v>103.62591388372255</v>
      </c>
      <c r="AA466">
        <v>13.50254</v>
      </c>
      <c r="AB466" t="s">
        <v>1115</v>
      </c>
      <c r="AC466" t="s">
        <v>1116</v>
      </c>
      <c r="AD466">
        <v>485061284265.87506</v>
      </c>
      <c r="AE466" t="s">
        <v>1117</v>
      </c>
      <c r="AF466">
        <v>0.96202623844146729</v>
      </c>
      <c r="AG466">
        <v>17.738972499999999</v>
      </c>
      <c r="AH466" t="str" cm="1">
        <f t="array" ref="AH466">_xll.BDP(B466,"cntry_of_domicile")</f>
        <v>#N/A Connection</v>
      </c>
      <c r="AI466" t="str" cm="1">
        <f t="array" ref="AI466">_xll.BDP(B466,"cur_mkt_cap")</f>
        <v>#N/A Connection</v>
      </c>
      <c r="AJ466" t="str">
        <f t="shared" si="7"/>
        <v>Large Cap</v>
      </c>
      <c r="AK466" t="str" cm="1">
        <f t="array" ref="AK466">_xll.BDP(B466,"EQY_beta")</f>
        <v>#N/A Connection</v>
      </c>
    </row>
    <row r="467" spans="1:37" x14ac:dyDescent="0.3">
      <c r="A467" t="s">
        <v>746</v>
      </c>
      <c r="B467" t="s">
        <v>746</v>
      </c>
      <c r="C467" t="s">
        <v>1622</v>
      </c>
      <c r="D467" t="s">
        <v>246</v>
      </c>
      <c r="E467" t="s">
        <v>39</v>
      </c>
      <c r="F467">
        <v>388566100</v>
      </c>
      <c r="G467" t="s">
        <v>1060</v>
      </c>
      <c r="H467" s="6">
        <v>2.6606999999999998E-4</v>
      </c>
      <c r="I467">
        <v>28.452500000000001</v>
      </c>
      <c r="J467">
        <v>5260932</v>
      </c>
      <c r="K467">
        <v>1899</v>
      </c>
      <c r="L467">
        <v>35000</v>
      </c>
      <c r="M467" t="s">
        <v>1110</v>
      </c>
      <c r="N467" s="1">
        <v>30.8</v>
      </c>
      <c r="O467" s="1">
        <v>11841.84</v>
      </c>
      <c r="P467" s="1">
        <v>7.776343544535596</v>
      </c>
      <c r="Q467" s="1">
        <v>11.712208575694318</v>
      </c>
      <c r="R467" s="1">
        <v>13.783364747370342</v>
      </c>
      <c r="S467" s="1">
        <v>7.705365636455193</v>
      </c>
      <c r="T467" s="1">
        <v>10.625475405592784</v>
      </c>
      <c r="U467" s="1" t="s">
        <v>1113</v>
      </c>
      <c r="V467" s="1" t="s">
        <v>1112</v>
      </c>
      <c r="W467" s="1">
        <v>25</v>
      </c>
      <c r="X467" s="1">
        <v>0.25</v>
      </c>
      <c r="Y467">
        <v>2.1516130000000002</v>
      </c>
      <c r="Z467">
        <v>99.001876102599851</v>
      </c>
      <c r="AA467">
        <v>-13.511150000000001</v>
      </c>
      <c r="AB467" t="s">
        <v>1191</v>
      </c>
      <c r="AC467" t="s">
        <v>1116</v>
      </c>
      <c r="AD467">
        <v>11136303996.1</v>
      </c>
      <c r="AE467" t="s">
        <v>1117</v>
      </c>
      <c r="AF467">
        <v>1.1598348617553711</v>
      </c>
      <c r="AG467">
        <v>14.00108125</v>
      </c>
      <c r="AH467" t="str" cm="1">
        <f t="array" ref="AH467">_xll.BDP(B467,"cntry_of_domicile")</f>
        <v>#N/A Connection</v>
      </c>
      <c r="AI467" t="str" cm="1">
        <f t="array" ref="AI467">_xll.BDP(B467,"cur_mkt_cap")</f>
        <v>#N/A Connection</v>
      </c>
      <c r="AJ467" t="str">
        <f t="shared" si="7"/>
        <v>Large Cap</v>
      </c>
      <c r="AK467" t="str" cm="1">
        <f t="array" ref="AK467">_xll.BDP(B467,"EQY_beta")</f>
        <v>#N/A Connection</v>
      </c>
    </row>
    <row r="468" spans="1:37" x14ac:dyDescent="0.3">
      <c r="A468" t="s">
        <v>961</v>
      </c>
      <c r="B468" t="s">
        <v>961</v>
      </c>
      <c r="C468" t="s">
        <v>1623</v>
      </c>
      <c r="D468" t="s">
        <v>459</v>
      </c>
      <c r="E468" t="s">
        <v>33</v>
      </c>
      <c r="F468">
        <v>1033993000</v>
      </c>
      <c r="G468" t="s">
        <v>1060</v>
      </c>
      <c r="H468" s="6">
        <v>9.6303999999999997E-4</v>
      </c>
      <c r="I468">
        <v>32.245699999999999</v>
      </c>
      <c r="J468">
        <v>6174099</v>
      </c>
      <c r="K468">
        <v>2017</v>
      </c>
      <c r="L468">
        <v>152</v>
      </c>
      <c r="M468" t="s">
        <v>1078</v>
      </c>
      <c r="N468" s="1">
        <v>33.795000000000002</v>
      </c>
      <c r="O468" s="1">
        <v>1509.568</v>
      </c>
      <c r="P468" s="1">
        <v>7.2466217080557911</v>
      </c>
      <c r="Q468" s="1">
        <v>67.161664794166271</v>
      </c>
      <c r="R468" s="1">
        <v>94.989891147666086</v>
      </c>
      <c r="U468" s="1" t="s">
        <v>1112</v>
      </c>
      <c r="V468" s="1" t="s">
        <v>1112</v>
      </c>
      <c r="W468" s="1">
        <v>42.857101440429688</v>
      </c>
      <c r="X468" s="1">
        <v>5.4166698455810547</v>
      </c>
      <c r="Y468">
        <v>5.9600049999999998</v>
      </c>
      <c r="Z468">
        <v>100.10839491741245</v>
      </c>
      <c r="AA468">
        <v>201.56659999999999</v>
      </c>
      <c r="AB468" t="s">
        <v>1146</v>
      </c>
      <c r="AC468" t="s">
        <v>1116</v>
      </c>
      <c r="AD468">
        <v>35827865176.949997</v>
      </c>
      <c r="AE468" t="s">
        <v>1117</v>
      </c>
      <c r="AF468">
        <v>0.79916238784790039</v>
      </c>
      <c r="AG468">
        <v>15.439877210000001</v>
      </c>
      <c r="AH468" t="str" cm="1">
        <f t="array" ref="AH468">_xll.BDP(B468,"cntry_of_domicile")</f>
        <v>#N/A Connection</v>
      </c>
      <c r="AI468" t="str" cm="1">
        <f t="array" ref="AI468">_xll.BDP(B468,"cur_mkt_cap")</f>
        <v>#N/A Connection</v>
      </c>
      <c r="AJ468" t="str">
        <f t="shared" si="7"/>
        <v>Large Cap</v>
      </c>
      <c r="AK468" t="str" cm="1">
        <f t="array" ref="AK468">_xll.BDP(B468,"EQY_beta")</f>
        <v>#N/A Connection</v>
      </c>
    </row>
    <row r="469" spans="1:37" x14ac:dyDescent="0.3">
      <c r="A469" t="s">
        <v>869</v>
      </c>
      <c r="B469" t="s">
        <v>869</v>
      </c>
      <c r="C469" t="s">
        <v>1624</v>
      </c>
      <c r="D469" t="s">
        <v>368</v>
      </c>
      <c r="E469" t="s">
        <v>25</v>
      </c>
      <c r="F469">
        <v>385523300</v>
      </c>
      <c r="G469" t="s">
        <v>1060</v>
      </c>
      <c r="H469" s="6">
        <v>1.43476E-3</v>
      </c>
      <c r="I469">
        <v>5.6165000000000003</v>
      </c>
      <c r="J469">
        <v>3626455</v>
      </c>
      <c r="K469">
        <v>1981</v>
      </c>
      <c r="L469">
        <v>9813</v>
      </c>
      <c r="M469" t="s">
        <v>1080</v>
      </c>
      <c r="N469" s="1">
        <v>139.26</v>
      </c>
      <c r="O469" s="1">
        <v>176383</v>
      </c>
      <c r="P469" s="1">
        <v>6.7925548683091446</v>
      </c>
      <c r="Q469" s="1">
        <v>6.5357772574454449</v>
      </c>
      <c r="R469" s="1">
        <v>8.8954150910235121</v>
      </c>
      <c r="S469" s="1">
        <v>7.5994068272600357</v>
      </c>
      <c r="T469" s="1">
        <v>6.3690194148855328</v>
      </c>
      <c r="U469" s="1" t="s">
        <v>1113</v>
      </c>
      <c r="V469" s="1" t="s">
        <v>1112</v>
      </c>
      <c r="W469" s="1">
        <v>25</v>
      </c>
      <c r="X469" s="1">
        <v>8.8333301544189453</v>
      </c>
      <c r="Y469">
        <v>3.1414819999999999</v>
      </c>
      <c r="Z469">
        <v>84.871138432891485</v>
      </c>
      <c r="AA469">
        <v>12.6761</v>
      </c>
      <c r="AB469" t="s">
        <v>1119</v>
      </c>
      <c r="AC469" t="s">
        <v>1116</v>
      </c>
      <c r="AD469">
        <v>49381676679.020004</v>
      </c>
      <c r="AE469" t="s">
        <v>1117</v>
      </c>
      <c r="AF469">
        <v>0.66854852437973022</v>
      </c>
      <c r="AG469">
        <v>29.41886594</v>
      </c>
      <c r="AH469" t="str" cm="1">
        <f t="array" ref="AH469">_xll.BDP(B469,"cntry_of_domicile")</f>
        <v>#N/A Connection</v>
      </c>
      <c r="AI469" t="str" cm="1">
        <f t="array" ref="AI469">_xll.BDP(B469,"cur_mkt_cap")</f>
        <v>#N/A Connection</v>
      </c>
      <c r="AJ469" t="str">
        <f t="shared" si="7"/>
        <v>Large Cap</v>
      </c>
      <c r="AK469" t="str" cm="1">
        <f t="array" ref="AK469">_xll.BDP(B469,"EQY_beta")</f>
        <v>#N/A Connection</v>
      </c>
    </row>
    <row r="470" spans="1:37" x14ac:dyDescent="0.3">
      <c r="A470" t="s">
        <v>747</v>
      </c>
      <c r="B470" t="s">
        <v>747</v>
      </c>
      <c r="C470" t="s">
        <v>1625</v>
      </c>
      <c r="D470" t="s">
        <v>247</v>
      </c>
      <c r="E470" t="s">
        <v>12</v>
      </c>
      <c r="F470">
        <v>132906900</v>
      </c>
      <c r="G470" t="s">
        <v>1060</v>
      </c>
      <c r="H470" s="6">
        <v>7.0123000000000006E-4</v>
      </c>
      <c r="I470">
        <v>40.126600000000003</v>
      </c>
      <c r="J470">
        <v>626722</v>
      </c>
      <c r="K470">
        <v>2007</v>
      </c>
      <c r="L470">
        <v>11437</v>
      </c>
      <c r="M470" t="s">
        <v>1108</v>
      </c>
      <c r="N470" s="1">
        <v>182.37</v>
      </c>
      <c r="O470" s="1">
        <v>5552.2</v>
      </c>
      <c r="P470" s="1">
        <v>7.9226632405948099</v>
      </c>
      <c r="Q470" s="1">
        <v>12.081697345196499</v>
      </c>
      <c r="R470" s="1">
        <v>18.205396059219769</v>
      </c>
      <c r="S470" s="1">
        <v>5.7154963191040569</v>
      </c>
      <c r="T470" s="1">
        <v>8.4092739600331505</v>
      </c>
      <c r="U470" s="1" t="s">
        <v>1113</v>
      </c>
      <c r="V470" s="1" t="s">
        <v>1112</v>
      </c>
      <c r="W470" s="1">
        <v>27.272699356079102</v>
      </c>
      <c r="X470" s="1">
        <v>8.6666698455810547</v>
      </c>
      <c r="Y470">
        <v>2.562233</v>
      </c>
      <c r="Z470">
        <v>98.283790139666877</v>
      </c>
      <c r="AA470">
        <v>7.1862190000000004</v>
      </c>
      <c r="AB470" t="s">
        <v>1549</v>
      </c>
      <c r="AC470" t="s">
        <v>1116</v>
      </c>
      <c r="AD470">
        <v>24134557796.939999</v>
      </c>
      <c r="AE470" t="s">
        <v>1117</v>
      </c>
      <c r="AF470">
        <v>0.91651201248168945</v>
      </c>
      <c r="AG470">
        <v>29.139162500000001</v>
      </c>
      <c r="AH470" t="str" cm="1">
        <f t="array" ref="AH470">_xll.BDP(B470,"cntry_of_domicile")</f>
        <v>#N/A Connection</v>
      </c>
      <c r="AI470" t="str" cm="1">
        <f t="array" ref="AI470">_xll.BDP(B470,"cur_mkt_cap")</f>
        <v>#N/A Connection</v>
      </c>
      <c r="AJ470" t="str">
        <f t="shared" si="7"/>
        <v>Large Cap</v>
      </c>
      <c r="AK470" t="str" cm="1">
        <f t="array" ref="AK470">_xll.BDP(B470,"EQY_beta")</f>
        <v>#N/A Connection</v>
      </c>
    </row>
    <row r="471" spans="1:37" x14ac:dyDescent="0.3">
      <c r="A471" t="s">
        <v>577</v>
      </c>
      <c r="B471" t="s">
        <v>577</v>
      </c>
      <c r="C471" t="s">
        <v>1626</v>
      </c>
      <c r="D471" t="s">
        <v>76</v>
      </c>
      <c r="E471" t="s">
        <v>21</v>
      </c>
      <c r="F471">
        <v>156388000</v>
      </c>
      <c r="G471" t="s">
        <v>1062</v>
      </c>
      <c r="H471" s="6">
        <v>8.0408999999999993E-4</v>
      </c>
      <c r="I471">
        <v>27.967199999999998</v>
      </c>
      <c r="J471">
        <v>825774</v>
      </c>
      <c r="K471">
        <v>2008</v>
      </c>
      <c r="L471">
        <v>9367</v>
      </c>
      <c r="M471" t="s">
        <v>1068</v>
      </c>
      <c r="N471" s="1">
        <v>181.95</v>
      </c>
      <c r="O471" s="1">
        <v>2998.6</v>
      </c>
      <c r="P471" s="1">
        <v>8.7739023767021127</v>
      </c>
      <c r="Q471" s="1">
        <v>22.217034616154208</v>
      </c>
      <c r="R471" s="1">
        <v>33.36557059961315</v>
      </c>
      <c r="S471" s="1">
        <v>9.1667210303280662</v>
      </c>
      <c r="T471" s="1">
        <v>12.043544471404616</v>
      </c>
      <c r="U471" s="1" t="s">
        <v>1113</v>
      </c>
      <c r="V471" s="1" t="s">
        <v>1112</v>
      </c>
      <c r="W471" s="1">
        <v>36.363601684570313</v>
      </c>
      <c r="X471" s="1">
        <v>0.83333301544189453</v>
      </c>
      <c r="Y471">
        <v>2.1460710000000001</v>
      </c>
      <c r="Z471">
        <v>99.976822858546981</v>
      </c>
      <c r="AA471">
        <v>13.718920000000001</v>
      </c>
      <c r="AB471" t="s">
        <v>1137</v>
      </c>
      <c r="AC471" t="s">
        <v>1116</v>
      </c>
      <c r="AD471">
        <v>27669719993.5</v>
      </c>
      <c r="AE471" t="s">
        <v>1117</v>
      </c>
      <c r="AF471">
        <v>1.0036052465438843</v>
      </c>
      <c r="AG471">
        <v>19.303698310000001</v>
      </c>
      <c r="AH471" t="str" cm="1">
        <f t="array" ref="AH471">_xll.BDP(B471,"cntry_of_domicile")</f>
        <v>#N/A Connection</v>
      </c>
      <c r="AI471" t="str" cm="1">
        <f t="array" ref="AI471">_xll.BDP(B471,"cur_mkt_cap")</f>
        <v>#N/A Connection</v>
      </c>
      <c r="AJ471" t="str">
        <f t="shared" si="7"/>
        <v>Large Cap</v>
      </c>
      <c r="AK471" t="str" cm="1">
        <f t="array" ref="AK471">_xll.BDP(B471,"EQY_beta")</f>
        <v>#N/A Connection</v>
      </c>
    </row>
    <row r="472" spans="1:37" x14ac:dyDescent="0.3">
      <c r="A472" t="s">
        <v>878</v>
      </c>
      <c r="B472" t="s">
        <v>878</v>
      </c>
      <c r="C472" t="s">
        <v>1627</v>
      </c>
      <c r="D472" t="s">
        <v>377</v>
      </c>
      <c r="E472" t="s">
        <v>19</v>
      </c>
      <c r="F472">
        <v>106016500</v>
      </c>
      <c r="G472" t="s">
        <v>1062</v>
      </c>
      <c r="H472" s="6">
        <v>5.7748000000000001E-4</v>
      </c>
      <c r="I472">
        <v>28.953600000000002</v>
      </c>
      <c r="J472">
        <v>514694</v>
      </c>
      <c r="K472">
        <v>1995</v>
      </c>
      <c r="L472">
        <v>904</v>
      </c>
      <c r="M472" t="s">
        <v>1068</v>
      </c>
      <c r="N472" s="1">
        <v>215.19</v>
      </c>
      <c r="O472" s="1">
        <v>1327.576</v>
      </c>
      <c r="P472" s="1">
        <v>9.4017372263765555</v>
      </c>
      <c r="Q472" s="1">
        <v>59.117519448980701</v>
      </c>
      <c r="R472" s="1">
        <v>65.292156531904766</v>
      </c>
      <c r="S472" s="1">
        <v>32.136307639726816</v>
      </c>
      <c r="T472" s="1">
        <v>144.61249020735693</v>
      </c>
      <c r="U472" s="1" t="s">
        <v>1113</v>
      </c>
      <c r="V472" s="1" t="s">
        <v>1112</v>
      </c>
      <c r="W472" s="1">
        <v>22.222200393676758</v>
      </c>
      <c r="X472" s="1">
        <v>14.75</v>
      </c>
      <c r="Y472">
        <v>1.3808180000000001</v>
      </c>
      <c r="Z472">
        <v>105.3225141961093</v>
      </c>
      <c r="AA472">
        <v>13.43393</v>
      </c>
      <c r="AB472" t="s">
        <v>1121</v>
      </c>
      <c r="AC472" t="s">
        <v>1116</v>
      </c>
      <c r="AD472">
        <v>22658897140.879997</v>
      </c>
      <c r="AE472" t="s">
        <v>1117</v>
      </c>
      <c r="AF472">
        <v>1.0860270261764526</v>
      </c>
      <c r="AG472">
        <v>21.44439375</v>
      </c>
      <c r="AH472" t="str" cm="1">
        <f t="array" ref="AH472">_xll.BDP(B472,"cntry_of_domicile")</f>
        <v>#N/A Connection</v>
      </c>
      <c r="AI472" t="str" cm="1">
        <f t="array" ref="AI472">_xll.BDP(B472,"cur_mkt_cap")</f>
        <v>#N/A Connection</v>
      </c>
      <c r="AJ472" t="str">
        <f t="shared" si="7"/>
        <v>Large Cap</v>
      </c>
      <c r="AK472" t="str" cm="1">
        <f t="array" ref="AK472">_xll.BDP(B472,"EQY_beta")</f>
        <v>#N/A Connection</v>
      </c>
    </row>
    <row r="473" spans="1:37" x14ac:dyDescent="0.3">
      <c r="A473" t="s">
        <v>989</v>
      </c>
      <c r="B473" t="s">
        <v>989</v>
      </c>
      <c r="C473" t="s">
        <v>1628</v>
      </c>
      <c r="D473" t="s">
        <v>487</v>
      </c>
      <c r="E473" t="s">
        <v>29</v>
      </c>
      <c r="F473">
        <v>256691400</v>
      </c>
      <c r="G473" t="s">
        <v>1062</v>
      </c>
      <c r="H473" s="6">
        <v>2.2736399999999999E-3</v>
      </c>
      <c r="I473">
        <v>23.757300000000001</v>
      </c>
      <c r="J473">
        <v>1437309</v>
      </c>
      <c r="K473">
        <v>1989</v>
      </c>
      <c r="L473">
        <v>3900</v>
      </c>
      <c r="M473" t="s">
        <v>1098</v>
      </c>
      <c r="N473" s="1">
        <v>311.07</v>
      </c>
      <c r="O473" s="1">
        <v>7574.4</v>
      </c>
      <c r="P473" s="1">
        <v>7.2387911041695254</v>
      </c>
      <c r="Q473" s="1">
        <v>30.921261089987329</v>
      </c>
      <c r="R473" s="1">
        <v>36.730302070130968</v>
      </c>
      <c r="S473" s="1">
        <v>22.558011828355916</v>
      </c>
      <c r="T473" s="1">
        <v>35.244076401996303</v>
      </c>
      <c r="U473" s="1" t="s">
        <v>1112</v>
      </c>
      <c r="V473" s="1" t="s">
        <v>1113</v>
      </c>
      <c r="W473" s="1">
        <v>40</v>
      </c>
      <c r="X473" s="1">
        <v>2.9166700839996338</v>
      </c>
      <c r="Y473">
        <v>1.9567319999999999</v>
      </c>
      <c r="Z473">
        <v>97.6353168708292</v>
      </c>
      <c r="AA473">
        <v>14.618359999999999</v>
      </c>
      <c r="AB473" t="s">
        <v>931</v>
      </c>
      <c r="AC473" t="s">
        <v>1116</v>
      </c>
      <c r="AD473">
        <v>78257522971.240005</v>
      </c>
      <c r="AE473" t="s">
        <v>1117</v>
      </c>
      <c r="AF473">
        <v>0.63943254947662354</v>
      </c>
      <c r="AG473">
        <v>22.81613669</v>
      </c>
      <c r="AH473" t="str" cm="1">
        <f t="array" ref="AH473">_xll.BDP(B473,"cntry_of_domicile")</f>
        <v>#N/A Connection</v>
      </c>
      <c r="AI473" t="str" cm="1">
        <f t="array" ref="AI473">_xll.BDP(B473,"cur_mkt_cap")</f>
        <v>#N/A Connection</v>
      </c>
      <c r="AJ473" t="str">
        <f t="shared" si="7"/>
        <v>Large Cap</v>
      </c>
      <c r="AK473" t="str" cm="1">
        <f t="array" ref="AK473">_xll.BDP(B473,"EQY_beta")</f>
        <v>#N/A Connection</v>
      </c>
    </row>
    <row r="474" spans="1:37" x14ac:dyDescent="0.3">
      <c r="A474" t="s">
        <v>745</v>
      </c>
      <c r="B474" t="s">
        <v>745</v>
      </c>
      <c r="C474" t="s">
        <v>1629</v>
      </c>
      <c r="D474" t="s">
        <v>245</v>
      </c>
      <c r="E474" t="s">
        <v>33</v>
      </c>
      <c r="F474">
        <v>399718000</v>
      </c>
      <c r="G474" t="s">
        <v>1060</v>
      </c>
      <c r="H474" s="6">
        <v>5.9498000000000005E-4</v>
      </c>
      <c r="I474">
        <v>822.40499999999997</v>
      </c>
      <c r="J474">
        <v>1866139</v>
      </c>
      <c r="K474">
        <v>1987</v>
      </c>
      <c r="L474">
        <v>434</v>
      </c>
      <c r="M474" t="s">
        <v>1078</v>
      </c>
      <c r="N474" s="1">
        <v>49.36</v>
      </c>
      <c r="O474" s="1">
        <v>3828.0070000000001</v>
      </c>
      <c r="P474" s="1">
        <v>7.2971794786606399</v>
      </c>
      <c r="Q474" s="1">
        <v>1.2802484425968919</v>
      </c>
      <c r="R474" s="1">
        <v>9.7730490043513498</v>
      </c>
      <c r="S474" s="1">
        <v>2.2713508447425381</v>
      </c>
      <c r="T474" s="1">
        <v>3.37750885752682</v>
      </c>
      <c r="U474" s="1" t="s">
        <v>1113</v>
      </c>
      <c r="V474" s="1" t="s">
        <v>1113</v>
      </c>
      <c r="W474" s="1">
        <v>36.363601684570313</v>
      </c>
      <c r="X474" s="1">
        <v>24</v>
      </c>
      <c r="Y474">
        <v>4.341958</v>
      </c>
      <c r="Z474">
        <v>106.26414232839434</v>
      </c>
      <c r="AA474">
        <v>2.8429410000000002</v>
      </c>
      <c r="AB474" t="s">
        <v>1125</v>
      </c>
      <c r="AC474" t="s">
        <v>1116</v>
      </c>
      <c r="AD474">
        <v>20733371881.950001</v>
      </c>
      <c r="AE474" t="s">
        <v>1117</v>
      </c>
      <c r="AF474">
        <v>0.83461534976959229</v>
      </c>
      <c r="AG474">
        <v>13.262162500000001</v>
      </c>
      <c r="AH474" t="str" cm="1">
        <f t="array" ref="AH474">_xll.BDP(B474,"cntry_of_domicile")</f>
        <v>#N/A Connection</v>
      </c>
      <c r="AI474" t="str" cm="1">
        <f t="array" ref="AI474">_xll.BDP(B474,"cur_mkt_cap")</f>
        <v>#N/A Connection</v>
      </c>
      <c r="AJ474" t="str">
        <f t="shared" si="7"/>
        <v>Large Cap</v>
      </c>
      <c r="AK474" t="str" cm="1">
        <f t="array" ref="AK474">_xll.BDP(B474,"EQY_beta")</f>
        <v>#N/A Connection</v>
      </c>
    </row>
    <row r="475" spans="1:37" x14ac:dyDescent="0.3">
      <c r="A475" t="s">
        <v>685</v>
      </c>
      <c r="B475" t="s">
        <v>685</v>
      </c>
      <c r="C475" t="s">
        <v>1630</v>
      </c>
      <c r="D475" t="s">
        <v>184</v>
      </c>
      <c r="E475" t="s">
        <v>29</v>
      </c>
      <c r="F475">
        <v>1212685000</v>
      </c>
      <c r="G475" t="s">
        <v>1062</v>
      </c>
      <c r="H475" s="6">
        <v>4.1785000000000005E-4</v>
      </c>
      <c r="I475">
        <v>18.462399999999999</v>
      </c>
      <c r="J475">
        <v>9396258</v>
      </c>
      <c r="K475">
        <v>2019</v>
      </c>
      <c r="L475">
        <v>37000</v>
      </c>
      <c r="M475" t="s">
        <v>1066</v>
      </c>
      <c r="N475" s="1">
        <v>11.73</v>
      </c>
      <c r="O475" s="1">
        <v>17886.3</v>
      </c>
      <c r="P475" s="1">
        <v>5.6163526782610305</v>
      </c>
      <c r="Q475" s="1">
        <v>-7.0953746722351747</v>
      </c>
      <c r="R475" s="1">
        <v>-0.19008962166574417</v>
      </c>
      <c r="S475" s="1">
        <v>-0.11392721033175186</v>
      </c>
      <c r="T475" s="1">
        <v>0.93898849646415206</v>
      </c>
      <c r="U475" s="1" t="s">
        <v>1112</v>
      </c>
      <c r="V475" s="1" t="s">
        <v>1112</v>
      </c>
      <c r="W475" s="1">
        <v>23.076900482177734</v>
      </c>
      <c r="X475" s="1">
        <v>2.3333299160003662</v>
      </c>
      <c r="Y475">
        <v>2.4532940000000001</v>
      </c>
      <c r="Z475">
        <v>84.003704982584352</v>
      </c>
      <c r="AA475">
        <v>-23.044930000000001</v>
      </c>
      <c r="AB475" t="s">
        <v>1127</v>
      </c>
      <c r="AC475" t="s">
        <v>1116</v>
      </c>
      <c r="AD475">
        <v>14612849405.900002</v>
      </c>
      <c r="AE475" t="s">
        <v>1117</v>
      </c>
      <c r="AF475">
        <v>0.96570700407028198</v>
      </c>
      <c r="AG475">
        <v>30.221982749999999</v>
      </c>
      <c r="AH475" t="str" cm="1">
        <f t="array" ref="AH475">_xll.BDP(B475,"cntry_of_domicile")</f>
        <v>#N/A Connection</v>
      </c>
      <c r="AI475" t="str" cm="1">
        <f t="array" ref="AI475">_xll.BDP(B475,"cur_mkt_cap")</f>
        <v>#N/A Connection</v>
      </c>
      <c r="AJ475" t="str">
        <f t="shared" si="7"/>
        <v>Large Cap</v>
      </c>
      <c r="AK475" t="str" cm="1">
        <f t="array" ref="AK475">_xll.BDP(B475,"EQY_beta")</f>
        <v>#N/A Connection</v>
      </c>
    </row>
    <row r="476" spans="1:37" x14ac:dyDescent="0.3">
      <c r="A476" t="s">
        <v>526</v>
      </c>
      <c r="B476" t="s">
        <v>526</v>
      </c>
      <c r="C476" t="s">
        <v>1631</v>
      </c>
      <c r="D476" t="s">
        <v>16</v>
      </c>
      <c r="E476" t="s">
        <v>17</v>
      </c>
      <c r="F476">
        <v>4200000000</v>
      </c>
      <c r="G476" t="s">
        <v>1060</v>
      </c>
      <c r="H476" s="6">
        <v>5.0370199999999997E-3</v>
      </c>
      <c r="I476">
        <v>8.2097999999999995</v>
      </c>
      <c r="J476">
        <v>23957917</v>
      </c>
      <c r="K476">
        <v>1983</v>
      </c>
      <c r="L476">
        <v>118400</v>
      </c>
      <c r="M476" t="s">
        <v>1096</v>
      </c>
      <c r="N476" s="1">
        <v>40.630000000000003</v>
      </c>
      <c r="O476" s="1">
        <v>136835</v>
      </c>
      <c r="P476" s="1">
        <v>5.1838350671034892</v>
      </c>
      <c r="Q476" s="1">
        <v>15.53403734424672</v>
      </c>
      <c r="R476" s="1">
        <v>22.265502247232067</v>
      </c>
      <c r="S476" s="1">
        <v>6.1766582730997435</v>
      </c>
      <c r="T476" s="1">
        <v>9.48348054253354</v>
      </c>
      <c r="U476" s="1" t="s">
        <v>1113</v>
      </c>
      <c r="V476" s="1" t="s">
        <v>1112</v>
      </c>
      <c r="W476" s="1">
        <v>36.363601684570313</v>
      </c>
      <c r="X476" s="1">
        <v>4.5833301544189453</v>
      </c>
      <c r="Y476">
        <v>1.2160010000000001</v>
      </c>
      <c r="Z476">
        <v>68.708405294467255</v>
      </c>
      <c r="AA476">
        <v>-6.216178E-2</v>
      </c>
      <c r="AB476" t="s">
        <v>1146</v>
      </c>
      <c r="AC476" t="s">
        <v>1116</v>
      </c>
      <c r="AD476">
        <v>173376000000</v>
      </c>
      <c r="AE476" t="s">
        <v>1117</v>
      </c>
      <c r="AF476">
        <v>0.51100081205368042</v>
      </c>
      <c r="AG476">
        <v>18.539382499999999</v>
      </c>
      <c r="AH476" t="str" cm="1">
        <f t="array" ref="AH476">_xll.BDP(B476,"cntry_of_domicile")</f>
        <v>#N/A Connection</v>
      </c>
      <c r="AI476" t="str" cm="1">
        <f t="array" ref="AI476">_xll.BDP(B476,"cur_mkt_cap")</f>
        <v>#N/A Connection</v>
      </c>
      <c r="AJ476" t="str">
        <f t="shared" si="7"/>
        <v>Large Cap</v>
      </c>
      <c r="AK476" t="str" cm="1">
        <f t="array" ref="AK476">_xll.BDP(B476,"EQY_beta")</f>
        <v>#N/A Connection</v>
      </c>
    </row>
    <row r="477" spans="1:37" x14ac:dyDescent="0.3">
      <c r="A477" t="s">
        <v>971</v>
      </c>
      <c r="B477" t="s">
        <v>971</v>
      </c>
      <c r="C477" t="s">
        <v>1632</v>
      </c>
      <c r="D477" t="s">
        <v>469</v>
      </c>
      <c r="E477" t="s">
        <v>21</v>
      </c>
      <c r="F477">
        <v>181867900</v>
      </c>
      <c r="G477" t="s">
        <v>1060</v>
      </c>
      <c r="H477" s="6">
        <v>5.5199999999999997E-4</v>
      </c>
      <c r="I477">
        <v>29.371300000000002</v>
      </c>
      <c r="J477">
        <v>937491</v>
      </c>
      <c r="K477">
        <v>1989</v>
      </c>
      <c r="L477">
        <v>25000</v>
      </c>
      <c r="M477" t="s">
        <v>1076</v>
      </c>
      <c r="N477" s="1">
        <v>103.23</v>
      </c>
      <c r="O477" s="1">
        <v>7822</v>
      </c>
      <c r="P477" s="1">
        <v>8.0354196136033273</v>
      </c>
      <c r="Q477" s="1">
        <v>7.1337253899258508</v>
      </c>
      <c r="R477" s="1">
        <v>11.199181794937356</v>
      </c>
      <c r="S477" s="1">
        <v>3.0933185920291351</v>
      </c>
      <c r="T477" s="1">
        <v>5.1715650319398367</v>
      </c>
      <c r="U477" s="1" t="s">
        <v>1112</v>
      </c>
      <c r="V477" s="1" t="s">
        <v>1112</v>
      </c>
      <c r="W477" s="1">
        <v>20</v>
      </c>
      <c r="X477" s="1">
        <v>3.6666700839996338</v>
      </c>
      <c r="Y477">
        <v>3.2464919999999999</v>
      </c>
      <c r="Z477">
        <v>100.19783496609382</v>
      </c>
      <c r="AA477">
        <v>5.4023310000000002</v>
      </c>
      <c r="AB477" t="s">
        <v>1127</v>
      </c>
      <c r="AC477" t="s">
        <v>1116</v>
      </c>
      <c r="AD477">
        <v>19063389504.479996</v>
      </c>
      <c r="AE477" t="s">
        <v>1117</v>
      </c>
      <c r="AF477">
        <v>0.97490793466567993</v>
      </c>
      <c r="AG477">
        <v>23.254729059999999</v>
      </c>
      <c r="AH477" t="str" cm="1">
        <f t="array" ref="AH477">_xll.BDP(B477,"cntry_of_domicile")</f>
        <v>#N/A Connection</v>
      </c>
      <c r="AI477" t="str" cm="1">
        <f t="array" ref="AI477">_xll.BDP(B477,"cur_mkt_cap")</f>
        <v>#N/A Connection</v>
      </c>
      <c r="AJ477" t="str">
        <f t="shared" si="7"/>
        <v>Large Cap</v>
      </c>
      <c r="AK477" t="str" cm="1">
        <f t="array" ref="AK477">_xll.BDP(B477,"EQY_beta")</f>
        <v>#N/A Connection</v>
      </c>
    </row>
    <row r="478" spans="1:37" x14ac:dyDescent="0.3">
      <c r="A478" t="s">
        <v>837</v>
      </c>
      <c r="B478" t="s">
        <v>837</v>
      </c>
      <c r="C478" t="s">
        <v>1633</v>
      </c>
      <c r="D478" t="s">
        <v>336</v>
      </c>
      <c r="E478" t="s">
        <v>29</v>
      </c>
      <c r="F478">
        <v>59407580</v>
      </c>
      <c r="G478" t="s">
        <v>1060</v>
      </c>
      <c r="H478" s="6">
        <v>5.8402999999999992E-4</v>
      </c>
      <c r="I478">
        <v>29.773499999999999</v>
      </c>
      <c r="J478">
        <v>326439</v>
      </c>
      <c r="K478">
        <v>1991</v>
      </c>
      <c r="L478">
        <v>7800</v>
      </c>
      <c r="M478" t="s">
        <v>1061</v>
      </c>
      <c r="N478" s="1">
        <v>332.99</v>
      </c>
      <c r="O478" s="1">
        <v>2785.8739999999998</v>
      </c>
      <c r="P478" s="1">
        <v>8.6348671091625508</v>
      </c>
      <c r="Q478" s="1">
        <v>24.869861307438885</v>
      </c>
      <c r="R478" s="1">
        <v>29.495483284599377</v>
      </c>
      <c r="S478" s="1">
        <v>15.009925414596117</v>
      </c>
      <c r="T478" s="1">
        <v>23.632028665031402</v>
      </c>
      <c r="U478" s="1" t="s">
        <v>1112</v>
      </c>
      <c r="V478" s="1" t="s">
        <v>1112</v>
      </c>
      <c r="W478" s="1">
        <v>10</v>
      </c>
      <c r="X478" s="1">
        <v>2.5</v>
      </c>
      <c r="Y478">
        <v>4.9082340000000002</v>
      </c>
      <c r="Z478">
        <v>99.723956918933581</v>
      </c>
      <c r="AA478">
        <v>9.8278110000000005</v>
      </c>
      <c r="AB478" t="s">
        <v>931</v>
      </c>
      <c r="AC478" t="s">
        <v>1116</v>
      </c>
      <c r="AD478">
        <v>20022729078</v>
      </c>
      <c r="AE478" t="s">
        <v>1117</v>
      </c>
      <c r="AF478">
        <v>0.95411902666091919</v>
      </c>
      <c r="AG478">
        <v>14.833987499999999</v>
      </c>
      <c r="AH478" t="str" cm="1">
        <f t="array" ref="AH478">_xll.BDP(B478,"cntry_of_domicile")</f>
        <v>#N/A Connection</v>
      </c>
      <c r="AI478" t="str" cm="1">
        <f t="array" ref="AI478">_xll.BDP(B478,"cur_mkt_cap")</f>
        <v>#N/A Connection</v>
      </c>
      <c r="AJ478" t="str">
        <f t="shared" si="7"/>
        <v>Large Cap</v>
      </c>
      <c r="AK478" t="str" cm="1">
        <f t="array" ref="AK478">_xll.BDP(B478,"EQY_beta")</f>
        <v>#N/A Connection</v>
      </c>
    </row>
    <row r="479" spans="1:37" x14ac:dyDescent="0.3">
      <c r="A479" t="s">
        <v>831</v>
      </c>
      <c r="B479" t="s">
        <v>831</v>
      </c>
      <c r="C479" t="s">
        <v>1634</v>
      </c>
      <c r="D479" t="s">
        <v>330</v>
      </c>
      <c r="E479" t="s">
        <v>27</v>
      </c>
      <c r="F479">
        <v>862503500</v>
      </c>
      <c r="G479" t="s">
        <v>1062</v>
      </c>
      <c r="H479" s="6">
        <v>7.5661000000000001E-4</v>
      </c>
      <c r="I479">
        <v>7.4966999999999997</v>
      </c>
      <c r="J479">
        <v>7164179</v>
      </c>
      <c r="K479">
        <v>2014</v>
      </c>
      <c r="L479">
        <v>200000</v>
      </c>
      <c r="M479" t="s">
        <v>1106</v>
      </c>
      <c r="N479" s="1">
        <v>36.26</v>
      </c>
      <c r="O479" s="1">
        <v>132703</v>
      </c>
      <c r="P479" s="1">
        <v>7.0799276657041954</v>
      </c>
      <c r="Q479" s="1">
        <v>3.2682004174736066</v>
      </c>
      <c r="R479" s="1">
        <v>0.7302020300972849</v>
      </c>
      <c r="S479" s="1">
        <v>4.4053118461640377</v>
      </c>
      <c r="T479" s="1">
        <v>5.6884035809523619</v>
      </c>
      <c r="U479" s="1" t="s">
        <v>1112</v>
      </c>
      <c r="V479" s="1" t="s">
        <v>1113</v>
      </c>
      <c r="W479" s="1">
        <v>50</v>
      </c>
      <c r="X479" s="1">
        <v>2</v>
      </c>
      <c r="Y479">
        <v>5.3810289999999998</v>
      </c>
      <c r="Z479">
        <v>60.543838402511682</v>
      </c>
      <c r="AA479">
        <v>-10.54622</v>
      </c>
      <c r="AB479" t="s">
        <v>1125</v>
      </c>
      <c r="AC479" t="s">
        <v>1116</v>
      </c>
      <c r="AD479">
        <v>31291628939.119999</v>
      </c>
      <c r="AE479" t="s">
        <v>1117</v>
      </c>
      <c r="AF479">
        <v>0.91081726551055908</v>
      </c>
      <c r="AG479">
        <v>16.25283125</v>
      </c>
      <c r="AH479" t="str" cm="1">
        <f t="array" ref="AH479">_xll.BDP(B479,"cntry_of_domicile")</f>
        <v>#N/A Connection</v>
      </c>
      <c r="AI479" t="str" cm="1">
        <f t="array" ref="AI479">_xll.BDP(B479,"cur_mkt_cap")</f>
        <v>#N/A Connection</v>
      </c>
      <c r="AJ479" t="str">
        <f t="shared" si="7"/>
        <v>Large Cap</v>
      </c>
      <c r="AK479" t="str" cm="1">
        <f t="array" ref="AK479">_xll.BDP(B479,"EQY_beta")</f>
        <v>#N/A Connection</v>
      </c>
    </row>
    <row r="480" spans="1:37" x14ac:dyDescent="0.3">
      <c r="A480" t="s">
        <v>909</v>
      </c>
      <c r="B480" t="s">
        <v>909</v>
      </c>
      <c r="C480" t="s">
        <v>1635</v>
      </c>
      <c r="D480" t="s">
        <v>408</v>
      </c>
      <c r="E480" t="s">
        <v>17</v>
      </c>
      <c r="F480">
        <v>2428396000</v>
      </c>
      <c r="G480" t="s">
        <v>1062</v>
      </c>
      <c r="H480" s="6">
        <v>9.7827999999999999E-4</v>
      </c>
      <c r="I480">
        <v>7.2262000000000004</v>
      </c>
      <c r="J480">
        <v>25693568</v>
      </c>
      <c r="K480">
        <v>2008</v>
      </c>
      <c r="L480">
        <v>11000</v>
      </c>
      <c r="M480" t="s">
        <v>1100</v>
      </c>
      <c r="N480" s="1">
        <v>13.17</v>
      </c>
      <c r="O480" s="1">
        <v>12191</v>
      </c>
      <c r="P480" s="1">
        <v>7.2974079810896493</v>
      </c>
      <c r="Q480" s="1">
        <v>8.2519891723402523</v>
      </c>
      <c r="R480" s="1">
        <v>16.503978344680505</v>
      </c>
      <c r="S480" s="1">
        <v>2.6333604162235154</v>
      </c>
      <c r="T480" s="1">
        <v>5.757439037993894</v>
      </c>
      <c r="U480" s="1" t="s">
        <v>1112</v>
      </c>
      <c r="V480" s="1" t="s">
        <v>1112</v>
      </c>
      <c r="W480" s="1">
        <v>8.3333301544189453</v>
      </c>
      <c r="X480" s="1">
        <v>16.16670036315918</v>
      </c>
      <c r="Y480">
        <v>2.739115</v>
      </c>
      <c r="Z480">
        <v>61.501852384749043</v>
      </c>
      <c r="AB480" t="s">
        <v>1146</v>
      </c>
      <c r="AC480" t="s">
        <v>1116</v>
      </c>
      <c r="AD480">
        <v>37397298631</v>
      </c>
      <c r="AE480" t="s">
        <v>1117</v>
      </c>
      <c r="AF480">
        <v>1.276</v>
      </c>
      <c r="AG480">
        <v>17.380050000000001</v>
      </c>
      <c r="AH480" t="str" cm="1">
        <f t="array" ref="AH480">_xll.BDP(B480,"cntry_of_domicile")</f>
        <v>#N/A Connection</v>
      </c>
      <c r="AI480" t="str" cm="1">
        <f t="array" ref="AI480">_xll.BDP(B480,"cur_mkt_cap")</f>
        <v>#N/A Connection</v>
      </c>
      <c r="AJ480" t="str">
        <f t="shared" si="7"/>
        <v>Large Cap</v>
      </c>
      <c r="AK480">
        <v>1.276</v>
      </c>
    </row>
    <row r="481" spans="1:37" x14ac:dyDescent="0.3">
      <c r="A481" t="s">
        <v>973</v>
      </c>
      <c r="B481" t="s">
        <v>973</v>
      </c>
      <c r="C481" t="s">
        <v>1636</v>
      </c>
      <c r="D481" t="s">
        <v>471</v>
      </c>
      <c r="E481" t="s">
        <v>19</v>
      </c>
      <c r="F481">
        <v>317650300</v>
      </c>
      <c r="G481" t="s">
        <v>1062</v>
      </c>
      <c r="H481" s="6">
        <v>3.8043000000000002E-4</v>
      </c>
      <c r="I481">
        <v>15.2197</v>
      </c>
      <c r="J481">
        <v>5911433</v>
      </c>
      <c r="K481">
        <v>2000</v>
      </c>
      <c r="L481">
        <v>65000</v>
      </c>
      <c r="M481" t="s">
        <v>1065</v>
      </c>
      <c r="N481" s="1">
        <v>38.07</v>
      </c>
      <c r="O481" s="1">
        <v>18793</v>
      </c>
      <c r="P481" s="1">
        <v>7.0369519180849851</v>
      </c>
      <c r="Q481" s="1">
        <v>7.9816953120842875</v>
      </c>
      <c r="R481" s="1">
        <v>12.722822327462351</v>
      </c>
      <c r="S481" s="1">
        <v>1.5015899023277783</v>
      </c>
      <c r="T481" s="1">
        <v>3.1138501986859843</v>
      </c>
      <c r="U481" s="1" t="s">
        <v>1112</v>
      </c>
      <c r="V481" s="1" t="s">
        <v>1112</v>
      </c>
      <c r="W481" s="1">
        <v>44.444400787353516</v>
      </c>
      <c r="X481" s="1">
        <v>3</v>
      </c>
      <c r="Y481">
        <v>1.7675559999999999</v>
      </c>
      <c r="Z481">
        <v>92.735233928485286</v>
      </c>
      <c r="AA481">
        <v>-13.61725</v>
      </c>
      <c r="AB481" t="s">
        <v>1115</v>
      </c>
      <c r="AC481" t="s">
        <v>1116</v>
      </c>
      <c r="AD481">
        <v>13491368653.75</v>
      </c>
      <c r="AE481" t="s">
        <v>1117</v>
      </c>
      <c r="AF481">
        <v>1.2064894437789917</v>
      </c>
      <c r="AG481">
        <v>11.434291249999999</v>
      </c>
      <c r="AH481" t="str" cm="1">
        <f t="array" ref="AH481">_xll.BDP(B481,"cntry_of_domicile")</f>
        <v>#N/A Connection</v>
      </c>
      <c r="AI481" t="str" cm="1">
        <f t="array" ref="AI481">_xll.BDP(B481,"cur_mkt_cap")</f>
        <v>#N/A Connection</v>
      </c>
      <c r="AJ481" t="str">
        <f t="shared" si="7"/>
        <v>Large Cap</v>
      </c>
      <c r="AK481" t="str" cm="1">
        <f t="array" ref="AK481">_xll.BDP(B481,"EQY_beta")</f>
        <v>#N/A Connection</v>
      </c>
    </row>
    <row r="482" spans="1:37" x14ac:dyDescent="0.3">
      <c r="A482" t="s">
        <v>752</v>
      </c>
      <c r="B482" t="s">
        <v>752</v>
      </c>
      <c r="C482" t="s">
        <v>1637</v>
      </c>
      <c r="D482" t="s">
        <v>252</v>
      </c>
      <c r="E482" t="s">
        <v>47</v>
      </c>
      <c r="F482">
        <v>315434500</v>
      </c>
      <c r="G482" t="s">
        <v>1060</v>
      </c>
      <c r="H482" s="6">
        <v>8.5988999999999998E-4</v>
      </c>
      <c r="I482">
        <v>21.0061</v>
      </c>
      <c r="J482">
        <v>1263890</v>
      </c>
      <c r="K482">
        <v>1981</v>
      </c>
      <c r="L482">
        <v>6938</v>
      </c>
      <c r="M482" t="s">
        <v>1072</v>
      </c>
      <c r="N482" s="1">
        <v>95.05</v>
      </c>
      <c r="O482" s="1">
        <v>9597.4</v>
      </c>
      <c r="P482" s="1">
        <v>6.3071391619274833</v>
      </c>
      <c r="Q482" s="1">
        <v>14.684185300185467</v>
      </c>
      <c r="R482" s="1">
        <v>20.049179986246276</v>
      </c>
      <c r="S482" s="1">
        <v>3.3650072094727803</v>
      </c>
      <c r="T482" s="1">
        <v>5.1873318356083153</v>
      </c>
      <c r="U482" s="1" t="s">
        <v>1112</v>
      </c>
      <c r="V482" s="1" t="s">
        <v>1112</v>
      </c>
      <c r="W482" s="1">
        <v>30</v>
      </c>
      <c r="X482" s="1">
        <v>1.0833300352096558</v>
      </c>
      <c r="Y482">
        <v>3.593143</v>
      </c>
      <c r="Z482">
        <v>81.661592360808442</v>
      </c>
      <c r="AA482">
        <v>11.7446</v>
      </c>
      <c r="AB482" t="s">
        <v>1172</v>
      </c>
      <c r="AC482" t="s">
        <v>1116</v>
      </c>
      <c r="AD482">
        <v>29597222043.73</v>
      </c>
      <c r="AE482" t="s">
        <v>1117</v>
      </c>
      <c r="AF482">
        <v>0.6972537636756897</v>
      </c>
      <c r="AG482">
        <v>27.45591125</v>
      </c>
      <c r="AH482" t="str" cm="1">
        <f t="array" ref="AH482">_xll.BDP(B482,"cntry_of_domicile")</f>
        <v>#N/A Connection</v>
      </c>
      <c r="AI482" t="str" cm="1">
        <f t="array" ref="AI482">_xll.BDP(B482,"cur_mkt_cap")</f>
        <v>#N/A Connection</v>
      </c>
      <c r="AJ482" t="str">
        <f t="shared" si="7"/>
        <v>Large Cap</v>
      </c>
      <c r="AK482" t="str" cm="1">
        <f t="array" ref="AK482">_xll.BDP(B482,"EQY_beta")</f>
        <v>#N/A Connection</v>
      </c>
    </row>
    <row r="483" spans="1:37" x14ac:dyDescent="0.3">
      <c r="A483" t="s">
        <v>786</v>
      </c>
      <c r="B483" t="s">
        <v>786</v>
      </c>
      <c r="C483" t="s">
        <v>1638</v>
      </c>
      <c r="D483" t="s">
        <v>286</v>
      </c>
      <c r="E483" t="s">
        <v>33</v>
      </c>
      <c r="F483">
        <v>472521500</v>
      </c>
      <c r="G483" t="s">
        <v>1060</v>
      </c>
      <c r="H483" s="6">
        <v>1.0230700000000001E-3</v>
      </c>
      <c r="I483">
        <v>200.4494</v>
      </c>
      <c r="J483">
        <v>1971673</v>
      </c>
      <c r="K483">
        <v>2022</v>
      </c>
      <c r="L483">
        <v>464</v>
      </c>
      <c r="M483" t="s">
        <v>1078</v>
      </c>
      <c r="N483" s="1">
        <v>72.459999999999994</v>
      </c>
      <c r="O483" s="1">
        <v>4742.1149999999998</v>
      </c>
      <c r="P483" s="1">
        <v>7.6195740769091422</v>
      </c>
      <c r="Q483" s="1">
        <v>7.0883561448847194</v>
      </c>
      <c r="R483" s="1">
        <v>14.982281112963308</v>
      </c>
      <c r="S483" s="1">
        <v>2.4880870553302259</v>
      </c>
      <c r="T483" s="1">
        <v>2.7248685260883563</v>
      </c>
      <c r="U483" s="1" t="s">
        <v>1112</v>
      </c>
      <c r="V483" s="1" t="s">
        <v>1112</v>
      </c>
      <c r="W483" s="1">
        <v>36.363601684570313</v>
      </c>
      <c r="X483" s="1">
        <v>2.4166700839996338</v>
      </c>
      <c r="Y483">
        <v>4.7299020000000001</v>
      </c>
      <c r="Z483">
        <v>113.60485968388905</v>
      </c>
      <c r="AA483">
        <v>8.4829170000000005</v>
      </c>
      <c r="AB483" t="s">
        <v>1141</v>
      </c>
      <c r="AC483" t="s">
        <v>1116</v>
      </c>
      <c r="AD483">
        <v>35212298155.919998</v>
      </c>
      <c r="AE483" t="s">
        <v>1117</v>
      </c>
      <c r="AF483">
        <v>0.8749573826789856</v>
      </c>
      <c r="AG483">
        <v>13.54164063</v>
      </c>
      <c r="AH483" t="str" cm="1">
        <f t="array" ref="AH483">_xll.BDP(B483,"cntry_of_domicile")</f>
        <v>#N/A Connection</v>
      </c>
      <c r="AI483" t="str" cm="1">
        <f t="array" ref="AI483">_xll.BDP(B483,"cur_mkt_cap")</f>
        <v>#N/A Connection</v>
      </c>
      <c r="AJ483" t="str">
        <f t="shared" si="7"/>
        <v>Large Cap</v>
      </c>
      <c r="AK483" t="str" cm="1">
        <f t="array" ref="AK483">_xll.BDP(B483,"EQY_beta")</f>
        <v>#N/A Connection</v>
      </c>
    </row>
    <row r="484" spans="1:37" x14ac:dyDescent="0.3">
      <c r="A484" t="s">
        <v>699</v>
      </c>
      <c r="B484" t="s">
        <v>699</v>
      </c>
      <c r="C484" t="s">
        <v>1639</v>
      </c>
      <c r="D484" t="s">
        <v>198</v>
      </c>
      <c r="E484" t="s">
        <v>14</v>
      </c>
      <c r="F484">
        <v>3810491000</v>
      </c>
      <c r="G484" t="s">
        <v>1060</v>
      </c>
      <c r="H484" s="6">
        <v>5.2786400000000002E-3</v>
      </c>
      <c r="I484">
        <v>15.131399999999999</v>
      </c>
      <c r="J484">
        <v>19129404</v>
      </c>
      <c r="K484">
        <v>1929</v>
      </c>
      <c r="L484">
        <v>239209</v>
      </c>
      <c r="M484" t="s">
        <v>1085</v>
      </c>
      <c r="N484" s="1">
        <v>43.89</v>
      </c>
      <c r="O484" s="1">
        <v>82859</v>
      </c>
      <c r="P484" s="1">
        <v>6.5113621532837591</v>
      </c>
      <c r="Q484" s="1">
        <v>17.865419800772514</v>
      </c>
      <c r="R484" s="1">
        <v>20.287321271261096</v>
      </c>
      <c r="S484" s="1">
        <v>0.83251527749113485</v>
      </c>
      <c r="T484" s="1">
        <v>3.981154977765506</v>
      </c>
      <c r="U484" s="1" t="s">
        <v>1112</v>
      </c>
      <c r="V484" s="1" t="s">
        <v>1112</v>
      </c>
      <c r="W484" s="1">
        <v>27.272699356079102</v>
      </c>
      <c r="X484" s="1">
        <v>3.4166700839996338</v>
      </c>
      <c r="Y484">
        <v>1.611877</v>
      </c>
      <c r="Z484">
        <v>77.340984671647817</v>
      </c>
      <c r="AA484">
        <v>-4.562907</v>
      </c>
      <c r="AB484" t="s">
        <v>1115</v>
      </c>
      <c r="AC484" t="s">
        <v>1116</v>
      </c>
      <c r="AD484">
        <v>182795584000</v>
      </c>
      <c r="AE484" t="s">
        <v>1117</v>
      </c>
      <c r="AF484">
        <v>1.0209611654281616</v>
      </c>
      <c r="AG484">
        <v>31.928437500000001</v>
      </c>
      <c r="AH484" t="str" cm="1">
        <f t="array" ref="AH484">_xll.BDP(B484,"cntry_of_domicile")</f>
        <v>#N/A Connection</v>
      </c>
      <c r="AI484" t="str" cm="1">
        <f t="array" ref="AI484">_xll.BDP(B484,"cur_mkt_cap")</f>
        <v>#N/A Connection</v>
      </c>
      <c r="AJ484" t="str">
        <f t="shared" si="7"/>
        <v>Large Cap</v>
      </c>
      <c r="AK484" t="str" cm="1">
        <f t="array" ref="AK484">_xll.BDP(B484,"EQY_beta")</f>
        <v>#N/A Connection</v>
      </c>
    </row>
    <row r="485" spans="1:37" x14ac:dyDescent="0.3">
      <c r="A485" t="s">
        <v>749</v>
      </c>
      <c r="B485" t="s">
        <v>749</v>
      </c>
      <c r="C485" t="s">
        <v>1640</v>
      </c>
      <c r="D485" t="s">
        <v>249</v>
      </c>
      <c r="E485" t="s">
        <v>39</v>
      </c>
      <c r="F485">
        <v>54000000</v>
      </c>
      <c r="G485" t="s">
        <v>1060</v>
      </c>
      <c r="H485" s="6">
        <v>2.3647000000000002E-4</v>
      </c>
      <c r="I485">
        <v>26.172499999999999</v>
      </c>
      <c r="J485">
        <v>696516</v>
      </c>
      <c r="K485">
        <v>1955</v>
      </c>
      <c r="L485">
        <v>69000</v>
      </c>
      <c r="M485" t="s">
        <v>1107</v>
      </c>
      <c r="N485" s="1">
        <v>154</v>
      </c>
      <c r="O485" s="1">
        <v>19724</v>
      </c>
      <c r="P485" s="1">
        <v>7.4003019610566678</v>
      </c>
      <c r="Q485" s="1">
        <v>-7.7012776313121076</v>
      </c>
      <c r="R485" s="1">
        <v>-5.3538835935915641</v>
      </c>
      <c r="S485" s="1">
        <v>2.3023581267725914</v>
      </c>
      <c r="T485" s="1">
        <v>7.3832792905532374</v>
      </c>
      <c r="U485" s="1" t="s">
        <v>1113</v>
      </c>
      <c r="V485" s="1" t="s">
        <v>1112</v>
      </c>
      <c r="W485" s="1">
        <v>30.769199371337891</v>
      </c>
      <c r="X485" s="1">
        <v>5.4166698455810547</v>
      </c>
      <c r="Y485">
        <v>8.8514320000000009</v>
      </c>
      <c r="Z485">
        <v>107.41201983028313</v>
      </c>
      <c r="AA485">
        <v>1.6712389999999999</v>
      </c>
      <c r="AB485" t="s">
        <v>1213</v>
      </c>
      <c r="AC485" t="s">
        <v>1116</v>
      </c>
      <c r="AD485">
        <v>8098919999.999999</v>
      </c>
      <c r="AE485" t="s">
        <v>1122</v>
      </c>
      <c r="AF485">
        <v>1.0738826990127563</v>
      </c>
      <c r="AG485">
        <v>16.102409059999999</v>
      </c>
      <c r="AH485" t="str" cm="1">
        <f t="array" ref="AH485">_xll.BDP(B485,"cntry_of_domicile")</f>
        <v>#N/A Connection</v>
      </c>
      <c r="AI485" t="str" cm="1">
        <f t="array" ref="AI485">_xll.BDP(B485,"cur_mkt_cap")</f>
        <v>#N/A Connection</v>
      </c>
      <c r="AJ485" t="str">
        <f t="shared" si="7"/>
        <v>Large Cap</v>
      </c>
      <c r="AK485" t="str" cm="1">
        <f t="array" ref="AK485">_xll.BDP(B485,"EQY_beta")</f>
        <v>#N/A Connection</v>
      </c>
    </row>
    <row r="486" spans="1:37" x14ac:dyDescent="0.3">
      <c r="A486" t="s">
        <v>805</v>
      </c>
      <c r="B486" t="s">
        <v>805</v>
      </c>
      <c r="C486" t="s">
        <v>1641</v>
      </c>
      <c r="D486" t="s">
        <v>304</v>
      </c>
      <c r="E486" t="s">
        <v>21</v>
      </c>
      <c r="F486">
        <v>410477100</v>
      </c>
      <c r="G486" t="s">
        <v>1060</v>
      </c>
      <c r="H486" s="6">
        <v>1.6535600000000001E-3</v>
      </c>
      <c r="I486">
        <v>28.012699999999999</v>
      </c>
      <c r="J486">
        <v>1772758</v>
      </c>
      <c r="K486">
        <v>1995</v>
      </c>
      <c r="L486">
        <v>48500</v>
      </c>
      <c r="M486" t="s">
        <v>1090</v>
      </c>
      <c r="N486" s="1">
        <v>154.78</v>
      </c>
      <c r="O486" s="1">
        <v>19698</v>
      </c>
      <c r="P486" s="1">
        <v>6.9601373977137202</v>
      </c>
      <c r="Q486" s="1">
        <v>11.36155954919281</v>
      </c>
      <c r="R486" s="1">
        <v>17.082952584018681</v>
      </c>
      <c r="S486" s="1">
        <v>6.8284333697875086</v>
      </c>
      <c r="T486" s="1">
        <v>11.475215985276943</v>
      </c>
      <c r="U486" s="1" t="s">
        <v>1112</v>
      </c>
      <c r="V486" s="1" t="s">
        <v>1112</v>
      </c>
      <c r="W486" s="1">
        <v>33.333301544189453</v>
      </c>
      <c r="X486" s="1">
        <v>6.3333301544189453</v>
      </c>
      <c r="Y486">
        <v>2.5780959999999999</v>
      </c>
      <c r="Z486">
        <v>90.44087492130042</v>
      </c>
      <c r="AA486">
        <v>14.00675</v>
      </c>
      <c r="AB486" t="s">
        <v>1119</v>
      </c>
      <c r="AC486" t="s">
        <v>1116</v>
      </c>
      <c r="AD486">
        <v>62318632714.720001</v>
      </c>
      <c r="AE486" t="s">
        <v>1117</v>
      </c>
      <c r="AF486">
        <v>0.71615850925445557</v>
      </c>
      <c r="AG486">
        <v>16.66458488</v>
      </c>
      <c r="AH486" t="str" cm="1">
        <f t="array" ref="AH486">_xll.BDP(B486,"cntry_of_domicile")</f>
        <v>#N/A Connection</v>
      </c>
      <c r="AI486" t="str" cm="1">
        <f t="array" ref="AI486">_xll.BDP(B486,"cur_mkt_cap")</f>
        <v>#N/A Connection</v>
      </c>
      <c r="AJ486" t="str">
        <f t="shared" si="7"/>
        <v>Large Cap</v>
      </c>
      <c r="AK486" t="str" cm="1">
        <f t="array" ref="AK486">_xll.BDP(B486,"EQY_beta")</f>
        <v>#N/A Connection</v>
      </c>
    </row>
    <row r="487" spans="1:37" x14ac:dyDescent="0.3">
      <c r="A487" t="s">
        <v>750</v>
      </c>
      <c r="B487" t="s">
        <v>750</v>
      </c>
      <c r="C487" t="s">
        <v>1642</v>
      </c>
      <c r="D487" t="s">
        <v>250</v>
      </c>
      <c r="E487" t="s">
        <v>25</v>
      </c>
      <c r="F487">
        <v>1218000000</v>
      </c>
      <c r="G487" t="s">
        <v>1060</v>
      </c>
      <c r="H487" s="6">
        <v>1.1183199999999999E-3</v>
      </c>
      <c r="I487">
        <v>19.603899999999999</v>
      </c>
      <c r="J487">
        <v>6792053</v>
      </c>
      <c r="K487">
        <v>1987</v>
      </c>
      <c r="L487">
        <v>4783</v>
      </c>
      <c r="M487" t="s">
        <v>1089</v>
      </c>
      <c r="N487" s="1">
        <v>32.79</v>
      </c>
      <c r="O487" s="1">
        <v>10627</v>
      </c>
      <c r="P487" s="1">
        <v>6.5600532916489716</v>
      </c>
      <c r="Q487" s="1">
        <v>14.274960007527996</v>
      </c>
      <c r="R487" s="1">
        <v>24.757692669615132</v>
      </c>
      <c r="S487" s="1">
        <v>1.9924916053506982</v>
      </c>
      <c r="T487" s="1">
        <v>4.0721010514511011</v>
      </c>
      <c r="U487" s="1" t="s">
        <v>1112</v>
      </c>
      <c r="V487" s="1" t="s">
        <v>1112</v>
      </c>
      <c r="W487" s="1">
        <v>25</v>
      </c>
      <c r="X487" s="1">
        <v>12.16670036315918</v>
      </c>
      <c r="Y487">
        <v>3.5026890000000002</v>
      </c>
      <c r="Z487">
        <v>96.102645492625399</v>
      </c>
      <c r="AA487">
        <v>6.8507020000000001</v>
      </c>
      <c r="AB487" t="s">
        <v>1294</v>
      </c>
      <c r="AC487" t="s">
        <v>1116</v>
      </c>
      <c r="AD487">
        <v>38621372547.599998</v>
      </c>
      <c r="AE487" t="s">
        <v>1117</v>
      </c>
      <c r="AF487">
        <v>0.7611120343208313</v>
      </c>
      <c r="AG487">
        <v>21.983996999999999</v>
      </c>
      <c r="AH487" t="str" cm="1">
        <f t="array" ref="AH487">_xll.BDP(B487,"cntry_of_domicile")</f>
        <v>#N/A Connection</v>
      </c>
      <c r="AI487" t="str" cm="1">
        <f t="array" ref="AI487">_xll.BDP(B487,"cur_mkt_cap")</f>
        <v>#N/A Connection</v>
      </c>
      <c r="AJ487" t="str">
        <f t="shared" si="7"/>
        <v>Large Cap</v>
      </c>
      <c r="AK487" t="str" cm="1">
        <f t="array" ref="AK487">_xll.BDP(B487,"EQY_beta")</f>
        <v>#N/A Connection</v>
      </c>
    </row>
    <row r="488" spans="1:37" x14ac:dyDescent="0.3">
      <c r="A488" t="s">
        <v>556</v>
      </c>
      <c r="B488" t="s">
        <v>556</v>
      </c>
      <c r="C488" t="s">
        <v>1643</v>
      </c>
      <c r="D488" t="s">
        <v>55</v>
      </c>
      <c r="E488" t="s">
        <v>27</v>
      </c>
      <c r="F488">
        <v>2696800000</v>
      </c>
      <c r="G488" t="s">
        <v>1060</v>
      </c>
      <c r="H488" s="6">
        <v>5.7687999999999993E-3</v>
      </c>
      <c r="I488">
        <v>43.788499999999999</v>
      </c>
      <c r="J488">
        <v>5233932</v>
      </c>
      <c r="K488">
        <v>1969</v>
      </c>
      <c r="L488">
        <v>2300000</v>
      </c>
      <c r="M488" t="s">
        <v>1106</v>
      </c>
      <c r="N488" s="1">
        <v>143.88</v>
      </c>
      <c r="O488" s="1">
        <v>572754</v>
      </c>
      <c r="P488" s="1">
        <v>7.4177908575989484</v>
      </c>
      <c r="Q488" s="1">
        <v>2.3872378019184501</v>
      </c>
      <c r="R488" s="1">
        <v>4.529344186160202</v>
      </c>
      <c r="S488" s="1">
        <v>5.1182735247130431</v>
      </c>
      <c r="T488" s="1">
        <v>10.792594326234905</v>
      </c>
      <c r="U488" s="1" t="s">
        <v>1112</v>
      </c>
      <c r="V488" s="1" t="s">
        <v>1112</v>
      </c>
      <c r="W488" s="1">
        <v>25</v>
      </c>
      <c r="X488" s="1">
        <v>9.1666698455810547</v>
      </c>
      <c r="Y488">
        <v>2.3765499999999999</v>
      </c>
      <c r="Z488">
        <v>80.995835672095581</v>
      </c>
      <c r="AA488">
        <v>8.6224509999999999</v>
      </c>
      <c r="AB488" t="s">
        <v>1404</v>
      </c>
      <c r="AC488" t="s">
        <v>1116</v>
      </c>
      <c r="AD488">
        <v>379385831596.71997</v>
      </c>
      <c r="AE488" t="s">
        <v>1117</v>
      </c>
      <c r="AF488">
        <v>0.79402834177017212</v>
      </c>
      <c r="AG488">
        <v>25.264475000000001</v>
      </c>
      <c r="AH488" t="str" cm="1">
        <f t="array" ref="AH488">_xll.BDP(B488,"cntry_of_domicile")</f>
        <v>#N/A Connection</v>
      </c>
      <c r="AI488" t="str" cm="1">
        <f t="array" ref="AI488">_xll.BDP(B488,"cur_mkt_cap")</f>
        <v>#N/A Connection</v>
      </c>
      <c r="AJ488" t="str">
        <f t="shared" si="7"/>
        <v>Large Cap</v>
      </c>
      <c r="AK488" t="str" cm="1">
        <f t="array" ref="AK488">_xll.BDP(B488,"EQY_beta")</f>
        <v>#N/A Connection</v>
      </c>
    </row>
    <row r="489" spans="1:37" x14ac:dyDescent="0.3">
      <c r="A489" t="s">
        <v>727</v>
      </c>
      <c r="B489" t="s">
        <v>727</v>
      </c>
      <c r="C489" t="s">
        <v>1644</v>
      </c>
      <c r="D489" t="s">
        <v>227</v>
      </c>
      <c r="E489" t="s">
        <v>14</v>
      </c>
      <c r="F489">
        <v>264546000</v>
      </c>
      <c r="G489" t="s">
        <v>1060</v>
      </c>
      <c r="H489" s="6">
        <v>4.0351999999999999E-4</v>
      </c>
      <c r="I489">
        <v>13.5192</v>
      </c>
      <c r="J489">
        <v>1327952</v>
      </c>
      <c r="K489">
        <v>1970</v>
      </c>
      <c r="L489">
        <v>7681</v>
      </c>
      <c r="M489" t="s">
        <v>1067</v>
      </c>
      <c r="N489" s="1">
        <v>71.709999999999994</v>
      </c>
      <c r="O489" s="1">
        <v>11166.499</v>
      </c>
      <c r="P489" s="1">
        <v>6.6483744180995901</v>
      </c>
      <c r="Q489" s="1">
        <v>12.367905106157265</v>
      </c>
      <c r="R489" s="1">
        <v>16.567905482282317</v>
      </c>
      <c r="S489" s="1">
        <v>2.5697321266186997</v>
      </c>
      <c r="T489" s="1">
        <v>7.5269192184771043</v>
      </c>
      <c r="U489" s="1" t="s">
        <v>1112</v>
      </c>
      <c r="V489" s="1" t="s">
        <v>1112</v>
      </c>
      <c r="W489" s="1">
        <v>30</v>
      </c>
      <c r="X489" s="1">
        <v>7.4166698455810547</v>
      </c>
      <c r="Y489">
        <v>2.3289019999999998</v>
      </c>
      <c r="Z489">
        <v>87.988111109621059</v>
      </c>
      <c r="AA489">
        <v>20.686800000000002</v>
      </c>
      <c r="AB489" t="s">
        <v>1176</v>
      </c>
      <c r="AC489" t="s">
        <v>1116</v>
      </c>
      <c r="AD489">
        <v>18071137260</v>
      </c>
      <c r="AE489" t="s">
        <v>1117</v>
      </c>
      <c r="AF489">
        <v>0.60268563032150269</v>
      </c>
      <c r="AG489">
        <v>21.967409379999999</v>
      </c>
      <c r="AH489" t="str" cm="1">
        <f t="array" ref="AH489">_xll.BDP(B489,"cntry_of_domicile")</f>
        <v>#N/A Connection</v>
      </c>
      <c r="AI489" t="str" cm="1">
        <f t="array" ref="AI489">_xll.BDP(B489,"cur_mkt_cap")</f>
        <v>#N/A Connection</v>
      </c>
      <c r="AJ489" t="str">
        <f t="shared" si="7"/>
        <v>Large Cap</v>
      </c>
      <c r="AK489" t="str" cm="1">
        <f t="array" ref="AK489">_xll.BDP(B489,"EQY_beta")</f>
        <v>#N/A Connection</v>
      </c>
    </row>
    <row r="490" spans="1:37" x14ac:dyDescent="0.3">
      <c r="A490" t="s">
        <v>970</v>
      </c>
      <c r="B490" t="s">
        <v>970</v>
      </c>
      <c r="C490" t="s">
        <v>1645</v>
      </c>
      <c r="D490" t="s">
        <v>468</v>
      </c>
      <c r="E490" t="s">
        <v>12</v>
      </c>
      <c r="F490">
        <v>254518100</v>
      </c>
      <c r="G490" t="s">
        <v>1060</v>
      </c>
      <c r="H490" s="6">
        <v>2.5126E-4</v>
      </c>
      <c r="I490">
        <v>11.116400000000001</v>
      </c>
      <c r="J490">
        <v>2124451</v>
      </c>
      <c r="K490">
        <v>2018</v>
      </c>
      <c r="L490">
        <v>50500</v>
      </c>
      <c r="M490" t="s">
        <v>1075</v>
      </c>
      <c r="N490" s="1">
        <v>37.32</v>
      </c>
      <c r="O490" s="1">
        <v>21256.5</v>
      </c>
      <c r="P490" s="1">
        <v>6.6125777696709083</v>
      </c>
      <c r="Q490" s="1">
        <v>4.4438171853315458</v>
      </c>
      <c r="R490" s="1">
        <v>6.2418554324559548</v>
      </c>
      <c r="S490" s="1">
        <v>2.8971895770516212</v>
      </c>
      <c r="T490" s="1">
        <v>3.8369414887013336</v>
      </c>
      <c r="U490" s="1" t="s">
        <v>1112</v>
      </c>
      <c r="V490" s="1" t="s">
        <v>1112</v>
      </c>
      <c r="W490" s="1">
        <v>33.333301544189453</v>
      </c>
      <c r="X490" s="1">
        <v>2</v>
      </c>
      <c r="Y490">
        <v>2.5519569999999998</v>
      </c>
      <c r="Z490">
        <v>100.28537820647607</v>
      </c>
      <c r="AA490">
        <v>-8.5493279999999992</v>
      </c>
      <c r="AB490" t="s">
        <v>1144</v>
      </c>
      <c r="AC490" t="s">
        <v>1116</v>
      </c>
      <c r="AD490">
        <v>8698904907.2799988</v>
      </c>
      <c r="AE490" t="s">
        <v>1122</v>
      </c>
      <c r="AF490">
        <v>1.0192621946334839</v>
      </c>
      <c r="AG490">
        <v>20.493771089999999</v>
      </c>
      <c r="AH490" t="str" cm="1">
        <f t="array" ref="AH490">_xll.BDP(B490,"cntry_of_domicile")</f>
        <v>#N/A Connection</v>
      </c>
      <c r="AI490" t="str" cm="1">
        <f t="array" ref="AI490">_xll.BDP(B490,"cur_mkt_cap")</f>
        <v>#N/A Connection</v>
      </c>
      <c r="AJ490" t="str">
        <f t="shared" si="7"/>
        <v>Large Cap</v>
      </c>
      <c r="AK490" t="str" cm="1">
        <f t="array" ref="AK490">_xll.BDP(B490,"EQY_beta")</f>
        <v>#N/A Connection</v>
      </c>
    </row>
    <row r="491" spans="1:37" x14ac:dyDescent="0.3">
      <c r="A491" t="s">
        <v>720</v>
      </c>
      <c r="B491" t="s">
        <v>720</v>
      </c>
      <c r="C491" t="s">
        <v>1646</v>
      </c>
      <c r="D491" t="s">
        <v>220</v>
      </c>
      <c r="E491" t="s">
        <v>29</v>
      </c>
      <c r="F491">
        <v>74032990</v>
      </c>
      <c r="G491" t="s">
        <v>1060</v>
      </c>
      <c r="H491" s="6">
        <v>5.6879999999999995E-4</v>
      </c>
      <c r="I491">
        <v>32.8474</v>
      </c>
      <c r="J491">
        <v>564345</v>
      </c>
      <c r="K491">
        <v>1923</v>
      </c>
      <c r="L491">
        <v>10065</v>
      </c>
      <c r="M491" t="s">
        <v>1061</v>
      </c>
      <c r="N491" s="1">
        <v>253.04</v>
      </c>
      <c r="O491" s="1">
        <v>2831.6</v>
      </c>
      <c r="P491" s="1">
        <v>10.242740293973753</v>
      </c>
      <c r="Q491" s="1">
        <v>23.371945189998584</v>
      </c>
      <c r="R491" s="1">
        <v>26.568018081649953</v>
      </c>
      <c r="S491" s="1">
        <v>13.107050050105645</v>
      </c>
      <c r="T491" s="1">
        <v>16.592864205709915</v>
      </c>
      <c r="U491" s="1" t="s">
        <v>1112</v>
      </c>
      <c r="V491" s="1" t="s">
        <v>1112</v>
      </c>
      <c r="W491" s="1">
        <v>27.272699356079102</v>
      </c>
      <c r="X491" s="1">
        <v>7.9166698455810547</v>
      </c>
      <c r="Y491">
        <v>2.7308669999999999</v>
      </c>
      <c r="Z491">
        <v>101.09204685477222</v>
      </c>
      <c r="AA491">
        <v>21.143339999999998</v>
      </c>
      <c r="AB491" t="s">
        <v>1127</v>
      </c>
      <c r="AC491" t="s">
        <v>1116</v>
      </c>
      <c r="AD491">
        <v>19853426123.790001</v>
      </c>
      <c r="AE491" t="s">
        <v>1117</v>
      </c>
      <c r="AF491">
        <v>1.1759034395217896</v>
      </c>
      <c r="AG491">
        <v>18.830312500000002</v>
      </c>
      <c r="AH491" t="str" cm="1">
        <f t="array" ref="AH491">_xll.BDP(B491,"cntry_of_domicile")</f>
        <v>#N/A Connection</v>
      </c>
      <c r="AI491" t="str" cm="1">
        <f t="array" ref="AI491">_xll.BDP(B491,"cur_mkt_cap")</f>
        <v>#N/A Connection</v>
      </c>
      <c r="AJ491" t="str">
        <f t="shared" si="7"/>
        <v>Large Cap</v>
      </c>
      <c r="AK491" t="str" cm="1">
        <f t="array" ref="AK491">_xll.BDP(B491,"EQY_beta")</f>
        <v>#N/A Connection</v>
      </c>
    </row>
    <row r="492" spans="1:37" x14ac:dyDescent="0.3">
      <c r="A492" t="s">
        <v>659</v>
      </c>
      <c r="B492" t="s">
        <v>659</v>
      </c>
      <c r="C492" t="s">
        <v>1647</v>
      </c>
      <c r="D492" t="s">
        <v>158</v>
      </c>
      <c r="E492" t="s">
        <v>14</v>
      </c>
      <c r="F492">
        <v>108237600</v>
      </c>
      <c r="G492" t="s">
        <v>1062</v>
      </c>
      <c r="H492" s="6">
        <v>8.0726999999999991E-4</v>
      </c>
      <c r="I492">
        <v>29.762599999999999</v>
      </c>
      <c r="J492">
        <v>446518</v>
      </c>
      <c r="K492">
        <v>2009</v>
      </c>
      <c r="L492">
        <v>44000</v>
      </c>
      <c r="M492" t="s">
        <v>1067</v>
      </c>
      <c r="N492" s="1">
        <v>254.12</v>
      </c>
      <c r="O492" s="1">
        <v>8998</v>
      </c>
      <c r="P492" s="1">
        <v>7.8185885951818364</v>
      </c>
      <c r="Q492" s="1">
        <v>46.921538119582131</v>
      </c>
      <c r="R492" s="1">
        <v>24.47210491220271</v>
      </c>
      <c r="S492" s="1">
        <v>4.2432012422602918</v>
      </c>
      <c r="T492" s="1">
        <v>4.1398806590424826</v>
      </c>
      <c r="U492" s="1" t="s">
        <v>1112</v>
      </c>
      <c r="V492" s="1" t="s">
        <v>1112</v>
      </c>
      <c r="W492" s="1">
        <v>33.333301544189453</v>
      </c>
      <c r="X492" s="1">
        <v>1.1666699647903442</v>
      </c>
      <c r="Y492">
        <v>6.1600830000000002</v>
      </c>
      <c r="Z492">
        <v>111.87623204623182</v>
      </c>
      <c r="AA492">
        <v>12.18552</v>
      </c>
      <c r="AB492" t="s">
        <v>1040</v>
      </c>
      <c r="AC492" t="s">
        <v>1160</v>
      </c>
      <c r="AD492">
        <v>27463131576.330002</v>
      </c>
      <c r="AE492" t="s">
        <v>1117</v>
      </c>
      <c r="AF492">
        <v>0.88621062040328979</v>
      </c>
      <c r="AG492">
        <v>19.017271869999998</v>
      </c>
      <c r="AH492" t="str" cm="1">
        <f t="array" ref="AH492">_xll.BDP(B492,"cntry_of_domicile")</f>
        <v>#N/A Connection</v>
      </c>
      <c r="AI492" t="str" cm="1">
        <f t="array" ref="AI492">_xll.BDP(B492,"cur_mkt_cap")</f>
        <v>#N/A Connection</v>
      </c>
      <c r="AJ492" t="str">
        <f t="shared" si="7"/>
        <v>Large Cap</v>
      </c>
      <c r="AK492" t="str" cm="1">
        <f t="array" ref="AK492">_xll.BDP(B492,"EQY_beta")</f>
        <v>#N/A Connection</v>
      </c>
    </row>
    <row r="493" spans="1:37" x14ac:dyDescent="0.3">
      <c r="A493" t="s">
        <v>748</v>
      </c>
      <c r="B493" t="s">
        <v>748</v>
      </c>
      <c r="C493" t="s">
        <v>1648</v>
      </c>
      <c r="D493" t="s">
        <v>248</v>
      </c>
      <c r="E493" t="s">
        <v>33</v>
      </c>
      <c r="F493">
        <v>732794000</v>
      </c>
      <c r="G493" t="s">
        <v>1060</v>
      </c>
      <c r="H493" s="6">
        <v>7.3637999999999991E-4</v>
      </c>
      <c r="I493">
        <v>13.9971</v>
      </c>
      <c r="J493">
        <v>4577904</v>
      </c>
      <c r="K493">
        <v>1900</v>
      </c>
      <c r="L493">
        <v>9214</v>
      </c>
      <c r="M493" t="s">
        <v>1078</v>
      </c>
      <c r="N493" s="1">
        <v>31.61</v>
      </c>
      <c r="O493" s="1">
        <v>10184</v>
      </c>
      <c r="P493" s="1">
        <v>8.4072742895971544</v>
      </c>
      <c r="Q493" s="1">
        <v>18.460329929300865</v>
      </c>
      <c r="R493" s="1">
        <v>30.243519245875884</v>
      </c>
      <c r="S493" s="1">
        <v>6.9509514450488368</v>
      </c>
      <c r="T493" s="1">
        <v>12.753099919830385</v>
      </c>
      <c r="U493" s="1" t="s">
        <v>1112</v>
      </c>
      <c r="V493" s="1" t="s">
        <v>1112</v>
      </c>
      <c r="W493" s="1">
        <v>44.444400787353516</v>
      </c>
      <c r="X493" s="1">
        <v>4.1666698455810547</v>
      </c>
      <c r="Y493">
        <v>4.5194000000000001</v>
      </c>
      <c r="Z493">
        <v>90.723624686579555</v>
      </c>
      <c r="AA493">
        <v>1.7880050000000001</v>
      </c>
      <c r="AB493" t="s">
        <v>1155</v>
      </c>
      <c r="AC493" t="s">
        <v>1116</v>
      </c>
      <c r="AD493">
        <v>25098194499.999996</v>
      </c>
      <c r="AE493" t="s">
        <v>1117</v>
      </c>
      <c r="AF493">
        <v>0.99356722831726074</v>
      </c>
      <c r="AG493">
        <v>16.478439219999998</v>
      </c>
      <c r="AH493" t="str" cm="1">
        <f t="array" ref="AH493">_xll.BDP(B493,"cntry_of_domicile")</f>
        <v>#N/A Connection</v>
      </c>
      <c r="AI493" t="str" cm="1">
        <f t="array" ref="AI493">_xll.BDP(B493,"cur_mkt_cap")</f>
        <v>#N/A Connection</v>
      </c>
      <c r="AJ493" t="str">
        <f t="shared" si="7"/>
        <v>Large Cap</v>
      </c>
      <c r="AK493" t="str" cm="1">
        <f t="array" ref="AK493">_xll.BDP(B493,"EQY_beta")</f>
        <v>#N/A Connection</v>
      </c>
    </row>
    <row r="494" spans="1:37" x14ac:dyDescent="0.3">
      <c r="A494" t="s">
        <v>936</v>
      </c>
      <c r="B494" t="s">
        <v>936</v>
      </c>
      <c r="C494" t="s">
        <v>1649</v>
      </c>
      <c r="D494" t="s">
        <v>435</v>
      </c>
      <c r="E494" t="s">
        <v>39</v>
      </c>
      <c r="F494">
        <v>113313600</v>
      </c>
      <c r="G494" t="s">
        <v>1062</v>
      </c>
      <c r="H494" s="6">
        <v>3.1279000000000002E-4</v>
      </c>
      <c r="I494">
        <v>69.583200000000005</v>
      </c>
      <c r="J494">
        <v>2601622</v>
      </c>
      <c r="K494">
        <v>2002</v>
      </c>
      <c r="L494">
        <v>26950</v>
      </c>
      <c r="M494" t="s">
        <v>1088</v>
      </c>
      <c r="N494" s="1">
        <v>98.98</v>
      </c>
      <c r="O494" s="1">
        <v>3763.6640000000002</v>
      </c>
      <c r="P494" s="1">
        <v>7.3015503888374074</v>
      </c>
      <c r="Q494" s="1">
        <v>-20.081123075811227</v>
      </c>
      <c r="R494" s="1">
        <v>-10.48289645409367</v>
      </c>
      <c r="S494" s="1">
        <v>-1.8469832952768062</v>
      </c>
      <c r="T494" s="1">
        <v>1.645037056391109</v>
      </c>
      <c r="U494" s="1" t="s">
        <v>1112</v>
      </c>
      <c r="V494" s="1" t="s">
        <v>1112</v>
      </c>
      <c r="W494" s="1">
        <v>40</v>
      </c>
      <c r="X494" s="1">
        <v>1.0833300352096558</v>
      </c>
      <c r="Y494">
        <v>2.7779020000000001</v>
      </c>
      <c r="Z494">
        <v>74.205031808393613</v>
      </c>
      <c r="AA494">
        <v>-9.7087299999999992</v>
      </c>
      <c r="AB494" t="s">
        <v>1272</v>
      </c>
      <c r="AC494" t="s">
        <v>1116</v>
      </c>
      <c r="AD494">
        <v>11664501057.539999</v>
      </c>
      <c r="AE494" t="s">
        <v>1117</v>
      </c>
      <c r="AF494">
        <v>1.0069141387939453</v>
      </c>
      <c r="AG494">
        <v>26.023234380000002</v>
      </c>
      <c r="AH494" t="str" cm="1">
        <f t="array" ref="AH494">_xll.BDP(B494,"cntry_of_domicile")</f>
        <v>#N/A Connection</v>
      </c>
      <c r="AI494" t="str" cm="1">
        <f t="array" ref="AI494">_xll.BDP(B494,"cur_mkt_cap")</f>
        <v>#N/A Connection</v>
      </c>
      <c r="AJ494" t="str">
        <f t="shared" si="7"/>
        <v>Large Cap</v>
      </c>
      <c r="AK494" t="str" cm="1">
        <f t="array" ref="AK494">_xll.BDP(B494,"EQY_beta")</f>
        <v>#N/A Connection</v>
      </c>
    </row>
    <row r="495" spans="1:37" x14ac:dyDescent="0.3">
      <c r="A495" t="s">
        <v>780</v>
      </c>
      <c r="B495" t="s">
        <v>780</v>
      </c>
      <c r="C495" t="s">
        <v>1650</v>
      </c>
      <c r="D495" t="s">
        <v>280</v>
      </c>
      <c r="E495" t="s">
        <v>47</v>
      </c>
      <c r="F495">
        <v>547248500</v>
      </c>
      <c r="G495" t="s">
        <v>1062</v>
      </c>
      <c r="H495" s="6">
        <v>1.09388E-3</v>
      </c>
      <c r="I495">
        <v>21.427</v>
      </c>
      <c r="J495">
        <v>2692791</v>
      </c>
      <c r="K495">
        <v>1909</v>
      </c>
      <c r="L495">
        <v>11321</v>
      </c>
      <c r="M495" t="s">
        <v>1072</v>
      </c>
      <c r="N495" s="1">
        <v>71</v>
      </c>
      <c r="O495" s="1">
        <v>15310</v>
      </c>
      <c r="P495" s="1">
        <v>6.3633129129995947</v>
      </c>
      <c r="Q495" s="1">
        <v>11.338994121489222</v>
      </c>
      <c r="R495" s="1">
        <v>15.858915741345525</v>
      </c>
      <c r="S495" s="1">
        <v>2.816864035873972</v>
      </c>
      <c r="T495" s="1">
        <v>5.3958413172121329</v>
      </c>
      <c r="U495" s="1" t="s">
        <v>1113</v>
      </c>
      <c r="V495" s="1" t="s">
        <v>1112</v>
      </c>
      <c r="W495" s="1">
        <v>23.076900482177734</v>
      </c>
      <c r="X495" s="1">
        <v>1.5833300352096558</v>
      </c>
      <c r="Y495">
        <v>3.0571039999999998</v>
      </c>
      <c r="Z495">
        <v>85.505642686042449</v>
      </c>
      <c r="AA495">
        <v>12.478680000000001</v>
      </c>
      <c r="AB495" t="s">
        <v>1165</v>
      </c>
      <c r="AC495" t="s">
        <v>1116</v>
      </c>
      <c r="AD495">
        <v>37650696524.800003</v>
      </c>
      <c r="AE495" t="s">
        <v>1117</v>
      </c>
      <c r="AF495">
        <v>0.6987835168838501</v>
      </c>
      <c r="AG495">
        <v>24.30022275</v>
      </c>
      <c r="AH495" t="str" cm="1">
        <f t="array" ref="AH495">_xll.BDP(B495,"cntry_of_domicile")</f>
        <v>#N/A Connection</v>
      </c>
      <c r="AI495" t="str" cm="1">
        <f t="array" ref="AI495">_xll.BDP(B495,"cur_mkt_cap")</f>
        <v>#N/A Connection</v>
      </c>
      <c r="AJ495" t="str">
        <f t="shared" si="7"/>
        <v>Large Cap</v>
      </c>
      <c r="AK495" t="str" cm="1">
        <f t="array" ref="AK495">_xll.BDP(B495,"EQY_beta")</f>
        <v>#N/A Connection</v>
      </c>
    </row>
    <row r="496" spans="1:37" x14ac:dyDescent="0.3">
      <c r="A496" t="s">
        <v>537</v>
      </c>
      <c r="B496" t="s">
        <v>537</v>
      </c>
      <c r="C496" t="s">
        <v>1651</v>
      </c>
      <c r="D496" t="s">
        <v>34</v>
      </c>
      <c r="E496" t="s">
        <v>25</v>
      </c>
      <c r="F496">
        <v>4118000000</v>
      </c>
      <c r="G496" t="s">
        <v>1060</v>
      </c>
      <c r="H496" s="6">
        <v>1.3368690000000001E-2</v>
      </c>
      <c r="I496">
        <v>8.4275000000000002</v>
      </c>
      <c r="J496">
        <v>16657339</v>
      </c>
      <c r="K496">
        <v>1882</v>
      </c>
      <c r="L496">
        <v>63000</v>
      </c>
      <c r="M496" t="s">
        <v>1080</v>
      </c>
      <c r="N496" s="1">
        <v>113.39</v>
      </c>
      <c r="O496" s="1">
        <v>398675</v>
      </c>
      <c r="P496" s="1">
        <v>7.2616041576098924</v>
      </c>
      <c r="Q496" s="1">
        <v>13.981313099642566</v>
      </c>
      <c r="R496" s="1">
        <v>15.939298927698001</v>
      </c>
      <c r="S496" s="1">
        <v>5.2393095565593608</v>
      </c>
      <c r="T496" s="1">
        <v>5.2151206883366514</v>
      </c>
      <c r="U496" s="1" t="s">
        <v>1113</v>
      </c>
      <c r="V496" s="1" t="s">
        <v>1112</v>
      </c>
      <c r="W496" s="1">
        <v>33.333301544189453</v>
      </c>
      <c r="X496" s="1">
        <v>6.1666698455810547</v>
      </c>
      <c r="Y496">
        <v>1.96895</v>
      </c>
      <c r="Z496">
        <v>61.74805811533539</v>
      </c>
      <c r="AA496">
        <v>11.05885</v>
      </c>
      <c r="AB496" t="s">
        <v>1119</v>
      </c>
      <c r="AC496" t="s">
        <v>1116</v>
      </c>
      <c r="AD496">
        <v>460136923928.33008</v>
      </c>
      <c r="AE496" t="s">
        <v>1117</v>
      </c>
      <c r="AF496">
        <v>0.70223766565322876</v>
      </c>
      <c r="AG496">
        <v>41.695811560000003</v>
      </c>
      <c r="AH496" t="str" cm="1">
        <f t="array" ref="AH496">_xll.BDP(B496,"cntry_of_domicile")</f>
        <v>#N/A Connection</v>
      </c>
      <c r="AI496" t="str" cm="1">
        <f t="array" ref="AI496">_xll.BDP(B496,"cur_mkt_cap")</f>
        <v>#N/A Connection</v>
      </c>
      <c r="AJ496" t="str">
        <f t="shared" si="7"/>
        <v>Large Cap</v>
      </c>
      <c r="AK496" t="str" cm="1">
        <f t="array" ref="AK496">_xll.BDP(B496,"EQY_beta")</f>
        <v>#N/A Connection</v>
      </c>
    </row>
    <row r="497" spans="1:37" x14ac:dyDescent="0.3">
      <c r="A497" t="s">
        <v>807</v>
      </c>
      <c r="B497" t="s">
        <v>807</v>
      </c>
      <c r="C497" t="s">
        <v>1652</v>
      </c>
      <c r="D497" t="s">
        <v>306</v>
      </c>
      <c r="E497" t="s">
        <v>29</v>
      </c>
      <c r="F497">
        <v>214911900</v>
      </c>
      <c r="G497" t="s">
        <v>1062</v>
      </c>
      <c r="H497" s="6">
        <v>2.387E-4</v>
      </c>
      <c r="I497">
        <v>19.718499999999999</v>
      </c>
      <c r="J497">
        <v>2009469</v>
      </c>
      <c r="K497">
        <v>1983</v>
      </c>
      <c r="L497">
        <v>15000</v>
      </c>
      <c r="M497" t="s">
        <v>1061</v>
      </c>
      <c r="N497" s="1">
        <v>37.090000000000003</v>
      </c>
      <c r="O497" s="1">
        <v>4251</v>
      </c>
      <c r="P497" s="1">
        <v>8.566702414780389</v>
      </c>
      <c r="Q497" s="1">
        <v>9.903552105386968</v>
      </c>
      <c r="R497" s="1">
        <v>14.631851329099035</v>
      </c>
      <c r="S497" s="1">
        <v>-3.6180283654715124</v>
      </c>
      <c r="T497" s="1">
        <v>-3.9123343187543846</v>
      </c>
      <c r="U497" s="1" t="s">
        <v>1112</v>
      </c>
      <c r="V497" s="1" t="s">
        <v>1112</v>
      </c>
      <c r="W497" s="1">
        <v>36.363601684570313</v>
      </c>
      <c r="X497" s="1">
        <v>0.5</v>
      </c>
      <c r="Y497">
        <v>6.4118789999999999</v>
      </c>
      <c r="Z497">
        <v>120.26028364788164</v>
      </c>
      <c r="AA497">
        <v>-9.0258660000000006</v>
      </c>
      <c r="AB497" t="s">
        <v>1151</v>
      </c>
      <c r="AC497" t="s">
        <v>1116</v>
      </c>
      <c r="AD497">
        <v>8185993737.7400007</v>
      </c>
      <c r="AE497" t="s">
        <v>1122</v>
      </c>
      <c r="AF497">
        <v>1.0658255815505981</v>
      </c>
      <c r="AG497">
        <v>15.782557130000001</v>
      </c>
      <c r="AH497" t="str" cm="1">
        <f t="array" ref="AH497">_xll.BDP(B497,"cntry_of_domicile")</f>
        <v>#N/A Connection</v>
      </c>
      <c r="AI497" t="str" cm="1">
        <f t="array" ref="AI497">_xll.BDP(B497,"cur_mkt_cap")</f>
        <v>#N/A Connection</v>
      </c>
      <c r="AJ497" t="str">
        <f t="shared" si="7"/>
        <v>Large Cap</v>
      </c>
      <c r="AK497" t="str" cm="1">
        <f t="array" ref="AK497">_xll.BDP(B497,"EQY_beta")</f>
        <v>#N/A Connection</v>
      </c>
    </row>
    <row r="498" spans="1:37" x14ac:dyDescent="0.3">
      <c r="A498" t="s">
        <v>955</v>
      </c>
      <c r="B498" t="s">
        <v>955</v>
      </c>
      <c r="C498" t="s">
        <v>1653</v>
      </c>
      <c r="D498" t="s">
        <v>453</v>
      </c>
      <c r="E498" t="s">
        <v>21</v>
      </c>
      <c r="F498">
        <v>180255800</v>
      </c>
      <c r="G498" t="s">
        <v>1060</v>
      </c>
      <c r="H498" s="6">
        <v>5.3784999999999998E-4</v>
      </c>
      <c r="I498">
        <v>59.729199999999999</v>
      </c>
      <c r="J498">
        <v>1859708</v>
      </c>
      <c r="K498">
        <v>2011</v>
      </c>
      <c r="L498">
        <v>17300</v>
      </c>
      <c r="M498" t="s">
        <v>1076</v>
      </c>
      <c r="N498" s="1">
        <v>116.19</v>
      </c>
      <c r="O498" s="1">
        <v>5195</v>
      </c>
      <c r="P498" s="1">
        <v>9.0057357618355205</v>
      </c>
      <c r="Q498" s="1">
        <v>8.2194417709335905</v>
      </c>
      <c r="R498" s="1">
        <v>11.26082771896054</v>
      </c>
      <c r="S498" s="1">
        <v>5.2470165550583676</v>
      </c>
      <c r="T498" s="1">
        <v>8.4832660217367444</v>
      </c>
      <c r="U498" s="1" t="s">
        <v>1112</v>
      </c>
      <c r="V498" s="1" t="s">
        <v>1112</v>
      </c>
      <c r="W498" s="1">
        <v>25</v>
      </c>
      <c r="X498" s="1">
        <v>9</v>
      </c>
      <c r="Y498">
        <v>5.2019359999999999</v>
      </c>
      <c r="Z498">
        <v>100.23132589665535</v>
      </c>
      <c r="AA498">
        <v>11.639659999999999</v>
      </c>
      <c r="AB498" t="s">
        <v>1146</v>
      </c>
      <c r="AC498" t="s">
        <v>1116</v>
      </c>
      <c r="AD498">
        <v>18755618071</v>
      </c>
      <c r="AE498" t="s">
        <v>1117</v>
      </c>
      <c r="AF498">
        <v>1.0611954927444458</v>
      </c>
      <c r="AG498">
        <v>18.126893750000001</v>
      </c>
      <c r="AH498" t="str" cm="1">
        <f t="array" ref="AH498">_xll.BDP(B498,"cntry_of_domicile")</f>
        <v>#N/A Connection</v>
      </c>
      <c r="AI498" t="str" cm="1">
        <f t="array" ref="AI498">_xll.BDP(B498,"cur_mkt_cap")</f>
        <v>#N/A Connection</v>
      </c>
      <c r="AJ498" t="str">
        <f t="shared" si="7"/>
        <v>Large Cap</v>
      </c>
      <c r="AK498" t="str" cm="1">
        <f t="array" ref="AK498">_xll.BDP(B498,"EQY_beta")</f>
        <v>#N/A Connection</v>
      </c>
    </row>
    <row r="499" spans="1:37" x14ac:dyDescent="0.3">
      <c r="A499" t="s">
        <v>875</v>
      </c>
      <c r="B499" t="s">
        <v>875</v>
      </c>
      <c r="C499" t="s">
        <v>1654</v>
      </c>
      <c r="D499" t="s">
        <v>374</v>
      </c>
      <c r="E499" t="s">
        <v>39</v>
      </c>
      <c r="F499">
        <v>281687900</v>
      </c>
      <c r="G499" t="s">
        <v>1060</v>
      </c>
      <c r="H499" s="6">
        <v>1.06292E-3</v>
      </c>
      <c r="I499">
        <v>28.933399999999999</v>
      </c>
      <c r="J499">
        <v>1413035</v>
      </c>
      <c r="K499">
        <v>1997</v>
      </c>
      <c r="L499">
        <v>36000</v>
      </c>
      <c r="M499" t="s">
        <v>1088</v>
      </c>
      <c r="N499" s="1">
        <v>131.08000000000001</v>
      </c>
      <c r="O499" s="1">
        <v>6584</v>
      </c>
      <c r="P499" s="1">
        <v>6.9344908431572181</v>
      </c>
      <c r="Q499" s="1">
        <v>23.921628189550425</v>
      </c>
      <c r="R499" s="1">
        <v>32.487849331713242</v>
      </c>
      <c r="S499" s="1">
        <v>25.624058764512746</v>
      </c>
      <c r="T499" s="1">
        <v>53.119430454978854</v>
      </c>
      <c r="U499" s="1" t="s">
        <v>1112</v>
      </c>
      <c r="V499" s="1" t="s">
        <v>1112</v>
      </c>
      <c r="W499" s="1">
        <v>41.666698455810547</v>
      </c>
      <c r="X499" s="1">
        <v>3.1666700839996338</v>
      </c>
      <c r="Y499">
        <v>1.827836</v>
      </c>
      <c r="Z499">
        <v>93.410084123396629</v>
      </c>
      <c r="AA499">
        <v>11.490769999999999</v>
      </c>
      <c r="AB499" t="s">
        <v>1198</v>
      </c>
      <c r="AC499" t="s">
        <v>1116</v>
      </c>
      <c r="AD499">
        <v>36354635985.959999</v>
      </c>
      <c r="AE499" t="s">
        <v>1117</v>
      </c>
      <c r="AF499">
        <v>0.76384592056274414</v>
      </c>
      <c r="AG499">
        <v>20.375293129999999</v>
      </c>
      <c r="AH499" t="str" cm="1">
        <f t="array" ref="AH499">_xll.BDP(B499,"cntry_of_domicile")</f>
        <v>#N/A Connection</v>
      </c>
      <c r="AI499" t="str" cm="1">
        <f t="array" ref="AI499">_xll.BDP(B499,"cur_mkt_cap")</f>
        <v>#N/A Connection</v>
      </c>
      <c r="AJ499" t="str">
        <f t="shared" si="7"/>
        <v>Large Cap</v>
      </c>
      <c r="AK499" t="str" cm="1">
        <f t="array" ref="AK499">_xll.BDP(B499,"EQY_beta")</f>
        <v>#N/A Connection</v>
      </c>
    </row>
    <row r="500" spans="1:37" x14ac:dyDescent="0.3">
      <c r="A500" t="s">
        <v>928</v>
      </c>
      <c r="B500" t="s">
        <v>928</v>
      </c>
      <c r="C500" t="s">
        <v>1655</v>
      </c>
      <c r="D500" t="s">
        <v>427</v>
      </c>
      <c r="E500" t="s">
        <v>29</v>
      </c>
      <c r="F500">
        <v>209852400</v>
      </c>
      <c r="G500" t="s">
        <v>1060</v>
      </c>
      <c r="H500" s="6">
        <v>7.8355999999999999E-4</v>
      </c>
      <c r="I500">
        <v>93.887299999999996</v>
      </c>
      <c r="J500">
        <v>1758238</v>
      </c>
      <c r="K500">
        <v>2001</v>
      </c>
      <c r="L500">
        <v>19500</v>
      </c>
      <c r="M500" t="s">
        <v>1061</v>
      </c>
      <c r="N500" s="1">
        <v>123.19</v>
      </c>
      <c r="O500" s="1">
        <v>6939.9</v>
      </c>
      <c r="P500" s="1">
        <v>7.8148543528807881</v>
      </c>
      <c r="Q500" s="1">
        <v>3.3343419934004817</v>
      </c>
      <c r="R500" s="1">
        <v>10.033285782215883</v>
      </c>
      <c r="S500" s="1">
        <v>1.0558737874257653</v>
      </c>
      <c r="T500" s="1">
        <v>2.3219258700482568</v>
      </c>
      <c r="U500" s="1" t="s">
        <v>1113</v>
      </c>
      <c r="V500" s="1" t="s">
        <v>1112</v>
      </c>
      <c r="W500" s="1">
        <v>30</v>
      </c>
      <c r="X500" s="1">
        <v>5.25</v>
      </c>
      <c r="Y500">
        <v>2.952826</v>
      </c>
      <c r="Z500">
        <v>94.61823601308086</v>
      </c>
      <c r="AA500">
        <v>1.541242</v>
      </c>
      <c r="AB500" t="s">
        <v>1247</v>
      </c>
      <c r="AC500" t="s">
        <v>1116</v>
      </c>
      <c r="AD500">
        <v>26970229419.840004</v>
      </c>
      <c r="AE500" t="s">
        <v>1117</v>
      </c>
      <c r="AF500">
        <v>0.88311094045639038</v>
      </c>
      <c r="AG500">
        <v>26.4489825</v>
      </c>
      <c r="AH500" t="str" cm="1">
        <f t="array" ref="AH500">_xll.BDP(B500,"cntry_of_domicile")</f>
        <v>#N/A Connection</v>
      </c>
      <c r="AI500" t="str" cm="1">
        <f t="array" ref="AI500">_xll.BDP(B500,"cur_mkt_cap")</f>
        <v>#N/A Connection</v>
      </c>
      <c r="AJ500" t="str">
        <f t="shared" si="7"/>
        <v>Large Cap</v>
      </c>
      <c r="AK500" t="str" cm="1">
        <f t="array" ref="AK500">_xll.BDP(B500,"EQY_beta")</f>
        <v>#N/A Connection</v>
      </c>
    </row>
    <row r="501" spans="1:37" x14ac:dyDescent="0.3">
      <c r="A501" t="s">
        <v>927</v>
      </c>
      <c r="B501" t="s">
        <v>927</v>
      </c>
      <c r="C501" t="s">
        <v>1656</v>
      </c>
      <c r="D501" t="s">
        <v>426</v>
      </c>
      <c r="E501" t="s">
        <v>19</v>
      </c>
      <c r="F501">
        <v>51629800</v>
      </c>
      <c r="G501" t="s">
        <v>1062</v>
      </c>
      <c r="H501" s="6">
        <v>4.8673E-4</v>
      </c>
      <c r="I501">
        <v>37.761099999999999</v>
      </c>
      <c r="J501">
        <v>419531</v>
      </c>
      <c r="K501">
        <v>1991</v>
      </c>
      <c r="L501">
        <v>9800</v>
      </c>
      <c r="M501" t="s">
        <v>1081</v>
      </c>
      <c r="N501" s="1">
        <v>295.8</v>
      </c>
      <c r="O501" s="1">
        <v>5627</v>
      </c>
      <c r="P501" s="1">
        <v>10.650283940926712</v>
      </c>
      <c r="Q501" s="1">
        <v>14.874711213790654</v>
      </c>
      <c r="R501" s="1">
        <v>17.398258397014395</v>
      </c>
      <c r="S501" s="1">
        <v>9.3232287690804139</v>
      </c>
      <c r="T501" s="1">
        <v>16.042575163232616</v>
      </c>
      <c r="U501" s="1" t="s">
        <v>1112</v>
      </c>
      <c r="V501" s="1" t="s">
        <v>1112</v>
      </c>
      <c r="W501" s="1">
        <v>25</v>
      </c>
      <c r="X501" s="1">
        <v>15.5</v>
      </c>
      <c r="Y501">
        <v>3.1110169999999999</v>
      </c>
      <c r="Z501">
        <v>94.337891047251816</v>
      </c>
      <c r="AA501">
        <v>19.128229999999999</v>
      </c>
      <c r="AB501" t="s">
        <v>1125</v>
      </c>
      <c r="AC501" t="s">
        <v>1116</v>
      </c>
      <c r="AD501">
        <v>16764195410.6</v>
      </c>
      <c r="AE501" t="s">
        <v>1117</v>
      </c>
      <c r="AF501">
        <v>1.4040119647979736</v>
      </c>
      <c r="AG501">
        <v>11.78261406</v>
      </c>
      <c r="AH501" t="str" cm="1">
        <f t="array" ref="AH501">_xll.BDP(B501,"cntry_of_domicile")</f>
        <v>#N/A Connection</v>
      </c>
      <c r="AI501" t="str" cm="1">
        <f t="array" ref="AI501">_xll.BDP(B501,"cur_mkt_cap")</f>
        <v>#N/A Connection</v>
      </c>
      <c r="AJ501" t="str">
        <f t="shared" si="7"/>
        <v>Large Cap</v>
      </c>
      <c r="AK501" t="str" cm="1">
        <f t="array" ref="AK501">_xll.BDP(B501,"EQY_beta")</f>
        <v>#N/A Connection</v>
      </c>
    </row>
    <row r="502" spans="1:37" x14ac:dyDescent="0.3">
      <c r="A502" t="s">
        <v>808</v>
      </c>
      <c r="B502" t="s">
        <v>808</v>
      </c>
      <c r="C502" t="s">
        <v>1657</v>
      </c>
      <c r="D502" t="s">
        <v>307</v>
      </c>
      <c r="E502" t="s">
        <v>14</v>
      </c>
      <c r="F502">
        <v>149617800</v>
      </c>
      <c r="G502" t="s">
        <v>1062</v>
      </c>
      <c r="H502" s="6">
        <v>2.3610999999999999E-4</v>
      </c>
      <c r="I502">
        <v>9.3971999999999998</v>
      </c>
      <c r="J502">
        <v>1477707</v>
      </c>
      <c r="K502">
        <v>1957</v>
      </c>
      <c r="L502">
        <v>9685</v>
      </c>
      <c r="M502" t="s">
        <v>1085</v>
      </c>
      <c r="N502" s="1">
        <v>49.79</v>
      </c>
      <c r="O502" s="1">
        <v>3337</v>
      </c>
      <c r="P502" s="1">
        <v>6.6889467876823696</v>
      </c>
      <c r="Q502" s="1">
        <v>28.775380710659899</v>
      </c>
      <c r="R502" s="1">
        <v>36.548223350253807</v>
      </c>
      <c r="S502" s="1">
        <v>1.0986939336163957</v>
      </c>
      <c r="T502" s="1">
        <v>7.2531019208648386</v>
      </c>
      <c r="U502" s="1" t="s">
        <v>1113</v>
      </c>
      <c r="V502" s="1" t="s">
        <v>1112</v>
      </c>
      <c r="W502" s="1">
        <v>36.363601684570313</v>
      </c>
      <c r="X502" s="1">
        <v>20.91670036315918</v>
      </c>
      <c r="Y502">
        <v>2.9119869999999999</v>
      </c>
      <c r="Z502">
        <v>90.218822647853841</v>
      </c>
      <c r="AA502">
        <v>1.5849219999999999</v>
      </c>
      <c r="AB502" t="s">
        <v>1325</v>
      </c>
      <c r="AC502" t="s">
        <v>1116</v>
      </c>
      <c r="AD502">
        <v>8042722400</v>
      </c>
      <c r="AE502" t="s">
        <v>1122</v>
      </c>
      <c r="AF502">
        <v>1.0533443689346313</v>
      </c>
      <c r="AG502">
        <v>19.455549999999999</v>
      </c>
      <c r="AH502" t="str" cm="1">
        <f t="array" ref="AH502">_xll.BDP(B502,"cntry_of_domicile")</f>
        <v>#N/A Connection</v>
      </c>
      <c r="AI502" t="str" cm="1">
        <f t="array" ref="AI502">_xll.BDP(B502,"cur_mkt_cap")</f>
        <v>#N/A Connection</v>
      </c>
      <c r="AJ502" t="str">
        <f t="shared" si="7"/>
        <v>Large Cap</v>
      </c>
      <c r="AK502" t="str" cm="1">
        <f t="array" ref="AK502">_xll.BDP(B502,"EQY_beta")</f>
        <v>#N/A Connection</v>
      </c>
    </row>
    <row r="503" spans="1:37" x14ac:dyDescent="0.3">
      <c r="A503" t="s">
        <v>1020</v>
      </c>
      <c r="B503" t="s">
        <v>1020</v>
      </c>
      <c r="C503" t="s">
        <v>1658</v>
      </c>
      <c r="D503" t="s">
        <v>517</v>
      </c>
      <c r="E503" t="s">
        <v>29</v>
      </c>
      <c r="F503">
        <v>466072000</v>
      </c>
      <c r="G503" t="s">
        <v>1060</v>
      </c>
      <c r="H503" s="6">
        <v>2.2331500000000002E-3</v>
      </c>
      <c r="I503">
        <v>38.352600000000002</v>
      </c>
      <c r="J503">
        <v>2334665</v>
      </c>
      <c r="K503">
        <v>2012</v>
      </c>
      <c r="L503">
        <v>12100</v>
      </c>
      <c r="M503" t="s">
        <v>1066</v>
      </c>
      <c r="N503" s="1">
        <v>161.03</v>
      </c>
      <c r="O503" s="1">
        <v>7776</v>
      </c>
      <c r="P503" s="1">
        <v>8.9746973139597497</v>
      </c>
      <c r="Q503" s="1">
        <v>26.195987654320991</v>
      </c>
      <c r="R503" s="1">
        <v>35.493827160493829</v>
      </c>
      <c r="S503" s="1">
        <v>13.333315946801239</v>
      </c>
      <c r="T503" s="1">
        <v>17.498569478716316</v>
      </c>
      <c r="U503" s="1" t="s">
        <v>1112</v>
      </c>
      <c r="V503" s="1" t="s">
        <v>1113</v>
      </c>
      <c r="W503" s="1">
        <v>36.363601684570313</v>
      </c>
      <c r="X503" s="1">
        <v>3.1666700839996338</v>
      </c>
      <c r="Y503">
        <v>1.8656759999999999</v>
      </c>
      <c r="Z503">
        <v>102.62445806869084</v>
      </c>
      <c r="AA503">
        <v>16.766629999999999</v>
      </c>
      <c r="AB503" t="s">
        <v>1137</v>
      </c>
      <c r="AC503" t="s">
        <v>1116</v>
      </c>
      <c r="AD503">
        <v>76869254135.350006</v>
      </c>
      <c r="AE503" t="s">
        <v>1117</v>
      </c>
      <c r="AF503">
        <v>1.015979528427124</v>
      </c>
      <c r="AG503">
        <v>18.771037499999998</v>
      </c>
      <c r="AH503" t="str" cm="1">
        <f t="array" ref="AH503">_xll.BDP(B503,"cntry_of_domicile")</f>
        <v>#N/A Connection</v>
      </c>
      <c r="AI503" t="str" cm="1">
        <f t="array" ref="AI503">_xll.BDP(B503,"cur_mkt_cap")</f>
        <v>#N/A Connection</v>
      </c>
      <c r="AJ503" t="str">
        <f t="shared" si="7"/>
        <v>Large Cap</v>
      </c>
      <c r="AK503" t="str" cm="1">
        <f t="array" ref="AK503">_xll.BDP(B503,"EQY_beta")</f>
        <v>#N/A Connection</v>
      </c>
    </row>
  </sheetData>
  <sortState xmlns:xlrd2="http://schemas.microsoft.com/office/spreadsheetml/2017/richdata2" ref="A2:AF503">
    <sortCondition ref="A1:A50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05B83-3162-46B5-BCA1-B2EC6B45E09A}">
  <dimension ref="A1:I503"/>
  <sheetViews>
    <sheetView topLeftCell="A479" workbookViewId="0">
      <selection activeCell="I1" sqref="B1:I1048576"/>
    </sheetView>
  </sheetViews>
  <sheetFormatPr defaultRowHeight="14.4" x14ac:dyDescent="0.3"/>
  <cols>
    <col min="1" max="1" width="61.109375" customWidth="1"/>
    <col min="2" max="2" width="15.44140625" customWidth="1"/>
    <col min="5" max="5" width="11.109375" customWidth="1"/>
  </cols>
  <sheetData>
    <row r="1" spans="1:9" x14ac:dyDescent="0.3">
      <c r="A1" t="s">
        <v>1024</v>
      </c>
      <c r="B1" t="s">
        <v>1053</v>
      </c>
      <c r="C1" t="s">
        <v>1054</v>
      </c>
      <c r="D1" t="s">
        <v>1055</v>
      </c>
      <c r="E1" t="s">
        <v>1056</v>
      </c>
      <c r="F1" t="s">
        <v>1057</v>
      </c>
      <c r="G1" t="s">
        <v>1025</v>
      </c>
      <c r="H1" t="s">
        <v>1058</v>
      </c>
      <c r="I1" t="s">
        <v>1059</v>
      </c>
    </row>
    <row r="2" spans="1:9" x14ac:dyDescent="0.3">
      <c r="A2" t="e" vm="1">
        <v>#VALUE!</v>
      </c>
      <c r="B2" s="2" cm="1">
        <f t="array" aca="1" ref="B2" ca="1">_FV(A2,"Shares outstanding",TRUE)</f>
        <v>285193000</v>
      </c>
      <c r="C2" t="str" cm="1">
        <f t="array" aca="1" ref="C2" ca="1">_FV(A2,"Exchange abbreviation",TRUE)</f>
        <v>XNYS</v>
      </c>
      <c r="D2" s="3" cm="1">
        <f t="array" aca="1" ref="D2" ca="1">_FV(A2,"P/E",TRUE)</f>
        <v>34.397500000000001</v>
      </c>
      <c r="E2" s="2" cm="1">
        <f t="array" aca="1" ref="E2" ca="1">_FV(A2,"Volume average",TRUE)</f>
        <v>1584872</v>
      </c>
      <c r="F2" s="4" cm="1">
        <f t="array" aca="1" ref="F2" ca="1">_FV(A2,"Year incorporated",TRUE)</f>
        <v>1999</v>
      </c>
      <c r="G2" s="5" cm="1">
        <f t="array" aca="1" ref="G2" ca="1">_FV(A2,"Price")</f>
        <v>152.57</v>
      </c>
      <c r="H2" s="2" cm="1">
        <f t="array" aca="1" ref="H2" ca="1">_FV(A2,"Employees")</f>
        <v>17900</v>
      </c>
      <c r="I2" t="str" cm="1">
        <f t="array" aca="1" ref="I2" ca="1">_FV(A2,"Industry")</f>
        <v>Healthcare Equipment &amp; Supplies</v>
      </c>
    </row>
    <row r="3" spans="1:9" x14ac:dyDescent="0.3">
      <c r="A3" t="e" vm="2">
        <v>#VALUE!</v>
      </c>
      <c r="B3" s="2" cm="1">
        <f t="array" aca="1" ref="B3" ca="1">_FV(A3,"Shares outstanding",TRUE)</f>
        <v>657131000</v>
      </c>
      <c r="C3" t="str" cm="1">
        <f t="array" aca="1" ref="C3" ca="1">_FV(A3,"Exchange abbreviation",TRUE)</f>
        <v>XNAS</v>
      </c>
      <c r="D3" s="3" cm="1">
        <f t="array" aca="1" ref="D3" ca="1">_FV(A3,"P/E",TRUE)</f>
        <v>52.185099999999998</v>
      </c>
      <c r="E3" s="2" cm="1">
        <f t="array" aca="1" ref="E3" ca="1">_FV(A3,"Volume average",TRUE)</f>
        <v>22287143</v>
      </c>
      <c r="F3" s="4" cm="1">
        <f t="array" aca="1" ref="F3" ca="1">_FV(A3,"Year incorporated",TRUE)</f>
        <v>1982</v>
      </c>
      <c r="G3" s="5" cm="1">
        <f t="array" aca="1" ref="G3" ca="1">_FV(A3,"Price")</f>
        <v>18.64</v>
      </c>
      <c r="H3" s="2" cm="1">
        <f t="array" aca="1" ref="H3" ca="1">_FV(A3,"Employees")</f>
        <v>134200</v>
      </c>
      <c r="I3" t="str" cm="1">
        <f t="array" aca="1" ref="I3" ca="1">_FV(A3,"Industry")</f>
        <v>Passenger Transportation Services</v>
      </c>
    </row>
    <row r="4" spans="1:9" x14ac:dyDescent="0.3">
      <c r="A4" t="e" vm="3">
        <v>#VALUE!</v>
      </c>
      <c r="B4" s="2" cm="1">
        <f t="array" aca="1" ref="B4" ca="1">_FV(A4,"Shares outstanding",TRUE)</f>
        <v>59734510</v>
      </c>
      <c r="C4" t="str" cm="1">
        <f t="array" aca="1" ref="C4" ca="1">_FV(A4,"Exchange abbreviation",TRUE)</f>
        <v>XNYS</v>
      </c>
      <c r="D4" s="3" cm="1">
        <f t="array" aca="1" ref="D4" ca="1">_FV(A4,"P/E",TRUE)</f>
        <v>75.568600000000004</v>
      </c>
      <c r="E4" s="2" cm="1">
        <f t="array" aca="1" ref="E4" ca="1">_FV(A4,"Volume average",TRUE)</f>
        <v>1760010</v>
      </c>
      <c r="F4" s="4" cm="1">
        <f t="array" aca="1" ref="F4" ca="1">_FV(A4,"Year incorporated",TRUE)</f>
        <v>2001</v>
      </c>
      <c r="G4" s="5" cm="1">
        <f t="array" aca="1" ref="G4" ca="1">_FV(A4,"Price")</f>
        <v>46.18</v>
      </c>
      <c r="H4" s="2" cm="1">
        <f t="array" aca="1" ref="H4" ca="1">_FV(A4,"Employees")</f>
        <v>40000</v>
      </c>
      <c r="I4" t="str" cm="1">
        <f t="array" aca="1" ref="I4" ca="1">_FV(A4,"Industry")</f>
        <v>Specialty Retailers</v>
      </c>
    </row>
    <row r="5" spans="1:9" x14ac:dyDescent="0.3">
      <c r="A5" t="e" vm="4">
        <v>#VALUE!</v>
      </c>
      <c r="B5" s="2" cm="1">
        <f t="array" aca="1" ref="B5" ca="1">_FV(A5,"Shares outstanding",TRUE)</f>
        <v>15037870000</v>
      </c>
      <c r="C5" t="str" cm="1">
        <f t="array" aca="1" ref="C5" ca="1">_FV(A5,"Exchange abbreviation",TRUE)</f>
        <v>XNAS</v>
      </c>
      <c r="D5" s="3" cm="1">
        <f t="array" aca="1" ref="D5" ca="1">_FV(A5,"P/E",TRUE)</f>
        <v>34.110999999999997</v>
      </c>
      <c r="E5" s="2" cm="1">
        <f t="array" aca="1" ref="E5" ca="1">_FV(A5,"Volume average",TRUE)</f>
        <v>49538517</v>
      </c>
      <c r="F5" s="4" cm="1">
        <f t="array" aca="1" ref="F5" ca="1">_FV(A5,"Year incorporated",TRUE)</f>
        <v>1977</v>
      </c>
      <c r="G5" s="5" cm="1">
        <f t="array" aca="1" ref="G5" ca="1">_FV(A5,"Price")</f>
        <v>222.64</v>
      </c>
      <c r="H5" s="2" cm="1">
        <f t="array" aca="1" ref="H5" ca="1">_FV(A5,"Employees")</f>
        <v>164000</v>
      </c>
      <c r="I5" t="str" cm="1">
        <f t="array" aca="1" ref="I5" ca="1">_FV(A5,"Industry")</f>
        <v>Computers, Phones &amp; Household Electronics</v>
      </c>
    </row>
    <row r="6" spans="1:9" x14ac:dyDescent="0.3">
      <c r="A6" t="e" vm="5">
        <v>#VALUE!</v>
      </c>
      <c r="B6" s="2" cm="1">
        <f t="array" aca="1" ref="B6" ca="1">_FV(A6,"Shares outstanding",TRUE)</f>
        <v>1767140000</v>
      </c>
      <c r="C6" t="str" cm="1">
        <f t="array" aca="1" ref="C6" ca="1">_FV(A6,"Exchange abbreviation",TRUE)</f>
        <v>XNYS</v>
      </c>
      <c r="D6" s="3" cm="1">
        <f t="array" aca="1" ref="D6" ca="1">_FV(A6,"P/E",TRUE)</f>
        <v>60.2149</v>
      </c>
      <c r="E6" s="2" cm="1">
        <f t="array" aca="1" ref="E6" ca="1">_FV(A6,"Volume average",TRUE)</f>
        <v>5975525</v>
      </c>
      <c r="F6" s="4" cm="1">
        <f t="array" aca="1" ref="F6" ca="1">_FV(A6,"Year incorporated",TRUE)</f>
        <v>2012</v>
      </c>
      <c r="G6" s="5" cm="1">
        <f t="array" aca="1" ref="G6" ca="1">_FV(A6,"Price")</f>
        <v>172.6</v>
      </c>
      <c r="H6" s="2" cm="1">
        <f t="array" aca="1" ref="H6" ca="1">_FV(A6,"Employees")</f>
        <v>50000</v>
      </c>
      <c r="I6" t="str" cm="1">
        <f t="array" aca="1" ref="I6" ca="1">_FV(A6,"Industry")</f>
        <v>Pharmaceuticals</v>
      </c>
    </row>
    <row r="7" spans="1:9" x14ac:dyDescent="0.3">
      <c r="A7" t="e" vm="6">
        <v>#VALUE!</v>
      </c>
      <c r="B7" s="2" cm="1">
        <f t="array" aca="1" ref="B7" ca="1">_FV(A7,"Shares outstanding",TRUE)</f>
        <v>193280100</v>
      </c>
      <c r="C7" t="str" cm="1">
        <f t="array" aca="1" ref="C7" ca="1">_FV(A7,"Exchange abbreviation",TRUE)</f>
        <v>XNYS</v>
      </c>
      <c r="D7" s="3" cm="1">
        <f t="array" aca="1" ref="D7" ca="1">_FV(A7,"P/E",TRUE)</f>
        <v>32.666699999999999</v>
      </c>
      <c r="E7" s="2" cm="1">
        <f t="array" aca="1" ref="E7" ca="1">_FV(A7,"Volume average",TRUE)</f>
        <v>1188018</v>
      </c>
      <c r="F7" s="4" cm="1">
        <f t="array" aca="1" ref="F7" ca="1">_FV(A7,"Year incorporated",TRUE)</f>
        <v>2001</v>
      </c>
      <c r="G7" s="5" cm="1">
        <f t="array" aca="1" ref="G7" ca="1">_FV(A7,"Price")</f>
        <v>245.18</v>
      </c>
      <c r="H7" s="2" cm="1">
        <f t="array" aca="1" ref="H7" ca="1">_FV(A7,"Employees")</f>
        <v>42000</v>
      </c>
      <c r="I7" t="str" cm="1">
        <f t="array" aca="1" ref="I7" ca="1">_FV(A7,"Industry")</f>
        <v>Healthcare Equipment &amp; Supplies</v>
      </c>
    </row>
    <row r="8" spans="1:9" x14ac:dyDescent="0.3">
      <c r="A8" t="e" vm="7">
        <v>#VALUE!</v>
      </c>
      <c r="B8" s="2" cm="1">
        <f t="array" aca="1" ref="B8" ca="1">_FV(A8,"Shares outstanding",TRUE)</f>
        <v>1734455000</v>
      </c>
      <c r="C8" t="str" cm="1">
        <f t="array" aca="1" ref="C8" ca="1">_FV(A8,"Exchange abbreviation",TRUE)</f>
        <v>XNYS</v>
      </c>
      <c r="D8" s="3" cm="1">
        <f t="array" aca="1" ref="D8" ca="1">_FV(A8,"P/E",TRUE)</f>
        <v>35.399900000000002</v>
      </c>
      <c r="E8" s="2" cm="1">
        <f t="array" aca="1" ref="E8" ca="1">_FV(A8,"Volume average",TRUE)</f>
        <v>4983591</v>
      </c>
      <c r="F8" s="4" cm="1">
        <f t="array" aca="1" ref="F8" ca="1">_FV(A8,"Year incorporated",TRUE)</f>
        <v>1900</v>
      </c>
      <c r="G8" s="5" cm="1">
        <f t="array" aca="1" ref="G8" ca="1">_FV(A8,"Price")</f>
        <v>116.77</v>
      </c>
      <c r="H8" s="2" cm="1">
        <f t="array" aca="1" ref="H8" ca="1">_FV(A8,"Employees")</f>
        <v>114000</v>
      </c>
      <c r="I8" t="str" cm="1">
        <f t="array" aca="1" ref="I8" ca="1">_FV(A8,"Industry")</f>
        <v>Healthcare Equipment &amp; Supplies</v>
      </c>
    </row>
    <row r="9" spans="1:9" x14ac:dyDescent="0.3">
      <c r="A9" t="e" vm="8">
        <v>#VALUE!</v>
      </c>
      <c r="B9" s="2" cm="1">
        <f t="array" aca="1" ref="B9" ca="1">_FV(A9,"Shares outstanding",TRUE)</f>
        <v>376241900</v>
      </c>
      <c r="C9" t="str" cm="1">
        <f t="array" aca="1" ref="C9" ca="1">_FV(A9,"Exchange abbreviation",TRUE)</f>
        <v>XNAS</v>
      </c>
      <c r="D9" s="3" cm="1">
        <f t="array" aca="1" ref="D9" ca="1">_FV(A9,"P/E",TRUE)</f>
        <v>6.4161999999999999</v>
      </c>
      <c r="E9" s="2" cm="1">
        <f t="array" aca="1" ref="E9" ca="1">_FV(A9,"Volume average",TRUE)</f>
        <v>1985002</v>
      </c>
      <c r="F9" s="4" cm="1">
        <f t="array" aca="1" ref="F9" ca="1">_FV(A9,"Year incorporated",TRUE)</f>
        <v>2000</v>
      </c>
      <c r="G9" s="5" cm="1">
        <f t="array" aca="1" ref="G9" ca="1">_FV(A9,"Price")</f>
        <v>94.88</v>
      </c>
      <c r="H9" s="2" cm="1">
        <f t="array" aca="1" ref="H9" ca="1">_FV(A9,"Employees")</f>
        <v>6400</v>
      </c>
      <c r="I9" t="str" cm="1">
        <f t="array" aca="1" ref="I9" ca="1">_FV(A9,"Industry")</f>
        <v>Insurance</v>
      </c>
    </row>
    <row r="10" spans="1:9" x14ac:dyDescent="0.3">
      <c r="A10" t="e" vm="9">
        <v>#VALUE!</v>
      </c>
      <c r="B10" s="2" cm="1">
        <f t="array" aca="1" ref="B10" ca="1">_FV(A10,"Shares outstanding",TRUE)</f>
        <v>674873300</v>
      </c>
      <c r="C10" t="str" cm="1">
        <f t="array" aca="1" ref="C10" ca="1">_FV(A10,"Exchange abbreviation",TRUE)</f>
        <v>XNYS</v>
      </c>
      <c r="D10" s="3" cm="1">
        <f t="array" aca="1" ref="D10" ca="1">_FV(A10,"P/E",TRUE)</f>
        <v>29.888200000000001</v>
      </c>
      <c r="E10" s="2" cm="1">
        <f t="array" aca="1" ref="E10" ca="1">_FV(A10,"Volume average",TRUE)</f>
        <v>2634599</v>
      </c>
      <c r="F10" s="4" cm="1">
        <f t="array" aca="1" ref="F10" ca="1">_FV(A10,"Year incorporated",TRUE)</f>
        <v>2009</v>
      </c>
      <c r="G10" s="5" cm="1">
        <f t="array" aca="1" ref="G10" ca="1">_FV(A10,"Price")</f>
        <v>356.42</v>
      </c>
      <c r="H10" s="2" cm="1">
        <f t="array" aca="1" ref="H10" ca="1">_FV(A10,"Employees")</f>
        <v>774000</v>
      </c>
      <c r="I10" t="str" cm="1">
        <f t="array" aca="1" ref="I10" ca="1">_FV(A10,"Industry")</f>
        <v>Software &amp; IT Services</v>
      </c>
    </row>
    <row r="11" spans="1:9" x14ac:dyDescent="0.3">
      <c r="A11" t="e" vm="10">
        <v>#VALUE!</v>
      </c>
      <c r="B11" s="2" cm="1">
        <f t="array" aca="1" ref="B11" ca="1">_FV(A11,"Shares outstanding",TRUE)</f>
        <v>435309100</v>
      </c>
      <c r="C11" t="str" cm="1">
        <f t="array" aca="1" ref="C11" ca="1">_FV(A11,"Exchange abbreviation",TRUE)</f>
        <v>XNAS</v>
      </c>
      <c r="D11" s="3" cm="1">
        <f t="array" aca="1" ref="D11" ca="1">_FV(A11,"P/E",TRUE)</f>
        <v>34.685299999999998</v>
      </c>
      <c r="E11" s="2" cm="1">
        <f t="array" aca="1" ref="E11" ca="1">_FV(A11,"Volume average",TRUE)</f>
        <v>5293007</v>
      </c>
      <c r="F11" s="4" cm="1">
        <f t="array" aca="1" ref="F11" ca="1">_FV(A11,"Year incorporated",TRUE)</f>
        <v>1997</v>
      </c>
      <c r="G11" s="5" cm="1">
        <f t="array" aca="1" ref="G11" ca="1">_FV(A11,"Price")</f>
        <v>436.36</v>
      </c>
      <c r="H11" s="2" cm="1">
        <f t="array" aca="1" ref="H11" ca="1">_FV(A11,"Employees")</f>
        <v>30709</v>
      </c>
      <c r="I11" t="str" cm="1">
        <f t="array" aca="1" ref="I11" ca="1">_FV(A11,"Industry")</f>
        <v>Software &amp; IT Services</v>
      </c>
    </row>
    <row r="12" spans="1:9" x14ac:dyDescent="0.3">
      <c r="A12" t="e" vm="11">
        <v>#VALUE!</v>
      </c>
      <c r="B12" s="2" cm="1">
        <f t="array" aca="1" ref="B12" ca="1">_FV(A12,"Shares outstanding",TRUE)</f>
        <v>496296800</v>
      </c>
      <c r="C12" t="str" cm="1">
        <f t="array" aca="1" ref="C12" ca="1">_FV(A12,"Exchange abbreviation",TRUE)</f>
        <v>XNAS</v>
      </c>
      <c r="D12" s="3" cm="1">
        <f t="array" aca="1" ref="D12" ca="1">_FV(A12,"P/E",TRUE)</f>
        <v>66.998900000000006</v>
      </c>
      <c r="E12" s="2" cm="1">
        <f t="array" aca="1" ref="E12" ca="1">_FV(A12,"Volume average",TRUE)</f>
        <v>3004155</v>
      </c>
      <c r="F12" s="4" cm="1">
        <f t="array" aca="1" ref="F12" ca="1">_FV(A12,"Year incorporated",TRUE)</f>
        <v>1965</v>
      </c>
      <c r="G12" s="5" cm="1">
        <f t="array" aca="1" ref="G12" ca="1">_FV(A12,"Price")</f>
        <v>221.45</v>
      </c>
      <c r="H12" s="2" cm="1">
        <f t="array" aca="1" ref="H12" ca="1">_FV(A12,"Employees")</f>
        <v>24000</v>
      </c>
      <c r="I12" t="str" cm="1">
        <f t="array" aca="1" ref="I12" ca="1">_FV(A12,"Industry")</f>
        <v>Semiconductors &amp; Semiconductor Equipment</v>
      </c>
    </row>
    <row r="13" spans="1:9" x14ac:dyDescent="0.3">
      <c r="A13" t="e" vm="12">
        <v>#VALUE!</v>
      </c>
      <c r="B13" s="2" cm="1">
        <f t="array" aca="1" ref="B13" ca="1">_FV(A13,"Shares outstanding",TRUE)</f>
        <v>478533500</v>
      </c>
      <c r="C13" t="str" cm="1">
        <f t="array" aca="1" ref="C13" ca="1">_FV(A13,"Exchange abbreviation",TRUE)</f>
        <v>XNYS</v>
      </c>
      <c r="D13" s="3" cm="1">
        <f t="array" aca="1" ref="D13" ca="1">_FV(A13,"P/E",TRUE)</f>
        <v>14.603400000000001</v>
      </c>
      <c r="E13" s="2" cm="1">
        <f t="array" aca="1" ref="E13" ca="1">_FV(A13,"Volume average",TRUE)</f>
        <v>3052386</v>
      </c>
      <c r="F13" s="4" cm="1">
        <f t="array" aca="1" ref="F13" ca="1">_FV(A13,"Year incorporated",TRUE)</f>
        <v>1923</v>
      </c>
      <c r="G13" s="5" cm="1">
        <f t="array" aca="1" ref="G13" ca="1">_FV(A13,"Price")</f>
        <v>51.22</v>
      </c>
      <c r="H13" s="2" cm="1">
        <f t="array" aca="1" ref="H13" ca="1">_FV(A13,"Employees")</f>
        <v>40213</v>
      </c>
      <c r="I13" t="str" cm="1">
        <f t="array" aca="1" ref="I13" ca="1">_FV(A13,"Industry")</f>
        <v>Food &amp; Tobacco</v>
      </c>
    </row>
    <row r="14" spans="1:9" x14ac:dyDescent="0.3">
      <c r="A14" t="e" vm="13">
        <v>#VALUE!</v>
      </c>
      <c r="B14" s="2" cm="1">
        <f t="array" aca="1" ref="B14" ca="1">_FV(A14,"Shares outstanding",TRUE)</f>
        <v>407456900</v>
      </c>
      <c r="C14" t="str" cm="1">
        <f t="array" aca="1" ref="C14" ca="1">_FV(A14,"Exchange abbreviation",TRUE)</f>
        <v>XNAS</v>
      </c>
      <c r="D14" s="3" cm="1">
        <f t="array" aca="1" ref="D14" ca="1">_FV(A14,"P/E",TRUE)</f>
        <v>31.644200000000001</v>
      </c>
      <c r="E14" s="2" cm="1">
        <f t="array" aca="1" ref="E14" ca="1">_FV(A14,"Volume average",TRUE)</f>
        <v>1779117</v>
      </c>
      <c r="F14" s="4" cm="1">
        <f t="array" aca="1" ref="F14" ca="1">_FV(A14,"Year incorporated",TRUE)</f>
        <v>1961</v>
      </c>
      <c r="G14" s="5" cm="1">
        <f t="array" aca="1" ref="G14" ca="1">_FV(A14,"Price")</f>
        <v>298.14999999999998</v>
      </c>
      <c r="H14" s="2" cm="1">
        <f t="array" aca="1" ref="H14" ca="1">_FV(A14,"Employees")</f>
        <v>64000</v>
      </c>
      <c r="I14" t="str" cm="1">
        <f t="array" aca="1" ref="I14" ca="1">_FV(A14,"Industry")</f>
        <v>Software &amp; IT Services</v>
      </c>
    </row>
    <row r="15" spans="1:9" x14ac:dyDescent="0.3">
      <c r="A15" t="e" vm="14">
        <v>#VALUE!</v>
      </c>
      <c r="B15" s="2" cm="1">
        <f t="array" aca="1" ref="B15" ca="1">_FV(A15,"Shares outstanding",TRUE)</f>
        <v>215000000</v>
      </c>
      <c r="C15" t="str" cm="1">
        <f t="array" aca="1" ref="C15" ca="1">_FV(A15,"Exchange abbreviation",TRUE)</f>
        <v>XNAS</v>
      </c>
      <c r="D15" s="3" cm="1">
        <f t="array" aca="1" ref="D15" ca="1">_FV(A15,"P/E",TRUE)</f>
        <v>59.0291</v>
      </c>
      <c r="E15" s="2" cm="1">
        <f t="array" aca="1" ref="E15" ca="1">_FV(A15,"Volume average",TRUE)</f>
        <v>1361134</v>
      </c>
      <c r="F15" s="4" cm="1">
        <f t="array" aca="1" ref="F15" ca="1">_FV(A15,"Year incorporated",TRUE)</f>
        <v>1994</v>
      </c>
      <c r="G15" s="5" cm="1">
        <f t="array" aca="1" ref="G15" ca="1">_FV(A15,"Price")</f>
        <v>296.91000000000003</v>
      </c>
      <c r="H15" s="2" cm="1">
        <f t="array" aca="1" ref="H15" ca="1">_FV(A15,"Employees")</f>
        <v>14100</v>
      </c>
      <c r="I15" t="str" cm="1">
        <f t="array" aca="1" ref="I15" ca="1">_FV(A15,"Industry")</f>
        <v>Software &amp; IT Services</v>
      </c>
    </row>
    <row r="16" spans="1:9" x14ac:dyDescent="0.3">
      <c r="A16" t="e" vm="15">
        <v>#VALUE!</v>
      </c>
      <c r="B16" s="2" cm="1">
        <f t="array" aca="1" ref="B16" ca="1">_FV(A16,"Shares outstanding",TRUE)</f>
        <v>266927800</v>
      </c>
      <c r="C16" t="str" cm="1">
        <f t="array" aca="1" ref="C16" ca="1">_FV(A16,"Exchange abbreviation",TRUE)</f>
        <v>XNYS</v>
      </c>
      <c r="D16" s="3" cm="1">
        <f t="array" aca="1" ref="D16" ca="1">_FV(A16,"P/E",TRUE)</f>
        <v>22.621400000000001</v>
      </c>
      <c r="E16" s="2" cm="1">
        <f t="array" aca="1" ref="E16" ca="1">_FV(A16,"Volume average",TRUE)</f>
        <v>1330571</v>
      </c>
      <c r="F16" s="4" cm="1">
        <f t="array" aca="1" ref="F16" ca="1">_FV(A16,"Year incorporated",TRUE)</f>
        <v>1995</v>
      </c>
      <c r="G16" s="5" cm="1">
        <f t="array" aca="1" ref="G16" ca="1">_FV(A16,"Price")</f>
        <v>96.22</v>
      </c>
      <c r="H16" s="2" cm="1">
        <f t="array" aca="1" ref="H16" ca="1">_FV(A16,"Employees")</f>
        <v>9372</v>
      </c>
      <c r="I16" t="str" cm="1">
        <f t="array" aca="1" ref="I16" ca="1">_FV(A16,"Industry")</f>
        <v>Multiline Utilities</v>
      </c>
    </row>
    <row r="17" spans="1:9" x14ac:dyDescent="0.3">
      <c r="A17" t="e" vm="16">
        <v>#VALUE!</v>
      </c>
      <c r="B17" s="2" cm="1">
        <f t="array" aca="1" ref="B17" ca="1">_FV(A17,"Shares outstanding",TRUE)</f>
        <v>532565400</v>
      </c>
      <c r="C17" t="str" cm="1">
        <f t="array" aca="1" ref="C17" ca="1">_FV(A17,"Exchange abbreviation",TRUE)</f>
        <v>XNAS</v>
      </c>
      <c r="D17" s="3" cm="1">
        <f t="array" aca="1" ref="D17" ca="1">_FV(A17,"P/E",TRUE)</f>
        <v>19.532399999999999</v>
      </c>
      <c r="E17" s="2" cm="1">
        <f t="array" aca="1" ref="E17" ca="1">_FV(A17,"Volume average",TRUE)</f>
        <v>2936101</v>
      </c>
      <c r="F17" s="4" cm="1">
        <f t="array" aca="1" ref="F17" ca="1">_FV(A17,"Year incorporated",TRUE)</f>
        <v>1925</v>
      </c>
      <c r="G17" s="5" cm="1">
        <f t="array" aca="1" ref="G17" ca="1">_FV(A17,"Price")</f>
        <v>97.81</v>
      </c>
      <c r="H17" s="2" cm="1">
        <f t="array" aca="1" ref="H17" ca="1">_FV(A17,"Employees")</f>
        <v>17250</v>
      </c>
      <c r="I17" t="str" cm="1">
        <f t="array" aca="1" ref="I17" ca="1">_FV(A17,"Industry")</f>
        <v>Electrical Utilities &amp; IPPs</v>
      </c>
    </row>
    <row r="18" spans="1:9" x14ac:dyDescent="0.3">
      <c r="A18" t="e" vm="17">
        <v>#VALUE!</v>
      </c>
      <c r="B18" s="2" cm="1">
        <f t="array" aca="1" ref="B18" ca="1">_FV(A18,"Shares outstanding",TRUE)</f>
        <v>711027000</v>
      </c>
      <c r="C18" t="str" cm="1">
        <f t="array" aca="1" ref="C18" ca="1">_FV(A18,"Exchange abbreviation",TRUE)</f>
        <v>XNYS</v>
      </c>
      <c r="D18" s="3" cm="1">
        <f t="array" aca="1" ref="D18" ca="1">_FV(A18,"P/E",TRUE)</f>
        <v>8.0798000000000005</v>
      </c>
      <c r="E18" s="2" cm="1">
        <f t="array" aca="1" ref="E18" ca="1">_FV(A18,"Volume average",TRUE)</f>
        <v>12025089</v>
      </c>
      <c r="F18" s="4" cm="1">
        <f t="array" aca="1" ref="F18" ca="1">_FV(A18,"Year incorporated",TRUE)</f>
        <v>1981</v>
      </c>
      <c r="G18" s="5" cm="1">
        <f t="array" aca="1" ref="G18" ca="1">_FV(A18,"Price")</f>
        <v>11.74</v>
      </c>
      <c r="H18" s="2" cm="1">
        <f t="array" aca="1" ref="H18" ca="1">_FV(A18,"Employees")</f>
        <v>9600</v>
      </c>
      <c r="I18" t="str" cm="1">
        <f t="array" aca="1" ref="I18" ca="1">_FV(A18,"Industry")</f>
        <v>Electrical Utilities &amp; IPPs</v>
      </c>
    </row>
    <row r="19" spans="1:9" x14ac:dyDescent="0.3">
      <c r="A19" t="e" vm="18">
        <v>#VALUE!</v>
      </c>
      <c r="B19" s="2" cm="1">
        <f t="array" aca="1" ref="B19" ca="1">_FV(A19,"Shares outstanding",TRUE)</f>
        <v>555528400</v>
      </c>
      <c r="C19" t="str" cm="1">
        <f t="array" aca="1" ref="C19" ca="1">_FV(A19,"Exchange abbreviation",TRUE)</f>
        <v>XNYS</v>
      </c>
      <c r="D19" s="3" cm="1">
        <f t="array" aca="1" ref="D19" ca="1">_FV(A19,"P/E",TRUE)</f>
        <v>16.018999999999998</v>
      </c>
      <c r="E19" s="2" cm="1">
        <f t="array" aca="1" ref="E19" ca="1">_FV(A19,"Volume average",TRUE)</f>
        <v>1931929</v>
      </c>
      <c r="F19" s="4" cm="1">
        <f t="array" aca="1" ref="F19" ca="1">_FV(A19,"Year incorporated",TRUE)</f>
        <v>1973</v>
      </c>
      <c r="G19" s="5" cm="1">
        <f t="array" aca="1" ref="G19" ca="1">_FV(A19,"Price")</f>
        <v>106.39</v>
      </c>
      <c r="H19" s="2" cm="1">
        <f t="array" aca="1" ref="H19" ca="1">_FV(A19,"Employees")</f>
        <v>12785</v>
      </c>
      <c r="I19" t="str" cm="1">
        <f t="array" aca="1" ref="I19" ca="1">_FV(A19,"Industry")</f>
        <v>Insurance</v>
      </c>
    </row>
    <row r="20" spans="1:9" x14ac:dyDescent="0.3">
      <c r="A20" t="e" vm="19">
        <v>#VALUE!</v>
      </c>
      <c r="B20" s="2" cm="1">
        <f t="array" aca="1" ref="B20" ca="1">_FV(A20,"Shares outstanding",TRUE)</f>
        <v>623769300</v>
      </c>
      <c r="C20" t="str" cm="1">
        <f t="array" aca="1" ref="C20" ca="1">_FV(A20,"Exchange abbreviation",TRUE)</f>
        <v>XNYS</v>
      </c>
      <c r="D20" s="3" cm="1">
        <f t="array" aca="1" ref="D20" ca="1">_FV(A20,"P/E",TRUE)</f>
        <v>36.991300000000003</v>
      </c>
      <c r="E20" s="2" cm="1">
        <f t="array" aca="1" ref="E20" ca="1">_FV(A20,"Volume average",TRUE)</f>
        <v>4439970</v>
      </c>
      <c r="F20" s="4" cm="1">
        <f t="array" aca="1" ref="F20" ca="1">_FV(A20,"Year incorporated",TRUE)</f>
        <v>1967</v>
      </c>
      <c r="G20" s="5" cm="1">
        <f t="array" aca="1" ref="G20" ca="1">_FV(A20,"Price")</f>
        <v>75.17</v>
      </c>
      <c r="H20" s="2" cm="1">
        <f t="array" aca="1" ref="H20" ca="1">_FV(A20,"Employees")</f>
        <v>25200</v>
      </c>
      <c r="I20" t="str" cm="1">
        <f t="array" aca="1" ref="I20" ca="1">_FV(A20,"Industry")</f>
        <v>Insurance</v>
      </c>
    </row>
    <row r="21" spans="1:9" x14ac:dyDescent="0.3">
      <c r="A21" t="e" vm="20">
        <v>#VALUE!</v>
      </c>
      <c r="B21" s="2" cm="1">
        <f t="array" aca="1" ref="B21" ca="1">_FV(A21,"Shares outstanding",TRUE)</f>
        <v>51287380</v>
      </c>
      <c r="C21" t="str" cm="1">
        <f t="array" aca="1" ref="C21" ca="1">_FV(A21,"Exchange abbreviation",TRUE)</f>
        <v>XNYS</v>
      </c>
      <c r="D21" s="3" cm="1">
        <f t="array" aca="1" ref="D21" ca="1">_FV(A21,"P/E",TRUE)</f>
        <v>14.970700000000001</v>
      </c>
      <c r="E21" s="2" cm="1">
        <f t="array" aca="1" ref="E21" ca="1">_FV(A21,"Volume average",TRUE)</f>
        <v>316766</v>
      </c>
      <c r="F21" s="4" cm="1">
        <f t="array" aca="1" ref="F21" ca="1">_FV(A21,"Year incorporated",TRUE)</f>
        <v>2003</v>
      </c>
      <c r="G21" s="5" cm="1">
        <f t="array" aca="1" ref="G21" ca="1">_FV(A21,"Price")</f>
        <v>209.62</v>
      </c>
      <c r="H21" s="2" cm="1">
        <f t="array" aca="1" ref="H21" ca="1">_FV(A21,"Employees")</f>
        <v>13600</v>
      </c>
      <c r="I21" t="str" cm="1">
        <f t="array" aca="1" ref="I21" ca="1">_FV(A21,"Industry")</f>
        <v>Insurance</v>
      </c>
    </row>
    <row r="22" spans="1:9" x14ac:dyDescent="0.3">
      <c r="A22" t="e" vm="21">
        <v>#VALUE!</v>
      </c>
      <c r="B22" s="2" cm="1">
        <f t="array" aca="1" ref="B22" ca="1">_FV(A22,"Shares outstanding",TRUE)</f>
        <v>249802600</v>
      </c>
      <c r="C22" t="str" cm="1">
        <f t="array" aca="1" ref="C22" ca="1">_FV(A22,"Exchange abbreviation",TRUE)</f>
        <v>XNYS</v>
      </c>
      <c r="D22" s="3" cm="1">
        <f t="array" aca="1" ref="D22" ca="1">_FV(A22,"P/E",TRUE)</f>
        <v>56.4298</v>
      </c>
      <c r="E22" s="2" cm="1">
        <f t="array" aca="1" ref="E22" ca="1">_FV(A22,"Volume average",TRUE)</f>
        <v>2554948</v>
      </c>
      <c r="F22" s="4" cm="1">
        <f t="array" aca="1" ref="F22" ca="1">_FV(A22,"Year incorporated",TRUE)</f>
        <v>1972</v>
      </c>
      <c r="G22" s="5" cm="1">
        <f t="array" aca="1" ref="G22" ca="1">_FV(A22,"Price")</f>
        <v>296.77</v>
      </c>
      <c r="H22" s="2" cm="1">
        <f t="array" aca="1" ref="H22" ca="1">_FV(A22,"Employees")</f>
        <v>52000</v>
      </c>
      <c r="I22" t="str" cm="1">
        <f t="array" aca="1" ref="I22" ca="1">_FV(A22,"Industry")</f>
        <v>Insurance</v>
      </c>
    </row>
    <row r="23" spans="1:9" x14ac:dyDescent="0.3">
      <c r="A23" t="e" vm="22">
        <v>#VALUE!</v>
      </c>
      <c r="B23" s="2" cm="1">
        <f t="array" aca="1" ref="B23" ca="1">_FV(A23,"Shares outstanding",TRUE)</f>
        <v>150227000</v>
      </c>
      <c r="C23" t="str" cm="1">
        <f t="array" aca="1" ref="C23" ca="1">_FV(A23,"Exchange abbreviation",TRUE)</f>
        <v>XNAS</v>
      </c>
      <c r="D23" s="3" cm="1">
        <f t="array" aca="1" ref="D23" ca="1">_FV(A23,"P/E",TRUE)</f>
        <v>26.9603</v>
      </c>
      <c r="E23" s="2" cm="1">
        <f t="array" aca="1" ref="E23" ca="1">_FV(A23,"Volume average",TRUE)</f>
        <v>1483821</v>
      </c>
      <c r="F23" s="4" cm="1">
        <f t="array" aca="1" ref="F23" ca="1">_FV(A23,"Year incorporated",TRUE)</f>
        <v>1998</v>
      </c>
      <c r="G23" s="5" cm="1">
        <f t="array" aca="1" ref="G23" ca="1">_FV(A23,"Price")</f>
        <v>94.71</v>
      </c>
      <c r="H23" s="2" cm="1">
        <f t="array" aca="1" ref="H23" ca="1">_FV(A23,"Employees")</f>
        <v>10250</v>
      </c>
      <c r="I23" t="str" cm="1">
        <f t="array" aca="1" ref="I23" ca="1">_FV(A23,"Industry")</f>
        <v>Software &amp; IT Services</v>
      </c>
    </row>
    <row r="24" spans="1:9" x14ac:dyDescent="0.3">
      <c r="A24" t="e" vm="23">
        <v>#VALUE!</v>
      </c>
      <c r="B24" s="2" cm="1">
        <f t="array" aca="1" ref="B24" ca="1">_FV(A24,"Shares outstanding",TRUE)</f>
        <v>117540300</v>
      </c>
      <c r="C24" t="str" cm="1">
        <f t="array" aca="1" ref="C24" ca="1">_FV(A24,"Exchange abbreviation",TRUE)</f>
        <v>XNYS</v>
      </c>
      <c r="D24" s="3" t="e" cm="1" vm="24">
        <f t="array" ref="D24">_FV(A24,"P/E",TRUE)</f>
        <v>#VALUE!</v>
      </c>
      <c r="E24" s="2" cm="1">
        <f t="array" aca="1" ref="E24" ca="1">_FV(A24,"Volume average",TRUE)</f>
        <v>1905417</v>
      </c>
      <c r="F24" s="4" cm="1">
        <f t="array" aca="1" ref="F24" ca="1">_FV(A24,"Year incorporated",TRUE)</f>
        <v>1993</v>
      </c>
      <c r="G24" s="5" cm="1">
        <f t="array" aca="1" ref="G24" ca="1">_FV(A24,"Price")</f>
        <v>94.064999999999998</v>
      </c>
      <c r="H24" s="2" cm="1">
        <f t="array" aca="1" ref="H24" ca="1">_FV(A24,"Employees")</f>
        <v>9000</v>
      </c>
      <c r="I24" t="str" cm="1">
        <f t="array" aca="1" ref="I24" ca="1">_FV(A24,"Industry")</f>
        <v>Chemicals</v>
      </c>
    </row>
    <row r="25" spans="1:9" x14ac:dyDescent="0.3">
      <c r="A25" t="e" vm="25">
        <v>#VALUE!</v>
      </c>
      <c r="B25" s="2" cm="1">
        <f t="array" aca="1" ref="B25" ca="1">_FV(A25,"Shares outstanding",TRUE)</f>
        <v>74653060</v>
      </c>
      <c r="C25" t="str" cm="1">
        <f t="array" aca="1" ref="C25" ca="1">_FV(A25,"Exchange abbreviation",TRUE)</f>
        <v>XNAS</v>
      </c>
      <c r="D25" s="3" cm="1">
        <f t="array" aca="1" ref="D25" ca="1">_FV(A25,"P/E",TRUE)</f>
        <v>38.218899999999998</v>
      </c>
      <c r="E25" s="2" cm="1">
        <f t="array" aca="1" ref="E25" ca="1">_FV(A25,"Volume average",TRUE)</f>
        <v>637778</v>
      </c>
      <c r="F25" s="4" cm="1">
        <f t="array" aca="1" ref="F25" ca="1">_FV(A25,"Year incorporated",TRUE)</f>
        <v>1997</v>
      </c>
      <c r="G25" s="5" cm="1">
        <f t="array" aca="1" ref="G25" ca="1">_FV(A25,"Price")</f>
        <v>228</v>
      </c>
      <c r="H25" s="2" cm="1">
        <f t="array" aca="1" ref="H25" ca="1">_FV(A25,"Employees")</f>
        <v>21610</v>
      </c>
      <c r="I25" t="str" cm="1">
        <f t="array" aca="1" ref="I25" ca="1">_FV(A25,"Industry")</f>
        <v>Healthcare Equipment &amp; Supplies</v>
      </c>
    </row>
    <row r="26" spans="1:9" x14ac:dyDescent="0.3">
      <c r="A26" t="e" vm="26">
        <v>#VALUE!</v>
      </c>
      <c r="B26" s="2" cm="1">
        <f t="array" aca="1" ref="B26" ca="1">_FV(A26,"Shares outstanding",TRUE)</f>
        <v>126944600</v>
      </c>
      <c r="C26" t="str" cm="1">
        <f t="array" aca="1" ref="C26" ca="1">_FV(A26,"Exchange abbreviation",TRUE)</f>
        <v>XNYS</v>
      </c>
      <c r="D26" s="3" cm="1">
        <f t="array" aca="1" ref="D26" ca="1">_FV(A26,"P/E",TRUE)</f>
        <v>27.691800000000001</v>
      </c>
      <c r="E26" s="2" cm="1">
        <f t="array" aca="1" ref="E26" ca="1">_FV(A26,"Volume average",TRUE)</f>
        <v>3110219</v>
      </c>
      <c r="F26" s="4" cm="1">
        <f t="array" aca="1" ref="F26" ca="1">_FV(A26,"Year incorporated",TRUE)</f>
        <v>1985</v>
      </c>
      <c r="G26" s="5" cm="1">
        <f t="array" aca="1" ref="G26" ca="1">_FV(A26,"Price")</f>
        <v>68.849999999999994</v>
      </c>
      <c r="H26" s="2" cm="1">
        <f t="array" aca="1" ref="H26" ca="1">_FV(A26,"Employees")</f>
        <v>23178</v>
      </c>
      <c r="I26" t="str" cm="1">
        <f t="array" aca="1" ref="I26" ca="1">_FV(A26,"Industry")</f>
        <v>Passenger Transportation Services</v>
      </c>
    </row>
    <row r="27" spans="1:9" x14ac:dyDescent="0.3">
      <c r="A27" t="e" vm="27">
        <v>#VALUE!</v>
      </c>
      <c r="B27" s="2" cm="1">
        <f t="array" aca="1" ref="B27" ca="1">_FV(A27,"Shares outstanding",TRUE)</f>
        <v>264803500</v>
      </c>
      <c r="C27" t="str" cm="1">
        <f t="array" aca="1" ref="C27" ca="1">_FV(A27,"Exchange abbreviation",TRUE)</f>
        <v>XNYS</v>
      </c>
      <c r="D27" s="3" t="e" cm="1" vm="24">
        <f t="array" ref="D27">_FV(A27,"P/E",TRUE)</f>
        <v>#VALUE!</v>
      </c>
      <c r="E27" s="2" cm="1">
        <f t="array" aca="1" ref="E27" ca="1">_FV(A27,"Volume average",TRUE)</f>
        <v>182583</v>
      </c>
      <c r="F27" s="4" cm="1">
        <f t="array" aca="1" ref="F27" ca="1">_FV(A27,"Year incorporated",TRUE)</f>
        <v>1992</v>
      </c>
      <c r="G27" s="5" cm="1">
        <f t="array" aca="1" ref="G27" ca="1">_FV(A27,"Price")</f>
        <v>22.52</v>
      </c>
      <c r="H27" s="2" cm="1">
        <f t="array" aca="1" ref="H27" ca="1">_FV(A27,"Employees")</f>
        <v>53000</v>
      </c>
      <c r="I27" t="str" cm="1">
        <f t="array" aca="1" ref="I27" ca="1">_FV(A27,"Industry")</f>
        <v>Insurance</v>
      </c>
    </row>
    <row r="28" spans="1:9" x14ac:dyDescent="0.3">
      <c r="A28" t="e" vm="28">
        <v>#VALUE!</v>
      </c>
      <c r="B28" s="2" cm="1">
        <f t="array" aca="1" ref="B28" ca="1">_FV(A28,"Shares outstanding",TRUE)</f>
        <v>86929280</v>
      </c>
      <c r="C28" t="str" cm="1">
        <f t="array" aca="1" ref="C28" ca="1">_FV(A28,"Exchange abbreviation",TRUE)</f>
        <v>XNYS</v>
      </c>
      <c r="D28" s="3" cm="1">
        <f t="array" aca="1" ref="D28" ca="1">_FV(A28,"P/E",TRUE)</f>
        <v>20.7516</v>
      </c>
      <c r="E28" s="2" cm="1">
        <f t="array" aca="1" ref="E28" ca="1">_FV(A28,"Volume average",TRUE)</f>
        <v>698878</v>
      </c>
      <c r="F28" s="4" cm="1">
        <f t="array" aca="1" ref="F28" ca="1">_FV(A28,"Year incorporated",TRUE)</f>
        <v>2013</v>
      </c>
      <c r="G28" s="5" cm="1">
        <f t="array" aca="1" ref="G28" ca="1">_FV(A28,"Price")</f>
        <v>135.07</v>
      </c>
      <c r="H28" s="2" cm="1">
        <f t="array" aca="1" ref="H28" ca="1">_FV(A28,"Employees")</f>
        <v>12200</v>
      </c>
      <c r="I28" t="str" cm="1">
        <f t="array" aca="1" ref="I28" ca="1">_FV(A28,"Industry")</f>
        <v>Communications &amp; Networking</v>
      </c>
    </row>
    <row r="29" spans="1:9" x14ac:dyDescent="0.3">
      <c r="A29" t="e" vm="29">
        <v>#VALUE!</v>
      </c>
      <c r="B29" s="2" cm="1">
        <f t="array" aca="1" ref="B29" ca="1">_FV(A29,"Shares outstanding",TRUE)</f>
        <v>813684600</v>
      </c>
      <c r="C29" t="str" cm="1">
        <f t="array" aca="1" ref="C29" ca="1">_FV(A29,"Exchange abbreviation",TRUE)</f>
        <v>XNAS</v>
      </c>
      <c r="D29" s="3" cm="1">
        <f t="array" aca="1" ref="D29" ca="1">_FV(A29,"P/E",TRUE)</f>
        <v>22.326499999999999</v>
      </c>
      <c r="E29" s="2" cm="1">
        <f t="array" aca="1" ref="E29" ca="1">_FV(A29,"Volume average",TRUE)</f>
        <v>6401282</v>
      </c>
      <c r="F29" s="4" cm="1">
        <f t="array" aca="1" ref="F29" ca="1">_FV(A29,"Year incorporated",TRUE)</f>
        <v>1987</v>
      </c>
      <c r="G29" s="5" cm="1">
        <f t="array" aca="1" ref="G29" ca="1">_FV(A29,"Price")</f>
        <v>192.87</v>
      </c>
      <c r="H29" s="2" cm="1">
        <f t="array" aca="1" ref="H29" ca="1">_FV(A29,"Employees")</f>
        <v>35700</v>
      </c>
      <c r="I29" t="str" cm="1">
        <f t="array" aca="1" ref="I29" ca="1">_FV(A29,"Industry")</f>
        <v>Semiconductors &amp; Semiconductor Equipment</v>
      </c>
    </row>
    <row r="30" spans="1:9" x14ac:dyDescent="0.3">
      <c r="A30" t="e" vm="30">
        <v>#VALUE!</v>
      </c>
      <c r="B30" s="2" cm="1">
        <f t="array" aca="1" ref="B30" ca="1">_FV(A30,"Shares outstanding",TRUE)</f>
        <v>1445343000</v>
      </c>
      <c r="C30" t="str" cm="1">
        <f t="array" aca="1" ref="C30" ca="1">_FV(A30,"Exchange abbreviation",TRUE)</f>
        <v>XNYS</v>
      </c>
      <c r="D30" s="3" cm="1">
        <f t="array" aca="1" ref="D30" ca="1">_FV(A30,"P/E",TRUE)</f>
        <v>18.433399999999999</v>
      </c>
      <c r="E30" s="2" cm="1">
        <f t="array" aca="1" ref="E30" ca="1">_FV(A30,"Volume average",TRUE)</f>
        <v>15684108</v>
      </c>
      <c r="F30" s="4" cm="1">
        <f t="array" aca="1" ref="F30" ca="1">_FV(A30,"Year incorporated",TRUE)</f>
        <v>2018</v>
      </c>
      <c r="G30" s="5" cm="1">
        <f t="array" aca="1" ref="G30" ca="1">_FV(A30,"Price")</f>
        <v>9.7899999999999991</v>
      </c>
      <c r="H30" s="2" cm="1">
        <f t="array" aca="1" ref="H30" ca="1">_FV(A30,"Employees")</f>
        <v>35000</v>
      </c>
      <c r="I30" t="str" cm="1">
        <f t="array" aca="1" ref="I30" ca="1">_FV(A30,"Industry")</f>
        <v>Containers &amp; Packaging</v>
      </c>
    </row>
    <row r="31" spans="1:9" x14ac:dyDescent="0.3">
      <c r="A31" t="e" vm="31">
        <v>#VALUE!</v>
      </c>
      <c r="B31" s="2" cm="1">
        <f t="array" aca="1" ref="B31" ca="1">_FV(A31,"Shares outstanding",TRUE)</f>
        <v>1622807000</v>
      </c>
      <c r="C31" t="str" cm="1">
        <f t="array" aca="1" ref="C31" ca="1">_FV(A31,"Exchange abbreviation",TRUE)</f>
        <v>XNAS</v>
      </c>
      <c r="D31" s="3" cm="1">
        <f t="array" aca="1" ref="D31" ca="1">_FV(A31,"P/E",TRUE)</f>
        <v>108.57250000000001</v>
      </c>
      <c r="E31" s="2" cm="1">
        <f t="array" aca="1" ref="E31" ca="1">_FV(A31,"Volume average",TRUE)</f>
        <v>40703122</v>
      </c>
      <c r="F31" s="4" cm="1">
        <f t="array" aca="1" ref="F31" ca="1">_FV(A31,"Year incorporated",TRUE)</f>
        <v>1969</v>
      </c>
      <c r="G31" s="5" cm="1">
        <f t="array" aca="1" ref="G31" ca="1">_FV(A31,"Price")</f>
        <v>122.28</v>
      </c>
      <c r="H31" s="2" cm="1">
        <f t="array" aca="1" ref="H31" ca="1">_FV(A31,"Employees")</f>
        <v>26000</v>
      </c>
      <c r="I31" t="str" cm="1">
        <f t="array" aca="1" ref="I31" ca="1">_FV(A31,"Industry")</f>
        <v>Semiconductors &amp; Semiconductor Equipment</v>
      </c>
    </row>
    <row r="32" spans="1:9" x14ac:dyDescent="0.3">
      <c r="A32" t="e" vm="32">
        <v>#VALUE!</v>
      </c>
      <c r="B32" s="2" cm="1">
        <f t="array" aca="1" ref="B32" ca="1">_FV(A32,"Shares outstanding",TRUE)</f>
        <v>231307700</v>
      </c>
      <c r="C32" t="str" cm="1">
        <f t="array" aca="1" ref="C32" ca="1">_FV(A32,"Exchange abbreviation",TRUE)</f>
        <v>XNYS</v>
      </c>
      <c r="D32" s="3" cm="1">
        <f t="array" aca="1" ref="D32" ca="1">_FV(A32,"P/E",TRUE)</f>
        <v>32.188899999999997</v>
      </c>
      <c r="E32" s="2" cm="1">
        <f t="array" aca="1" ref="E32" ca="1">_FV(A32,"Volume average",TRUE)</f>
        <v>1007119</v>
      </c>
      <c r="F32" s="4" cm="1">
        <f t="array" aca="1" ref="F32" ca="1">_FV(A32,"Year incorporated",TRUE)</f>
        <v>1986</v>
      </c>
      <c r="G32" s="5" cm="1">
        <f t="array" aca="1" ref="G32" ca="1">_FV(A32,"Price")</f>
        <v>184.7</v>
      </c>
      <c r="H32" s="2" cm="1">
        <f t="array" aca="1" ref="H32" ca="1">_FV(A32,"Employees")</f>
        <v>21500</v>
      </c>
      <c r="I32" t="str" cm="1">
        <f t="array" aca="1" ref="I32" ca="1">_FV(A32,"Industry")</f>
        <v>Machinery, Equipment &amp; Components</v>
      </c>
    </row>
    <row r="33" spans="1:9" x14ac:dyDescent="0.3">
      <c r="A33" t="e" vm="33">
        <v>#VALUE!</v>
      </c>
      <c r="B33" s="2" cm="1">
        <f t="array" aca="1" ref="B33" ca="1">_FV(A33,"Shares outstanding",TRUE)</f>
        <v>537532700</v>
      </c>
      <c r="C33" t="str" cm="1">
        <f t="array" aca="1" ref="C33" ca="1">_FV(A33,"Exchange abbreviation",TRUE)</f>
        <v>XNAS</v>
      </c>
      <c r="D33" s="3" cm="1">
        <f t="array" aca="1" ref="D33" ca="1">_FV(A33,"P/E",TRUE)</f>
        <v>35.232300000000002</v>
      </c>
      <c r="E33" s="2" cm="1">
        <f t="array" aca="1" ref="E33" ca="1">_FV(A33,"Volume average",TRUE)</f>
        <v>3590251</v>
      </c>
      <c r="F33" s="4" cm="1">
        <f t="array" aca="1" ref="F33" ca="1">_FV(A33,"Year incorporated",TRUE)</f>
        <v>1986</v>
      </c>
      <c r="G33" s="5" cm="1">
        <f t="array" aca="1" ref="G33" ca="1">_FV(A33,"Price")</f>
        <v>274.81</v>
      </c>
      <c r="H33" s="2" cm="1">
        <f t="array" aca="1" ref="H33" ca="1">_FV(A33,"Employees")</f>
        <v>26700</v>
      </c>
      <c r="I33" t="str" cm="1">
        <f t="array" aca="1" ref="I33" ca="1">_FV(A33,"Industry")</f>
        <v>Pharmaceuticals</v>
      </c>
    </row>
    <row r="34" spans="1:9" x14ac:dyDescent="0.3">
      <c r="A34" t="e" vm="34">
        <v>#VALUE!</v>
      </c>
      <c r="B34" s="2" cm="1">
        <f t="array" aca="1" ref="B34" ca="1">_FV(A34,"Shares outstanding",TRUE)</f>
        <v>97014570</v>
      </c>
      <c r="C34" t="str" cm="1">
        <f t="array" aca="1" ref="C34" ca="1">_FV(A34,"Exchange abbreviation",TRUE)</f>
        <v>XNYS</v>
      </c>
      <c r="D34" s="3" cm="1">
        <f t="array" aca="1" ref="D34" ca="1">_FV(A34,"P/E",TRUE)</f>
        <v>21.4498</v>
      </c>
      <c r="E34" s="2" cm="1">
        <f t="array" aca="1" ref="E34" ca="1">_FV(A34,"Volume average",TRUE)</f>
        <v>480811</v>
      </c>
      <c r="F34" s="4" cm="1">
        <f t="array" aca="1" ref="F34" ca="1">_FV(A34,"Year incorporated",TRUE)</f>
        <v>1983</v>
      </c>
      <c r="G34" s="5" cm="1">
        <f t="array" aca="1" ref="G34" ca="1">_FV(A34,"Price")</f>
        <v>558.74</v>
      </c>
      <c r="H34" s="2" cm="1">
        <f t="array" aca="1" ref="H34" ca="1">_FV(A34,"Employees")</f>
        <v>13800</v>
      </c>
      <c r="I34" t="str" cm="1">
        <f t="array" aca="1" ref="I34" ca="1">_FV(A34,"Industry")</f>
        <v>Investment Banking &amp; Investment Services</v>
      </c>
    </row>
    <row r="35" spans="1:9" x14ac:dyDescent="0.3">
      <c r="A35" t="e" vm="35">
        <v>#VALUE!</v>
      </c>
      <c r="B35" s="2" cm="1">
        <f t="array" aca="1" ref="B35" ca="1">_FV(A35,"Shares outstanding",TRUE)</f>
        <v>467289400</v>
      </c>
      <c r="C35" t="str" cm="1">
        <f t="array" aca="1" ref="C35" ca="1">_FV(A35,"Exchange abbreviation",TRUE)</f>
        <v>XNYS</v>
      </c>
      <c r="D35" s="3" cm="1">
        <f t="array" aca="1" ref="D35" ca="1">_FV(A35,"P/E",TRUE)</f>
        <v>38.304400000000001</v>
      </c>
      <c r="E35" s="2" cm="1">
        <f t="array" aca="1" ref="E35" ca="1">_FV(A35,"Volume average",TRUE)</f>
        <v>2574718</v>
      </c>
      <c r="F35" s="4" cm="1">
        <f t="array" aca="1" ref="F35" ca="1">_FV(A35,"Year incorporated",TRUE)</f>
        <v>1996</v>
      </c>
      <c r="G35" s="5" cm="1">
        <f t="array" aca="1" ref="G35" ca="1">_FV(A35,"Price")</f>
        <v>189.94</v>
      </c>
      <c r="H35" s="2" cm="1">
        <f t="array" aca="1" ref="H35" ca="1">_FV(A35,"Employees")</f>
        <v>5643</v>
      </c>
      <c r="I35" t="str" cm="1">
        <f t="array" aca="1" ref="I35" ca="1">_FV(A35,"Industry")</f>
        <v>Residential &amp; Commercial REIT</v>
      </c>
    </row>
    <row r="36" spans="1:9" x14ac:dyDescent="0.3">
      <c r="A36" t="e" vm="36">
        <v>#VALUE!</v>
      </c>
      <c r="B36" s="2" cm="1">
        <f t="array" aca="1" ref="B36" ca="1">_FV(A36,"Shares outstanding",TRUE)</f>
        <v>10515010000</v>
      </c>
      <c r="C36" t="str" cm="1">
        <f t="array" aca="1" ref="C36" ca="1">_FV(A36,"Exchange abbreviation",TRUE)</f>
        <v>XNAS</v>
      </c>
      <c r="D36" s="3" cm="1">
        <f t="array" aca="1" ref="D36" ca="1">_FV(A36,"P/E",TRUE)</f>
        <v>49.445999999999998</v>
      </c>
      <c r="E36" s="2" cm="1">
        <f t="array" aca="1" ref="E36" ca="1">_FV(A36,"Volume average",TRUE)</f>
        <v>32429662</v>
      </c>
      <c r="F36" s="4" cm="1">
        <f t="array" aca="1" ref="F36" ca="1">_FV(A36,"Year incorporated",TRUE)</f>
        <v>1996</v>
      </c>
      <c r="G36" s="5" cm="1">
        <f t="array" aca="1" ref="G36" ca="1">_FV(A36,"Price")</f>
        <v>230.71</v>
      </c>
      <c r="H36" s="2" cm="1">
        <f t="array" aca="1" ref="H36" ca="1">_FV(A36,"Employees")</f>
        <v>1551000</v>
      </c>
      <c r="I36" t="str" cm="1">
        <f t="array" aca="1" ref="I36" ca="1">_FV(A36,"Industry")</f>
        <v>Diversified Retail</v>
      </c>
    </row>
    <row r="37" spans="1:9" x14ac:dyDescent="0.3">
      <c r="A37" t="e" vm="37">
        <v>#VALUE!</v>
      </c>
      <c r="B37" s="2" cm="1">
        <f t="array" aca="1" ref="B37" ca="1">_FV(A37,"Shares outstanding",TRUE)</f>
        <v>1259760000</v>
      </c>
      <c r="C37" t="str" cm="1">
        <f t="array" aca="1" ref="C37" ca="1">_FV(A37,"Exchange abbreviation",TRUE)</f>
        <v>XNYS</v>
      </c>
      <c r="D37" s="3" cm="1">
        <f t="array" aca="1" ref="D37" ca="1">_FV(A37,"P/E",TRUE)</f>
        <v>58.336100000000002</v>
      </c>
      <c r="E37" s="2" cm="1">
        <f t="array" aca="1" ref="E37" ca="1">_FV(A37,"Volume average",TRUE)</f>
        <v>5903531</v>
      </c>
      <c r="F37" s="4" cm="1">
        <f t="array" aca="1" ref="F37" ca="1">_FV(A37,"Year incorporated",TRUE)</f>
        <v>2011</v>
      </c>
      <c r="G37" s="5" cm="1">
        <f t="array" aca="1" ref="G37" ca="1">_FV(A37,"Price")</f>
        <v>121.52</v>
      </c>
      <c r="H37" s="2" cm="1">
        <f t="array" aca="1" ref="H37" ca="1">_FV(A37,"Employees")</f>
        <v>4023</v>
      </c>
      <c r="I37" t="str" cm="1">
        <f t="array" aca="1" ref="I37" ca="1">_FV(A37,"Industry")</f>
        <v>Communications &amp; Networking</v>
      </c>
    </row>
    <row r="38" spans="1:9" x14ac:dyDescent="0.3">
      <c r="A38" t="e" vm="38">
        <v>#VALUE!</v>
      </c>
      <c r="B38" s="2" cm="1">
        <f t="array" aca="1" ref="B38" ca="1">_FV(A38,"Shares outstanding",TRUE)</f>
        <v>87449950</v>
      </c>
      <c r="C38" t="str" cm="1">
        <f t="array" aca="1" ref="C38" ca="1">_FV(A38,"Exchange abbreviation",TRUE)</f>
        <v>XNAS</v>
      </c>
      <c r="D38" s="3" cm="1">
        <f t="array" aca="1" ref="D38" ca="1">_FV(A38,"P/E",TRUE)</f>
        <v>54.043199999999999</v>
      </c>
      <c r="E38" s="2" cm="1">
        <f t="array" aca="1" ref="E38" ca="1">_FV(A38,"Volume average",TRUE)</f>
        <v>474626</v>
      </c>
      <c r="F38" s="4" cm="1">
        <f t="array" aca="1" ref="F38" ca="1">_FV(A38,"Year incorporated",TRUE)</f>
        <v>1994</v>
      </c>
      <c r="G38" s="5" cm="1">
        <f t="array" aca="1" ref="G38" ca="1">_FV(A38,"Price")</f>
        <v>352.07</v>
      </c>
      <c r="H38" s="2" cm="1">
        <f t="array" aca="1" ref="H38" ca="1">_FV(A38,"Employees")</f>
        <v>6200</v>
      </c>
      <c r="I38" t="str" cm="1">
        <f t="array" aca="1" ref="I38" ca="1">_FV(A38,"Industry")</f>
        <v>Software &amp; IT Services</v>
      </c>
    </row>
    <row r="39" spans="1:9" x14ac:dyDescent="0.3">
      <c r="A39" t="e" vm="39">
        <v>#VALUE!</v>
      </c>
      <c r="B39" s="2" cm="1">
        <f t="array" aca="1" ref="B39" ca="1">_FV(A39,"Shares outstanding",TRUE)</f>
        <v>216266300</v>
      </c>
      <c r="C39" t="str" cm="1">
        <f t="array" aca="1" ref="C39" ca="1">_FV(A39,"Exchange abbreviation",TRUE)</f>
        <v>XNYS</v>
      </c>
      <c r="D39" s="3" cm="1">
        <f t="array" aca="1" ref="D39" ca="1">_FV(A39,"P/E",TRUE)</f>
        <v>30.99</v>
      </c>
      <c r="E39" s="2" cm="1">
        <f t="array" aca="1" ref="E39" ca="1">_FV(A39,"Volume average",TRUE)</f>
        <v>873183</v>
      </c>
      <c r="F39" s="4" cm="1">
        <f t="array" aca="1" ref="F39" ca="1">_FV(A39,"Year incorporated",TRUE)</f>
        <v>2017</v>
      </c>
      <c r="G39" s="5" cm="1">
        <f t="array" aca="1" ref="G39" ca="1">_FV(A39,"Price")</f>
        <v>367.96</v>
      </c>
      <c r="H39" s="2" cm="1">
        <f t="array" aca="1" ref="H39" ca="1">_FV(A39,"Employees")</f>
        <v>50000</v>
      </c>
      <c r="I39" t="str" cm="1">
        <f t="array" aca="1" ref="I39" ca="1">_FV(A39,"Industry")</f>
        <v>Insurance</v>
      </c>
    </row>
    <row r="40" spans="1:9" x14ac:dyDescent="0.3">
      <c r="A40" t="e" vm="40">
        <v>#VALUE!</v>
      </c>
      <c r="B40" s="2" cm="1">
        <f t="array" aca="1" ref="B40" ca="1">_FV(A40,"Shares outstanding",TRUE)</f>
        <v>119110000</v>
      </c>
      <c r="C40" t="str" cm="1">
        <f t="array" aca="1" ref="C40" ca="1">_FV(A40,"Exchange abbreviation",TRUE)</f>
        <v>XNYS</v>
      </c>
      <c r="D40" s="3" cm="1">
        <f t="array" aca="1" ref="D40" ca="1">_FV(A40,"P/E",TRUE)</f>
        <v>19.150099999999998</v>
      </c>
      <c r="E40" s="2" cm="1">
        <f t="array" aca="1" ref="E40" ca="1">_FV(A40,"Volume average",TRUE)</f>
        <v>1074195</v>
      </c>
      <c r="F40" s="4" cm="1">
        <f t="array" aca="1" ref="F40" ca="1">_FV(A40,"Year incorporated",TRUE)</f>
        <v>1986</v>
      </c>
      <c r="G40" s="5" cm="1">
        <f t="array" aca="1" ref="G40" ca="1">_FV(A40,"Price")</f>
        <v>72.69</v>
      </c>
      <c r="H40" s="2" cm="1">
        <f t="array" aca="1" ref="H40" ca="1">_FV(A40,"Employees")</f>
        <v>12000</v>
      </c>
      <c r="I40" t="str" cm="1">
        <f t="array" aca="1" ref="I40" ca="1">_FV(A40,"Industry")</f>
        <v>Machinery, Equipment &amp; Components</v>
      </c>
    </row>
    <row r="41" spans="1:9" x14ac:dyDescent="0.3">
      <c r="A41" t="e" vm="41">
        <v>#VALUE!</v>
      </c>
      <c r="B41" s="2" cm="1">
        <f t="array" aca="1" ref="B41" ca="1">_FV(A41,"Shares outstanding",TRUE)</f>
        <v>369947400</v>
      </c>
      <c r="C41" t="str" cm="1">
        <f t="array" aca="1" ref="C41" ca="1">_FV(A41,"Exchange abbreviation",TRUE)</f>
        <v>XNAS</v>
      </c>
      <c r="D41" s="3" cm="1">
        <f t="array" aca="1" ref="D41" ca="1">_FV(A41,"P/E",TRUE)</f>
        <v>3.3843000000000001</v>
      </c>
      <c r="E41" s="2" cm="1">
        <f t="array" aca="1" ref="E41" ca="1">_FV(A41,"Volume average",TRUE)</f>
        <v>6609662</v>
      </c>
      <c r="F41" s="4" cm="1">
        <f t="array" aca="1" ref="F41" ca="1">_FV(A41,"Year incorporated",TRUE)</f>
        <v>2021</v>
      </c>
      <c r="G41" s="5" cm="1">
        <f t="array" aca="1" ref="G41" ca="1">_FV(A41,"Price")</f>
        <v>23.7</v>
      </c>
      <c r="H41" s="2" cm="1">
        <f t="array" aca="1" ref="H41" ca="1">_FV(A41,"Employees")</f>
        <v>2271</v>
      </c>
      <c r="I41" t="str" cm="1">
        <f t="array" aca="1" ref="I41" ca="1">_FV(A41,"Industry")</f>
        <v>Oil &amp; Gas</v>
      </c>
    </row>
    <row r="42" spans="1:9" x14ac:dyDescent="0.3">
      <c r="A42" t="e" vm="42">
        <v>#VALUE!</v>
      </c>
      <c r="B42" s="2" cm="1">
        <f t="array" aca="1" ref="B42" ca="1">_FV(A42,"Shares outstanding",TRUE)</f>
        <v>222383500</v>
      </c>
      <c r="C42" t="str" cm="1">
        <f t="array" aca="1" ref="C42" ca="1">_FV(A42,"Exchange abbreviation",TRUE)</f>
        <v>XNYS</v>
      </c>
      <c r="D42" s="3" cm="1">
        <f t="array" aca="1" ref="D42" ca="1">_FV(A42,"P/E",TRUE)</f>
        <v>18.537299999999998</v>
      </c>
      <c r="E42" s="2" cm="1">
        <f t="array" aca="1" ref="E42" ca="1">_FV(A42,"Volume average",TRUE)</f>
        <v>1241656</v>
      </c>
      <c r="F42" s="4" cm="1">
        <f t="array" aca="1" ref="F42" ca="1">_FV(A42,"Year incorporated",TRUE)</f>
        <v>1961</v>
      </c>
      <c r="G42" s="5" cm="1">
        <f t="array" aca="1" ref="G42" ca="1">_FV(A42,"Price")</f>
        <v>319.69</v>
      </c>
      <c r="H42" s="2" cm="1">
        <f t="array" aca="1" ref="H42" ca="1">_FV(A42,"Employees")</f>
        <v>21850</v>
      </c>
      <c r="I42" t="str" cm="1">
        <f t="array" aca="1" ref="I42" ca="1">_FV(A42,"Industry")</f>
        <v>Chemicals</v>
      </c>
    </row>
    <row r="43" spans="1:9" x14ac:dyDescent="0.3">
      <c r="A43" t="e" vm="43">
        <v>#VALUE!</v>
      </c>
      <c r="B43" s="2" cm="1">
        <f t="array" aca="1" ref="B43" ca="1">_FV(A43,"Shares outstanding",TRUE)</f>
        <v>1205613000</v>
      </c>
      <c r="C43" t="str" cm="1">
        <f t="array" aca="1" ref="C43" ca="1">_FV(A43,"Exchange abbreviation",TRUE)</f>
        <v>XNYS</v>
      </c>
      <c r="D43" s="3" cm="1">
        <f t="array" aca="1" ref="D43" ca="1">_FV(A43,"P/E",TRUE)</f>
        <v>41.723599999999998</v>
      </c>
      <c r="E43" s="2" cm="1">
        <f t="array" aca="1" ref="E43" ca="1">_FV(A43,"Volume average",TRUE)</f>
        <v>6043180</v>
      </c>
      <c r="F43" s="4" cm="1">
        <f t="array" aca="1" ref="F43" ca="1">_FV(A43,"Year incorporated",TRUE)</f>
        <v>1986</v>
      </c>
      <c r="G43" s="5" cm="1">
        <f t="array" aca="1" ref="G43" ca="1">_FV(A43,"Price")</f>
        <v>72.72</v>
      </c>
      <c r="H43" s="2" cm="1">
        <f t="array" aca="1" ref="H43" ca="1">_FV(A43,"Employees")</f>
        <v>95000</v>
      </c>
      <c r="I43" t="str" cm="1">
        <f t="array" aca="1" ref="I43" ca="1">_FV(A43,"Industry")</f>
        <v>Electronic Equipment &amp; Parts</v>
      </c>
    </row>
    <row r="44" spans="1:9" x14ac:dyDescent="0.3">
      <c r="A44" t="e" vm="44">
        <v>#VALUE!</v>
      </c>
      <c r="B44" s="2" cm="1">
        <f t="array" aca="1" ref="B44" ca="1">_FV(A44,"Shares outstanding",TRUE)</f>
        <v>235035700</v>
      </c>
      <c r="C44" t="str" cm="1">
        <f t="array" aca="1" ref="C44" ca="1">_FV(A44,"Exchange abbreviation",TRUE)</f>
        <v>XNYS</v>
      </c>
      <c r="D44" s="3" cm="1">
        <f t="array" aca="1" ref="D44" ca="1">_FV(A44,"P/E",TRUE)</f>
        <v>6.9020999999999999</v>
      </c>
      <c r="E44" s="2" cm="1">
        <f t="array" aca="1" ref="E44" ca="1">_FV(A44,"Volume average",TRUE)</f>
        <v>3730296</v>
      </c>
      <c r="F44" s="4" cm="1">
        <f t="array" aca="1" ref="F44" ca="1">_FV(A44,"Year incorporated",TRUE)</f>
        <v>2024</v>
      </c>
      <c r="G44" s="5" cm="1">
        <f t="array" aca="1" ref="G44" ca="1">_FV(A44,"Price")</f>
        <v>61.8</v>
      </c>
      <c r="H44" s="2" cm="1">
        <f t="array" aca="1" ref="H44" ca="1">_FV(A44,"Employees")</f>
        <v>154000</v>
      </c>
      <c r="I44" t="str" cm="1">
        <f t="array" aca="1" ref="I44" ca="1">_FV(A44,"Industry")</f>
        <v>Automobiles &amp; Auto Parts</v>
      </c>
    </row>
    <row r="45" spans="1:9" x14ac:dyDescent="0.3">
      <c r="A45" t="e" vm="45">
        <v>#VALUE!</v>
      </c>
      <c r="B45" s="2" cm="1">
        <f t="array" aca="1" ref="B45" ca="1">_FV(A45,"Shares outstanding",TRUE)</f>
        <v>174762300</v>
      </c>
      <c r="C45" t="str" cm="1">
        <f t="array" aca="1" ref="C45" ca="1">_FV(A45,"Exchange abbreviation",TRUE)</f>
        <v>XNYS</v>
      </c>
      <c r="D45" s="3" cm="1">
        <f t="array" aca="1" ref="D45" ca="1">_FV(A45,"P/E",TRUE)</f>
        <v>62.692799999999998</v>
      </c>
      <c r="E45" s="2" cm="1">
        <f t="array" aca="1" ref="E45" ca="1">_FV(A45,"Volume average",TRUE)</f>
        <v>1401824</v>
      </c>
      <c r="F45" s="4" cm="1">
        <f t="array" aca="1" ref="F45" ca="1">_FV(A45,"Year incorporated",TRUE)</f>
        <v>1994</v>
      </c>
      <c r="G45" s="5" cm="1">
        <f t="array" aca="1" ref="G45" ca="1">_FV(A45,"Price")</f>
        <v>102.81</v>
      </c>
      <c r="H45" s="2" cm="1">
        <f t="array" aca="1" ref="H45" ca="1">_FV(A45,"Employees")</f>
        <v>568</v>
      </c>
      <c r="I45" t="str" cm="1">
        <f t="array" aca="1" ref="I45" ca="1">_FV(A45,"Industry")</f>
        <v>Residential &amp; Commercial REIT</v>
      </c>
    </row>
    <row r="46" spans="1:9" x14ac:dyDescent="0.3">
      <c r="A46" t="e" vm="46">
        <v>#VALUE!</v>
      </c>
      <c r="B46" s="2" cm="1">
        <f t="array" aca="1" ref="B46" ca="1">_FV(A46,"Shares outstanding",TRUE)</f>
        <v>155400300</v>
      </c>
      <c r="C46" t="str" cm="1">
        <f t="array" aca="1" ref="C46" ca="1">_FV(A46,"Exchange abbreviation",TRUE)</f>
        <v>XNYS</v>
      </c>
      <c r="D46" s="3" cm="1">
        <f t="array" aca="1" ref="D46" ca="1">_FV(A46,"P/E",TRUE)</f>
        <v>21.3047</v>
      </c>
      <c r="E46" s="2" cm="1">
        <f t="array" aca="1" ref="E46" ca="1">_FV(A46,"Volume average",TRUE)</f>
        <v>824003</v>
      </c>
      <c r="F46" s="4" cm="1">
        <f t="array" aca="1" ref="F46" ca="1">_FV(A46,"Year incorporated",TRUE)</f>
        <v>1981</v>
      </c>
      <c r="G46" s="5" cm="1">
        <f t="array" aca="1" ref="G46" ca="1">_FV(A46,"Price")</f>
        <v>145.46</v>
      </c>
      <c r="H46" s="2" cm="1">
        <f t="array" aca="1" ref="H46" ca="1">_FV(A46,"Employees")</f>
        <v>5260</v>
      </c>
      <c r="I46" t="str" cm="1">
        <f t="array" aca="1" ref="I46" ca="1">_FV(A46,"Industry")</f>
        <v>Natural Gas Utilities</v>
      </c>
    </row>
    <row r="47" spans="1:9" x14ac:dyDescent="0.3">
      <c r="A47" t="e" vm="47">
        <v>#VALUE!</v>
      </c>
      <c r="B47" s="2" cm="1">
        <f t="array" aca="1" ref="B47" ca="1">_FV(A47,"Shares outstanding",TRUE)</f>
        <v>784274100</v>
      </c>
      <c r="C47" t="str" cm="1">
        <f t="array" aca="1" ref="C47" ca="1">_FV(A47,"Exchange abbreviation",TRUE)</f>
        <v>XNAS</v>
      </c>
      <c r="D47" s="3" cm="1">
        <f t="array" aca="1" ref="D47" ca="1">_FV(A47,"P/E",TRUE)</f>
        <v>32.014899999999997</v>
      </c>
      <c r="E47" s="2" cm="1">
        <f t="array" aca="1" ref="E47" ca="1">_FV(A47,"Volume average",TRUE)</f>
        <v>8643801</v>
      </c>
      <c r="F47" s="4" cm="1">
        <f t="array" aca="1" ref="F47" ca="1">_FV(A47,"Year incorporated",TRUE)</f>
        <v>2000</v>
      </c>
      <c r="G47" s="5" cm="1">
        <f t="array" aca="1" ref="G47" ca="1">_FV(A47,"Price")</f>
        <v>74.59</v>
      </c>
      <c r="H47" s="2" cm="1">
        <f t="array" aca="1" ref="H47" ca="1">_FV(A47,"Employees")</f>
        <v>13000</v>
      </c>
      <c r="I47" t="str" cm="1">
        <f t="array" aca="1" ref="I47" ca="1">_FV(A47,"Industry")</f>
        <v>Software &amp; IT Services</v>
      </c>
    </row>
    <row r="48" spans="1:9" x14ac:dyDescent="0.3">
      <c r="A48" t="e" vm="48">
        <v>#VALUE!</v>
      </c>
      <c r="B48" s="2" cm="1">
        <f t="array" aca="1" ref="B48" ca="1">_FV(A48,"Shares outstanding",TRUE)</f>
        <v>142237200</v>
      </c>
      <c r="C48" t="str" cm="1">
        <f t="array" aca="1" ref="C48" ca="1">_FV(A48,"Exchange abbreviation",TRUE)</f>
        <v>XNYS</v>
      </c>
      <c r="D48" s="3" cm="1">
        <f t="array" aca="1" ref="D48" ca="1">_FV(A48,"P/E",TRUE)</f>
        <v>29.958600000000001</v>
      </c>
      <c r="E48" s="2" cm="1">
        <f t="array" aca="1" ref="E48" ca="1">_FV(A48,"Volume average",TRUE)</f>
        <v>617490</v>
      </c>
      <c r="F48" s="4" cm="1">
        <f t="array" aca="1" ref="F48" ca="1">_FV(A48,"Year incorporated",TRUE)</f>
        <v>1995</v>
      </c>
      <c r="G48" s="5" cm="1">
        <f t="array" aca="1" ref="G48" ca="1">_FV(A48,"Price")</f>
        <v>219.24</v>
      </c>
      <c r="H48" s="2" cm="1">
        <f t="array" aca="1" ref="H48" ca="1">_FV(A48,"Employees")</f>
        <v>3039</v>
      </c>
      <c r="I48" t="str" cm="1">
        <f t="array" aca="1" ref="I48" ca="1">_FV(A48,"Industry")</f>
        <v>Residential &amp; Commercial REIT</v>
      </c>
    </row>
    <row r="49" spans="1:9" x14ac:dyDescent="0.3">
      <c r="A49" t="e" vm="49">
        <v>#VALUE!</v>
      </c>
      <c r="B49" s="2" cm="1">
        <f t="array" aca="1" ref="B49" ca="1">_FV(A49,"Shares outstanding",TRUE)</f>
        <v>4687356000</v>
      </c>
      <c r="C49" t="str" cm="1">
        <f t="array" aca="1" ref="C49" ca="1">_FV(A49,"Exchange abbreviation",TRUE)</f>
        <v>XNAS</v>
      </c>
      <c r="D49" s="3" cm="1">
        <f t="array" aca="1" ref="D49" ca="1">_FV(A49,"P/E",TRUE)</f>
        <v>185.63050000000001</v>
      </c>
      <c r="E49" s="2" cm="1">
        <f t="array" aca="1" ref="E49" ca="1">_FV(A49,"Volume average",TRUE)</f>
        <v>42490440</v>
      </c>
      <c r="F49" s="4" cm="1">
        <f t="array" aca="1" ref="F49" ca="1">_FV(A49,"Year incorporated",TRUE)</f>
        <v>2018</v>
      </c>
      <c r="G49" s="5" cm="1">
        <f t="array" aca="1" ref="G49" ca="1">_FV(A49,"Price")</f>
        <v>240.31</v>
      </c>
      <c r="H49" s="2" cm="1">
        <f t="array" aca="1" ref="H49" ca="1">_FV(A49,"Employees")</f>
        <v>37000</v>
      </c>
      <c r="I49" t="str" cm="1">
        <f t="array" aca="1" ref="I49" ca="1">_FV(A49,"Industry")</f>
        <v>Semiconductors &amp; Semiconductor Equipment</v>
      </c>
    </row>
    <row r="50" spans="1:9" x14ac:dyDescent="0.3">
      <c r="A50" t="e" vm="50">
        <v>#VALUE!</v>
      </c>
      <c r="B50" s="2" cm="1">
        <f t="array" aca="1" ref="B50" ca="1">_FV(A50,"Shares outstanding",TRUE)</f>
        <v>80346410</v>
      </c>
      <c r="C50" t="str" cm="1">
        <f t="array" aca="1" ref="C50" ca="1">_FV(A50,"Exchange abbreviation",TRUE)</f>
        <v>XNYS</v>
      </c>
      <c r="D50" s="3" cm="1">
        <f t="array" aca="1" ref="D50" ca="1">_FV(A50,"P/E",TRUE)</f>
        <v>23.1067</v>
      </c>
      <c r="E50" s="2" cm="1">
        <f t="array" aca="1" ref="E50" ca="1">_FV(A50,"Volume average",TRUE)</f>
        <v>569043</v>
      </c>
      <c r="F50" s="4" cm="1">
        <f t="array" aca="1" ref="F50" ca="1">_FV(A50,"Year incorporated",TRUE)</f>
        <v>1977</v>
      </c>
      <c r="G50" s="5" cm="1">
        <f t="array" aca="1" ref="G50" ca="1">_FV(A50,"Price")</f>
        <v>192.5</v>
      </c>
      <c r="H50" s="2" cm="1">
        <f t="array" aca="1" ref="H50" ca="1">_FV(A50,"Employees")</f>
        <v>35000</v>
      </c>
      <c r="I50" t="str" cm="1">
        <f t="array" aca="1" ref="I50" ca="1">_FV(A50,"Industry")</f>
        <v>Containers &amp; Packaging</v>
      </c>
    </row>
    <row r="51" spans="1:9" x14ac:dyDescent="0.3">
      <c r="A51" t="e" vm="51">
        <v>#VALUE!</v>
      </c>
      <c r="B51" s="2" cm="1">
        <f t="array" aca="1" ref="B51" ca="1">_FV(A51,"Shares outstanding",TRUE)</f>
        <v>194893900</v>
      </c>
      <c r="C51" t="str" cm="1">
        <f t="array" aca="1" ref="C51" ca="1">_FV(A51,"Exchange abbreviation",TRUE)</f>
        <v>XNYS</v>
      </c>
      <c r="D51" s="3" cm="1">
        <f t="array" aca="1" ref="D51" ca="1">_FV(A51,"P/E",TRUE)</f>
        <v>25.0824</v>
      </c>
      <c r="E51" s="2" cm="1">
        <f t="array" aca="1" ref="E51" ca="1">_FV(A51,"Volume average",TRUE)</f>
        <v>1056678</v>
      </c>
      <c r="F51" s="4" cm="1">
        <f t="array" aca="1" ref="F51" ca="1">_FV(A51,"Year incorporated",TRUE)</f>
        <v>1936</v>
      </c>
      <c r="G51" s="5" cm="1">
        <f t="array" aca="1" ref="G51" ca="1">_FV(A51,"Price")</f>
        <v>126.33</v>
      </c>
      <c r="H51" s="2" cm="1">
        <f t="array" aca="1" ref="H51" ca="1">_FV(A51,"Employees")</f>
        <v>6500</v>
      </c>
      <c r="I51" t="str" cm="1">
        <f t="array" aca="1" ref="I51" ca="1">_FV(A51,"Industry")</f>
        <v>Water Utilities</v>
      </c>
    </row>
    <row r="52" spans="1:9" x14ac:dyDescent="0.3">
      <c r="A52" t="e" vm="52">
        <v>#VALUE!</v>
      </c>
      <c r="B52" s="2" cm="1">
        <f t="array" aca="1" ref="B52" ca="1">_FV(A52,"Shares outstanding",TRUE)</f>
        <v>704444900</v>
      </c>
      <c r="C52" t="str" cm="1">
        <f t="array" aca="1" ref="C52" ca="1">_FV(A52,"Exchange abbreviation",TRUE)</f>
        <v>XNYS</v>
      </c>
      <c r="D52" s="3" cm="1">
        <f t="array" aca="1" ref="D52" ca="1">_FV(A52,"P/E",TRUE)</f>
        <v>23.391100000000002</v>
      </c>
      <c r="E52" s="2" cm="1">
        <f t="array" aca="1" ref="E52" ca="1">_FV(A52,"Volume average",TRUE)</f>
        <v>2363417</v>
      </c>
      <c r="F52" s="4" cm="1">
        <f t="array" aca="1" ref="F52" ca="1">_FV(A52,"Year incorporated",TRUE)</f>
        <v>1965</v>
      </c>
      <c r="G52" s="5" cm="1">
        <f t="array" aca="1" ref="G52" ca="1">_FV(A52,"Price")</f>
        <v>317.89499999999998</v>
      </c>
      <c r="H52" s="2" cm="1">
        <f t="array" aca="1" ref="H52" ca="1">_FV(A52,"Employees")</f>
        <v>74600</v>
      </c>
      <c r="I52" t="str" cm="1">
        <f t="array" aca="1" ref="I52" ca="1">_FV(A52,"Industry")</f>
        <v>Banking Services</v>
      </c>
    </row>
    <row r="53" spans="1:9" x14ac:dyDescent="0.3">
      <c r="A53" t="e" vm="53">
        <v>#VALUE!</v>
      </c>
      <c r="B53" s="2" cm="1">
        <f t="array" aca="1" ref="B53" ca="1">_FV(A53,"Shares outstanding",TRUE)</f>
        <v>16782160</v>
      </c>
      <c r="C53" t="str" cm="1">
        <f t="array" aca="1" ref="C53" ca="1">_FV(A53,"Exchange abbreviation",TRUE)</f>
        <v>XNYS</v>
      </c>
      <c r="D53" s="3" cm="1">
        <f t="array" aca="1" ref="D53" ca="1">_FV(A53,"P/E",TRUE)</f>
        <v>22.054500000000001</v>
      </c>
      <c r="E53" s="2" cm="1">
        <f t="array" aca="1" ref="E53" ca="1">_FV(A53,"Volume average",TRUE)</f>
        <v>121946</v>
      </c>
      <c r="F53" s="4" cm="1">
        <f t="array" aca="1" ref="F53" ca="1">_FV(A53,"Year incorporated",TRUE)</f>
        <v>1991</v>
      </c>
      <c r="G53" s="5" cm="1">
        <f t="array" aca="1" ref="G53" ca="1">_FV(A53,"Price")</f>
        <v>3297.72</v>
      </c>
      <c r="H53" s="2" cm="1">
        <f t="array" aca="1" ref="H53" ca="1">_FV(A53,"Employees")</f>
        <v>75600</v>
      </c>
      <c r="I53" t="str" cm="1">
        <f t="array" aca="1" ref="I53" ca="1">_FV(A53,"Industry")</f>
        <v>Specialty Retailers</v>
      </c>
    </row>
    <row r="54" spans="1:9" x14ac:dyDescent="0.3">
      <c r="A54" t="e" vm="54">
        <v>#VALUE!</v>
      </c>
      <c r="B54" s="2" cm="1">
        <f t="array" aca="1" ref="B54" ca="1">_FV(A54,"Shares outstanding",TRUE)</f>
        <v>748176000</v>
      </c>
      <c r="C54" t="str" cm="1">
        <f t="array" aca="1" ref="C54" ca="1">_FV(A54,"Exchange abbreviation",TRUE)</f>
        <v>XNYS</v>
      </c>
      <c r="D54" s="3" t="e" cm="1" vm="24">
        <f t="array" ref="D54">_FV(A54,"P/E",TRUE)</f>
        <v>#VALUE!</v>
      </c>
      <c r="E54" s="2" cm="1">
        <f t="array" aca="1" ref="E54" ca="1">_FV(A54,"Volume average",TRUE)</f>
        <v>10261936</v>
      </c>
      <c r="F54" s="4" cm="1">
        <f t="array" aca="1" ref="F54" ca="1">_FV(A54,"Year incorporated",TRUE)</f>
        <v>1934</v>
      </c>
      <c r="G54" s="5" cm="1">
        <f t="array" aca="1" ref="G54" ca="1">_FV(A54,"Price")</f>
        <v>175.5</v>
      </c>
      <c r="H54" s="2" cm="1">
        <f t="array" aca="1" ref="H54" ca="1">_FV(A54,"Employees")</f>
        <v>171000</v>
      </c>
      <c r="I54" t="str" cm="1">
        <f t="array" aca="1" ref="I54" ca="1">_FV(A54,"Industry")</f>
        <v>Aerospace &amp; Defense</v>
      </c>
    </row>
    <row r="55" spans="1:9" x14ac:dyDescent="0.3">
      <c r="A55" t="e" vm="55">
        <v>#VALUE!</v>
      </c>
      <c r="B55" s="2" cm="1">
        <f t="array" aca="1" ref="B55" ca="1">_FV(A55,"Shares outstanding",TRUE)</f>
        <v>7610862000</v>
      </c>
      <c r="C55" t="str" cm="1">
        <f t="array" aca="1" ref="C55" ca="1">_FV(A55,"Exchange abbreviation",TRUE)</f>
        <v>XNYS</v>
      </c>
      <c r="D55" s="3" cm="1">
        <f t="array" aca="1" ref="D55" ca="1">_FV(A55,"P/E",TRUE)</f>
        <v>14.5421</v>
      </c>
      <c r="E55" s="2" cm="1">
        <f t="array" aca="1" ref="E55" ca="1">_FV(A55,"Volume average",TRUE)</f>
        <v>34110816</v>
      </c>
      <c r="F55" s="4" cm="1">
        <f t="array" aca="1" ref="F55" ca="1">_FV(A55,"Year incorporated",TRUE)</f>
        <v>1998</v>
      </c>
      <c r="G55" s="5" cm="1">
        <f t="array" aca="1" ref="G55" ca="1">_FV(A55,"Price")</f>
        <v>46.68</v>
      </c>
      <c r="H55" s="2" cm="1">
        <f t="array" aca="1" ref="H55" ca="1">_FV(A55,"Employees")</f>
        <v>213000</v>
      </c>
      <c r="I55" t="str" cm="1">
        <f t="array" aca="1" ref="I55" ca="1">_FV(A55,"Industry")</f>
        <v>Banking Services</v>
      </c>
    </row>
    <row r="56" spans="1:9" x14ac:dyDescent="0.3">
      <c r="A56" t="e" vm="56">
        <v>#VALUE!</v>
      </c>
      <c r="B56" s="2" cm="1">
        <f t="array" aca="1" ref="B56" ca="1">_FV(A56,"Shares outstanding",TRUE)</f>
        <v>298426000</v>
      </c>
      <c r="C56" t="str" cm="1">
        <f t="array" aca="1" ref="C56" ca="1">_FV(A56,"Exchange abbreviation",TRUE)</f>
        <v>XNYS</v>
      </c>
      <c r="D56" s="3" cm="1">
        <f t="array" aca="1" ref="D56" ca="1">_FV(A56,"P/E",TRUE)</f>
        <v>29.537400000000002</v>
      </c>
      <c r="E56" s="2" cm="1">
        <f t="array" aca="1" ref="E56" ca="1">_FV(A56,"Volume average",TRUE)</f>
        <v>2265084</v>
      </c>
      <c r="F56" s="4" cm="1">
        <f t="array" aca="1" ref="F56" ca="1">_FV(A56,"Year incorporated",TRUE)</f>
        <v>1922</v>
      </c>
      <c r="G56" s="5" cm="1">
        <f t="array" aca="1" ref="G56" ca="1">_FV(A56,"Price")</f>
        <v>55.04</v>
      </c>
      <c r="H56" s="2" cm="1">
        <f t="array" aca="1" ref="H56" ca="1">_FV(A56,"Employees")</f>
        <v>21000</v>
      </c>
      <c r="I56" t="str" cm="1">
        <f t="array" aca="1" ref="I56" ca="1">_FV(A56,"Industry")</f>
        <v>Containers &amp; Packaging</v>
      </c>
    </row>
    <row r="57" spans="1:9" x14ac:dyDescent="0.3">
      <c r="A57" t="e" vm="57">
        <v>#VALUE!</v>
      </c>
      <c r="B57" s="2" cm="1">
        <f t="array" aca="1" ref="B57" ca="1">_FV(A57,"Shares outstanding",TRUE)</f>
        <v>510177600</v>
      </c>
      <c r="C57" t="str" cm="1">
        <f t="array" aca="1" ref="C57" ca="1">_FV(A57,"Exchange abbreviation",TRUE)</f>
        <v>XNYS</v>
      </c>
      <c r="D57" s="3" t="e" cm="1" vm="24">
        <f t="array" ref="D57">_FV(A57,"P/E",TRUE)</f>
        <v>#VALUE!</v>
      </c>
      <c r="E57" s="2" cm="1">
        <f t="array" aca="1" ref="E57" ca="1">_FV(A57,"Volume average",TRUE)</f>
        <v>4968101</v>
      </c>
      <c r="F57" s="4" cm="1">
        <f t="array" aca="1" ref="F57" ca="1">_FV(A57,"Year incorporated",TRUE)</f>
        <v>1931</v>
      </c>
      <c r="G57" s="5" cm="1">
        <f t="array" aca="1" ref="G57" ca="1">_FV(A57,"Price")</f>
        <v>31.484999999999999</v>
      </c>
      <c r="H57" s="2" cm="1">
        <f t="array" aca="1" ref="H57" ca="1">_FV(A57,"Employees")</f>
        <v>60000</v>
      </c>
      <c r="I57" t="str" cm="1">
        <f t="array" aca="1" ref="I57" ca="1">_FV(A57,"Industry")</f>
        <v>Healthcare Equipment &amp; Supplies</v>
      </c>
    </row>
    <row r="58" spans="1:9" x14ac:dyDescent="0.3">
      <c r="A58" t="e" vm="58">
        <v>#VALUE!</v>
      </c>
      <c r="B58" s="2" cm="1">
        <f t="array" aca="1" ref="B58" ca="1">_FV(A58,"Shares outstanding",TRUE)</f>
        <v>216582100</v>
      </c>
      <c r="C58" t="str" cm="1">
        <f t="array" aca="1" ref="C58" ca="1">_FV(A58,"Exchange abbreviation",TRUE)</f>
        <v>XNYS</v>
      </c>
      <c r="D58" s="3" cm="1">
        <f t="array" aca="1" ref="D58" ca="1">_FV(A58,"P/E",TRUE)</f>
        <v>9.1437000000000008</v>
      </c>
      <c r="E58" s="2" cm="1">
        <f t="array" aca="1" ref="E58" ca="1">_FV(A58,"Volume average",TRUE)</f>
        <v>3467986</v>
      </c>
      <c r="F58" s="4" cm="1">
        <f t="array" aca="1" ref="F58" ca="1">_FV(A58,"Year incorporated",TRUE)</f>
        <v>1982</v>
      </c>
      <c r="G58" s="5" cm="1">
        <f t="array" aca="1" ref="G58" ca="1">_FV(A58,"Price")</f>
        <v>37.29</v>
      </c>
      <c r="H58" s="2" cm="1">
        <f t="array" aca="1" ref="H58" ca="1">_FV(A58,"Employees")</f>
        <v>8981</v>
      </c>
      <c r="I58" t="str" cm="1">
        <f t="array" aca="1" ref="I58" ca="1">_FV(A58,"Industry")</f>
        <v>Specialty Retailers</v>
      </c>
    </row>
    <row r="59" spans="1:9" x14ac:dyDescent="0.3">
      <c r="A59" t="e" vm="59">
        <v>#VALUE!</v>
      </c>
      <c r="B59" s="2" cm="1">
        <f t="array" aca="1" ref="B59" ca="1">_FV(A59,"Shares outstanding",TRUE)</f>
        <v>213795600</v>
      </c>
      <c r="C59" t="str" cm="1">
        <f t="array" aca="1" ref="C59" ca="1">_FV(A59,"Exchange abbreviation",TRUE)</f>
        <v>XNYS</v>
      </c>
      <c r="D59" s="3" cm="1">
        <f t="array" aca="1" ref="D59" ca="1">_FV(A59,"P/E",TRUE)</f>
        <v>14.4572</v>
      </c>
      <c r="E59" s="2" cm="1">
        <f t="array" aca="1" ref="E59" ca="1">_FV(A59,"Volume average",TRUE)</f>
        <v>2607494</v>
      </c>
      <c r="F59" s="4" cm="1">
        <f t="array" aca="1" ref="F59" ca="1">_FV(A59,"Year incorporated",TRUE)</f>
        <v>1966</v>
      </c>
      <c r="G59" s="5" cm="1">
        <f t="array" aca="1" ref="G59" ca="1">_FV(A59,"Price")</f>
        <v>84.53</v>
      </c>
      <c r="H59" s="2" cm="1">
        <f t="array" aca="1" ref="H59" ca="1">_FV(A59,"Employees")</f>
        <v>85000</v>
      </c>
      <c r="I59" t="str" cm="1">
        <f t="array" aca="1" ref="I59" ca="1">_FV(A59,"Industry")</f>
        <v>Specialty Retailers</v>
      </c>
    </row>
    <row r="60" spans="1:9" x14ac:dyDescent="0.3">
      <c r="A60" t="e" vm="60">
        <v>#VALUE!</v>
      </c>
      <c r="B60" s="2" cm="1">
        <f t="array" aca="1" ref="B60" ca="1">_FV(A60,"Shares outstanding",TRUE)</f>
        <v>283901600</v>
      </c>
      <c r="C60" t="str" cm="1">
        <f t="array" aca="1" ref="C60" ca="1">_FV(A60,"Exchange abbreviation",TRUE)</f>
        <v>XNYS</v>
      </c>
      <c r="D60" s="3" t="e" cm="1" vm="24">
        <f t="array" ref="D60">_FV(A60,"P/E",TRUE)</f>
        <v>#VALUE!</v>
      </c>
      <c r="E60" s="2" cm="1">
        <f t="array" aca="1" ref="E60" ca="1">_FV(A60,"Volume average",TRUE)</f>
        <v>328740</v>
      </c>
      <c r="F60" s="4" cm="1">
        <f t="array" aca="1" ref="F60" ca="1">_FV(A60,"Year incorporated",TRUE)</f>
        <v>1906</v>
      </c>
      <c r="G60" s="5" cm="1">
        <f t="array" aca="1" ref="G60" ca="1">_FV(A60,"Price")</f>
        <v>50.03</v>
      </c>
      <c r="H60" s="2" cm="1">
        <f t="array" aca="1" ref="H60" ca="1">_FV(A60,"Employees")</f>
        <v>77000</v>
      </c>
      <c r="I60" t="str" cm="1">
        <f t="array" aca="1" ref="I60" ca="1">_FV(A60,"Industry")</f>
        <v>Healthcare Equipment &amp; Supplies</v>
      </c>
    </row>
    <row r="61" spans="1:9" x14ac:dyDescent="0.3">
      <c r="A61" t="e" vm="61">
        <v>#VALUE!</v>
      </c>
      <c r="B61" s="2" cm="1">
        <f t="array" aca="1" ref="B61" ca="1">_FV(A61,"Shares outstanding",TRUE)</f>
        <v>523982800</v>
      </c>
      <c r="C61" t="str" cm="1">
        <f t="array" aca="1" ref="C61" ca="1">_FV(A61,"Exchange abbreviation",TRUE)</f>
        <v>XNYS</v>
      </c>
      <c r="D61" s="3" cm="1">
        <f t="array" aca="1" ref="D61" ca="1">_FV(A61,"P/E",TRUE)</f>
        <v>23.586099999999998</v>
      </c>
      <c r="E61" s="2" cm="1">
        <f t="array" aca="1" ref="E61" ca="1">_FV(A61,"Volume average",TRUE)</f>
        <v>3940364</v>
      </c>
      <c r="F61" s="4" cm="1">
        <f t="array" aca="1" ref="F61" ca="1">_FV(A61,"Year incorporated",TRUE)</f>
        <v>1969</v>
      </c>
      <c r="G61" s="5" cm="1">
        <f t="array" aca="1" ref="G61" ca="1">_FV(A61,"Price")</f>
        <v>19.809999999999999</v>
      </c>
      <c r="H61" s="2" cm="1">
        <f t="array" aca="1" ref="H61" ca="1">_FV(A61,"Employees")</f>
        <v>10200</v>
      </c>
      <c r="I61" t="str" cm="1">
        <f t="array" aca="1" ref="I61" ca="1">_FV(A61,"Industry")</f>
        <v>Investment Banking &amp; Investment Services</v>
      </c>
    </row>
    <row r="62" spans="1:9" x14ac:dyDescent="0.3">
      <c r="A62" t="e" vm="62">
        <v>#VALUE!</v>
      </c>
      <c r="B62" s="2" cm="1">
        <f t="array" aca="1" ref="B62" ca="1">_FV(A62,"Shares outstanding",TRUE)</f>
        <v>472661300</v>
      </c>
      <c r="C62" t="str" cm="1">
        <f t="array" aca="1" ref="C62" ca="1">_FV(A62,"Exchange abbreviation",TRUE)</f>
        <v>XNYS</v>
      </c>
      <c r="D62" s="3" t="e" cm="1" vm="24">
        <f t="array" ref="D62">_FV(A62,"P/E",TRUE)</f>
        <v>#VALUE!</v>
      </c>
      <c r="E62" s="2" cm="1">
        <f t="array" aca="1" ref="E62" ca="1">_FV(A62,"Volume average",TRUE)</f>
        <v>152256</v>
      </c>
      <c r="F62" s="4" cm="1">
        <f t="array" aca="1" ref="F62" ca="1">_FV(A62,"Year incorporated",TRUE)</f>
        <v>1933</v>
      </c>
      <c r="G62" s="5" cm="1">
        <f t="array" aca="1" ref="G62" ca="1">_FV(A62,"Price")</f>
        <v>33.590000000000003</v>
      </c>
      <c r="H62" s="2" cm="1">
        <f t="array" aca="1" ref="H62" ca="1">_FV(A62,"Employees")</f>
        <v>5700</v>
      </c>
      <c r="I62" t="str" cm="1">
        <f t="array" aca="1" ref="I62" ca="1">_FV(A62,"Industry")</f>
        <v>Beverages</v>
      </c>
    </row>
    <row r="63" spans="1:9" x14ac:dyDescent="0.3">
      <c r="A63" t="e" vm="63">
        <v>#VALUE!</v>
      </c>
      <c r="B63" s="2" cm="1">
        <f t="array" aca="1" ref="B63" ca="1">_FV(A63,"Shares outstanding",TRUE)</f>
        <v>145719300</v>
      </c>
      <c r="C63" t="str" cm="1">
        <f t="array" aca="1" ref="C63" ca="1">_FV(A63,"Exchange abbreviation",TRUE)</f>
        <v>XNAS</v>
      </c>
      <c r="D63" s="3" cm="1">
        <f t="array" aca="1" ref="D63" ca="1">_FV(A63,"P/E",TRUE)</f>
        <v>12.6999</v>
      </c>
      <c r="E63" s="2" cm="1">
        <f t="array" aca="1" ref="E63" ca="1">_FV(A63,"Volume average",TRUE)</f>
        <v>1454814</v>
      </c>
      <c r="F63" s="4" cm="1">
        <f t="array" aca="1" ref="F63" ca="1">_FV(A63,"Year incorporated",TRUE)</f>
        <v>1997</v>
      </c>
      <c r="G63" s="5" cm="1">
        <f t="array" aca="1" ref="G63" ca="1">_FV(A63,"Price")</f>
        <v>140.97999999999999</v>
      </c>
      <c r="H63" s="2" cm="1">
        <f t="array" aca="1" ref="H63" ca="1">_FV(A63,"Employees")</f>
        <v>7570</v>
      </c>
      <c r="I63" t="str" cm="1">
        <f t="array" aca="1" ref="I63" ca="1">_FV(A63,"Industry")</f>
        <v>Pharmaceuticals</v>
      </c>
    </row>
    <row r="64" spans="1:9" x14ac:dyDescent="0.3">
      <c r="A64" t="e" vm="64">
        <v>#VALUE!</v>
      </c>
      <c r="B64" s="2" cm="1">
        <f t="array" aca="1" ref="B64" ca="1">_FV(A64,"Shares outstanding",TRUE)</f>
        <v>27996760</v>
      </c>
      <c r="C64" t="str" cm="1">
        <f t="array" aca="1" ref="C64" ca="1">_FV(A64,"Exchange abbreviation",TRUE)</f>
        <v>XNYS</v>
      </c>
      <c r="D64" s="3" t="e" cm="1" vm="24">
        <f t="array" ref="D64">_FV(A64,"P/E",TRUE)</f>
        <v>#VALUE!</v>
      </c>
      <c r="E64" s="2" cm="1">
        <f t="array" aca="1" ref="E64" ca="1">_FV(A64,"Volume average",TRUE)</f>
        <v>162500</v>
      </c>
      <c r="F64" s="4" cm="1">
        <f t="array" aca="1" ref="F64" ca="1">_FV(A64,"Year incorporated",TRUE)</f>
        <v>1975</v>
      </c>
      <c r="G64" s="5" cm="1">
        <f t="array" aca="1" ref="G64" ca="1">_FV(A64,"Price")</f>
        <v>353.86</v>
      </c>
      <c r="H64" s="2" cm="1">
        <f t="array" aca="1" ref="H64" ca="1">_FV(A64,"Employees")</f>
        <v>8030</v>
      </c>
      <c r="I64" t="str" cm="1">
        <f t="array" aca="1" ref="I64" ca="1">_FV(A64,"Industry")</f>
        <v>Healthcare Equipment &amp; Supplies</v>
      </c>
    </row>
    <row r="65" spans="1:9" x14ac:dyDescent="0.3">
      <c r="A65" t="e" vm="65">
        <v>#VALUE!</v>
      </c>
      <c r="B65" s="2" cm="1">
        <f t="array" aca="1" ref="B65" ca="1">_FV(A65,"Shares outstanding",TRUE)</f>
        <v>717680000</v>
      </c>
      <c r="C65" t="str" cm="1">
        <f t="array" aca="1" ref="C65" ca="1">_FV(A65,"Exchange abbreviation",TRUE)</f>
        <v>XNYS</v>
      </c>
      <c r="D65" s="3" cm="1">
        <f t="array" aca="1" ref="D65" ca="1">_FV(A65,"P/E",TRUE)</f>
        <v>14.624499999999999</v>
      </c>
      <c r="E65" s="2" cm="1">
        <f t="array" aca="1" ref="E65" ca="1">_FV(A65,"Volume average",TRUE)</f>
        <v>4190492</v>
      </c>
      <c r="F65" s="4" cm="1">
        <f t="array" aca="1" ref="F65" ca="1">_FV(A65,"Year incorporated",TRUE)</f>
        <v>2007</v>
      </c>
      <c r="G65" s="5" cm="1">
        <f t="array" aca="1" ref="G65" ca="1">_FV(A65,"Price")</f>
        <v>84.92</v>
      </c>
      <c r="H65" s="2" cm="1">
        <f t="array" aca="1" ref="H65" ca="1">_FV(A65,"Employees")</f>
        <v>52600</v>
      </c>
      <c r="I65" t="str" cm="1">
        <f t="array" aca="1" ref="I65" ca="1">_FV(A65,"Industry")</f>
        <v>Investment Banking &amp; Investment Services</v>
      </c>
    </row>
    <row r="66" spans="1:9" x14ac:dyDescent="0.3">
      <c r="A66" t="e" vm="66">
        <v>#VALUE!</v>
      </c>
      <c r="B66" s="2" cm="1">
        <f t="array" aca="1" ref="B66" ca="1">_FV(A66,"Shares outstanding",TRUE)</f>
        <v>33096710</v>
      </c>
      <c r="C66" t="str" cm="1">
        <f t="array" aca="1" ref="C66" ca="1">_FV(A66,"Exchange abbreviation",TRUE)</f>
        <v>XNAS</v>
      </c>
      <c r="D66" s="3" cm="1">
        <f t="array" aca="1" ref="D66" ca="1">_FV(A66,"P/E",TRUE)</f>
        <v>31.798500000000001</v>
      </c>
      <c r="E66" s="2" cm="1">
        <f t="array" aca="1" ref="E66" ca="1">_FV(A66,"Volume average",TRUE)</f>
        <v>211413</v>
      </c>
      <c r="F66" s="4" cm="1">
        <f t="array" aca="1" ref="F66" ca="1">_FV(A66,"Year incorporated",TRUE)</f>
        <v>1998</v>
      </c>
      <c r="G66" s="5" cm="1">
        <f t="array" aca="1" ref="G66" ca="1">_FV(A66,"Price")</f>
        <v>4686.41</v>
      </c>
      <c r="H66" s="2" cm="1">
        <f t="array" aca="1" ref="H66" ca="1">_FV(A66,"Employees")</f>
        <v>23600</v>
      </c>
      <c r="I66" t="str" cm="1">
        <f t="array" aca="1" ref="I66" ca="1">_FV(A66,"Industry")</f>
        <v>Hotels &amp; Entertainment Services</v>
      </c>
    </row>
    <row r="67" spans="1:9" x14ac:dyDescent="0.3">
      <c r="A67" t="e" vm="67">
        <v>#VALUE!</v>
      </c>
      <c r="B67" s="2" cm="1">
        <f t="array" aca="1" ref="B67" ca="1">_FV(A67,"Shares outstanding",TRUE)</f>
        <v>989525800</v>
      </c>
      <c r="C67" t="str" cm="1">
        <f t="array" aca="1" ref="C67" ca="1">_FV(A67,"Exchange abbreviation",TRUE)</f>
        <v>XNAS</v>
      </c>
      <c r="D67" s="3" cm="1">
        <f t="array" aca="1" ref="D67" ca="1">_FV(A67,"P/E",TRUE)</f>
        <v>20.840399999999999</v>
      </c>
      <c r="E67" s="2" cm="1">
        <f t="array" aca="1" ref="E67" ca="1">_FV(A67,"Volume average",TRUE)</f>
        <v>6173751</v>
      </c>
      <c r="F67" s="4" cm="1">
        <f t="array" aca="1" ref="F67" ca="1">_FV(A67,"Year incorporated",TRUE)</f>
        <v>2016</v>
      </c>
      <c r="G67" s="5" cm="1">
        <f t="array" aca="1" ref="G67" ca="1">_FV(A67,"Price")</f>
        <v>47.04</v>
      </c>
      <c r="H67" s="2" cm="1">
        <f t="array" aca="1" ref="H67" ca="1">_FV(A67,"Employees")</f>
        <v>57000</v>
      </c>
      <c r="I67" t="str" cm="1">
        <f t="array" aca="1" ref="I67" ca="1">_FV(A67,"Industry")</f>
        <v>Oil &amp; Gas Related Equipment and Services</v>
      </c>
    </row>
    <row r="68" spans="1:9" x14ac:dyDescent="0.3">
      <c r="A68" t="e" vm="68">
        <v>#VALUE!</v>
      </c>
      <c r="B68" s="2" cm="1">
        <f t="array" aca="1" ref="B68" ca="1">_FV(A68,"Shares outstanding",TRUE)</f>
        <v>154900000</v>
      </c>
      <c r="C68" t="str" cm="1">
        <f t="array" aca="1" ref="C68" ca="1">_FV(A68,"Exchange abbreviation",TRUE)</f>
        <v>XNYS</v>
      </c>
      <c r="D68" s="3" cm="1">
        <f t="array" aca="1" ref="D68" ca="1">_FV(A68,"P/E",TRUE)</f>
        <v>24.077000000000002</v>
      </c>
      <c r="E68" s="2" cm="1">
        <f t="array" aca="1" ref="E68" ca="1">_FV(A68,"Volume average",TRUE)</f>
        <v>796390</v>
      </c>
      <c r="F68" s="4" cm="1">
        <f t="array" aca="1" ref="F68" ca="1">_FV(A68,"Year incorporated",TRUE)</f>
        <v>2024</v>
      </c>
      <c r="G68" s="5" cm="1">
        <f t="array" aca="1" ref="G68" ca="1">_FV(A68,"Price")</f>
        <v>1011.37</v>
      </c>
      <c r="H68" s="2" cm="1">
        <f t="array" aca="1" ref="H68" ca="1">_FV(A68,"Employees")</f>
        <v>20400</v>
      </c>
      <c r="I68" t="str" cm="1">
        <f t="array" aca="1" ref="I68" ca="1">_FV(A68,"Industry")</f>
        <v>Investment Banking &amp; Investment Services</v>
      </c>
    </row>
    <row r="69" spans="1:9" x14ac:dyDescent="0.3">
      <c r="A69" t="e" vm="69">
        <v>#VALUE!</v>
      </c>
      <c r="B69" s="2" cm="1">
        <f t="array" aca="1" ref="B69" ca="1">_FV(A69,"Shares outstanding",TRUE)</f>
        <v>2028177000</v>
      </c>
      <c r="C69" t="str" cm="1">
        <f t="array" aca="1" ref="C69" ca="1">_FV(A69,"Exchange abbreviation",TRUE)</f>
        <v>XNYS</v>
      </c>
      <c r="D69" s="3" t="e" cm="1" vm="24">
        <f t="array" ref="D69">_FV(A69,"P/E",TRUE)</f>
        <v>#VALUE!</v>
      </c>
      <c r="E69" s="2" cm="1">
        <f t="array" aca="1" ref="E69" ca="1">_FV(A69,"Volume average",TRUE)</f>
        <v>11170156</v>
      </c>
      <c r="F69" s="4" cm="1">
        <f t="array" aca="1" ref="F69" ca="1">_FV(A69,"Year incorporated",TRUE)</f>
        <v>1933</v>
      </c>
      <c r="G69" s="5" cm="1">
        <f t="array" aca="1" ref="G69" ca="1">_FV(A69,"Price")</f>
        <v>57.045000000000002</v>
      </c>
      <c r="H69" s="2" cm="1">
        <f t="array" aca="1" ref="H69" ca="1">_FV(A69,"Employees")</f>
        <v>34100</v>
      </c>
      <c r="I69" t="str" cm="1">
        <f t="array" aca="1" ref="I69" ca="1">_FV(A69,"Industry")</f>
        <v>Pharmaceuticals</v>
      </c>
    </row>
    <row r="70" spans="1:9" x14ac:dyDescent="0.3">
      <c r="A70" t="e" vm="70">
        <v>#VALUE!</v>
      </c>
      <c r="B70" s="2" cm="1">
        <f t="array" aca="1" ref="B70" ca="1">_FV(A70,"Shares outstanding",TRUE)</f>
        <v>116889400</v>
      </c>
      <c r="C70" t="str" cm="1">
        <f t="array" aca="1" ref="C70" ca="1">_FV(A70,"Exchange abbreviation",TRUE)</f>
        <v>XNYS</v>
      </c>
      <c r="D70" s="3" cm="1">
        <f t="array" aca="1" ref="D70" ca="1">_FV(A70,"P/E",TRUE)</f>
        <v>40.432499999999997</v>
      </c>
      <c r="E70" s="2" cm="1">
        <f t="array" aca="1" ref="E70" ca="1">_FV(A70,"Volume average",TRUE)</f>
        <v>468918</v>
      </c>
      <c r="F70" s="4" cm="1">
        <f t="array" aca="1" ref="F70" ca="1">_FV(A70,"Year incorporated",TRUE)</f>
        <v>2006</v>
      </c>
      <c r="G70" s="5" cm="1">
        <f t="array" aca="1" ref="G70" ca="1">_FV(A70,"Price")</f>
        <v>233.55</v>
      </c>
      <c r="H70" s="2" cm="1">
        <f t="array" aca="1" ref="H70" ca="1">_FV(A70,"Employees")</f>
        <v>14600</v>
      </c>
      <c r="I70" t="str" cm="1">
        <f t="array" aca="1" ref="I70" ca="1">_FV(A70,"Industry")</f>
        <v>Professional &amp; Commercial Services</v>
      </c>
    </row>
    <row r="71" spans="1:9" x14ac:dyDescent="0.3">
      <c r="A71" t="e" vm="71">
        <v>#VALUE!</v>
      </c>
      <c r="B71" s="2" cm="1">
        <f t="array" aca="1" ref="B71" ca="1">_FV(A71,"Shares outstanding",TRUE)</f>
        <v>1437610</v>
      </c>
      <c r="C71" t="str" cm="1">
        <f t="array" aca="1" ref="C71" ca="1">_FV(A71,"Exchange abbreviation",TRUE)</f>
        <v>XNYS</v>
      </c>
      <c r="D71" s="3" cm="1">
        <f t="array" aca="1" ref="D71" ca="1">_FV(A71,"P/E",TRUE)</f>
        <v>9.4663000000000004</v>
      </c>
      <c r="E71" s="2" cm="1">
        <f t="array" aca="1" ref="E71" ca="1">_FV(A71,"Volume average",TRUE)</f>
        <v>4185334</v>
      </c>
      <c r="F71" s="4" cm="1">
        <f t="array" aca="1" ref="F71" ca="1">_FV(A71,"Year incorporated",TRUE)</f>
        <v>1998</v>
      </c>
      <c r="G71" s="5" cm="1">
        <f t="array" aca="1" ref="G71" ca="1">_FV(A71,"Price")</f>
        <v>468.58</v>
      </c>
      <c r="H71" s="2" cm="1">
        <f t="array" aca="1" ref="H71" ca="1">_FV(A71,"Employees")</f>
        <v>396500</v>
      </c>
      <c r="I71" t="str" cm="1">
        <f t="array" aca="1" ref="I71" ca="1">_FV(A71,"Industry")</f>
        <v>Consumer Goods Conglomerates</v>
      </c>
    </row>
    <row r="72" spans="1:9" x14ac:dyDescent="0.3">
      <c r="A72" t="e" vm="72">
        <v>#VALUE!</v>
      </c>
      <c r="B72" s="2" cm="1">
        <f t="array" aca="1" ref="B72" ca="1">_FV(A72,"Shares outstanding",TRUE)</f>
        <v>285958400</v>
      </c>
      <c r="C72" t="str" cm="1">
        <f t="array" aca="1" ref="C72" ca="1">_FV(A72,"Exchange abbreviation",TRUE)</f>
        <v>XNYS</v>
      </c>
      <c r="D72" s="3" cm="1">
        <f t="array" aca="1" ref="D72" ca="1">_FV(A72,"P/E",TRUE)</f>
        <v>28.7897</v>
      </c>
      <c r="E72" s="2" cm="1">
        <f t="array" aca="1" ref="E72" ca="1">_FV(A72,"Volume average",TRUE)</f>
        <v>1376219</v>
      </c>
      <c r="F72" s="4" cm="1">
        <f t="array" aca="1" ref="F72" ca="1">_FV(A72,"Year incorporated",TRUE)</f>
        <v>1959</v>
      </c>
      <c r="G72" s="5" cm="1">
        <f t="array" aca="1" ref="G72" ca="1">_FV(A72,"Price")</f>
        <v>105.69</v>
      </c>
      <c r="H72" s="2" cm="1">
        <f t="array" aca="1" ref="H72" ca="1">_FV(A72,"Employees")</f>
        <v>16152</v>
      </c>
      <c r="I72" t="str" cm="1">
        <f t="array" aca="1" ref="I72" ca="1">_FV(A72,"Industry")</f>
        <v>Insurance</v>
      </c>
    </row>
    <row r="73" spans="1:9" x14ac:dyDescent="0.3">
      <c r="A73" t="e" vm="73">
        <v>#VALUE!</v>
      </c>
      <c r="B73" s="2" cm="1">
        <f t="array" aca="1" ref="B73" ca="1">_FV(A73,"Shares outstanding",TRUE)</f>
        <v>1437328000</v>
      </c>
      <c r="C73" t="str" cm="1">
        <f t="array" aca="1" ref="C73" ca="1">_FV(A73,"Exchange abbreviation",TRUE)</f>
        <v>XNYS</v>
      </c>
      <c r="D73" s="3" cm="1">
        <f t="array" aca="1" ref="D73" ca="1">_FV(A73,"P/E",TRUE)</f>
        <v>0</v>
      </c>
      <c r="E73" s="2" cm="1">
        <f t="array" aca="1" ref="E73" ca="1">_FV(A73,"Volume average",TRUE)</f>
        <v>151179</v>
      </c>
      <c r="F73" s="4" cm="1">
        <f t="array" aca="1" ref="F73" ca="1">_FV(A73,"Year incorporated",TRUE)</f>
        <v>1979</v>
      </c>
      <c r="G73" s="5" cm="1">
        <f t="array" aca="1" ref="G73" ca="1">_FV(A73,"Price")</f>
        <v>125.13</v>
      </c>
      <c r="H73" s="2" cm="1">
        <f t="array" aca="1" ref="H73" ca="1">_FV(A73,"Employees")</f>
        <v>45000</v>
      </c>
      <c r="I73" t="str" cm="1">
        <f t="array" aca="1" ref="I73" ca="1">_FV(A73,"Industry")</f>
        <v>Healthcare Equipment &amp; Supplies</v>
      </c>
    </row>
    <row r="74" spans="1:9" x14ac:dyDescent="0.3">
      <c r="A74" t="e" vm="74">
        <v>#VALUE!</v>
      </c>
      <c r="B74" s="2" cm="1">
        <f t="array" aca="1" ref="B74" ca="1">_FV(A74,"Shares outstanding",TRUE)</f>
        <v>218699900</v>
      </c>
      <c r="C74" t="str" cm="1">
        <f t="array" aca="1" ref="C74" ca="1">_FV(A74,"Exchange abbreviation",TRUE)</f>
        <v>XNYS</v>
      </c>
      <c r="D74" s="3" cm="1">
        <f t="array" aca="1" ref="D74" ca="1">_FV(A74,"P/E",TRUE)</f>
        <v>8.1096000000000004</v>
      </c>
      <c r="E74" s="2" cm="1">
        <f t="array" aca="1" ref="E74" ca="1">_FV(A74,"Volume average",TRUE)</f>
        <v>2395168</v>
      </c>
      <c r="F74" s="4" cm="1">
        <f t="array" aca="1" ref="F74" ca="1">_FV(A74,"Year incorporated",TRUE)</f>
        <v>1987</v>
      </c>
      <c r="G74" s="5" cm="1">
        <f t="array" aca="1" ref="G74" ca="1">_FV(A74,"Price")</f>
        <v>32.72</v>
      </c>
      <c r="H74" s="2" cm="1">
        <f t="array" aca="1" ref="H74" ca="1">_FV(A74,"Employees")</f>
        <v>39900</v>
      </c>
      <c r="I74" t="str" cm="1">
        <f t="array" aca="1" ref="I74" ca="1">_FV(A74,"Industry")</f>
        <v>Automobiles &amp; Auto Parts</v>
      </c>
    </row>
    <row r="75" spans="1:9" x14ac:dyDescent="0.3">
      <c r="A75" t="e" vm="75">
        <v>#VALUE!</v>
      </c>
      <c r="B75" s="2" cm="1">
        <f t="array" aca="1" ref="B75" ca="1">_FV(A75,"Shares outstanding",TRUE)</f>
        <v>158110700</v>
      </c>
      <c r="C75" t="str" cm="1">
        <f t="array" aca="1" ref="C75" ca="1">_FV(A75,"Exchange abbreviation",TRUE)</f>
        <v>XNYS</v>
      </c>
      <c r="D75" s="3" cm="1">
        <f t="array" aca="1" ref="D75" ca="1">_FV(A75,"P/E",TRUE)</f>
        <v>32.111699999999999</v>
      </c>
      <c r="E75" s="2" cm="1">
        <f t="array" aca="1" ref="E75" ca="1">_FV(A75,"Volume average",TRUE)</f>
        <v>1169759</v>
      </c>
      <c r="F75" s="4" cm="1">
        <f t="array" aca="1" ref="F75" ca="1">_FV(A75,"Year incorporated",TRUE)</f>
        <v>1997</v>
      </c>
      <c r="G75" s="5" cm="1">
        <f t="array" aca="1" ref="G75" ca="1">_FV(A75,"Price")</f>
        <v>74.040000000000006</v>
      </c>
      <c r="H75" s="2" cm="1">
        <f t="array" aca="1" ref="H75" ca="1">_FV(A75,"Employees")</f>
        <v>836</v>
      </c>
      <c r="I75" t="str" cm="1">
        <f t="array" aca="1" ref="I75" ca="1">_FV(A75,"Industry")</f>
        <v>Residential &amp; Commercial REIT</v>
      </c>
    </row>
    <row r="76" spans="1:9" x14ac:dyDescent="0.3">
      <c r="A76" t="e" vm="76">
        <v>#VALUE!</v>
      </c>
      <c r="B76" s="2" cm="1">
        <f t="array" aca="1" ref="B76" ca="1">_FV(A76,"Shares outstanding",TRUE)</f>
        <v>1891265000</v>
      </c>
      <c r="C76" t="str" cm="1">
        <f t="array" aca="1" ref="C76" ca="1">_FV(A76,"Exchange abbreviation",TRUE)</f>
        <v>XNYS</v>
      </c>
      <c r="D76" s="3" cm="1">
        <f t="array" aca="1" ref="D76" ca="1">_FV(A76,"P/E",TRUE)</f>
        <v>13.730700000000001</v>
      </c>
      <c r="E76" s="2" cm="1">
        <f t="array" aca="1" ref="E76" ca="1">_FV(A76,"Volume average",TRUE)</f>
        <v>15090298</v>
      </c>
      <c r="F76" s="4" cm="1">
        <f t="array" aca="1" ref="F76" ca="1">_FV(A76,"Year incorporated",TRUE)</f>
        <v>1988</v>
      </c>
      <c r="G76" s="5" cm="1">
        <f t="array" aca="1" ref="G76" ca="1">_FV(A76,"Price")</f>
        <v>81.67</v>
      </c>
      <c r="H76" s="2" cm="1">
        <f t="array" aca="1" ref="H76" ca="1">_FV(A76,"Employees")</f>
        <v>229000</v>
      </c>
      <c r="I76" t="str" cm="1">
        <f t="array" aca="1" ref="I76" ca="1">_FV(A76,"Industry")</f>
        <v>Investment Banking &amp; Investment Services</v>
      </c>
    </row>
    <row r="77" spans="1:9" x14ac:dyDescent="0.3">
      <c r="A77" t="e" vm="77">
        <v>#VALUE!</v>
      </c>
      <c r="B77" s="2" cm="1">
        <f t="array" aca="1" ref="B77" ca="1">_FV(A77,"Shares outstanding",TRUE)</f>
        <v>477320500</v>
      </c>
      <c r="C77" t="str" cm="1">
        <f t="array" aca="1" ref="C77" ca="1">_FV(A77,"Exchange abbreviation",TRUE)</f>
        <v>XNYS</v>
      </c>
      <c r="D77" s="3" cm="1">
        <f t="array" aca="1" ref="D77" ca="1">_FV(A77,"P/E",TRUE)</f>
        <v>25.0928</v>
      </c>
      <c r="E77" s="2" cm="1">
        <f t="array" aca="1" ref="E77" ca="1">_FV(A77,"Volume average",TRUE)</f>
        <v>5396706</v>
      </c>
      <c r="F77" s="4" cm="1">
        <f t="array" aca="1" ref="F77" ca="1">_FV(A77,"Year incorporated",TRUE)</f>
        <v>1975</v>
      </c>
      <c r="G77" s="5" cm="1">
        <f t="array" aca="1" ref="G77" ca="1">_FV(A77,"Price")</f>
        <v>25.69</v>
      </c>
      <c r="H77" s="2" cm="1">
        <f t="array" aca="1" ref="H77" ca="1">_FV(A77,"Employees")</f>
        <v>18500</v>
      </c>
      <c r="I77" t="str" cm="1">
        <f t="array" aca="1" ref="I77" ca="1">_FV(A77,"Industry")</f>
        <v>Food &amp; Tobacco</v>
      </c>
    </row>
    <row r="78" spans="1:9" x14ac:dyDescent="0.3">
      <c r="A78" t="e" vm="78">
        <v>#VALUE!</v>
      </c>
      <c r="B78" s="2" cm="1">
        <f t="array" aca="1" ref="B78" ca="1">_FV(A78,"Shares outstanding",TRUE)</f>
        <v>242010500</v>
      </c>
      <c r="C78" t="str" cm="1">
        <f t="array" aca="1" ref="C78" ca="1">_FV(A78,"Exchange abbreviation",TRUE)</f>
        <v>XNYS</v>
      </c>
      <c r="D78" s="3" cm="1">
        <f t="array" aca="1" ref="D78" ca="1">_FV(A78,"P/E",TRUE)</f>
        <v>24.8643</v>
      </c>
      <c r="E78" s="2" cm="1">
        <f t="array" aca="1" ref="E78" ca="1">_FV(A78,"Volume average",TRUE)</f>
        <v>2173873</v>
      </c>
      <c r="F78" s="4" cm="1">
        <f t="array" aca="1" ref="F78" ca="1">_FV(A78,"Year incorporated",TRUE)</f>
        <v>1979</v>
      </c>
      <c r="G78" s="5" cm="1">
        <f t="array" aca="1" ref="G78" ca="1">_FV(A78,"Price")</f>
        <v>127.84</v>
      </c>
      <c r="H78" s="2" cm="1">
        <f t="array" aca="1" ref="H78" ca="1">_FV(A78,"Employees")</f>
        <v>48900</v>
      </c>
      <c r="I78" t="str" cm="1">
        <f t="array" aca="1" ref="I78" ca="1">_FV(A78,"Industry")</f>
        <v>Pharmaceuticals</v>
      </c>
    </row>
    <row r="79" spans="1:9" x14ac:dyDescent="0.3">
      <c r="A79" t="e" vm="79">
        <v>#VALUE!</v>
      </c>
      <c r="B79" s="2" cm="1">
        <f t="array" aca="1" ref="B79" ca="1">_FV(A79,"Shares outstanding",TRUE)</f>
        <v>897227400</v>
      </c>
      <c r="C79" t="str" cm="1">
        <f t="array" aca="1" ref="C79" ca="1">_FV(A79,"Exchange abbreviation",TRUE)</f>
        <v>XNYS</v>
      </c>
      <c r="D79" s="3" cm="1">
        <f t="array" aca="1" ref="D79" ca="1">_FV(A79,"P/E",TRUE)</f>
        <v>17.833200000000001</v>
      </c>
      <c r="E79" s="2" cm="1">
        <f t="array" aca="1" ref="E79" ca="1">_FV(A79,"Volume average",TRUE)</f>
        <v>4671403</v>
      </c>
      <c r="F79" s="4" cm="1">
        <f t="array" aca="1" ref="F79" ca="1">_FV(A79,"Year incorporated",TRUE)</f>
        <v>2019</v>
      </c>
      <c r="G79" s="5" cm="1">
        <f t="array" aca="1" ref="G79" ca="1">_FV(A79,"Price")</f>
        <v>70.55</v>
      </c>
      <c r="H79" s="2" cm="1">
        <f t="array" aca="1" ref="H79" ca="1">_FV(A79,"Employees")</f>
        <v>53000</v>
      </c>
      <c r="I79" t="str" cm="1">
        <f t="array" aca="1" ref="I79" ca="1">_FV(A79,"Industry")</f>
        <v>Machinery, Equipment &amp; Components</v>
      </c>
    </row>
    <row r="80" spans="1:9" x14ac:dyDescent="0.3">
      <c r="A80" t="e" vm="80">
        <v>#VALUE!</v>
      </c>
      <c r="B80" s="2" cm="1">
        <f t="array" aca="1" ref="B80" ca="1">_FV(A80,"Shares outstanding",TRUE)</f>
        <v>482802500</v>
      </c>
      <c r="C80" t="str" cm="1">
        <f t="array" aca="1" ref="C80" ca="1">_FV(A80,"Exchange abbreviation",TRUE)</f>
        <v>XNYS</v>
      </c>
      <c r="D80" s="3" cm="1">
        <f t="array" aca="1" ref="D80" ca="1">_FV(A80,"P/E",TRUE)</f>
        <v>18.479900000000001</v>
      </c>
      <c r="E80" s="2" cm="1">
        <f t="array" aca="1" ref="E80" ca="1">_FV(A80,"Volume average",TRUE)</f>
        <v>1991551</v>
      </c>
      <c r="F80" s="4" cm="1">
        <f t="array" aca="1" ref="F80" ca="1">_FV(A80,"Year incorporated",TRUE)</f>
        <v>1986</v>
      </c>
      <c r="G80" s="5" cm="1">
        <f t="array" aca="1" ref="G80" ca="1">_FV(A80,"Price")</f>
        <v>398.47</v>
      </c>
      <c r="H80" s="2" cm="1">
        <f t="array" aca="1" ref="H80" ca="1">_FV(A80,"Employees")</f>
        <v>113200</v>
      </c>
      <c r="I80" t="str" cm="1">
        <f t="array" aca="1" ref="I80" ca="1">_FV(A80,"Industry")</f>
        <v>Machinery, Equipment &amp; Components</v>
      </c>
    </row>
    <row r="81" spans="1:9" x14ac:dyDescent="0.3">
      <c r="A81" t="e" vm="81">
        <v>#VALUE!</v>
      </c>
      <c r="B81" s="2" cm="1">
        <f t="array" aca="1" ref="B81" ca="1">_FV(A81,"Shares outstanding",TRUE)</f>
        <v>403098000</v>
      </c>
      <c r="C81" t="str" cm="1">
        <f t="array" aca="1" ref="C81" ca="1">_FV(A81,"Exchange abbreviation",TRUE)</f>
        <v>XNYS</v>
      </c>
      <c r="D81" s="3" cm="1">
        <f t="array" aca="1" ref="D81" ca="1">_FV(A81,"P/E",TRUE)</f>
        <v>11.011900000000001</v>
      </c>
      <c r="E81" s="2" cm="1">
        <f t="array" aca="1" ref="E81" ca="1">_FV(A81,"Volume average",TRUE)</f>
        <v>1787424</v>
      </c>
      <c r="F81" s="4" cm="1">
        <f t="array" aca="1" ref="F81" ca="1">_FV(A81,"Year incorporated",TRUE)</f>
        <v>2008</v>
      </c>
      <c r="G81" s="5" cm="1">
        <f t="array" aca="1" ref="G81" ca="1">_FV(A81,"Price")</f>
        <v>268.94</v>
      </c>
      <c r="H81" s="2" cm="1">
        <f t="array" aca="1" ref="H81" ca="1">_FV(A81,"Employees")</f>
        <v>40000</v>
      </c>
      <c r="I81" t="str" cm="1">
        <f t="array" aca="1" ref="I81" ca="1">_FV(A81,"Industry")</f>
        <v>Insurance</v>
      </c>
    </row>
    <row r="82" spans="1:9" x14ac:dyDescent="0.3">
      <c r="A82" t="e" vm="82">
        <v>#VALUE!</v>
      </c>
      <c r="B82" s="2" cm="1">
        <f t="array" aca="1" ref="B82" ca="1">_FV(A82,"Shares outstanding",TRUE)</f>
        <v>104685800</v>
      </c>
      <c r="C82" t="str" cm="1">
        <f t="array" aca="1" ref="C82" ca="1">_FV(A82,"Exchange abbreviation",TRUE)</f>
        <v>BATS</v>
      </c>
      <c r="D82" s="3" cm="1">
        <f t="array" aca="1" ref="D82" ca="1">_FV(A82,"P/E",TRUE)</f>
        <v>101.0973</v>
      </c>
      <c r="E82" s="2" cm="1">
        <f t="array" aca="1" ref="E82" ca="1">_FV(A82,"Volume average",TRUE)</f>
        <v>800551</v>
      </c>
      <c r="F82" s="4" cm="1">
        <f t="array" aca="1" ref="F82" ca="1">_FV(A82,"Year incorporated",TRUE)</f>
        <v>2006</v>
      </c>
      <c r="G82" s="5" cm="1">
        <f t="array" aca="1" ref="G82" ca="1">_FV(A82,"Price")</f>
        <v>197.17</v>
      </c>
      <c r="H82" s="2" cm="1">
        <f t="array" aca="1" ref="H82" ca="1">_FV(A82,"Employees")</f>
        <v>1647</v>
      </c>
      <c r="I82" t="str" cm="1">
        <f t="array" aca="1" ref="I82" ca="1">_FV(A82,"Industry")</f>
        <v>Investment Banking &amp; Investment Services</v>
      </c>
    </row>
    <row r="83" spans="1:9" x14ac:dyDescent="0.3">
      <c r="A83" t="e" vm="83">
        <v>#VALUE!</v>
      </c>
      <c r="B83" s="2" cm="1">
        <f t="array" aca="1" ref="B83" ca="1">_FV(A83,"Shares outstanding",TRUE)</f>
        <v>306018000</v>
      </c>
      <c r="C83" t="str" cm="1">
        <f t="array" aca="1" ref="C83" ca="1">_FV(A83,"Exchange abbreviation",TRUE)</f>
        <v>XNYS</v>
      </c>
      <c r="D83" s="3" cm="1">
        <f t="array" aca="1" ref="D83" ca="1">_FV(A83,"P/E",TRUE)</f>
        <v>45.353299999999997</v>
      </c>
      <c r="E83" s="2" cm="1">
        <f t="array" aca="1" ref="E83" ca="1">_FV(A83,"Volume average",TRUE)</f>
        <v>1959789</v>
      </c>
      <c r="F83" s="4" cm="1">
        <f t="array" aca="1" ref="F83" ca="1">_FV(A83,"Year incorporated",TRUE)</f>
        <v>2001</v>
      </c>
      <c r="G83" s="5" cm="1">
        <f t="array" aca="1" ref="G83" ca="1">_FV(A83,"Price")</f>
        <v>140.94</v>
      </c>
      <c r="H83" s="2" cm="1">
        <f t="array" aca="1" ref="H83" ca="1">_FV(A83,"Employees")</f>
        <v>130000</v>
      </c>
      <c r="I83" t="str" cm="1">
        <f t="array" aca="1" ref="I83" ca="1">_FV(A83,"Industry")</f>
        <v>Real Estate Operations</v>
      </c>
    </row>
    <row r="84" spans="1:9" x14ac:dyDescent="0.3">
      <c r="A84" t="e" vm="84">
        <v>#VALUE!</v>
      </c>
      <c r="B84" s="2" cm="1">
        <f t="array" aca="1" ref="B84" ca="1">_FV(A84,"Shares outstanding",TRUE)</f>
        <v>434598200</v>
      </c>
      <c r="C84" t="str" cm="1">
        <f t="array" aca="1" ref="C84" ca="1">_FV(A84,"Exchange abbreviation",TRUE)</f>
        <v>XNYS</v>
      </c>
      <c r="D84" s="3" cm="1">
        <f t="array" aca="1" ref="D84" ca="1">_FV(A84,"P/E",TRUE)</f>
        <v>32.118400000000001</v>
      </c>
      <c r="E84" s="2" cm="1">
        <f t="array" aca="1" ref="E84" ca="1">_FV(A84,"Volume average",TRUE)</f>
        <v>3930148</v>
      </c>
      <c r="F84" s="4" cm="1">
        <f t="array" aca="1" ref="F84" ca="1">_FV(A84,"Year incorporated",TRUE)</f>
        <v>2014</v>
      </c>
      <c r="G84" s="5" cm="1">
        <f t="array" aca="1" ref="G84" ca="1">_FV(A84,"Price")</f>
        <v>90.68</v>
      </c>
      <c r="H84" s="2" cm="1">
        <f t="array" aca="1" ref="H84" ca="1">_FV(A84,"Employees")</f>
        <v>4700</v>
      </c>
      <c r="I84" t="str" cm="1">
        <f t="array" aca="1" ref="I84" ca="1">_FV(A84,"Industry")</f>
        <v>Residential &amp; Commercial REIT</v>
      </c>
    </row>
    <row r="85" spans="1:9" x14ac:dyDescent="0.3">
      <c r="A85" t="e" vm="85">
        <v>#VALUE!</v>
      </c>
      <c r="B85" s="2" cm="1">
        <f t="array" aca="1" ref="B85" ca="1">_FV(A85,"Shares outstanding",TRUE)</f>
        <v>1298972000</v>
      </c>
      <c r="C85" t="str" cm="1">
        <f t="array" aca="1" ref="C85" ca="1">_FV(A85,"Exchange abbreviation",TRUE)</f>
        <v>XNYS</v>
      </c>
      <c r="D85" s="3" cm="1">
        <f t="array" aca="1" ref="D85" ca="1">_FV(A85,"P/E",TRUE)</f>
        <v>22.8172</v>
      </c>
      <c r="E85" s="2" cm="1">
        <f t="array" aca="1" ref="E85" ca="1">_FV(A85,"Volume average",TRUE)</f>
        <v>20254901</v>
      </c>
      <c r="F85" s="4" cm="1">
        <f t="array" aca="1" ref="F85" ca="1">_FV(A85,"Year incorporated",TRUE)</f>
        <v>1974</v>
      </c>
      <c r="G85" s="5" cm="1">
        <f t="array" aca="1" ref="G85" ca="1">_FV(A85,"Price")</f>
        <v>25.61</v>
      </c>
      <c r="H85" s="2" cm="1">
        <f t="array" aca="1" ref="H85" ca="1">_FV(A85,"Employees")</f>
        <v>104000</v>
      </c>
      <c r="I85" t="str" cm="1">
        <f t="array" aca="1" ref="I85" ca="1">_FV(A85,"Industry")</f>
        <v>Hotels &amp; Entertainment Services</v>
      </c>
    </row>
    <row r="86" spans="1:9" x14ac:dyDescent="0.3">
      <c r="A86" t="e" vm="86">
        <v>#VALUE!</v>
      </c>
      <c r="B86" s="2" cm="1">
        <f t="array" aca="1" ref="B86" ca="1">_FV(A86,"Shares outstanding",TRUE)</f>
        <v>157700000</v>
      </c>
      <c r="C86" t="str" cm="1">
        <f t="array" aca="1" ref="C86" ca="1">_FV(A86,"Exchange abbreviation",TRUE)</f>
        <v>XNYS</v>
      </c>
      <c r="D86" s="3" cm="1">
        <f t="array" aca="1" ref="D86" ca="1">_FV(A86,"P/E",TRUE)</f>
        <v>209.90950000000001</v>
      </c>
      <c r="E86" s="2" cm="1">
        <f t="array" aca="1" ref="E86" ca="1">_FV(A86,"Volume average",TRUE)</f>
        <v>1262479</v>
      </c>
      <c r="F86" s="4" cm="1">
        <f t="array" aca="1" ref="F86" ca="1">_FV(A86,"Year incorporated",TRUE)</f>
        <v>2013</v>
      </c>
      <c r="G86" s="5" cm="1">
        <f t="array" aca="1" ref="G86" ca="1">_FV(A86,"Price")</f>
        <v>69.584999999999994</v>
      </c>
      <c r="H86" s="2" cm="1">
        <f t="array" aca="1" ref="H86" ca="1">_FV(A86,"Employees")</f>
        <v>9084</v>
      </c>
      <c r="I86" t="str" cm="1">
        <f t="array" aca="1" ref="I86" ca="1">_FV(A86,"Industry")</f>
        <v>Software &amp; IT Services</v>
      </c>
    </row>
    <row r="87" spans="1:9" x14ac:dyDescent="0.3">
      <c r="A87" t="e" vm="87">
        <v>#VALUE!</v>
      </c>
      <c r="B87" s="2" cm="1">
        <f t="array" aca="1" ref="B87" ca="1">_FV(A87,"Shares outstanding",TRUE)</f>
        <v>274263000</v>
      </c>
      <c r="C87" t="str" cm="1">
        <f t="array" aca="1" ref="C87" ca="1">_FV(A87,"Exchange abbreviation",TRUE)</f>
        <v>XNAS</v>
      </c>
      <c r="D87" s="3" cm="1">
        <f t="array" aca="1" ref="D87" ca="1">_FV(A87,"P/E",TRUE)</f>
        <v>80.366100000000003</v>
      </c>
      <c r="E87" s="2" cm="1">
        <f t="array" aca="1" ref="E87" ca="1">_FV(A87,"Volume average",TRUE)</f>
        <v>1432095</v>
      </c>
      <c r="F87" s="4" cm="1">
        <f t="array" aca="1" ref="F87" ca="1">_FV(A87,"Year incorporated",TRUE)</f>
        <v>1987</v>
      </c>
      <c r="G87" s="5" cm="1">
        <f t="array" aca="1" ref="G87" ca="1">_FV(A87,"Price")</f>
        <v>310.97000000000003</v>
      </c>
      <c r="H87" s="2" cm="1">
        <f t="array" aca="1" ref="H87" ca="1">_FV(A87,"Employees")</f>
        <v>12703</v>
      </c>
      <c r="I87" t="str" cm="1">
        <f t="array" aca="1" ref="I87" ca="1">_FV(A87,"Industry")</f>
        <v>Software &amp; IT Services</v>
      </c>
    </row>
    <row r="88" spans="1:9" x14ac:dyDescent="0.3">
      <c r="A88" t="e" vm="88">
        <v>#VALUE!</v>
      </c>
      <c r="B88" s="2" cm="1">
        <f t="array" aca="1" ref="B88" ca="1">_FV(A88,"Shares outstanding",TRUE)</f>
        <v>133264100</v>
      </c>
      <c r="C88" t="str" cm="1">
        <f t="array" aca="1" ref="C88" ca="1">_FV(A88,"Exchange abbreviation",TRUE)</f>
        <v>XNAS</v>
      </c>
      <c r="D88" s="3" cm="1">
        <f t="array" aca="1" ref="D88" ca="1">_FV(A88,"P/E",TRUE)</f>
        <v>23.059200000000001</v>
      </c>
      <c r="E88" s="2" cm="1">
        <f t="array" aca="1" ref="E88" ca="1">_FV(A88,"Volume average",TRUE)</f>
        <v>1257526</v>
      </c>
      <c r="F88" s="4" cm="1">
        <f t="array" aca="1" ref="F88" ca="1">_FV(A88,"Year incorporated",TRUE)</f>
        <v>2007</v>
      </c>
      <c r="G88" s="5" cm="1">
        <f t="array" aca="1" ref="G88" ca="1">_FV(A88,"Price")</f>
        <v>191.59</v>
      </c>
      <c r="H88" s="2" cm="1">
        <f t="array" aca="1" ref="H88" ca="1">_FV(A88,"Employees")</f>
        <v>15100</v>
      </c>
      <c r="I88" t="str" cm="1">
        <f t="array" aca="1" ref="I88" ca="1">_FV(A88,"Industry")</f>
        <v>Integrated Hardware &amp; Software</v>
      </c>
    </row>
    <row r="89" spans="1:9" x14ac:dyDescent="0.3">
      <c r="A89" t="e" vm="89">
        <v>#VALUE!</v>
      </c>
      <c r="B89" s="2" cm="1">
        <f t="array" aca="1" ref="B89" ca="1">_FV(A89,"Shares outstanding",TRUE)</f>
        <v>109312200</v>
      </c>
      <c r="C89" t="str" cm="1">
        <f t="array" aca="1" ref="C89" ca="1">_FV(A89,"Exchange abbreviation",TRUE)</f>
        <v>XNYS</v>
      </c>
      <c r="D89" s="3" cm="1">
        <f t="array" aca="1" ref="D89" ca="1">_FV(A89,"P/E",TRUE)</f>
        <v>7.3700999999999999</v>
      </c>
      <c r="E89" s="2" cm="1">
        <f t="array" aca="1" ref="E89" ca="1">_FV(A89,"Volume average",TRUE)</f>
        <v>2316884</v>
      </c>
      <c r="F89" s="4" cm="1">
        <f t="array" aca="1" ref="F89" ca="1">_FV(A89,"Year incorporated",TRUE)</f>
        <v>2004</v>
      </c>
      <c r="G89" s="5" cm="1">
        <f t="array" aca="1" ref="G89" ca="1">_FV(A89,"Price")</f>
        <v>73.959999999999994</v>
      </c>
      <c r="H89" s="2" cm="1">
        <f t="array" aca="1" ref="H89" ca="1">_FV(A89,"Employees")</f>
        <v>12410</v>
      </c>
      <c r="I89" t="str" cm="1">
        <f t="array" aca="1" ref="I89" ca="1">_FV(A89,"Industry")</f>
        <v>Chemicals</v>
      </c>
    </row>
    <row r="90" spans="1:9" x14ac:dyDescent="0.3">
      <c r="A90" t="e" vm="90">
        <v>#VALUE!</v>
      </c>
      <c r="B90" s="2" cm="1">
        <f t="array" aca="1" ref="B90" ca="1">_FV(A90,"Shares outstanding",TRUE)</f>
        <v>312766600</v>
      </c>
      <c r="C90" t="str" cm="1">
        <f t="array" aca="1" ref="C90" ca="1">_FV(A90,"Exchange abbreviation",TRUE)</f>
        <v>XNAS</v>
      </c>
      <c r="D90" s="3" cm="1">
        <f t="array" aca="1" ref="D90" ca="1">_FV(A90,"P/E",TRUE)</f>
        <v>34.923299999999998</v>
      </c>
      <c r="E90" s="2" cm="1">
        <f t="array" aca="1" ref="E90" ca="1">_FV(A90,"Volume average",TRUE)</f>
        <v>3829537</v>
      </c>
      <c r="F90" s="4" cm="1">
        <f t="array" aca="1" ref="F90" ca="1">_FV(A90,"Year incorporated",TRUE)</f>
        <v>2021</v>
      </c>
      <c r="G90" s="5" cm="1">
        <f t="array" aca="1" ref="G90" ca="1">_FV(A90,"Price")</f>
        <v>323.64</v>
      </c>
      <c r="H90" s="2" cm="1">
        <f t="array" aca="1" ref="H90" ca="1">_FV(A90,"Employees")</f>
        <v>13871</v>
      </c>
      <c r="I90" t="str" cm="1">
        <f t="array" aca="1" ref="I90" ca="1">_FV(A90,"Industry")</f>
        <v>Electrical Utilities &amp; IPPs</v>
      </c>
    </row>
    <row r="91" spans="1:9" x14ac:dyDescent="0.3">
      <c r="A91" t="e" vm="91">
        <v>#VALUE!</v>
      </c>
      <c r="B91" s="2" cm="1">
        <f t="array" aca="1" ref="B91" ca="1">_FV(A91,"Shares outstanding",TRUE)</f>
        <v>174019900</v>
      </c>
      <c r="C91" t="str" cm="1">
        <f t="array" aca="1" ref="C91" ca="1">_FV(A91,"Exchange abbreviation",TRUE)</f>
        <v>XNYS</v>
      </c>
      <c r="D91" s="3" cm="1">
        <f t="array" aca="1" ref="D91" ca="1">_FV(A91,"P/E",TRUE)</f>
        <v>14.837</v>
      </c>
      <c r="E91" s="2" cm="1">
        <f t="array" aca="1" ref="E91" ca="1">_FV(A91,"Volume average",TRUE)</f>
        <v>1773051</v>
      </c>
      <c r="F91" s="4" cm="1">
        <f t="array" aca="1" ref="F91" ca="1">_FV(A91,"Year incorporated",TRUE)</f>
        <v>2005</v>
      </c>
      <c r="G91" s="5" cm="1">
        <f t="array" aca="1" ref="G91" ca="1">_FV(A91,"Price")</f>
        <v>93.66</v>
      </c>
      <c r="H91" s="2" cm="1">
        <f t="array" aca="1" ref="H91" ca="1">_FV(A91,"Employees")</f>
        <v>2700</v>
      </c>
      <c r="I91" t="str" cm="1">
        <f t="array" aca="1" ref="I91" ca="1">_FV(A91,"Industry")</f>
        <v>Chemicals</v>
      </c>
    </row>
    <row r="92" spans="1:9" x14ac:dyDescent="0.3">
      <c r="A92" t="e" vm="92">
        <v>#VALUE!</v>
      </c>
      <c r="B92" s="2" cm="1">
        <f t="array" aca="1" ref="B92" ca="1">_FV(A92,"Shares outstanding",TRUE)</f>
        <v>440543400</v>
      </c>
      <c r="C92" t="str" cm="1">
        <f t="array" aca="1" ref="C92" ca="1">_FV(A92,"Exchange abbreviation",TRUE)</f>
        <v>XNYS</v>
      </c>
      <c r="D92" s="3" t="e" cm="1" vm="24">
        <f t="array" ref="D92">_FV(A92,"P/E",TRUE)</f>
        <v>#VALUE!</v>
      </c>
      <c r="E92" s="2" cm="1">
        <f t="array" aca="1" ref="E92" ca="1">_FV(A92,"Volume average",TRUE)</f>
        <v>81291</v>
      </c>
      <c r="F92" s="4" cm="1">
        <f t="array" aca="1" ref="F92" ca="1">_FV(A92,"Year incorporated",TRUE)</f>
        <v>1984</v>
      </c>
      <c r="G92" s="5" cm="1">
        <f t="array" aca="1" ref="G92" ca="1">_FV(A92,"Price")</f>
        <v>20.36</v>
      </c>
      <c r="H92" s="2" cm="1">
        <f t="array" aca="1" ref="H92" ca="1">_FV(A92,"Employees")</f>
        <v>17287</v>
      </c>
      <c r="I92" t="str" cm="1">
        <f t="array" aca="1" ref="I92" ca="1">_FV(A92,"Industry")</f>
        <v>Banking Services</v>
      </c>
    </row>
    <row r="93" spans="1:9" x14ac:dyDescent="0.3">
      <c r="A93" t="e" vm="93">
        <v>#VALUE!</v>
      </c>
      <c r="B93" s="2" cm="1">
        <f t="array" aca="1" ref="B93" ca="1">_FV(A93,"Shares outstanding",TRUE)</f>
        <v>244997500</v>
      </c>
      <c r="C93" t="str" cm="1">
        <f t="array" aca="1" ref="C93" ca="1">_FV(A93,"Exchange abbreviation",TRUE)</f>
        <v>XNYS</v>
      </c>
      <c r="D93" s="3" cm="1">
        <f t="array" aca="1" ref="D93" ca="1">_FV(A93,"P/E",TRUE)</f>
        <v>47.909100000000002</v>
      </c>
      <c r="E93" s="2" cm="1">
        <f t="array" aca="1" ref="E93" ca="1">_FV(A93,"Volume average",TRUE)</f>
        <v>1421746</v>
      </c>
      <c r="F93" s="4" cm="1">
        <f t="array" aca="1" ref="F93" ca="1">_FV(A93,"Year incorporated",TRUE)</f>
        <v>1925</v>
      </c>
      <c r="G93" s="5" cm="1">
        <f t="array" aca="1" ref="G93" ca="1">_FV(A93,"Price")</f>
        <v>106.66</v>
      </c>
      <c r="H93" s="2" cm="1">
        <f t="array" aca="1" ref="H93" ca="1">_FV(A93,"Employees")</f>
        <v>5550</v>
      </c>
      <c r="I93" t="str" cm="1">
        <f t="array" aca="1" ref="I93" ca="1">_FV(A93,"Industry")</f>
        <v>Personal &amp; Household Products &amp; Services</v>
      </c>
    </row>
    <row r="94" spans="1:9" x14ac:dyDescent="0.3">
      <c r="A94" t="e" vm="94">
        <v>#VALUE!</v>
      </c>
      <c r="B94" s="2" cm="1">
        <f t="array" aca="1" ref="B94" ca="1">_FV(A94,"Shares outstanding",TRUE)</f>
        <v>118205200</v>
      </c>
      <c r="C94" t="str" cm="1">
        <f t="array" aca="1" ref="C94" ca="1">_FV(A94,"Exchange abbreviation",TRUE)</f>
        <v>XNAS</v>
      </c>
      <c r="D94" s="3" cm="1">
        <f t="array" aca="1" ref="D94" ca="1">_FV(A94,"P/E",TRUE)</f>
        <v>35.8247</v>
      </c>
      <c r="E94" s="2" cm="1">
        <f t="array" aca="1" ref="E94" ca="1">_FV(A94,"Volume average",TRUE)</f>
        <v>980335</v>
      </c>
      <c r="F94" s="4" cm="1">
        <f t="array" aca="1" ref="F94" ca="1">_FV(A94,"Year incorporated",TRUE)</f>
        <v>1997</v>
      </c>
      <c r="G94" s="5" cm="1">
        <f t="array" aca="1" ref="G94" ca="1">_FV(A94,"Price")</f>
        <v>105.39</v>
      </c>
      <c r="H94" s="2" cm="1">
        <f t="array" aca="1" ref="H94" ca="1">_FV(A94,"Employees")</f>
        <v>14537</v>
      </c>
      <c r="I94" t="str" cm="1">
        <f t="array" aca="1" ref="I94" ca="1">_FV(A94,"Industry")</f>
        <v>Freight &amp; Logistics Services</v>
      </c>
    </row>
    <row r="95" spans="1:9" x14ac:dyDescent="0.3">
      <c r="A95" t="e" vm="95">
        <v>#VALUE!</v>
      </c>
      <c r="B95" s="2" cm="1">
        <f t="array" aca="1" ref="B95" ca="1">_FV(A95,"Shares outstanding",TRUE)</f>
        <v>142195800</v>
      </c>
      <c r="C95" t="str" cm="1">
        <f t="array" aca="1" ref="C95" ca="1">_FV(A95,"Exchange abbreviation",TRUE)</f>
        <v>XNAS</v>
      </c>
      <c r="D95" s="3" cm="1">
        <f t="array" aca="1" ref="D95" ca="1">_FV(A95,"P/E",TRUE)</f>
        <v>10.971500000000001</v>
      </c>
      <c r="E95" s="2" cm="1">
        <f t="array" aca="1" ref="E95" ca="1">_FV(A95,"Volume average",TRUE)</f>
        <v>969394</v>
      </c>
      <c r="F95" s="4" cm="1">
        <f t="array" aca="1" ref="F95" ca="1">_FV(A95,"Year incorporated",TRUE)</f>
        <v>2003</v>
      </c>
      <c r="G95" s="5" cm="1">
        <f t="array" aca="1" ref="G95" ca="1">_FV(A95,"Price")</f>
        <v>350.56</v>
      </c>
      <c r="H95" s="2" cm="1">
        <f t="array" aca="1" ref="H95" ca="1">_FV(A95,"Employees")</f>
        <v>101100</v>
      </c>
      <c r="I95" t="str" cm="1">
        <f t="array" aca="1" ref="I95" ca="1">_FV(A95,"Industry")</f>
        <v>Telecommunications Services</v>
      </c>
    </row>
    <row r="96" spans="1:9" x14ac:dyDescent="0.3">
      <c r="A96" t="e" vm="96">
        <v>#VALUE!</v>
      </c>
      <c r="B96" s="2" cm="1">
        <f t="array" aca="1" ref="B96" ca="1">_FV(A96,"Shares outstanding",TRUE)</f>
        <v>278152600</v>
      </c>
      <c r="C96" t="str" cm="1">
        <f t="array" aca="1" ref="C96" ca="1">_FV(A96,"Exchange abbreviation",TRUE)</f>
        <v>XNYS</v>
      </c>
      <c r="D96" s="3" cm="1">
        <f t="array" aca="1" ref="D96" ca="1">_FV(A96,"P/E",TRUE)</f>
        <v>27.2181</v>
      </c>
      <c r="E96" s="2" cm="1">
        <f t="array" aca="1" ref="E96" ca="1">_FV(A96,"Volume average",TRUE)</f>
        <v>2277364</v>
      </c>
      <c r="F96" s="4" cm="1">
        <f t="array" aca="1" ref="F96" ca="1">_FV(A96,"Year incorporated",TRUE)</f>
        <v>2018</v>
      </c>
      <c r="G96" s="5" cm="1">
        <f t="array" aca="1" ref="G96" ca="1">_FV(A96,"Price")</f>
        <v>288.58</v>
      </c>
      <c r="H96" s="2" cm="1">
        <f t="array" aca="1" ref="H96" ca="1">_FV(A96,"Employees")</f>
        <v>72500</v>
      </c>
      <c r="I96" t="str" cm="1">
        <f t="array" aca="1" ref="I96" ca="1">_FV(A96,"Industry")</f>
        <v>Healthcare Providers &amp; Services</v>
      </c>
    </row>
    <row r="97" spans="1:9" x14ac:dyDescent="0.3">
      <c r="A97" t="e" vm="97">
        <v>#VALUE!</v>
      </c>
      <c r="B97" s="2" cm="1">
        <f t="array" aca="1" ref="B97" ca="1">_FV(A97,"Shares outstanding",TRUE)</f>
        <v>156315100</v>
      </c>
      <c r="C97" t="str" cm="1">
        <f t="array" aca="1" ref="C97" ca="1">_FV(A97,"Exchange abbreviation",TRUE)</f>
        <v>XNAS</v>
      </c>
      <c r="D97" s="3" cm="1">
        <f t="array" aca="1" ref="D97" ca="1">_FV(A97,"P/E",TRUE)</f>
        <v>7.2285000000000004</v>
      </c>
      <c r="E97" s="2" cm="1">
        <f t="array" aca="1" ref="E97" ca="1">_FV(A97,"Volume average",TRUE)</f>
        <v>671290</v>
      </c>
      <c r="F97" s="4" cm="1">
        <f t="array" aca="1" ref="F97" ca="1">_FV(A97,"Year incorporated",TRUE)</f>
        <v>1992</v>
      </c>
      <c r="G97" s="5" cm="1">
        <f t="array" aca="1" ref="G97" ca="1">_FV(A97,"Price")</f>
        <v>140.13</v>
      </c>
      <c r="H97" s="2" cm="1">
        <f t="array" aca="1" ref="H97" ca="1">_FV(A97,"Employees")</f>
        <v>5426</v>
      </c>
      <c r="I97" t="str" cm="1">
        <f t="array" aca="1" ref="I97" ca="1">_FV(A97,"Industry")</f>
        <v>Insurance</v>
      </c>
    </row>
    <row r="98" spans="1:9" x14ac:dyDescent="0.3">
      <c r="A98" t="e" vm="98">
        <v>#VALUE!</v>
      </c>
      <c r="B98" s="2" cm="1">
        <f t="array" aca="1" ref="B98" ca="1">_FV(A98,"Shares outstanding",TRUE)</f>
        <v>817011000</v>
      </c>
      <c r="C98" t="str" cm="1">
        <f t="array" aca="1" ref="C98" ca="1">_FV(A98,"Exchange abbreviation",TRUE)</f>
        <v>XNYS</v>
      </c>
      <c r="D98" s="3" cm="1">
        <f t="array" aca="1" ref="D98" ca="1">_FV(A98,"P/E",TRUE)</f>
        <v>25.3584</v>
      </c>
      <c r="E98" s="2" cm="1">
        <f t="array" aca="1" ref="E98" ca="1">_FV(A98,"Volume average",TRUE)</f>
        <v>4554331</v>
      </c>
      <c r="F98" s="4" cm="1">
        <f t="array" aca="1" ref="F98" ca="1">_FV(A98,"Year incorporated",TRUE)</f>
        <v>1923</v>
      </c>
      <c r="G98" s="5" cm="1">
        <f t="array" aca="1" ref="G98" ca="1">_FV(A98,"Price")</f>
        <v>88.26</v>
      </c>
      <c r="H98" s="2" cm="1">
        <f t="array" aca="1" ref="H98" ca="1">_FV(A98,"Employees")</f>
        <v>34000</v>
      </c>
      <c r="I98" t="str" cm="1">
        <f t="array" aca="1" ref="I98" ca="1">_FV(A98,"Industry")</f>
        <v>Personal &amp; Household Products &amp; Services</v>
      </c>
    </row>
    <row r="99" spans="1:9" x14ac:dyDescent="0.3">
      <c r="A99" t="e" vm="99">
        <v>#VALUE!</v>
      </c>
      <c r="B99" s="2" cm="1">
        <f t="array" aca="1" ref="B99" ca="1">_FV(A99,"Shares outstanding",TRUE)</f>
        <v>123781300</v>
      </c>
      <c r="C99" t="str" cm="1">
        <f t="array" aca="1" ref="C99" ca="1">_FV(A99,"Exchange abbreviation",TRUE)</f>
        <v>XNYS</v>
      </c>
      <c r="D99" s="3" cm="1">
        <f t="array" aca="1" ref="D99" ca="1">_FV(A99,"P/E",TRUE)</f>
        <v>55.9938</v>
      </c>
      <c r="E99" s="2" cm="1">
        <f t="array" aca="1" ref="E99" ca="1">_FV(A99,"Volume average",TRUE)</f>
        <v>1062148</v>
      </c>
      <c r="F99" s="4" cm="1">
        <f t="array" aca="1" ref="F99" ca="1">_FV(A99,"Year incorporated",TRUE)</f>
        <v>1986</v>
      </c>
      <c r="G99" s="5" cm="1">
        <f t="array" aca="1" ref="G99" ca="1">_FV(A99,"Price")</f>
        <v>159.97999999999999</v>
      </c>
      <c r="H99" s="2" cm="1">
        <f t="array" aca="1" ref="H99" ca="1">_FV(A99,"Employees")</f>
        <v>7400</v>
      </c>
      <c r="I99" t="str" cm="1">
        <f t="array" aca="1" ref="I99" ca="1">_FV(A99,"Industry")</f>
        <v>Personal &amp; Household Products &amp; Services</v>
      </c>
    </row>
    <row r="100" spans="1:9" x14ac:dyDescent="0.3">
      <c r="A100" t="e" vm="100">
        <v>#VALUE!</v>
      </c>
      <c r="B100" s="2" cm="1">
        <f t="array" aca="1" ref="B100" ca="1">_FV(A100,"Shares outstanding",TRUE)</f>
        <v>131514200</v>
      </c>
      <c r="C100" t="str" cm="1">
        <f t="array" aca="1" ref="C100" ca="1">_FV(A100,"Exchange abbreviation",TRUE)</f>
        <v>XNYS</v>
      </c>
      <c r="D100" s="3" cm="1">
        <f t="array" aca="1" ref="D100" ca="1">_FV(A100,"P/E",TRUE)</f>
        <v>16.609500000000001</v>
      </c>
      <c r="E100" s="2" cm="1">
        <f t="array" aca="1" ref="E100" ca="1">_FV(A100,"Volume average",TRUE)</f>
        <v>2773740</v>
      </c>
      <c r="F100" s="4" cm="1">
        <f t="array" aca="1" ref="F100" ca="1">_FV(A100,"Year incorporated",TRUE)</f>
        <v>1972</v>
      </c>
      <c r="G100" s="5" cm="1">
        <f t="array" aca="1" ref="G100" ca="1">_FV(A100,"Price")</f>
        <v>66.38</v>
      </c>
      <c r="H100" s="2" cm="1">
        <f t="array" aca="1" ref="H100" ca="1">_FV(A100,"Employees")</f>
        <v>7496</v>
      </c>
      <c r="I100" t="str" cm="1">
        <f t="array" aca="1" ref="I100" ca="1">_FV(A100,"Industry")</f>
        <v>Banking Services</v>
      </c>
    </row>
    <row r="101" spans="1:9" x14ac:dyDescent="0.3">
      <c r="A101" t="e" vm="101">
        <v>#VALUE!</v>
      </c>
      <c r="B101" s="2" cm="1">
        <f t="array" aca="1" ref="B101" ca="1">_FV(A101,"Shares outstanding",TRUE)</f>
        <v>3826540000</v>
      </c>
      <c r="C101" t="str" cm="1">
        <f t="array" aca="1" ref="C101" ca="1">_FV(A101,"Exchange abbreviation",TRUE)</f>
        <v>XNAS</v>
      </c>
      <c r="D101" s="3" cm="1">
        <f t="array" aca="1" ref="D101" ca="1">_FV(A101,"P/E",TRUE)</f>
        <v>9.8478999999999992</v>
      </c>
      <c r="E101" s="2" cm="1">
        <f t="array" aca="1" ref="E101" ca="1">_FV(A101,"Volume average",TRUE)</f>
        <v>22381406</v>
      </c>
      <c r="F101" s="4" cm="1">
        <f t="array" aca="1" ref="F101" ca="1">_FV(A101,"Year incorporated",TRUE)</f>
        <v>2001</v>
      </c>
      <c r="G101" s="5" cm="1">
        <f t="array" aca="1" ref="G101" ca="1">_FV(A101,"Price")</f>
        <v>36.97</v>
      </c>
      <c r="H101" s="2" cm="1">
        <f t="array" aca="1" ref="H101" ca="1">_FV(A101,"Employees")</f>
        <v>186000</v>
      </c>
      <c r="I101" t="str" cm="1">
        <f t="array" aca="1" ref="I101" ca="1">_FV(A101,"Industry")</f>
        <v>Telecommunications Services</v>
      </c>
    </row>
    <row r="102" spans="1:9" x14ac:dyDescent="0.3">
      <c r="A102" t="e" vm="102">
        <v>#VALUE!</v>
      </c>
      <c r="B102" s="2" cm="1">
        <f t="array" aca="1" ref="B102" ca="1">_FV(A102,"Shares outstanding",TRUE)</f>
        <v>360359100</v>
      </c>
      <c r="C102" t="str" cm="1">
        <f t="array" aca="1" ref="C102" ca="1">_FV(A102,"Exchange abbreviation",TRUE)</f>
        <v>XNAS</v>
      </c>
      <c r="D102" s="3" cm="1">
        <f t="array" aca="1" ref="D102" ca="1">_FV(A102,"P/E",TRUE)</f>
        <v>24.461300000000001</v>
      </c>
      <c r="E102" s="2" cm="1">
        <f t="array" aca="1" ref="E102" ca="1">_FV(A102,"Volume average",TRUE)</f>
        <v>1949364</v>
      </c>
      <c r="F102" s="4" cm="1">
        <f t="array" aca="1" ref="F102" ca="1">_FV(A102,"Year incorporated",TRUE)</f>
        <v>2001</v>
      </c>
      <c r="G102" s="5" cm="1">
        <f t="array" aca="1" ref="G102" ca="1">_FV(A102,"Price")</f>
        <v>232.25</v>
      </c>
      <c r="H102" s="2" cm="1">
        <f t="array" aca="1" ref="H102" ca="1">_FV(A102,"Employees")</f>
        <v>3565</v>
      </c>
      <c r="I102" t="str" cm="1">
        <f t="array" aca="1" ref="I102" ca="1">_FV(A102,"Industry")</f>
        <v>Investment Banking &amp; Investment Services</v>
      </c>
    </row>
    <row r="103" spans="1:9" x14ac:dyDescent="0.3">
      <c r="A103" t="e" vm="103">
        <v>#VALUE!</v>
      </c>
      <c r="B103" s="2" cm="1">
        <f t="array" aca="1" ref="B103" ca="1">_FV(A103,"Shares outstanding",TRUE)</f>
        <v>1362593000</v>
      </c>
      <c r="C103" t="str" cm="1">
        <f t="array" aca="1" ref="C103" ca="1">_FV(A103,"Exchange abbreviation",TRUE)</f>
        <v>XNYS</v>
      </c>
      <c r="D103" s="3" cm="1">
        <f t="array" aca="1" ref="D103" ca="1">_FV(A103,"P/E",TRUE)</f>
        <v>52.230499999999999</v>
      </c>
      <c r="E103" s="2" cm="1">
        <f t="array" aca="1" ref="E103" ca="1">_FV(A103,"Volume average",TRUE)</f>
        <v>7783196</v>
      </c>
      <c r="F103" s="4" cm="1">
        <f t="array" aca="1" ref="F103" ca="1">_FV(A103,"Year incorporated",TRUE)</f>
        <v>1998</v>
      </c>
      <c r="G103" s="5" cm="1">
        <f t="array" aca="1" ref="G103" ca="1">_FV(A103,"Price")</f>
        <v>56.2</v>
      </c>
      <c r="H103" s="2" cm="1">
        <f t="array" aca="1" ref="H103" ca="1">_FV(A103,"Employees")</f>
        <v>116068</v>
      </c>
      <c r="I103" t="str" cm="1">
        <f t="array" aca="1" ref="I103" ca="1">_FV(A103,"Industry")</f>
        <v>Hotels &amp; Entertainment Services</v>
      </c>
    </row>
    <row r="104" spans="1:9" x14ac:dyDescent="0.3">
      <c r="A104" t="e" vm="104">
        <v>#VALUE!</v>
      </c>
      <c r="B104" s="2" cm="1">
        <f t="array" aca="1" ref="B104" ca="1">_FV(A104,"Shares outstanding",TRUE)</f>
        <v>137100000</v>
      </c>
      <c r="C104" t="str" cm="1">
        <f t="array" aca="1" ref="C104" ca="1">_FV(A104,"Exchange abbreviation",TRUE)</f>
        <v>XNYS</v>
      </c>
      <c r="D104" s="3" cm="1">
        <f t="array" aca="1" ref="D104" ca="1">_FV(A104,"P/E",TRUE)</f>
        <v>24.3978</v>
      </c>
      <c r="E104" s="2" cm="1">
        <f t="array" aca="1" ref="E104" ca="1">_FV(A104,"Volume average",TRUE)</f>
        <v>639918</v>
      </c>
      <c r="F104" s="4" cm="1">
        <f t="array" aca="1" ref="F104" ca="1">_FV(A104,"Year incorporated",TRUE)</f>
        <v>1919</v>
      </c>
      <c r="G104" s="5" cm="1">
        <f t="array" aca="1" ref="G104" ca="1">_FV(A104,"Price")</f>
        <v>367.17</v>
      </c>
      <c r="H104" s="2" cm="1">
        <f t="array" aca="1" ref="H104" ca="1">_FV(A104,"Employees")</f>
        <v>75500</v>
      </c>
      <c r="I104" t="str" cm="1">
        <f t="array" aca="1" ref="I104" ca="1">_FV(A104,"Industry")</f>
        <v>Automobiles &amp; Auto Parts</v>
      </c>
    </row>
    <row r="105" spans="1:9" x14ac:dyDescent="0.3">
      <c r="A105" t="e" vm="105">
        <v>#VALUE!</v>
      </c>
      <c r="B105" s="2" cm="1">
        <f t="array" aca="1" ref="B105" ca="1">_FV(A105,"Shares outstanding",TRUE)</f>
        <v>298784900</v>
      </c>
      <c r="C105" t="str" cm="1">
        <f t="array" aca="1" ref="C105" ca="1">_FV(A105,"Exchange abbreviation",TRUE)</f>
        <v>XNYS</v>
      </c>
      <c r="D105" s="3" t="e" cm="1" vm="24">
        <f t="array" ref="D105">_FV(A105,"P/E",TRUE)</f>
        <v>#VALUE!</v>
      </c>
      <c r="E105" s="2" cm="1">
        <f t="array" aca="1" ref="E105" ca="1">_FV(A105,"Volume average",TRUE)</f>
        <v>83995</v>
      </c>
      <c r="F105" s="4" cm="1">
        <f t="array" aca="1" ref="F105" ca="1">_FV(A105,"Year incorporated",TRUE)</f>
        <v>1987</v>
      </c>
      <c r="G105" s="5" cm="1">
        <f t="array" aca="1" ref="G105" ca="1">_FV(A105,"Price")</f>
        <v>24</v>
      </c>
      <c r="H105" s="2" cm="1">
        <f t="array" aca="1" ref="H105" ca="1">_FV(A105,"Employees")</f>
        <v>8356</v>
      </c>
      <c r="I105" t="str" cm="1">
        <f t="array" aca="1" ref="I105" ca="1">_FV(A105,"Industry")</f>
        <v>Multiline Utilities</v>
      </c>
    </row>
    <row r="106" spans="1:9" x14ac:dyDescent="0.3">
      <c r="A106" t="e" vm="106">
        <v>#VALUE!</v>
      </c>
      <c r="B106" s="2" cm="1">
        <f t="array" aca="1" ref="B106" ca="1">_FV(A106,"Shares outstanding",TRUE)</f>
        <v>504865000</v>
      </c>
      <c r="C106" t="str" cm="1">
        <f t="array" aca="1" ref="C106" ca="1">_FV(A106,"Exchange abbreviation",TRUE)</f>
        <v>XNYS</v>
      </c>
      <c r="D106" s="3" cm="1">
        <f t="array" aca="1" ref="D106" ca="1">_FV(A106,"P/E",TRUE)</f>
        <v>11.04</v>
      </c>
      <c r="E106" s="2" cm="1">
        <f t="array" aca="1" ref="E106" ca="1">_FV(A106,"Volume average",TRUE)</f>
        <v>5830631</v>
      </c>
      <c r="F106" s="4" cm="1">
        <f t="array" aca="1" ref="F106" ca="1">_FV(A106,"Year incorporated",TRUE)</f>
        <v>2001</v>
      </c>
      <c r="G106" s="5" cm="1">
        <f t="array" aca="1" ref="G106" ca="1">_FV(A106,"Price")</f>
        <v>63.66</v>
      </c>
      <c r="H106" s="2" cm="1">
        <f t="array" aca="1" ref="H106" ca="1">_FV(A106,"Employees")</f>
        <v>67700</v>
      </c>
      <c r="I106" t="str" cm="1">
        <f t="array" aca="1" ref="I106" ca="1">_FV(A106,"Industry")</f>
        <v>Healthcare Providers &amp; Services</v>
      </c>
    </row>
    <row r="107" spans="1:9" x14ac:dyDescent="0.3">
      <c r="A107" t="e" vm="107">
        <v>#VALUE!</v>
      </c>
      <c r="B107" s="2" cm="1">
        <f t="array" aca="1" ref="B107" ca="1">_FV(A107,"Shares outstanding",TRUE)</f>
        <v>651721200</v>
      </c>
      <c r="C107" t="str" cm="1">
        <f t="array" aca="1" ref="C107" ca="1">_FV(A107,"Exchange abbreviation",TRUE)</f>
        <v>XNYS</v>
      </c>
      <c r="D107" s="3" cm="1">
        <f t="array" aca="1" ref="D107" ca="1">_FV(A107,"P/E",TRUE)</f>
        <v>21.917300000000001</v>
      </c>
      <c r="E107" s="2" cm="1">
        <f t="array" aca="1" ref="E107" ca="1">_FV(A107,"Volume average",TRUE)</f>
        <v>4691268</v>
      </c>
      <c r="F107" s="4" cm="1">
        <f t="array" aca="1" ref="F107" ca="1">_FV(A107,"Year incorporated",TRUE)</f>
        <v>2001</v>
      </c>
      <c r="G107" s="5" cm="1">
        <f t="array" aca="1" ref="G107" ca="1">_FV(A107,"Price")</f>
        <v>33.06</v>
      </c>
      <c r="H107" s="2" cm="1">
        <f t="array" aca="1" ref="H107" ca="1">_FV(A107,"Employees")</f>
        <v>8827</v>
      </c>
      <c r="I107" t="str" cm="1">
        <f t="array" aca="1" ref="I107" ca="1">_FV(A107,"Industry")</f>
        <v>Multiline Utilities</v>
      </c>
    </row>
    <row r="108" spans="1:9" x14ac:dyDescent="0.3">
      <c r="A108" t="e" vm="108">
        <v>#VALUE!</v>
      </c>
      <c r="B108" s="2" cm="1">
        <f t="array" aca="1" ref="B108" ca="1">_FV(A108,"Shares outstanding",TRUE)</f>
        <v>381230300</v>
      </c>
      <c r="C108" t="str" cm="1">
        <f t="array" aca="1" ref="C108" ca="1">_FV(A108,"Exchange abbreviation",TRUE)</f>
        <v>XNYS</v>
      </c>
      <c r="D108" s="3" cm="1">
        <f t="array" aca="1" ref="D108" ca="1">_FV(A108,"P/E",TRUE)</f>
        <v>18.242699999999999</v>
      </c>
      <c r="E108" s="2" cm="1">
        <f t="array" aca="1" ref="E108" ca="1">_FV(A108,"Volume average",TRUE)</f>
        <v>2678125</v>
      </c>
      <c r="F108" s="4" cm="1">
        <f t="array" aca="1" ref="F108" ca="1">_FV(A108,"Year incorporated",TRUE)</f>
        <v>1994</v>
      </c>
      <c r="G108" s="5" cm="1">
        <f t="array" aca="1" ref="G108" ca="1">_FV(A108,"Price")</f>
        <v>193.23</v>
      </c>
      <c r="H108" s="2" cm="1">
        <f t="array" aca="1" ref="H108" ca="1">_FV(A108,"Employees")</f>
        <v>52500</v>
      </c>
      <c r="I108" t="str" cm="1">
        <f t="array" aca="1" ref="I108" ca="1">_FV(A108,"Industry")</f>
        <v>Banking Services</v>
      </c>
    </row>
    <row r="109" spans="1:9" x14ac:dyDescent="0.3">
      <c r="A109" t="e" vm="109">
        <v>#VALUE!</v>
      </c>
      <c r="B109" s="2" cm="1">
        <f t="array" aca="1" ref="B109" ca="1">_FV(A109,"Shares outstanding",TRUE)</f>
        <v>199582600</v>
      </c>
      <c r="C109" t="str" cm="1">
        <f t="array" aca="1" ref="C109" ca="1">_FV(A109,"Exchange abbreviation",TRUE)</f>
        <v>XNAS</v>
      </c>
      <c r="D109" s="3" cm="1">
        <f t="array" aca="1" ref="D109" ca="1">_FV(A109,"P/E",TRUE)</f>
        <v>48.722499999999997</v>
      </c>
      <c r="E109" s="2" cm="1">
        <f t="array" aca="1" ref="E109" ca="1">_FV(A109,"Volume average",TRUE)</f>
        <v>1404191</v>
      </c>
      <c r="F109" s="4" cm="1">
        <f t="array" aca="1" ref="F109" ca="1">_FV(A109,"Year incorporated",TRUE)</f>
        <v>1980</v>
      </c>
      <c r="G109" s="5" cm="1">
        <f t="array" aca="1" ref="G109" ca="1">_FV(A109,"Price")</f>
        <v>95.35</v>
      </c>
      <c r="H109" s="2" cm="1">
        <f t="array" aca="1" ref="H109" ca="1">_FV(A109,"Employees")</f>
        <v>16000</v>
      </c>
      <c r="I109" t="str" cm="1">
        <f t="array" aca="1" ref="I109" ca="1">_FV(A109,"Industry")</f>
        <v>Healthcare Equipment &amp; Supplies</v>
      </c>
    </row>
    <row r="110" spans="1:9" x14ac:dyDescent="0.3">
      <c r="A110" t="e" vm="110">
        <v>#VALUE!</v>
      </c>
      <c r="B110" s="2" cm="1">
        <f t="array" aca="1" ref="B110" ca="1">_FV(A110,"Shares outstanding",TRUE)</f>
        <v>1293562000</v>
      </c>
      <c r="C110" t="str" cm="1">
        <f t="array" aca="1" ref="C110" ca="1">_FV(A110,"Exchange abbreviation",TRUE)</f>
        <v>XNYS</v>
      </c>
      <c r="D110" s="3" cm="1">
        <f t="array" aca="1" ref="D110" ca="1">_FV(A110,"P/E",TRUE)</f>
        <v>12.381600000000001</v>
      </c>
      <c r="E110" s="2" cm="1">
        <f t="array" aca="1" ref="E110" ca="1">_FV(A110,"Volume average",TRUE)</f>
        <v>7249967</v>
      </c>
      <c r="F110" s="4" cm="1">
        <f t="array" aca="1" ref="F110" ca="1">_FV(A110,"Year incorporated",TRUE)</f>
        <v>2001</v>
      </c>
      <c r="G110" s="5" cm="1">
        <f t="array" aca="1" ref="G110" ca="1">_FV(A110,"Price")</f>
        <v>104.29</v>
      </c>
      <c r="H110" s="2" cm="1">
        <f t="array" aca="1" ref="H110" ca="1">_FV(A110,"Employees")</f>
        <v>10300</v>
      </c>
      <c r="I110" t="str" cm="1">
        <f t="array" aca="1" ref="I110" ca="1">_FV(A110,"Industry")</f>
        <v>Oil &amp; Gas</v>
      </c>
    </row>
    <row r="111" spans="1:9" x14ac:dyDescent="0.3">
      <c r="A111" t="e" vm="111">
        <v>#VALUE!</v>
      </c>
      <c r="B111" s="2" cm="1">
        <f t="array" aca="1" ref="B111" ca="1">_FV(A111,"Shares outstanding",TRUE)</f>
        <v>443898900</v>
      </c>
      <c r="C111" t="str" cm="1">
        <f t="array" aca="1" ref="C111" ca="1">_FV(A111,"Exchange abbreviation",TRUE)</f>
        <v>XNAS</v>
      </c>
      <c r="D111" s="3" cm="1">
        <f t="array" aca="1" ref="D111" ca="1">_FV(A111,"P/E",TRUE)</f>
        <v>55.384399999999999</v>
      </c>
      <c r="E111" s="2" cm="1">
        <f t="array" aca="1" ref="E111" ca="1">_FV(A111,"Volume average",TRUE)</f>
        <v>2104018</v>
      </c>
      <c r="F111" s="4" cm="1">
        <f t="array" aca="1" ref="F111" ca="1">_FV(A111,"Year incorporated",TRUE)</f>
        <v>1987</v>
      </c>
      <c r="G111" s="5" cm="1">
        <f t="array" aca="1" ref="G111" ca="1">_FV(A111,"Price")</f>
        <v>947.73</v>
      </c>
      <c r="H111" s="2" cm="1">
        <f t="array" aca="1" ref="H111" ca="1">_FV(A111,"Employees")</f>
        <v>333000</v>
      </c>
      <c r="I111" t="str" cm="1">
        <f t="array" aca="1" ref="I111" ca="1">_FV(A111,"Industry")</f>
        <v>Diversified Retail</v>
      </c>
    </row>
    <row r="112" spans="1:9" x14ac:dyDescent="0.3">
      <c r="A112" t="e" vm="112">
        <v>#VALUE!</v>
      </c>
      <c r="B112" s="2" cm="1">
        <f t="array" aca="1" ref="B112" ca="1">_FV(A112,"Shares outstanding",TRUE)</f>
        <v>298109300</v>
      </c>
      <c r="C112" t="str" cm="1">
        <f t="array" aca="1" ref="C112" ca="1">_FV(A112,"Exchange abbreviation",TRUE)</f>
        <v>XNAS</v>
      </c>
      <c r="D112" s="3" cm="1">
        <f t="array" aca="1" ref="D112" ca="1">_FV(A112,"P/E",TRUE)</f>
        <v>21.226299999999998</v>
      </c>
      <c r="E112" s="2" cm="1">
        <f t="array" aca="1" ref="E112" ca="1">_FV(A112,"Volume average",TRUE)</f>
        <v>2862578</v>
      </c>
      <c r="F112" s="4" cm="1">
        <f t="array" aca="1" ref="F112" ca="1">_FV(A112,"Year incorporated",TRUE)</f>
        <v>1922</v>
      </c>
      <c r="G112" s="5" cm="1">
        <f t="array" aca="1" ref="G112" ca="1">_FV(A112,"Price")</f>
        <v>39.06</v>
      </c>
      <c r="H112" s="2" cm="1">
        <f t="array" aca="1" ref="H112" ca="1">_FV(A112,"Employees")</f>
        <v>14400</v>
      </c>
      <c r="I112" t="str" cm="1">
        <f t="array" aca="1" ref="I112" ca="1">_FV(A112,"Industry")</f>
        <v>Food &amp; Tobacco</v>
      </c>
    </row>
    <row r="113" spans="1:9" x14ac:dyDescent="0.3">
      <c r="A113" t="e" vm="113">
        <v>#VALUE!</v>
      </c>
      <c r="B113" s="2" cm="1">
        <f t="array" aca="1" ref="B113" ca="1">_FV(A113,"Shares outstanding",TRUE)</f>
        <v>963528400</v>
      </c>
      <c r="C113" t="str" cm="1">
        <f t="array" aca="1" ref="C113" ca="1">_FV(A113,"Exchange abbreviation",TRUE)</f>
        <v>XNAS</v>
      </c>
      <c r="D113" s="3" cm="1">
        <f t="array" aca="1" ref="D113" ca="1">_FV(A113,"P/E",TRUE)</f>
        <v>39.880299999999998</v>
      </c>
      <c r="E113" s="2" cm="1">
        <f t="array" aca="1" ref="E113" ca="1">_FV(A113,"Volume average",TRUE)</f>
        <v>3580749</v>
      </c>
      <c r="F113" s="4" cm="1">
        <f t="array" aca="1" ref="F113" ca="1">_FV(A113,"Year incorporated",TRUE)</f>
        <v>2012</v>
      </c>
      <c r="G113" s="5" cm="1">
        <f t="array" aca="1" ref="G113" ca="1">_FV(A113,"Price")</f>
        <v>57.44</v>
      </c>
      <c r="H113" s="2" cm="1">
        <f t="array" aca="1" ref="H113" ca="1">_FV(A113,"Employees")</f>
        <v>11700</v>
      </c>
      <c r="I113" t="str" cm="1">
        <f t="array" aca="1" ref="I113" ca="1">_FV(A113,"Industry")</f>
        <v>Software &amp; IT Services</v>
      </c>
    </row>
    <row r="114" spans="1:9" x14ac:dyDescent="0.3">
      <c r="A114" t="e" vm="114">
        <v>#VALUE!</v>
      </c>
      <c r="B114" s="2" cm="1">
        <f t="array" aca="1" ref="B114" ca="1">_FV(A114,"Shares outstanding",TRUE)</f>
        <v>106681300</v>
      </c>
      <c r="C114" t="str" cm="1">
        <f t="array" aca="1" ref="C114" ca="1">_FV(A114,"Exchange abbreviation",TRUE)</f>
        <v>XNYS</v>
      </c>
      <c r="D114" s="3" cm="1">
        <f t="array" aca="1" ref="D114" ca="1">_FV(A114,"P/E",TRUE)</f>
        <v>35.9621</v>
      </c>
      <c r="E114" s="2" cm="1">
        <f t="array" aca="1" ref="E114" ca="1">_FV(A114,"Volume average",TRUE)</f>
        <v>745501</v>
      </c>
      <c r="F114" s="4">
        <v>1981</v>
      </c>
      <c r="G114" s="5" cm="1">
        <f t="array" aca="1" ref="G114" ca="1">_FV(A114,"Price")</f>
        <v>112.77</v>
      </c>
      <c r="H114" s="2" cm="1">
        <f t="array" aca="1" ref="H114" ca="1">_FV(A114,"Employees")</f>
        <v>1640</v>
      </c>
      <c r="I114" t="str" cm="1">
        <f t="array" aca="1" ref="I114" ca="1">_FV(A114,"Industry")</f>
        <v>Residential &amp; Commercial REIT</v>
      </c>
    </row>
    <row r="115" spans="1:9" x14ac:dyDescent="0.3">
      <c r="A115" t="e" vm="115">
        <v>#VALUE!</v>
      </c>
      <c r="B115" s="2" cm="1">
        <f t="array" aca="1" ref="B115" ca="1">_FV(A115,"Shares outstanding",TRUE)</f>
        <v>51136180</v>
      </c>
      <c r="C115" t="str" cm="1">
        <f t="array" aca="1" ref="C115" ca="1">_FV(A115,"Exchange abbreviation",TRUE)</f>
        <v>XNYS</v>
      </c>
      <c r="D115" s="3" cm="1">
        <f t="array" aca="1" ref="D115" ca="1">_FV(A115,"P/E",TRUE)</f>
        <v>21.192399999999999</v>
      </c>
      <c r="E115" s="2" cm="1">
        <f t="array" aca="1" ref="E115" ca="1">_FV(A115,"Volume average",TRUE)</f>
        <v>759139</v>
      </c>
      <c r="F115" s="4" cm="1">
        <f t="array" aca="1" ref="F115" ca="1">_FV(A115,"Year incorporated",TRUE)</f>
        <v>1994</v>
      </c>
      <c r="G115" s="5" cm="1">
        <f t="array" aca="1" ref="G115" ca="1">_FV(A115,"Price")</f>
        <v>169.77</v>
      </c>
      <c r="H115" s="2" cm="1">
        <f t="array" aca="1" ref="H115" ca="1">_FV(A115,"Employees")</f>
        <v>20000</v>
      </c>
      <c r="I115" t="str" cm="1">
        <f t="array" aca="1" ref="I115" ca="1">_FV(A115,"Industry")</f>
        <v>Biotechnology &amp; Medical Research</v>
      </c>
    </row>
    <row r="116" spans="1:9" x14ac:dyDescent="0.3">
      <c r="A116" t="e" vm="116">
        <v>#VALUE!</v>
      </c>
      <c r="B116" s="2" cm="1">
        <f t="array" aca="1" ref="B116" ca="1">_FV(A116,"Shares outstanding",TRUE)</f>
        <v>957000000</v>
      </c>
      <c r="C116" t="str" cm="1">
        <f t="array" aca="1" ref="C116" ca="1">_FV(A116,"Exchange abbreviation",TRUE)</f>
        <v>XNYS</v>
      </c>
      <c r="D116" s="3" cm="1">
        <f t="array" aca="1" ref="D116" ca="1">_FV(A116,"P/E",TRUE)</f>
        <v>53.744199999999999</v>
      </c>
      <c r="E116" s="2" cm="1">
        <f t="array" aca="1" ref="E116" ca="1">_FV(A116,"Volume average",TRUE)</f>
        <v>5580864</v>
      </c>
      <c r="F116" s="4" cm="1">
        <f t="array" aca="1" ref="F116" ca="1">_FV(A116,"Year incorporated",TRUE)</f>
        <v>1999</v>
      </c>
      <c r="G116" s="5" cm="1">
        <f t="array" aca="1" ref="G116" ca="1">_FV(A116,"Price")</f>
        <v>326.83999999999997</v>
      </c>
      <c r="H116" s="2" cm="1">
        <f t="array" aca="1" ref="H116" ca="1">_FV(A116,"Employees")</f>
        <v>72682</v>
      </c>
      <c r="I116" t="str" cm="1">
        <f t="array" aca="1" ref="I116" ca="1">_FV(A116,"Industry")</f>
        <v>Software &amp; IT Services</v>
      </c>
    </row>
    <row r="117" spans="1:9" x14ac:dyDescent="0.3">
      <c r="A117" t="e" vm="117">
        <v>#VALUE!</v>
      </c>
      <c r="B117" s="2" cm="1">
        <f t="array" aca="1" ref="B117" ca="1">_FV(A117,"Shares outstanding",TRUE)</f>
        <v>3982758000</v>
      </c>
      <c r="C117" t="str" cm="1">
        <f t="array" aca="1" ref="C117" ca="1">_FV(A117,"Exchange abbreviation",TRUE)</f>
        <v>XNAS</v>
      </c>
      <c r="D117" s="3" cm="1">
        <f t="array" aca="1" ref="D117" ca="1">_FV(A117,"P/E",TRUE)</f>
        <v>26.276599999999998</v>
      </c>
      <c r="E117" s="2" cm="1">
        <f t="array" aca="1" ref="E117" ca="1">_FV(A117,"Volume average",TRUE)</f>
        <v>20122910</v>
      </c>
      <c r="F117" s="4" cm="1">
        <f t="array" aca="1" ref="F117" ca="1">_FV(A117,"Year incorporated",TRUE)</f>
        <v>2021</v>
      </c>
      <c r="G117" s="5" cm="1">
        <f t="array" aca="1" ref="G117" ca="1">_FV(A117,"Price")</f>
        <v>61.03</v>
      </c>
      <c r="H117" s="2" cm="1">
        <f t="array" aca="1" ref="H117" ca="1">_FV(A117,"Employees")</f>
        <v>90400</v>
      </c>
      <c r="I117" t="str" cm="1">
        <f t="array" aca="1" ref="I117" ca="1">_FV(A117,"Industry")</f>
        <v>Communications &amp; Networking</v>
      </c>
    </row>
    <row r="118" spans="1:9" x14ac:dyDescent="0.3">
      <c r="A118" t="e" vm="118">
        <v>#VALUE!</v>
      </c>
      <c r="B118" s="2" cm="1">
        <f t="array" aca="1" ref="B118" ca="1">_FV(A118,"Shares outstanding",TRUE)</f>
        <v>409959500</v>
      </c>
      <c r="C118" t="str" cm="1">
        <f t="array" aca="1" ref="C118" ca="1">_FV(A118,"Exchange abbreviation",TRUE)</f>
        <v>XNAS</v>
      </c>
      <c r="D118" s="3" cm="1">
        <f t="array" aca="1" ref="D118" ca="1">_FV(A118,"P/E",TRUE)</f>
        <v>171.62440000000001</v>
      </c>
      <c r="E118" s="2" cm="1">
        <f t="array" aca="1" ref="E118" ca="1">_FV(A118,"Volume average",TRUE)</f>
        <v>2599346</v>
      </c>
      <c r="F118" s="4" cm="1">
        <f t="array" aca="1" ref="F118" ca="1">_FV(A118,"Year incorporated",TRUE)</f>
        <v>1998</v>
      </c>
      <c r="G118" s="5" cm="1">
        <f t="array" aca="1" ref="G118" ca="1">_FV(A118,"Price")</f>
        <v>74.16</v>
      </c>
      <c r="H118" s="2" cm="1">
        <f t="array" aca="1" ref="H118" ca="1">_FV(A118,"Employees")</f>
        <v>6152</v>
      </c>
      <c r="I118" t="str" cm="1">
        <f t="array" aca="1" ref="I118" ca="1">_FV(A118,"Industry")</f>
        <v>Software &amp; IT Services</v>
      </c>
    </row>
    <row r="119" spans="1:9" x14ac:dyDescent="0.3">
      <c r="A119" t="e" vm="119">
        <v>#VALUE!</v>
      </c>
      <c r="B119" s="2" cm="1">
        <f t="array" aca="1" ref="B119" ca="1">_FV(A119,"Shares outstanding",TRUE)</f>
        <v>1928419000</v>
      </c>
      <c r="C119" t="str" cm="1">
        <f t="array" aca="1" ref="C119" ca="1">_FV(A119,"Exchange abbreviation",TRUE)</f>
        <v>XNAS</v>
      </c>
      <c r="D119" s="3" cm="1">
        <f t="array" aca="1" ref="D119" ca="1">_FV(A119,"P/E",TRUE)</f>
        <v>17.929500000000001</v>
      </c>
      <c r="E119" s="2" cm="1">
        <f t="array" aca="1" ref="E119" ca="1">_FV(A119,"Volume average",TRUE)</f>
        <v>12806637</v>
      </c>
      <c r="F119" s="4" cm="1">
        <f t="array" aca="1" ref="F119" ca="1">_FV(A119,"Year incorporated",TRUE)</f>
        <v>1978</v>
      </c>
      <c r="G119" s="5" cm="1">
        <f t="array" aca="1" ref="G119" ca="1">_FV(A119,"Price")</f>
        <v>33.270000000000003</v>
      </c>
      <c r="H119" s="2" cm="1">
        <f t="array" aca="1" ref="H119" ca="1">_FV(A119,"Employees")</f>
        <v>23400</v>
      </c>
      <c r="I119" t="str" cm="1">
        <f t="array" aca="1" ref="I119" ca="1">_FV(A119,"Industry")</f>
        <v>Freight &amp; Logistics Services</v>
      </c>
    </row>
    <row r="120" spans="1:9" x14ac:dyDescent="0.3">
      <c r="A120" t="e" vm="120">
        <v>#VALUE!</v>
      </c>
      <c r="B120" s="2" cm="1">
        <f t="array" aca="1" ref="B120" ca="1">_FV(A120,"Shares outstanding",TRUE)</f>
        <v>403543900</v>
      </c>
      <c r="C120" t="str" cm="1">
        <f t="array" aca="1" ref="C120" ca="1">_FV(A120,"Exchange abbreviation",TRUE)</f>
        <v>XNAS</v>
      </c>
      <c r="D120" s="3" cm="1">
        <f t="array" aca="1" ref="D120" ca="1">_FV(A120,"P/E",TRUE)</f>
        <v>47.869700000000002</v>
      </c>
      <c r="E120" s="2" cm="1">
        <f t="array" aca="1" ref="E120" ca="1">_FV(A120,"Volume average",TRUE)</f>
        <v>2421512</v>
      </c>
      <c r="F120" s="4" cm="1">
        <f t="array" aca="1" ref="F120" ca="1">_FV(A120,"Year incorporated",TRUE)</f>
        <v>1986</v>
      </c>
      <c r="G120" s="5" cm="1">
        <f t="array" aca="1" ref="G120" ca="1">_FV(A120,"Price")</f>
        <v>201.23</v>
      </c>
      <c r="H120" s="2" cm="1">
        <f t="array" aca="1" ref="H120" ca="1">_FV(A120,"Employees")</f>
        <v>46500</v>
      </c>
      <c r="I120" t="str" cm="1">
        <f t="array" aca="1" ref="I120" ca="1">_FV(A120,"Industry")</f>
        <v>Professional &amp; Commercial Services</v>
      </c>
    </row>
    <row r="121" spans="1:9" x14ac:dyDescent="0.3">
      <c r="A121" t="e" vm="121">
        <v>#VALUE!</v>
      </c>
      <c r="B121" s="2" cm="1">
        <f t="array" aca="1" ref="B121" ca="1">_FV(A121,"Shares outstanding",TRUE)</f>
        <v>180090500</v>
      </c>
      <c r="C121" t="str" cm="1">
        <f t="array" aca="1" ref="C121" ca="1">_FV(A121,"Exchange abbreviation",TRUE)</f>
        <v>XNYS</v>
      </c>
      <c r="D121" s="3" cm="1">
        <f t="array" aca="1" ref="D121" ca="1">_FV(A121,"P/E",TRUE)</f>
        <v>21.613800000000001</v>
      </c>
      <c r="E121" s="2" cm="1">
        <f t="array" aca="1" ref="E121" ca="1">_FV(A121,"Volume average",TRUE)</f>
        <v>4347953</v>
      </c>
      <c r="F121" s="4" cm="1">
        <f t="array" aca="1" ref="F121" ca="1">_FV(A121,"Year incorporated",TRUE)</f>
        <v>2007</v>
      </c>
      <c r="G121" s="5" cm="1">
        <f t="array" aca="1" ref="G121" ca="1">_FV(A121,"Price")</f>
        <v>49.23</v>
      </c>
      <c r="H121" s="2" cm="1">
        <f t="array" aca="1" ref="H121" ca="1">_FV(A121,"Employees")</f>
        <v>19000</v>
      </c>
      <c r="I121" t="str" cm="1">
        <f t="array" aca="1" ref="I121" ca="1">_FV(A121,"Industry")</f>
        <v>Pharmaceuticals</v>
      </c>
    </row>
    <row r="122" spans="1:9" x14ac:dyDescent="0.3">
      <c r="A122" t="e" vm="122">
        <v>#VALUE!</v>
      </c>
      <c r="B122" s="2" cm="1">
        <f t="array" aca="1" ref="B122" ca="1">_FV(A122,"Shares outstanding",TRUE)</f>
        <v>736444900</v>
      </c>
      <c r="C122" t="str" cm="1">
        <f t="array" aca="1" ref="C122" ca="1">_FV(A122,"Exchange abbreviation",TRUE)</f>
        <v>XNYS</v>
      </c>
      <c r="D122" s="3" cm="1">
        <f t="array" aca="1" ref="D122" ca="1">_FV(A122,"P/E",TRUE)</f>
        <v>17.694900000000001</v>
      </c>
      <c r="E122" s="2" cm="1">
        <f t="array" aca="1" ref="E122" ca="1">_FV(A122,"Volume average",TRUE)</f>
        <v>6884162</v>
      </c>
      <c r="F122" s="4" cm="1">
        <f t="array" aca="1" ref="F122" ca="1">_FV(A122,"Year incorporated",TRUE)</f>
        <v>1989</v>
      </c>
      <c r="G122" s="5" cm="1">
        <f t="array" aca="1" ref="G122" ca="1">_FV(A122,"Price")</f>
        <v>29.14</v>
      </c>
      <c r="H122" s="2" cm="1">
        <f t="array" aca="1" ref="H122" ca="1">_FV(A122,"Employees")</f>
        <v>894</v>
      </c>
      <c r="I122" t="str" cm="1">
        <f t="array" aca="1" ref="I122" ca="1">_FV(A122,"Industry")</f>
        <v>Oil &amp; Gas</v>
      </c>
    </row>
    <row r="123" spans="1:9" x14ac:dyDescent="0.3">
      <c r="A123" t="e" vm="123">
        <v>#VALUE!</v>
      </c>
      <c r="B123" s="2" cm="1">
        <f t="array" aca="1" ref="B123" ca="1">_FV(A123,"Shares outstanding",TRUE)</f>
        <v>495824200</v>
      </c>
      <c r="C123" t="str" cm="1">
        <f t="array" aca="1" ref="C123" ca="1">_FV(A123,"Exchange abbreviation",TRUE)</f>
        <v>XNAS</v>
      </c>
      <c r="D123" s="3" cm="1">
        <f t="array" aca="1" ref="D123" ca="1">_FV(A123,"P/E",TRUE)</f>
        <v>17.214200000000002</v>
      </c>
      <c r="E123" s="2" cm="1">
        <f t="array" aca="1" ref="E123" ca="1">_FV(A123,"Volume average",TRUE)</f>
        <v>2687033</v>
      </c>
      <c r="F123" s="4" cm="1">
        <f t="array" aca="1" ref="F123" ca="1">_FV(A123,"Year incorporated",TRUE)</f>
        <v>1988</v>
      </c>
      <c r="G123" s="5" cm="1">
        <f t="array" aca="1" ref="G123" ca="1">_FV(A123,"Price")</f>
        <v>78.45</v>
      </c>
      <c r="H123" s="2" cm="1">
        <f t="array" aca="1" ref="H123" ca="1">_FV(A123,"Employees")</f>
        <v>340100</v>
      </c>
      <c r="I123" t="str" cm="1">
        <f t="array" aca="1" ref="I123" ca="1">_FV(A123,"Industry")</f>
        <v>Software &amp; IT Services</v>
      </c>
    </row>
    <row r="124" spans="1:9" x14ac:dyDescent="0.3">
      <c r="A124" t="e" vm="124">
        <v>#VALUE!</v>
      </c>
      <c r="B124" s="2" cm="1">
        <f t="array" aca="1" ref="B124" ca="1">_FV(A124,"Shares outstanding",TRUE)</f>
        <v>687293000</v>
      </c>
      <c r="C124" t="str" cm="1">
        <f t="array" aca="1" ref="C124" ca="1">_FV(A124,"Exchange abbreviation",TRUE)</f>
        <v>XNYS</v>
      </c>
      <c r="D124" s="3" cm="1">
        <f t="array" aca="1" ref="D124" ca="1">_FV(A124,"P/E",TRUE)</f>
        <v>66.344300000000004</v>
      </c>
      <c r="E124" s="2" cm="1">
        <f t="array" aca="1" ref="E124" ca="1">_FV(A124,"Volume average",TRUE)</f>
        <v>3206389</v>
      </c>
      <c r="F124" s="4" cm="1">
        <f t="array" aca="1" ref="F124" ca="1">_FV(A124,"Year incorporated",TRUE)</f>
        <v>2018</v>
      </c>
      <c r="G124" s="5" cm="1">
        <f t="array" aca="1" ref="G124" ca="1">_FV(A124,"Price")</f>
        <v>63.12</v>
      </c>
      <c r="H124" s="2" cm="1">
        <f t="array" aca="1" ref="H124" ca="1">_FV(A124,"Employees")</f>
        <v>22500</v>
      </c>
      <c r="I124" t="str" cm="1">
        <f t="array" aca="1" ref="I124" ca="1">_FV(A124,"Industry")</f>
        <v>Chemicals</v>
      </c>
    </row>
    <row r="125" spans="1:9" x14ac:dyDescent="0.3">
      <c r="A125" t="e" vm="125">
        <v>#VALUE!</v>
      </c>
      <c r="B125" s="2" cm="1">
        <f t="array" aca="1" ref="B125" ca="1">_FV(A125,"Shares outstanding",TRUE)</f>
        <v>1258408000</v>
      </c>
      <c r="C125" t="str" cm="1">
        <f t="array" aca="1" ref="C125" ca="1">_FV(A125,"Exchange abbreviation",TRUE)</f>
        <v>XNYS</v>
      </c>
      <c r="D125" s="3" cm="1">
        <f t="array" aca="1" ref="D125" ca="1">_FV(A125,"P/E",TRUE)</f>
        <v>13.5068</v>
      </c>
      <c r="E125" s="2" cm="1">
        <f t="array" aca="1" ref="E125" ca="1">_FV(A125,"Volume average",TRUE)</f>
        <v>16465117</v>
      </c>
      <c r="F125" s="4" cm="1">
        <f t="array" aca="1" ref="F125" ca="1">_FV(A125,"Year incorporated",TRUE)</f>
        <v>1996</v>
      </c>
      <c r="G125" s="5" cm="1">
        <f t="array" aca="1" ref="G125" ca="1">_FV(A125,"Price")</f>
        <v>53.16</v>
      </c>
      <c r="H125" s="2" cm="1">
        <f t="array" aca="1" ref="H125" ca="1">_FV(A125,"Employees")</f>
        <v>300000</v>
      </c>
      <c r="I125" t="str" cm="1">
        <f t="array" aca="1" ref="I125" ca="1">_FV(A125,"Industry")</f>
        <v>Healthcare Providers &amp; Services</v>
      </c>
    </row>
    <row r="126" spans="1:9" x14ac:dyDescent="0.3">
      <c r="A126" t="e" vm="126">
        <v>#VALUE!</v>
      </c>
      <c r="B126" s="2" cm="1">
        <f t="array" aca="1" ref="B126" ca="1">_FV(A126,"Shares outstanding",TRUE)</f>
        <v>1797091000</v>
      </c>
      <c r="C126" t="str" cm="1">
        <f t="array" aca="1" ref="C126" ca="1">_FV(A126,"Exchange abbreviation",TRUE)</f>
        <v>XNYS</v>
      </c>
      <c r="D126" s="3" cm="1">
        <f t="array" aca="1" ref="D126" ca="1">_FV(A126,"P/E",TRUE)</f>
        <v>17.4147</v>
      </c>
      <c r="E126" s="2" cm="1">
        <f t="array" aca="1" ref="E126" ca="1">_FV(A126,"Volume average",TRUE)</f>
        <v>9220227</v>
      </c>
      <c r="F126" s="4" cm="1">
        <f t="array" aca="1" ref="F126" ca="1">_FV(A126,"Year incorporated",TRUE)</f>
        <v>1926</v>
      </c>
      <c r="G126" s="5" cm="1">
        <f t="array" aca="1" ref="G126" ca="1">_FV(A126,"Price")</f>
        <v>158.24</v>
      </c>
      <c r="H126" s="2" cm="1">
        <f t="array" aca="1" ref="H126" ca="1">_FV(A126,"Employees")</f>
        <v>45600</v>
      </c>
      <c r="I126" t="str" cm="1">
        <f t="array" aca="1" ref="I126" ca="1">_FV(A126,"Industry")</f>
        <v>Oil &amp; Gas</v>
      </c>
    </row>
    <row r="127" spans="1:9" x14ac:dyDescent="0.3">
      <c r="A127" t="e" vm="127">
        <v>#VALUE!</v>
      </c>
      <c r="B127" s="2" cm="1">
        <f t="array" aca="1" ref="B127" ca="1">_FV(A127,"Shares outstanding",TRUE)</f>
        <v>212480400</v>
      </c>
      <c r="C127" t="str" cm="1">
        <f t="array" aca="1" ref="C127" ca="1">_FV(A127,"Exchange abbreviation",TRUE)</f>
        <v>XNAS</v>
      </c>
      <c r="D127" s="3" cm="1">
        <f t="array" aca="1" ref="D127" ca="1">_FV(A127,"P/E",TRUE)</f>
        <v>0</v>
      </c>
      <c r="E127" s="2" cm="1">
        <f t="array" aca="1" ref="E127" ca="1">_FV(A127,"Volume average",TRUE)</f>
        <v>4770557</v>
      </c>
      <c r="F127" s="4" cm="1">
        <f t="array" aca="1" ref="F127" ca="1">_FV(A127,"Year incorporated",TRUE)</f>
        <v>2020</v>
      </c>
      <c r="G127" s="5" cm="1">
        <f t="array" aca="1" ref="G127" ca="1">_FV(A127,"Price")</f>
        <v>34.229999999999997</v>
      </c>
      <c r="H127" s="2" cm="1">
        <f t="array" aca="1" ref="H127" ca="1">_FV(A127,"Employees")</f>
        <v>51000</v>
      </c>
      <c r="I127" t="str" cm="1">
        <f t="array" aca="1" ref="I127" ca="1">_FV(A127,"Industry")</f>
        <v>Hotels &amp; Entertainment Services</v>
      </c>
    </row>
    <row r="128" spans="1:9" x14ac:dyDescent="0.3">
      <c r="A128" t="e" vm="128">
        <v>#VALUE!</v>
      </c>
      <c r="B128" s="2" cm="1">
        <f t="array" aca="1" ref="B128" ca="1">_FV(A128,"Shares outstanding",TRUE)</f>
        <v>840009600</v>
      </c>
      <c r="C128" t="str" cm="1">
        <f t="array" aca="1" ref="C128" ca="1">_FV(A128,"Exchange abbreviation",TRUE)</f>
        <v>XNYS</v>
      </c>
      <c r="D128" s="3" cm="1">
        <f t="array" aca="1" ref="D128" ca="1">_FV(A128,"P/E",TRUE)</f>
        <v>21.089700000000001</v>
      </c>
      <c r="E128" s="2" cm="1">
        <f t="array" aca="1" ref="E128" ca="1">_FV(A128,"Volume average",TRUE)</f>
        <v>4033352</v>
      </c>
      <c r="F128" s="4" cm="1">
        <f t="array" aca="1" ref="F128" ca="1">_FV(A128,"Year incorporated",TRUE)</f>
        <v>1983</v>
      </c>
      <c r="G128" s="5" cm="1">
        <f t="array" aca="1" ref="G128" ca="1">_FV(A128,"Price")</f>
        <v>55.914999999999999</v>
      </c>
      <c r="H128" s="2" cm="1">
        <f t="array" aca="1" ref="H128" ca="1">_FV(A128,"Employees")</f>
        <v>17700</v>
      </c>
      <c r="I128" t="str" cm="1">
        <f t="array" aca="1" ref="I128" ca="1">_FV(A128,"Industry")</f>
        <v>Electrical Utilities &amp; IPPs</v>
      </c>
    </row>
    <row r="129" spans="1:9" x14ac:dyDescent="0.3">
      <c r="A129" t="e" vm="129">
        <v>#VALUE!</v>
      </c>
      <c r="B129" s="2" cm="1">
        <f t="array" aca="1" ref="B129" ca="1">_FV(A129,"Shares outstanding",TRUE)</f>
        <v>645281300</v>
      </c>
      <c r="C129" t="str" cm="1">
        <f t="array" aca="1" ref="C129" ca="1">_FV(A129,"Exchange abbreviation",TRUE)</f>
        <v>XNYS</v>
      </c>
      <c r="D129" s="3" cm="1">
        <f t="array" aca="1" ref="D129" ca="1">_FV(A129,"P/E",TRUE)</f>
        <v>12.8194</v>
      </c>
      <c r="E129" s="2" cm="1">
        <f t="array" aca="1" ref="E129" ca="1">_FV(A129,"Volume average",TRUE)</f>
        <v>8369355</v>
      </c>
      <c r="F129" s="4" cm="1">
        <f t="array" aca="1" ref="F129" ca="1">_FV(A129,"Year incorporated",TRUE)</f>
        <v>1967</v>
      </c>
      <c r="G129" s="5" cm="1">
        <f t="array" aca="1" ref="G129" ca="1">_FV(A129,"Price")</f>
        <v>68.33</v>
      </c>
      <c r="H129" s="2" cm="1">
        <f t="array" aca="1" ref="H129" ca="1">_FV(A129,"Employees")</f>
        <v>103000</v>
      </c>
      <c r="I129" t="str" cm="1">
        <f t="array" aca="1" ref="I129" ca="1">_FV(A129,"Industry")</f>
        <v>Passenger Transportation Services</v>
      </c>
    </row>
    <row r="130" spans="1:9" x14ac:dyDescent="0.3">
      <c r="A130" t="e" vm="130">
        <v>#VALUE!</v>
      </c>
      <c r="B130" s="2" cm="1">
        <f t="array" aca="1" ref="B130" ca="1">_FV(A130,"Shares outstanding",TRUE)</f>
        <v>417955400</v>
      </c>
      <c r="C130" t="str" cm="1">
        <f t="array" aca="1" ref="C130" ca="1">_FV(A130,"Exchange abbreviation",TRUE)</f>
        <v>XNYS</v>
      </c>
      <c r="D130" s="3" cm="1">
        <f t="array" aca="1" ref="D130" ca="1">_FV(A130,"P/E",TRUE)</f>
        <v>64.070999999999998</v>
      </c>
      <c r="E130" s="2" cm="1">
        <f t="array" aca="1" ref="E130" ca="1">_FV(A130,"Volume average",TRUE)</f>
        <v>2127592</v>
      </c>
      <c r="F130" s="4" cm="1">
        <f t="array" aca="1" ref="F130" ca="1">_FV(A130,"Year incorporated",TRUE)</f>
        <v>2015</v>
      </c>
      <c r="G130" s="5" cm="1">
        <f t="array" aca="1" ref="G130" ca="1">_FV(A130,"Price")</f>
        <v>78.454999999999998</v>
      </c>
      <c r="H130" s="2" cm="1">
        <f t="array" aca="1" ref="H130" ca="1">_FV(A130,"Employees")</f>
        <v>24000</v>
      </c>
      <c r="I130" t="str" cm="1">
        <f t="array" aca="1" ref="I130" ca="1">_FV(A130,"Industry")</f>
        <v>Chemicals</v>
      </c>
    </row>
    <row r="131" spans="1:9" x14ac:dyDescent="0.3">
      <c r="A131" t="e" vm="131">
        <v>#VALUE!</v>
      </c>
      <c r="B131" s="2" cm="1">
        <f t="array" aca="1" ref="B131" ca="1">_FV(A131,"Shares outstanding",TRUE)</f>
        <v>272350900</v>
      </c>
      <c r="C131" t="str" cm="1">
        <f t="array" aca="1" ref="C131" ca="1">_FV(A131,"Exchange abbreviation",TRUE)</f>
        <v>XNYS</v>
      </c>
      <c r="D131" s="3" cm="1">
        <f t="array" aca="1" ref="D131" ca="1">_FV(A131,"P/E",TRUE)</f>
        <v>18.100000000000001</v>
      </c>
      <c r="E131" s="2" cm="1">
        <f t="array" aca="1" ref="E131" ca="1">_FV(A131,"Volume average",TRUE)</f>
        <v>1220508</v>
      </c>
      <c r="F131" s="4" cm="1">
        <f t="array" aca="1" ref="F131" ca="1">_FV(A131,"Year incorporated",TRUE)</f>
        <v>1958</v>
      </c>
      <c r="G131" s="5" cm="1">
        <f t="array" aca="1" ref="G131" ca="1">_FV(A131,"Price")</f>
        <v>463.29</v>
      </c>
      <c r="H131" s="2" cm="1">
        <f t="array" aca="1" ref="H131" ca="1">_FV(A131,"Employees")</f>
        <v>75800</v>
      </c>
      <c r="I131" t="str" cm="1">
        <f t="array" aca="1" ref="I131" ca="1">_FV(A131,"Industry")</f>
        <v>Machinery, Equipment &amp; Components</v>
      </c>
    </row>
    <row r="132" spans="1:9" x14ac:dyDescent="0.3">
      <c r="A132" t="e" vm="132">
        <v>#VALUE!</v>
      </c>
      <c r="B132" s="2" cm="1">
        <f t="array" aca="1" ref="B132" ca="1">_FV(A132,"Shares outstanding",TRUE)</f>
        <v>251311400</v>
      </c>
      <c r="C132" t="str" cm="1">
        <f t="array" aca="1" ref="C132" ca="1">_FV(A132,"Exchange abbreviation",TRUE)</f>
        <v>XNYS</v>
      </c>
      <c r="D132" s="3" cm="1">
        <f t="array" aca="1" ref="D132" ca="1">_FV(A132,"P/E",TRUE)</f>
        <v>13.3695</v>
      </c>
      <c r="E132" s="2" cm="1">
        <f t="array" aca="1" ref="E132" ca="1">_FV(A132,"Volume average",TRUE)</f>
        <v>1283077</v>
      </c>
      <c r="F132" s="4" cm="1">
        <f t="array" aca="1" ref="F132" ca="1">_FV(A132,"Year incorporated",TRUE)</f>
        <v>1960</v>
      </c>
      <c r="G132" s="5" cm="1">
        <f t="array" aca="1" ref="G132" ca="1">_FV(A132,"Price")</f>
        <v>189.13</v>
      </c>
      <c r="H132" s="2" cm="1">
        <f t="array" aca="1" ref="H132" ca="1">_FV(A132,"Employees")</f>
        <v>21100</v>
      </c>
      <c r="I132" t="str" cm="1">
        <f t="array" aca="1" ref="I132" ca="1">_FV(A132,"Industry")</f>
        <v>Banking Services</v>
      </c>
    </row>
    <row r="133" spans="1:9" x14ac:dyDescent="0.3">
      <c r="A133" t="e" vm="133">
        <v>#VALUE!</v>
      </c>
      <c r="B133" s="2" cm="1">
        <f t="array" aca="1" ref="B133" ca="1">_FV(A133,"Shares outstanding",TRUE)</f>
        <v>219925700</v>
      </c>
      <c r="C133" t="str" cm="1">
        <f t="array" aca="1" ref="C133" ca="1">_FV(A133,"Exchange abbreviation",TRUE)</f>
        <v>XNYS</v>
      </c>
      <c r="D133" s="3" cm="1">
        <f t="array" aca="1" ref="D133" ca="1">_FV(A133,"P/E",TRUE)</f>
        <v>11.849299999999999</v>
      </c>
      <c r="E133" s="2" cm="1">
        <f t="array" aca="1" ref="E133" ca="1">_FV(A133,"Volume average",TRUE)</f>
        <v>3761975</v>
      </c>
      <c r="F133" s="4" cm="1">
        <f t="array" aca="1" ref="F133" ca="1">_FV(A133,"Year incorporated",TRUE)</f>
        <v>1998</v>
      </c>
      <c r="G133" s="5" cm="1">
        <f t="array" aca="1" ref="G133" ca="1">_FV(A133,"Price")</f>
        <v>71.95</v>
      </c>
      <c r="H133" s="2" cm="1">
        <f t="array" aca="1" ref="H133" ca="1">_FV(A133,"Employees")</f>
        <v>185800</v>
      </c>
      <c r="I133" t="str" cm="1">
        <f t="array" aca="1" ref="I133" ca="1">_FV(A133,"Industry")</f>
        <v>Diversified Retail</v>
      </c>
    </row>
    <row r="134" spans="1:9" x14ac:dyDescent="0.3">
      <c r="A134" t="e" vm="134">
        <v>#VALUE!</v>
      </c>
      <c r="B134" s="2" cm="1">
        <f t="array" aca="1" ref="B134" ca="1">_FV(A134,"Shares outstanding",TRUE)</f>
        <v>111615200</v>
      </c>
      <c r="C134" t="str" cm="1">
        <f t="array" aca="1" ref="C134" ca="1">_FV(A134,"Exchange abbreviation",TRUE)</f>
        <v>XNYS</v>
      </c>
      <c r="D134" s="3" cm="1">
        <f t="array" aca="1" ref="D134" ca="1">_FV(A134,"P/E",TRUE)</f>
        <v>20.492100000000001</v>
      </c>
      <c r="E134" s="2" cm="1">
        <f t="array" aca="1" ref="E134" ca="1">_FV(A134,"Volume average",TRUE)</f>
        <v>752519</v>
      </c>
      <c r="F134" s="4" cm="1">
        <f t="array" aca="1" ref="F134" ca="1">_FV(A134,"Year incorporated",TRUE)</f>
        <v>1996</v>
      </c>
      <c r="G134" s="5" cm="1">
        <f t="array" aca="1" ref="G134" ca="1">_FV(A134,"Price")</f>
        <v>152.65</v>
      </c>
      <c r="H134" s="2" cm="1">
        <f t="array" aca="1" ref="H134" ca="1">_FV(A134,"Employees")</f>
        <v>40000</v>
      </c>
      <c r="I134" t="str" cm="1">
        <f t="array" aca="1" ref="I134" ca="1">_FV(A134,"Industry")</f>
        <v>Healthcare Providers &amp; Services</v>
      </c>
    </row>
    <row r="135" spans="1:9" x14ac:dyDescent="0.3">
      <c r="A135" t="e" vm="135">
        <v>#VALUE!</v>
      </c>
      <c r="B135" s="2" cm="1">
        <f t="array" aca="1" ref="B135" ca="1">_FV(A135,"Shares outstanding",TRUE)</f>
        <v>320829200</v>
      </c>
      <c r="C135" t="str" cm="1">
        <f t="array" aca="1" ref="C135" ca="1">_FV(A135,"Exchange abbreviation",TRUE)</f>
        <v>XNYS</v>
      </c>
      <c r="D135" s="3" cm="1">
        <f t="array" aca="1" ref="D135" ca="1">_FV(A135,"P/E",TRUE)</f>
        <v>10.1515</v>
      </c>
      <c r="E135" s="2" cm="1">
        <f t="array" aca="1" ref="E135" ca="1">_FV(A135,"Volume average",TRUE)</f>
        <v>3323737</v>
      </c>
      <c r="F135" s="4" cm="1">
        <f t="array" aca="1" ref="F135" ca="1">_FV(A135,"Year incorporated",TRUE)</f>
        <v>1991</v>
      </c>
      <c r="G135" s="5" cm="1">
        <f t="array" aca="1" ref="G135" ca="1">_FV(A135,"Price")</f>
        <v>143.65</v>
      </c>
      <c r="H135" s="2" cm="1">
        <f t="array" aca="1" ref="H135" ca="1">_FV(A135,"Employees")</f>
        <v>14766</v>
      </c>
      <c r="I135" t="str" cm="1">
        <f t="array" aca="1" ref="I135" ca="1">_FV(A135,"Industry")</f>
        <v>Homebuilding &amp; Construction Supplies</v>
      </c>
    </row>
    <row r="136" spans="1:9" x14ac:dyDescent="0.3">
      <c r="A136" t="e" vm="136">
        <v>#VALUE!</v>
      </c>
      <c r="B136" s="2" cm="1">
        <f t="array" aca="1" ref="B136" ca="1">_FV(A136,"Shares outstanding",TRUE)</f>
        <v>722275100</v>
      </c>
      <c r="C136" t="str" cm="1">
        <f t="array" aca="1" ref="C136" ca="1">_FV(A136,"Exchange abbreviation",TRUE)</f>
        <v>XNYS</v>
      </c>
      <c r="D136" s="3" cm="1">
        <f t="array" aca="1" ref="D136" ca="1">_FV(A136,"P/E",TRUE)</f>
        <v>46.087600000000002</v>
      </c>
      <c r="E136" s="2" cm="1">
        <f t="array" aca="1" ref="E136" ca="1">_FV(A136,"Volume average",TRUE)</f>
        <v>3233067</v>
      </c>
      <c r="F136" s="4" cm="1">
        <f t="array" aca="1" ref="F136" ca="1">_FV(A136,"Year incorporated",TRUE)</f>
        <v>1986</v>
      </c>
      <c r="G136" s="5" cm="1">
        <f t="array" aca="1" ref="G136" ca="1">_FV(A136,"Price")</f>
        <v>244.14</v>
      </c>
      <c r="H136" s="2" cm="1">
        <f t="array" aca="1" ref="H136" ca="1">_FV(A136,"Employees")</f>
        <v>61000</v>
      </c>
      <c r="I136" t="str" cm="1">
        <f t="array" aca="1" ref="I136" ca="1">_FV(A136,"Industry")</f>
        <v>Healthcare Equipment &amp; Supplies</v>
      </c>
    </row>
    <row r="137" spans="1:9" x14ac:dyDescent="0.3">
      <c r="A137" t="e" vm="137">
        <v>#VALUE!</v>
      </c>
      <c r="B137" s="2" cm="1">
        <f t="array" aca="1" ref="B137" ca="1">_FV(A137,"Shares outstanding",TRUE)</f>
        <v>1810939000</v>
      </c>
      <c r="C137" t="str" cm="1">
        <f t="array" aca="1" ref="C137" ca="1">_FV(A137,"Exchange abbreviation",TRUE)</f>
        <v>XNYS</v>
      </c>
      <c r="D137" s="3" cm="1">
        <f t="array" aca="1" ref="D137" ca="1">_FV(A137,"P/E",TRUE)</f>
        <v>40.052999999999997</v>
      </c>
      <c r="E137" s="2" cm="1">
        <f t="array" aca="1" ref="E137" ca="1">_FV(A137,"Volume average",TRUE)</f>
        <v>7389404</v>
      </c>
      <c r="F137" s="4" cm="1">
        <f t="array" aca="1" ref="F137" ca="1">_FV(A137,"Year incorporated",TRUE)</f>
        <v>2018</v>
      </c>
      <c r="G137" s="5" cm="1">
        <f t="array" aca="1" ref="G137" ca="1">_FV(A137,"Price")</f>
        <v>108.8</v>
      </c>
      <c r="H137" s="2" cm="1">
        <f t="array" aca="1" ref="H137" ca="1">_FV(A137,"Employees")</f>
        <v>233000</v>
      </c>
      <c r="I137" t="str" cm="1">
        <f t="array" aca="1" ref="I137" ca="1">_FV(A137,"Industry")</f>
        <v>Media &amp; Publishing</v>
      </c>
    </row>
    <row r="138" spans="1:9" x14ac:dyDescent="0.3">
      <c r="A138" t="e" vm="138">
        <v>#VALUE!</v>
      </c>
      <c r="B138" s="2" cm="1">
        <f t="array" aca="1" ref="B138" ca="1">_FV(A138,"Shares outstanding",TRUE)</f>
        <v>531152100</v>
      </c>
      <c r="C138" t="str" cm="1">
        <f t="array" aca="1" ref="C138" ca="1">_FV(A138,"Exchange abbreviation",TRUE)</f>
        <v>XNAS</v>
      </c>
      <c r="D138" s="3" cm="1">
        <f t="array" aca="1" ref="D138" ca="1">_FV(A138,"P/E",TRUE)</f>
        <v>1.9336</v>
      </c>
      <c r="E138" s="2" cm="1">
        <f t="array" aca="1" ref="E138" ca="1">_FV(A138,"Volume average",TRUE)</f>
        <v>8116505</v>
      </c>
      <c r="F138" s="4" cm="1">
        <f t="array" aca="1" ref="F138" ca="1">_FV(A138,"Year incorporated",TRUE)</f>
        <v>1995</v>
      </c>
      <c r="G138" s="5" cm="1">
        <f t="array" aca="1" ref="G138" ca="1">_FV(A138,"Price")</f>
        <v>6.65</v>
      </c>
      <c r="H138" s="2" cm="1">
        <f t="array" aca="1" ref="H138" ca="1">_FV(A138,"Employees")</f>
        <v>14200</v>
      </c>
      <c r="I138" t="str" cm="1">
        <f t="array" aca="1" ref="I138" ca="1">_FV(A138,"Industry")</f>
        <v>Media &amp; Publishing</v>
      </c>
    </row>
    <row r="139" spans="1:9" x14ac:dyDescent="0.3">
      <c r="A139" t="e" vm="139">
        <v>#VALUE!</v>
      </c>
      <c r="B139" s="2" cm="1">
        <f t="array" aca="1" ref="B139" ca="1">_FV(A139,"Shares outstanding",TRUE)</f>
        <v>331712600</v>
      </c>
      <c r="C139" t="str" cm="1">
        <f t="array" aca="1" ref="C139" ca="1">_FV(A139,"Exchange abbreviation",TRUE)</f>
        <v>XNYS</v>
      </c>
      <c r="D139" s="3" cm="1">
        <f t="array" aca="1" ref="D139" ca="1">_FV(A139,"P/E",TRUE)</f>
        <v>156.9999</v>
      </c>
      <c r="E139" s="2" cm="1">
        <f t="array" aca="1" ref="E139" ca="1">_FV(A139,"Volume average",TRUE)</f>
        <v>1819894</v>
      </c>
      <c r="F139" s="4" cm="1">
        <f t="array" aca="1" ref="F139" ca="1">_FV(A139,"Year incorporated",TRUE)</f>
        <v>2004</v>
      </c>
      <c r="G139" s="5" cm="1">
        <f t="array" aca="1" ref="G139" ca="1">_FV(A139,"Price")</f>
        <v>183.58</v>
      </c>
      <c r="H139" s="2" cm="1">
        <f t="array" aca="1" ref="H139" ca="1">_FV(A139,"Employees")</f>
        <v>3664</v>
      </c>
      <c r="I139" t="str" cm="1">
        <f t="array" aca="1" ref="I139" ca="1">_FV(A139,"Industry")</f>
        <v>Residential &amp; Commercial REIT</v>
      </c>
    </row>
    <row r="140" spans="1:9" x14ac:dyDescent="0.3">
      <c r="A140" t="e" vm="140">
        <v>#VALUE!</v>
      </c>
      <c r="B140" s="2" cm="1">
        <f t="array" aca="1" ref="B140" ca="1">_FV(A140,"Shares outstanding",TRUE)</f>
        <v>215038600</v>
      </c>
      <c r="C140" t="str" cm="1">
        <f t="array" aca="1" ref="C140" ca="1">_FV(A140,"Exchange abbreviation",TRUE)</f>
        <v>XNAS</v>
      </c>
      <c r="D140" s="3" cm="1">
        <f t="array" aca="1" ref="D140" ca="1">_FV(A140,"P/E",TRUE)</f>
        <v>0</v>
      </c>
      <c r="E140" s="2" cm="1">
        <f t="array" aca="1" ref="E140" ca="1">_FV(A140,"Volume average",TRUE)</f>
        <v>2805638</v>
      </c>
      <c r="F140" s="4" cm="1">
        <f t="array" aca="1" ref="F140" ca="1">_FV(A140,"Year incorporated",TRUE)</f>
        <v>2008</v>
      </c>
      <c r="G140" s="5" cm="1">
        <f t="array" aca="1" ref="G140" ca="1">_FV(A140,"Price")</f>
        <v>73.760000000000005</v>
      </c>
      <c r="H140" s="2" cm="1">
        <f t="array" aca="1" ref="H140" ca="1">_FV(A140,"Employees")</f>
        <v>65894</v>
      </c>
      <c r="I140" t="str" cm="1">
        <f t="array" aca="1" ref="I140" ca="1">_FV(A140,"Industry")</f>
        <v>Diversified Retail</v>
      </c>
    </row>
    <row r="141" spans="1:9" x14ac:dyDescent="0.3">
      <c r="A141" t="e" vm="141">
        <v>#VALUE!</v>
      </c>
      <c r="B141" s="2" cm="1">
        <f t="array" aca="1" ref="B141" ca="1">_FV(A141,"Shares outstanding",TRUE)</f>
        <v>137192000</v>
      </c>
      <c r="C141" t="str" cm="1">
        <f t="array" aca="1" ref="C141" ca="1">_FV(A141,"Exchange abbreviation",TRUE)</f>
        <v>XNYS</v>
      </c>
      <c r="D141" s="3" cm="1">
        <f t="array" aca="1" ref="D141" ca="1">_FV(A141,"P/E",TRUE)</f>
        <v>18.157299999999999</v>
      </c>
      <c r="E141" s="2" cm="1">
        <f t="array" aca="1" ref="E141" ca="1">_FV(A141,"Volume average",TRUE)</f>
        <v>757753</v>
      </c>
      <c r="F141" s="4" cm="1">
        <f t="array" aca="1" ref="F141" ca="1">_FV(A141,"Year incorporated",TRUE)</f>
        <v>1947</v>
      </c>
      <c r="G141" s="5" cm="1">
        <f t="array" aca="1" ref="G141" ca="1">_FV(A141,"Price")</f>
        <v>198.41</v>
      </c>
      <c r="H141" s="2" cm="1">
        <f t="array" aca="1" ref="H141" ca="1">_FV(A141,"Employees")</f>
        <v>25000</v>
      </c>
      <c r="I141" t="str" cm="1">
        <f t="array" aca="1" ref="I141" ca="1">_FV(A141,"Industry")</f>
        <v>Machinery, Equipment &amp; Components</v>
      </c>
    </row>
    <row r="142" spans="1:9" x14ac:dyDescent="0.3">
      <c r="A142" t="e" vm="142">
        <v>#VALUE!</v>
      </c>
      <c r="B142" s="2" cm="1">
        <f t="array" aca="1" ref="B142" ca="1">_FV(A142,"Shares outstanding",TRUE)</f>
        <v>700091700</v>
      </c>
      <c r="C142" t="str" cm="1">
        <f t="array" aca="1" ref="C142" ca="1">_FV(A142,"Exchange abbreviation",TRUE)</f>
        <v>XNYS</v>
      </c>
      <c r="D142" s="3" cm="1">
        <f t="array" aca="1" ref="D142" ca="1">_FV(A142,"P/E",TRUE)</f>
        <v>27.8843</v>
      </c>
      <c r="E142" s="2" cm="1">
        <f t="array" aca="1" ref="E142" ca="1">_FV(A142,"Volume average",TRUE)</f>
        <v>7415007</v>
      </c>
      <c r="F142" s="4" cm="1">
        <f t="array" aca="1" ref="F142" ca="1">_FV(A142,"Year incorporated",TRUE)</f>
        <v>2018</v>
      </c>
      <c r="G142" s="5" cm="1">
        <f t="array" aca="1" ref="G142" ca="1">_FV(A142,"Price")</f>
        <v>41.594999999999999</v>
      </c>
      <c r="H142" s="2" cm="1">
        <f t="array" aca="1" ref="H142" ca="1">_FV(A142,"Employees")</f>
        <v>35900</v>
      </c>
      <c r="I142" t="str" cm="1">
        <f t="array" aca="1" ref="I142" ca="1">_FV(A142,"Industry")</f>
        <v>Chemicals</v>
      </c>
    </row>
    <row r="143" spans="1:9" x14ac:dyDescent="0.3">
      <c r="A143" t="e" vm="143">
        <v>#VALUE!</v>
      </c>
      <c r="B143" s="2" cm="1">
        <f t="array" aca="1" ref="B143" ca="1">_FV(A143,"Shares outstanding",TRUE)</f>
        <v>34531980</v>
      </c>
      <c r="C143" t="str" cm="1">
        <f t="array" aca="1" ref="C143" ca="1">_FV(A143,"Exchange abbreviation",TRUE)</f>
        <v>XNAS</v>
      </c>
      <c r="D143" s="3" cm="1">
        <f t="array" aca="1" ref="D143" ca="1">_FV(A143,"P/E",TRUE)</f>
        <v>26.1935</v>
      </c>
      <c r="E143" s="2" cm="1">
        <f t="array" aca="1" ref="E143" ca="1">_FV(A143,"Volume average",TRUE)</f>
        <v>502099</v>
      </c>
      <c r="F143" s="4" cm="1">
        <f t="array" aca="1" ref="F143" ca="1">_FV(A143,"Year incorporated",TRUE)</f>
        <v>2002</v>
      </c>
      <c r="G143" s="5" cm="1">
        <f t="array" aca="1" ref="G143" ca="1">_FV(A143,"Price")</f>
        <v>440.8</v>
      </c>
      <c r="H143" s="2" cm="1">
        <f t="array" aca="1" ref="H143" ca="1">_FV(A143,"Employees")</f>
        <v>11200</v>
      </c>
      <c r="I143" t="str" cm="1">
        <f t="array" aca="1" ref="I143" ca="1">_FV(A143,"Industry")</f>
        <v>Hotels &amp; Entertainment Services</v>
      </c>
    </row>
    <row r="144" spans="1:9" x14ac:dyDescent="0.3">
      <c r="A144" t="e" vm="144">
        <v>#VALUE!</v>
      </c>
      <c r="B144" s="2" cm="1">
        <f t="array" aca="1" ref="B144" ca="1">_FV(A144,"Shares outstanding",TRUE)</f>
        <v>117146800</v>
      </c>
      <c r="C144" t="str" cm="1">
        <f t="array" aca="1" ref="C144" ca="1">_FV(A144,"Exchange abbreviation",TRUE)</f>
        <v>XNYS</v>
      </c>
      <c r="D144" s="3" cm="1">
        <f t="array" aca="1" ref="D144" ca="1">_FV(A144,"P/E",TRUE)</f>
        <v>21.3124</v>
      </c>
      <c r="E144" s="2" cm="1">
        <f t="array" aca="1" ref="E144" ca="1">_FV(A144,"Volume average",TRUE)</f>
        <v>1520711</v>
      </c>
      <c r="F144" s="4" cm="1">
        <f t="array" aca="1" ref="F144" ca="1">_FV(A144,"Year incorporated",TRUE)</f>
        <v>1995</v>
      </c>
      <c r="G144" s="5" cm="1">
        <f t="array" aca="1" ref="G144" ca="1">_FV(A144,"Price")</f>
        <v>186.42</v>
      </c>
      <c r="H144" s="2" cm="1">
        <f t="array" aca="1" ref="H144" ca="1">_FV(A144,"Employees")</f>
        <v>191105</v>
      </c>
      <c r="I144" t="str" cm="1">
        <f t="array" aca="1" ref="I144" ca="1">_FV(A144,"Industry")</f>
        <v>Hotels &amp; Entertainment Services</v>
      </c>
    </row>
    <row r="145" spans="1:9" x14ac:dyDescent="0.3">
      <c r="A145" t="e" vm="145">
        <v>#VALUE!</v>
      </c>
      <c r="B145" s="2" cm="1">
        <f t="array" aca="1" ref="B145" ca="1">_FV(A145,"Shares outstanding",TRUE)</f>
        <v>207100600</v>
      </c>
      <c r="C145" t="str" cm="1">
        <f t="array" aca="1" ref="C145" ca="1">_FV(A145,"Exchange abbreviation",TRUE)</f>
        <v>XNYS</v>
      </c>
      <c r="D145" s="3" cm="1">
        <f t="array" aca="1" ref="D145" ca="1">_FV(A145,"P/E",TRUE)</f>
        <v>16.772300000000001</v>
      </c>
      <c r="E145" s="2" cm="1">
        <f t="array" aca="1" ref="E145" ca="1">_FV(A145,"Volume average",TRUE)</f>
        <v>1107687</v>
      </c>
      <c r="F145" s="4" cm="1">
        <f t="array" aca="1" ref="F145" ca="1">_FV(A145,"Year incorporated",TRUE)</f>
        <v>1995</v>
      </c>
      <c r="G145" s="5" cm="1">
        <f t="array" aca="1" ref="G145" ca="1">_FV(A145,"Price")</f>
        <v>123.89</v>
      </c>
      <c r="H145" s="2" cm="1">
        <f t="array" aca="1" ref="H145" ca="1">_FV(A145,"Employees")</f>
        <v>9950</v>
      </c>
      <c r="I145" t="str" cm="1">
        <f t="array" aca="1" ref="I145" ca="1">_FV(A145,"Industry")</f>
        <v>Electrical Utilities &amp; IPPs</v>
      </c>
    </row>
    <row r="146" spans="1:9" x14ac:dyDescent="0.3">
      <c r="A146" t="e" vm="146">
        <v>#VALUE!</v>
      </c>
      <c r="B146" s="2" cm="1">
        <f t="array" aca="1" ref="B146" ca="1">_FV(A146,"Shares outstanding",TRUE)</f>
        <v>772482400</v>
      </c>
      <c r="C146" t="str" cm="1">
        <f t="array" aca="1" ref="C146" ca="1">_FV(A146,"Exchange abbreviation",TRUE)</f>
        <v>XNYS</v>
      </c>
      <c r="D146" s="3" cm="1">
        <f t="array" aca="1" ref="D146" ca="1">_FV(A146,"P/E",TRUE)</f>
        <v>19.708500000000001</v>
      </c>
      <c r="E146" s="2" cm="1">
        <f t="array" aca="1" ref="E146" ca="1">_FV(A146,"Volume average",TRUE)</f>
        <v>3323273</v>
      </c>
      <c r="F146" s="4" cm="1">
        <f t="array" aca="1" ref="F146" ca="1">_FV(A146,"Year incorporated",TRUE)</f>
        <v>2005</v>
      </c>
      <c r="G146" s="5" cm="1">
        <f t="array" aca="1" ref="G146" ca="1">_FV(A146,"Price")</f>
        <v>110.76</v>
      </c>
      <c r="H146" s="2" cm="1">
        <f t="array" aca="1" ref="H146" ca="1">_FV(A146,"Employees")</f>
        <v>27037</v>
      </c>
      <c r="I146" t="str" cm="1">
        <f t="array" aca="1" ref="I146" ca="1">_FV(A146,"Industry")</f>
        <v>Electrical Utilities &amp; IPPs</v>
      </c>
    </row>
    <row r="147" spans="1:9" x14ac:dyDescent="0.3">
      <c r="A147" t="e" vm="147">
        <v>#VALUE!</v>
      </c>
      <c r="B147" s="2" cm="1">
        <f t="array" aca="1" ref="B147" ca="1">_FV(A147,"Shares outstanding",TRUE)</f>
        <v>82000000</v>
      </c>
      <c r="C147" t="str" cm="1">
        <f t="array" aca="1" ref="C147" ca="1">_FV(A147,"Exchange abbreviation",TRUE)</f>
        <v>XNYS</v>
      </c>
      <c r="D147" s="3" cm="1">
        <f t="array" aca="1" ref="D147" ca="1">_FV(A147,"P/E",TRUE)</f>
        <v>18.322800000000001</v>
      </c>
      <c r="E147" s="2" cm="1">
        <f t="array" aca="1" ref="E147" ca="1">_FV(A147,"Volume average",TRUE)</f>
        <v>654823</v>
      </c>
      <c r="F147" s="4" cm="1">
        <f t="array" aca="1" ref="F147" ca="1">_FV(A147,"Year incorporated",TRUE)</f>
        <v>1994</v>
      </c>
      <c r="G147" s="5" cm="1">
        <f t="array" aca="1" ref="G147" ca="1">_FV(A147,"Price")</f>
        <v>169.97</v>
      </c>
      <c r="H147" s="2" cm="1">
        <f t="array" aca="1" ref="H147" ca="1">_FV(A147,"Employees")</f>
        <v>70000</v>
      </c>
      <c r="I147" t="str" cm="1">
        <f t="array" aca="1" ref="I147" ca="1">_FV(A147,"Industry")</f>
        <v>Healthcare Providers &amp; Services</v>
      </c>
    </row>
    <row r="148" spans="1:9" x14ac:dyDescent="0.3">
      <c r="A148" t="e" vm="148">
        <v>#VALUE!</v>
      </c>
      <c r="B148" s="2" cm="1">
        <f t="array" aca="1" ref="B148" ca="1">_FV(A148,"Shares outstanding",TRUE)</f>
        <v>656900000</v>
      </c>
      <c r="C148" t="str" cm="1">
        <f t="array" aca="1" ref="C148" ca="1">_FV(A148,"Exchange abbreviation",TRUE)</f>
        <v>XNYS</v>
      </c>
      <c r="D148" s="3" cm="1">
        <f t="array" aca="1" ref="D148" ca="1">_FV(A148,"P/E",TRUE)</f>
        <v>6.8103999999999996</v>
      </c>
      <c r="E148" s="2" cm="1">
        <f t="array" aca="1" ref="E148" ca="1">_FV(A148,"Volume average",TRUE)</f>
        <v>12257803</v>
      </c>
      <c r="F148" s="4" cm="1">
        <f t="array" aca="1" ref="F148" ca="1">_FV(A148,"Year incorporated",TRUE)</f>
        <v>1999</v>
      </c>
      <c r="G148" s="5" cm="1">
        <f t="array" aca="1" ref="G148" ca="1">_FV(A148,"Price")</f>
        <v>36.729999999999997</v>
      </c>
      <c r="H148" s="2" cm="1">
        <f t="array" aca="1" ref="H148" ca="1">_FV(A148,"Employees")</f>
        <v>1900</v>
      </c>
      <c r="I148" t="str" cm="1">
        <f t="array" aca="1" ref="I148" ca="1">_FV(A148,"Industry")</f>
        <v>Oil &amp; Gas</v>
      </c>
    </row>
    <row r="149" spans="1:9" x14ac:dyDescent="0.3">
      <c r="A149" t="e" vm="149">
        <v>#VALUE!</v>
      </c>
      <c r="B149" s="2" cm="1">
        <f t="array" aca="1" ref="B149" ca="1">_FV(A149,"Shares outstanding",TRUE)</f>
        <v>181024500</v>
      </c>
      <c r="C149" t="str" cm="1">
        <f t="array" aca="1" ref="C149" ca="1">_FV(A149,"Exchange abbreviation",TRUE)</f>
        <v>XNYS</v>
      </c>
      <c r="D149" s="3" cm="1">
        <f t="array" aca="1" ref="D149" ca="1">_FV(A149,"P/E",TRUE)</f>
        <v>93.755600000000001</v>
      </c>
      <c r="E149" s="2" cm="1">
        <f t="array" aca="1" ref="E149" ca="1">_FV(A149,"Volume average",TRUE)</f>
        <v>1009569</v>
      </c>
      <c r="F149" s="4" cm="1">
        <f t="array" aca="1" ref="F149" ca="1">_FV(A149,"Year incorporated",TRUE)</f>
        <v>2017</v>
      </c>
      <c r="G149" s="5" cm="1">
        <f t="array" aca="1" ref="G149" ca="1">_FV(A149,"Price")</f>
        <v>20.87</v>
      </c>
      <c r="H149" s="2" cm="1">
        <f t="array" aca="1" ref="H149" ca="1">_FV(A149,"Employees")</f>
        <v>130000</v>
      </c>
      <c r="I149" t="str" cm="1">
        <f t="array" aca="1" ref="I149" ca="1">_FV(A149,"Industry")</f>
        <v>Software &amp; IT Services</v>
      </c>
    </row>
    <row r="150" spans="1:9" x14ac:dyDescent="0.3">
      <c r="A150" t="e" vm="150">
        <v>#VALUE!</v>
      </c>
      <c r="B150" s="2" cm="1">
        <f t="array" aca="1" ref="B150" ca="1">_FV(A150,"Shares outstanding",TRUE)</f>
        <v>390595400</v>
      </c>
      <c r="C150" t="str" cm="1">
        <f t="array" aca="1" ref="C150" ca="1">_FV(A150,"Exchange abbreviation",TRUE)</f>
        <v>XNAS</v>
      </c>
      <c r="D150" s="3" cm="1">
        <f t="array" aca="1" ref="D150" ca="1">_FV(A150,"P/E",TRUE)</f>
        <v>51.506799999999998</v>
      </c>
      <c r="E150" s="2" cm="1">
        <f t="array" aca="1" ref="E150" ca="1">_FV(A150,"Volume average",TRUE)</f>
        <v>3597680</v>
      </c>
      <c r="F150" s="4" cm="1">
        <f t="array" aca="1" ref="F150" ca="1">_FV(A150,"Year incorporated",TRUE)</f>
        <v>1999</v>
      </c>
      <c r="G150" s="5" cm="1">
        <f t="array" aca="1" ref="G150" ca="1">_FV(A150,"Price")</f>
        <v>86.32</v>
      </c>
      <c r="H150" s="2" cm="1">
        <f t="array" aca="1" ref="H150" ca="1">_FV(A150,"Employees")</f>
        <v>9600</v>
      </c>
      <c r="I150" t="str" cm="1">
        <f t="array" aca="1" ref="I150" ca="1">_FV(A150,"Industry")</f>
        <v>Healthcare Equipment &amp; Supplies</v>
      </c>
    </row>
    <row r="151" spans="1:9" x14ac:dyDescent="0.3">
      <c r="A151" t="e" vm="151">
        <v>#VALUE!</v>
      </c>
      <c r="B151" s="2" cm="1">
        <f t="array" aca="1" ref="B151" ca="1">_FV(A151,"Shares outstanding",TRUE)</f>
        <v>262272800</v>
      </c>
      <c r="C151" t="str" cm="1">
        <f t="array" aca="1" ref="C151" ca="1">_FV(A151,"Exchange abbreviation",TRUE)</f>
        <v>XNAS</v>
      </c>
      <c r="D151" s="3" cm="1">
        <f t="array" aca="1" ref="D151" ca="1">_FV(A151,"P/E",TRUE)</f>
        <v>36.839500000000001</v>
      </c>
      <c r="E151" s="2" cm="1">
        <f t="array" aca="1" ref="E151" ca="1">_FV(A151,"Volume average",TRUE)</f>
        <v>2212096</v>
      </c>
      <c r="F151" s="4" cm="1">
        <f t="array" aca="1" ref="F151" ca="1">_FV(A151,"Year incorporated",TRUE)</f>
        <v>1991</v>
      </c>
      <c r="G151" s="5" cm="1">
        <f t="array" aca="1" ref="G151" ca="1">_FV(A151,"Price")</f>
        <v>143.28</v>
      </c>
      <c r="H151" s="2" cm="1">
        <f t="array" aca="1" ref="H151" ca="1">_FV(A151,"Employees")</f>
        <v>13700</v>
      </c>
      <c r="I151" t="str" cm="1">
        <f t="array" aca="1" ref="I151" ca="1">_FV(A151,"Industry")</f>
        <v>Software &amp; IT Services</v>
      </c>
    </row>
    <row r="152" spans="1:9" x14ac:dyDescent="0.3">
      <c r="A152" t="e" vm="152">
        <v>#VALUE!</v>
      </c>
      <c r="B152" s="2" cm="1">
        <f t="array" aca="1" ref="B152" ca="1">_FV(A152,"Shares outstanding",TRUE)</f>
        <v>479000000</v>
      </c>
      <c r="C152" t="str" cm="1">
        <f t="array" aca="1" ref="C152" ca="1">_FV(A152,"Exchange abbreviation",TRUE)</f>
        <v>XNAS</v>
      </c>
      <c r="D152" s="3" cm="1">
        <f t="array" aca="1" ref="D152" ca="1">_FV(A152,"P/E",TRUE)</f>
        <v>16.634399999999999</v>
      </c>
      <c r="E152" s="2" cm="1">
        <f t="array" aca="1" ref="E152" ca="1">_FV(A152,"Volume average",TRUE)</f>
        <v>5118252</v>
      </c>
      <c r="F152" s="4" cm="1">
        <f t="array" aca="1" ref="F152" ca="1">_FV(A152,"Year incorporated",TRUE)</f>
        <v>1998</v>
      </c>
      <c r="G152" s="5" cm="1">
        <f t="array" aca="1" ref="G152" ca="1">_FV(A152,"Price")</f>
        <v>64.63</v>
      </c>
      <c r="H152" s="2" cm="1">
        <f t="array" aca="1" ref="H152" ca="1">_FV(A152,"Employees")</f>
        <v>12300</v>
      </c>
      <c r="I152" t="str" cm="1">
        <f t="array" aca="1" ref="I152" ca="1">_FV(A152,"Industry")</f>
        <v>Software &amp; IT Services</v>
      </c>
    </row>
    <row r="153" spans="1:9" x14ac:dyDescent="0.3">
      <c r="A153" t="e" vm="153">
        <v>#VALUE!</v>
      </c>
      <c r="B153" s="2" cm="1">
        <f t="array" aca="1" ref="B153" ca="1">_FV(A153,"Shares outstanding",TRUE)</f>
        <v>283161800</v>
      </c>
      <c r="C153" t="str" cm="1">
        <f t="array" aca="1" ref="C153" ca="1">_FV(A153,"Exchange abbreviation",TRUE)</f>
        <v>XNYS</v>
      </c>
      <c r="D153" s="3" cm="1">
        <f t="array" aca="1" ref="D153" ca="1">_FV(A153,"P/E",TRUE)</f>
        <v>33.8172</v>
      </c>
      <c r="E153" s="2" cm="1">
        <f t="array" aca="1" ref="E153" ca="1">_FV(A153,"Volume average",TRUE)</f>
        <v>1170042</v>
      </c>
      <c r="F153" s="4" cm="1">
        <f t="array" aca="1" ref="F153" ca="1">_FV(A153,"Year incorporated",TRUE)</f>
        <v>1924</v>
      </c>
      <c r="G153" s="5" cm="1">
        <f t="array" aca="1" ref="G153" ca="1">_FV(A153,"Price")</f>
        <v>241.13</v>
      </c>
      <c r="H153" s="2" cm="1">
        <f t="array" aca="1" ref="H153" ca="1">_FV(A153,"Employees")</f>
        <v>48000</v>
      </c>
      <c r="I153" t="str" cm="1">
        <f t="array" aca="1" ref="I153" ca="1">_FV(A153,"Industry")</f>
        <v>Chemicals</v>
      </c>
    </row>
    <row r="154" spans="1:9" x14ac:dyDescent="0.3">
      <c r="A154" t="e" vm="154">
        <v>#VALUE!</v>
      </c>
      <c r="B154" s="2" cm="1">
        <f t="array" aca="1" ref="B154" ca="1">_FV(A154,"Shares outstanding",TRUE)</f>
        <v>353458300</v>
      </c>
      <c r="C154" t="str" cm="1">
        <f t="array" aca="1" ref="C154" ca="1">_FV(A154,"Exchange abbreviation",TRUE)</f>
        <v>XNYS</v>
      </c>
      <c r="D154" s="3" cm="1">
        <f t="array" aca="1" ref="D154" ca="1">_FV(A154,"P/E",TRUE)</f>
        <v>17.549399999999999</v>
      </c>
      <c r="E154" s="2" cm="1">
        <f t="array" aca="1" ref="E154" ca="1">_FV(A154,"Volume average",TRUE)</f>
        <v>2184976</v>
      </c>
      <c r="F154" s="4" cm="1">
        <f t="array" aca="1" ref="F154" ca="1">_FV(A154,"Year incorporated",TRUE)</f>
        <v>1997</v>
      </c>
      <c r="G154" s="5" cm="1">
        <f t="array" aca="1" ref="G154" ca="1">_FV(A154,"Price")</f>
        <v>93.21</v>
      </c>
      <c r="H154" s="2" cm="1">
        <f t="array" aca="1" ref="H154" ca="1">_FV(A154,"Employees")</f>
        <v>14592</v>
      </c>
      <c r="I154" t="str" cm="1">
        <f t="array" aca="1" ref="I154" ca="1">_FV(A154,"Industry")</f>
        <v>Electrical Utilities &amp; IPPs</v>
      </c>
    </row>
    <row r="155" spans="1:9" x14ac:dyDescent="0.3">
      <c r="A155" t="e" vm="155">
        <v>#VALUE!</v>
      </c>
      <c r="B155" s="2" cm="1">
        <f t="array" aca="1" ref="B155" ca="1">_FV(A155,"Shares outstanding",TRUE)</f>
        <v>123952000</v>
      </c>
      <c r="C155" t="str" cm="1">
        <f t="array" aca="1" ref="C155" ca="1">_FV(A155,"Exchange abbreviation",TRUE)</f>
        <v>XNYS</v>
      </c>
      <c r="D155" s="3" cm="1">
        <f t="array" aca="1" ref="D155" ca="1">_FV(A155,"P/E",TRUE)</f>
        <v>60.456099999999999</v>
      </c>
      <c r="E155" s="2" cm="1">
        <f t="array" aca="1" ref="E155" ca="1">_FV(A155,"Volume average",TRUE)</f>
        <v>927039</v>
      </c>
      <c r="F155" s="4" cm="1">
        <f t="array" aca="1" ref="F155" ca="1">_FV(A155,"Year incorporated",TRUE)</f>
        <v>1913</v>
      </c>
      <c r="G155" s="5" cm="1">
        <f t="array" aca="1" ref="G155" ca="1">_FV(A155,"Price")</f>
        <v>272.27</v>
      </c>
      <c r="H155" s="2" cm="1">
        <f t="array" aca="1" ref="H155" ca="1">_FV(A155,"Employees")</f>
        <v>14900</v>
      </c>
      <c r="I155" t="str" cm="1">
        <f t="array" aca="1" ref="I155" ca="1">_FV(A155,"Industry")</f>
        <v>Professional &amp; Commercial Services</v>
      </c>
    </row>
    <row r="156" spans="1:9" x14ac:dyDescent="0.3">
      <c r="A156" t="e" vm="156">
        <v>#VALUE!</v>
      </c>
      <c r="B156" s="2" cm="1">
        <f t="array" aca="1" ref="B156" ca="1">_FV(A156,"Shares outstanding",TRUE)</f>
        <v>387150300</v>
      </c>
      <c r="C156" t="str" cm="1">
        <f t="array" aca="1" ref="C156" ca="1">_FV(A156,"Exchange abbreviation",TRUE)</f>
        <v>XNYS</v>
      </c>
      <c r="D156" s="3" cm="1">
        <f t="array" aca="1" ref="D156" ca="1">_FV(A156,"P/E",TRUE)</f>
        <v>18.277899999999999</v>
      </c>
      <c r="E156" s="2" cm="1">
        <f t="array" aca="1" ref="E156" ca="1">_FV(A156,"Volume average",TRUE)</f>
        <v>4500540</v>
      </c>
      <c r="F156" s="4" cm="1">
        <f t="array" aca="1" ref="F156" ca="1">_FV(A156,"Year incorporated",TRUE)</f>
        <v>1987</v>
      </c>
      <c r="G156" s="5" cm="1">
        <f t="array" aca="1" ref="G156" ca="1">_FV(A156,"Price")</f>
        <v>62.26</v>
      </c>
      <c r="H156" s="2" cm="1">
        <f t="array" aca="1" ref="H156" ca="1">_FV(A156,"Employees")</f>
        <v>14316</v>
      </c>
      <c r="I156" t="str" cm="1">
        <f t="array" aca="1" ref="I156" ca="1">_FV(A156,"Industry")</f>
        <v>Electrical Utilities &amp; IPPs</v>
      </c>
    </row>
    <row r="157" spans="1:9" x14ac:dyDescent="0.3">
      <c r="A157" t="e" vm="157">
        <v>#VALUE!</v>
      </c>
      <c r="B157" s="2" cm="1">
        <f t="array" aca="1" ref="B157" ca="1">_FV(A157,"Shares outstanding",TRUE)</f>
        <v>358978000</v>
      </c>
      <c r="C157" t="str" cm="1">
        <f t="array" aca="1" ref="C157" ca="1">_FV(A157,"Exchange abbreviation",TRUE)</f>
        <v>XNYS</v>
      </c>
      <c r="D157" s="3" cm="1">
        <f t="array" aca="1" ref="D157" ca="1">_FV(A157,"P/E",TRUE)</f>
        <v>140.62440000000001</v>
      </c>
      <c r="E157" s="2" cm="1">
        <f t="array" aca="1" ref="E157" ca="1">_FV(A157,"Volume average",TRUE)</f>
        <v>3256397</v>
      </c>
      <c r="F157" s="4" cm="1">
        <f t="array" aca="1" ref="F157" ca="1">_FV(A157,"Year incorporated",TRUE)</f>
        <v>1976</v>
      </c>
      <c r="G157" s="5" cm="1">
        <f t="array" aca="1" ref="G157" ca="1">_FV(A157,"Price")</f>
        <v>78.819999999999993</v>
      </c>
      <c r="H157" s="2" cm="1">
        <f t="array" aca="1" ref="H157" ca="1">_FV(A157,"Employees")</f>
        <v>62000</v>
      </c>
      <c r="I157" t="str" cm="1">
        <f t="array" aca="1" ref="I157" ca="1">_FV(A157,"Industry")</f>
        <v>Personal &amp; Household Products &amp; Services</v>
      </c>
    </row>
    <row r="158" spans="1:9" x14ac:dyDescent="0.3">
      <c r="A158" t="e" vm="158">
        <v>#VALUE!</v>
      </c>
      <c r="B158" s="2" cm="1">
        <f t="array" aca="1" ref="B158" ca="1">_FV(A158,"Shares outstanding",TRUE)</f>
        <v>231922800</v>
      </c>
      <c r="C158" t="str" cm="1">
        <f t="array" aca="1" ref="C158" ca="1">_FV(A158,"Exchange abbreviation",TRUE)</f>
        <v>XNYS</v>
      </c>
      <c r="D158" s="3" cm="1">
        <f t="array" aca="1" ref="D158" ca="1">_FV(A158,"P/E",TRUE)</f>
        <v>14.182700000000001</v>
      </c>
      <c r="E158" s="2" cm="1">
        <f t="array" aca="1" ref="E158" ca="1">_FV(A158,"Volume average",TRUE)</f>
        <v>1806035</v>
      </c>
      <c r="F158" s="4" cm="1">
        <f t="array" aca="1" ref="F158" ca="1">_FV(A158,"Year incorporated",TRUE)</f>
        <v>2001</v>
      </c>
      <c r="G158" s="5" cm="1">
        <f t="array" aca="1" ref="G158" ca="1">_FV(A158,"Price")</f>
        <v>389.12</v>
      </c>
      <c r="H158" s="2" cm="1">
        <f t="array" aca="1" ref="H158" ca="1">_FV(A158,"Employees")</f>
        <v>104900</v>
      </c>
      <c r="I158" t="str" cm="1">
        <f t="array" aca="1" ref="I158" ca="1">_FV(A158,"Industry")</f>
        <v>Healthcare Providers &amp; Services</v>
      </c>
    </row>
    <row r="159" spans="1:9" x14ac:dyDescent="0.3">
      <c r="A159" t="e" vm="159">
        <v>#VALUE!</v>
      </c>
      <c r="B159" s="2" cm="1">
        <f t="array" aca="1" ref="B159" ca="1">_FV(A159,"Shares outstanding",TRUE)</f>
        <v>115912600</v>
      </c>
      <c r="C159" t="str" cm="1">
        <f t="array" aca="1" ref="C159" ca="1">_FV(A159,"Exchange abbreviation",TRUE)</f>
        <v>XNYS</v>
      </c>
      <c r="D159" s="3" cm="1">
        <f t="array" aca="1" ref="D159" ca="1">_FV(A159,"P/E",TRUE)</f>
        <v>12.6411</v>
      </c>
      <c r="E159" s="2" cm="1">
        <f t="array" aca="1" ref="E159" ca="1">_FV(A159,"Volume average",TRUE)</f>
        <v>1159024</v>
      </c>
      <c r="F159" s="4" cm="1">
        <f t="array" aca="1" ref="F159" ca="1">_FV(A159,"Year incorporated",TRUE)</f>
        <v>1993</v>
      </c>
      <c r="G159" s="5" cm="1">
        <f t="array" aca="1" ref="G159" ca="1">_FV(A159,"Price")</f>
        <v>94.38</v>
      </c>
      <c r="H159" s="2" cm="1">
        <f t="array" aca="1" ref="H159" ca="1">_FV(A159,"Employees")</f>
        <v>14000</v>
      </c>
      <c r="I159" t="str" cm="1">
        <f t="array" aca="1" ref="I159" ca="1">_FV(A159,"Industry")</f>
        <v>Chemicals</v>
      </c>
    </row>
    <row r="160" spans="1:9" x14ac:dyDescent="0.3">
      <c r="A160" t="e" vm="160">
        <v>#VALUE!</v>
      </c>
      <c r="B160" s="2" cm="1">
        <f t="array" aca="1" ref="B160" ca="1">_FV(A160,"Shares outstanding",TRUE)</f>
        <v>570200000</v>
      </c>
      <c r="C160" t="str" cm="1">
        <f t="array" aca="1" ref="C160" ca="1">_FV(A160,"Exchange abbreviation",TRUE)</f>
        <v>XNYS</v>
      </c>
      <c r="D160" s="3" cm="1">
        <f t="array" aca="1" ref="D160" ca="1">_FV(A160,"P/E",TRUE)</f>
        <v>48.099600000000002</v>
      </c>
      <c r="E160" s="2" cm="1">
        <f t="array" aca="1" ref="E160" ca="1">_FV(A160,"Volume average",TRUE)</f>
        <v>2899099</v>
      </c>
      <c r="F160" s="4" cm="1">
        <f t="array" aca="1" ref="F160" ca="1">_FV(A160,"Year incorporated",TRUE)</f>
        <v>1890</v>
      </c>
      <c r="G160" s="5" cm="1">
        <f t="array" aca="1" ref="G160" ca="1">_FV(A160,"Price")</f>
        <v>129.46</v>
      </c>
      <c r="H160" s="2" cm="1">
        <f t="array" aca="1" ref="H160" ca="1">_FV(A160,"Employees")</f>
        <v>73000</v>
      </c>
      <c r="I160" t="str" cm="1">
        <f t="array" aca="1" ref="I160" ca="1">_FV(A160,"Industry")</f>
        <v>Machinery, Equipment &amp; Components</v>
      </c>
    </row>
    <row r="161" spans="1:9" x14ac:dyDescent="0.3">
      <c r="A161" t="e" vm="161">
        <v>#VALUE!</v>
      </c>
      <c r="B161" s="2" cm="1">
        <f t="array" aca="1" ref="B161" ca="1">_FV(A161,"Shares outstanding",TRUE)</f>
        <v>135106600</v>
      </c>
      <c r="C161" t="str" cm="1">
        <f t="array" aca="1" ref="C161" ca="1">_FV(A161,"Exchange abbreviation",TRUE)</f>
        <v>XNAS</v>
      </c>
      <c r="D161" s="3" cm="1">
        <f t="array" aca="1" ref="D161" ca="1">_FV(A161,"P/E",TRUE)</f>
        <v>141.8391</v>
      </c>
      <c r="E161" s="2" cm="1">
        <f t="array" aca="1" ref="E161" ca="1">_FV(A161,"Volume average",TRUE)</f>
        <v>3004466</v>
      </c>
      <c r="F161" s="4" cm="1">
        <f t="array" aca="1" ref="F161" ca="1">_FV(A161,"Year incorporated",TRUE)</f>
        <v>2006</v>
      </c>
      <c r="G161" s="5" cm="1">
        <f t="array" aca="1" ref="G161" ca="1">_FV(A161,"Price")</f>
        <v>62.84</v>
      </c>
      <c r="H161" s="2" cm="1">
        <f t="array" aca="1" ref="H161" ca="1">_FV(A161,"Employees")</f>
        <v>3157</v>
      </c>
      <c r="I161" t="str" cm="1">
        <f t="array" aca="1" ref="I161" ca="1">_FV(A161,"Industry")</f>
        <v>Renewable Energy</v>
      </c>
    </row>
    <row r="162" spans="1:9" x14ac:dyDescent="0.3">
      <c r="A162" t="e" vm="162">
        <v>#VALUE!</v>
      </c>
      <c r="B162" s="2" cm="1">
        <f t="array" aca="1" ref="B162" ca="1">_FV(A162,"Shares outstanding",TRUE)</f>
        <v>562450400</v>
      </c>
      <c r="C162" t="str" cm="1">
        <f t="array" aca="1" ref="C162" ca="1">_FV(A162,"Exchange abbreviation",TRUE)</f>
        <v>XNYS</v>
      </c>
      <c r="D162" s="3" cm="1">
        <f t="array" aca="1" ref="D162" ca="1">_FV(A162,"P/E",TRUE)</f>
        <v>10.9717</v>
      </c>
      <c r="E162" s="2" cm="1">
        <f t="array" aca="1" ref="E162" ca="1">_FV(A162,"Volume average",TRUE)</f>
        <v>3415217</v>
      </c>
      <c r="F162" s="4" cm="1">
        <f t="array" aca="1" ref="F162" ca="1">_FV(A162,"Year incorporated",TRUE)</f>
        <v>1985</v>
      </c>
      <c r="G162" s="5" cm="1">
        <f t="array" aca="1" ref="G162" ca="1">_FV(A162,"Price")</f>
        <v>136.1</v>
      </c>
      <c r="H162" s="2" cm="1">
        <f t="array" aca="1" ref="H162" ca="1">_FV(A162,"Employees")</f>
        <v>3050</v>
      </c>
      <c r="I162" t="str" cm="1">
        <f t="array" aca="1" ref="I162" ca="1">_FV(A162,"Industry")</f>
        <v>Oil &amp; Gas</v>
      </c>
    </row>
    <row r="163" spans="1:9" x14ac:dyDescent="0.3">
      <c r="A163" t="e" vm="163">
        <v>#VALUE!</v>
      </c>
      <c r="B163" s="2" cm="1">
        <f t="array" aca="1" ref="B163" ca="1">_FV(A163,"Shares outstanding",TRUE)</f>
        <v>56721430</v>
      </c>
      <c r="C163" t="str" cm="1">
        <f t="array" aca="1" ref="C163" ca="1">_FV(A163,"Exchange abbreviation",TRUE)</f>
        <v>XNYS</v>
      </c>
      <c r="D163" s="3" cm="1">
        <f t="array" aca="1" ref="D163" ca="1">_FV(A163,"P/E",TRUE)</f>
        <v>30.992999999999999</v>
      </c>
      <c r="E163" s="2" cm="1">
        <f t="array" aca="1" ref="E163" ca="1">_FV(A163,"Volume average",TRUE)</f>
        <v>491975</v>
      </c>
      <c r="F163" s="4" cm="1">
        <f t="array" aca="1" ref="F163" ca="1">_FV(A163,"Year incorporated",TRUE)</f>
        <v>2002</v>
      </c>
      <c r="G163" s="5" cm="1">
        <f t="array" aca="1" ref="G163" ca="1">_FV(A163,"Price")</f>
        <v>237.36</v>
      </c>
      <c r="H163" s="2" cm="1">
        <f t="array" aca="1" ref="H163" ca="1">_FV(A163,"Employees")</f>
        <v>53150</v>
      </c>
      <c r="I163" t="str" cm="1">
        <f t="array" aca="1" ref="I163" ca="1">_FV(A163,"Industry")</f>
        <v>Software &amp; IT Services</v>
      </c>
    </row>
    <row r="164" spans="1:9" x14ac:dyDescent="0.3">
      <c r="A164" t="e" vm="164">
        <v>#VALUE!</v>
      </c>
      <c r="B164" s="2" cm="1">
        <f t="array" aca="1" ref="B164" ca="1">_FV(A164,"Shares outstanding",TRUE)</f>
        <v>96488190</v>
      </c>
      <c r="C164" t="str" cm="1">
        <f t="array" aca="1" ref="C164" ca="1">_FV(A164,"Exchange abbreviation",TRUE)</f>
        <v>XNAS</v>
      </c>
      <c r="D164" s="3" cm="1">
        <f t="array" aca="1" ref="D164" ca="1">_FV(A164,"P/E",TRUE)</f>
        <v>84.169200000000004</v>
      </c>
      <c r="E164" s="2" cm="1">
        <f t="array" aca="1" ref="E164" ca="1">_FV(A164,"Volume average",TRUE)</f>
        <v>503006</v>
      </c>
      <c r="F164" s="4" cm="1">
        <f t="array" aca="1" ref="F164" ca="1">_FV(A164,"Year incorporated",TRUE)</f>
        <v>1998</v>
      </c>
      <c r="G164" s="5" cm="1">
        <f t="array" aca="1" ref="G164" ca="1">_FV(A164,"Price")</f>
        <v>934</v>
      </c>
      <c r="H164" s="2" cm="1">
        <f t="array" aca="1" ref="H164" ca="1">_FV(A164,"Employees")</f>
        <v>13151</v>
      </c>
      <c r="I164" t="str" cm="1">
        <f t="array" aca="1" ref="I164" ca="1">_FV(A164,"Industry")</f>
        <v>Residential &amp; Commercial REIT</v>
      </c>
    </row>
    <row r="165" spans="1:9" x14ac:dyDescent="0.3">
      <c r="A165" t="e" vm="165">
        <v>#VALUE!</v>
      </c>
      <c r="B165" s="2" cm="1">
        <f t="array" aca="1" ref="B165" ca="1">_FV(A165,"Shares outstanding",TRUE)</f>
        <v>379354700</v>
      </c>
      <c r="C165" t="str" cm="1">
        <f t="array" aca="1" ref="C165" ca="1">_FV(A165,"Exchange abbreviation",TRUE)</f>
        <v>XNYS</v>
      </c>
      <c r="D165" s="3" cm="1">
        <f t="array" aca="1" ref="D165" ca="1">_FV(A165,"P/E",TRUE)</f>
        <v>28.815000000000001</v>
      </c>
      <c r="E165" s="2" cm="1">
        <f t="array" aca="1" ref="E165" ca="1">_FV(A165,"Volume average",TRUE)</f>
        <v>1543621</v>
      </c>
      <c r="F165" s="4" cm="1">
        <f t="array" aca="1" ref="F165" ca="1">_FV(A165,"Year incorporated",TRUE)</f>
        <v>1992</v>
      </c>
      <c r="G165" s="5" cm="1">
        <f t="array" aca="1" ref="G165" ca="1">_FV(A165,"Price")</f>
        <v>70.13</v>
      </c>
      <c r="H165" s="2" cm="1">
        <f t="array" aca="1" ref="H165" ca="1">_FV(A165,"Employees")</f>
        <v>2400</v>
      </c>
      <c r="I165" t="str" cm="1">
        <f t="array" aca="1" ref="I165" ca="1">_FV(A165,"Industry")</f>
        <v>Residential &amp; Commercial REIT</v>
      </c>
    </row>
    <row r="166" spans="1:9" x14ac:dyDescent="0.3">
      <c r="A166" t="e" vm="166">
        <v>#VALUE!</v>
      </c>
      <c r="B166" s="2" cm="1">
        <f t="array" aca="1" ref="B166" ca="1">_FV(A166,"Shares outstanding",TRUE)</f>
        <v>596684000</v>
      </c>
      <c r="C166" t="str" cm="1">
        <f t="array" aca="1" ref="C166" ca="1">_FV(A166,"Exchange abbreviation",TRUE)</f>
        <v>XNYS</v>
      </c>
      <c r="D166" s="3" cm="1">
        <f t="array" aca="1" ref="D166" ca="1">_FV(A166,"P/E",TRUE)</f>
        <v>63.444200000000002</v>
      </c>
      <c r="E166" s="2" cm="1">
        <f t="array" aca="1" ref="E166" ca="1">_FV(A166,"Volume average",TRUE)</f>
        <v>7282319</v>
      </c>
      <c r="F166" s="4" cm="1">
        <f t="array" aca="1" ref="F166" ca="1">_FV(A166,"Year incorporated",TRUE)</f>
        <v>2008</v>
      </c>
      <c r="G166" s="5" cm="1">
        <f t="array" aca="1" ref="G166" ca="1">_FV(A166,"Price")</f>
        <v>53.42</v>
      </c>
      <c r="H166" s="2" cm="1">
        <f t="array" aca="1" ref="H166" ca="1">_FV(A166,"Employees")</f>
        <v>881</v>
      </c>
      <c r="I166" t="str" cm="1">
        <f t="array" aca="1" ref="I166" ca="1">_FV(A166,"Industry")</f>
        <v>Oil &amp; Gas</v>
      </c>
    </row>
    <row r="167" spans="1:9" x14ac:dyDescent="0.3">
      <c r="A167" t="e" vm="167">
        <v>#VALUE!</v>
      </c>
      <c r="B167" s="2" cm="1">
        <f t="array" aca="1" ref="B167" ca="1">_FV(A167,"Shares outstanding",TRUE)</f>
        <v>366402100</v>
      </c>
      <c r="C167" t="str" cm="1">
        <f t="array" aca="1" ref="C167" ca="1">_FV(A167,"Exchange abbreviation",TRUE)</f>
        <v>XNYS</v>
      </c>
      <c r="D167" s="3" t="e" cm="1" vm="24">
        <f t="array" ref="D167">_FV(A167,"P/E",TRUE)</f>
        <v>#VALUE!</v>
      </c>
      <c r="E167" s="2" cm="1">
        <f t="array" aca="1" ref="E167" ca="1">_FV(A167,"Volume average",TRUE)</f>
        <v>2189246</v>
      </c>
      <c r="F167" s="4" cm="1">
        <f t="array" aca="1" ref="F167" ca="1">_FV(A167,"Year incorporated",TRUE)</f>
        <v>1927</v>
      </c>
      <c r="G167" s="5" cm="1">
        <f t="array" aca="1" ref="G167" ca="1">_FV(A167,"Price")</f>
        <v>58.24</v>
      </c>
      <c r="H167" s="2" cm="1">
        <f t="array" aca="1" ref="H167" ca="1">_FV(A167,"Employees")</f>
        <v>10171</v>
      </c>
      <c r="I167" t="str" cm="1">
        <f t="array" aca="1" ref="I167" ca="1">_FV(A167,"Industry")</f>
        <v>Electrical Utilities &amp; IPPs</v>
      </c>
    </row>
    <row r="168" spans="1:9" x14ac:dyDescent="0.3">
      <c r="A168" t="e" vm="168">
        <v>#VALUE!</v>
      </c>
      <c r="B168" s="2" cm="1">
        <f t="array" aca="1" ref="B168" ca="1">_FV(A168,"Shares outstanding",TRUE)</f>
        <v>64267000</v>
      </c>
      <c r="C168" t="str" cm="1">
        <f t="array" aca="1" ref="C168" ca="1">_FV(A168,"Exchange abbreviation",TRUE)</f>
        <v>XNYS</v>
      </c>
      <c r="D168" s="3" cm="1">
        <f t="array" aca="1" ref="D168" ca="1">_FV(A168,"P/E",TRUE)</f>
        <v>33.340699999999998</v>
      </c>
      <c r="E168" s="2" cm="1">
        <f t="array" aca="1" ref="E168" ca="1">_FV(A168,"Volume average",TRUE)</f>
        <v>449332</v>
      </c>
      <c r="F168" s="4" cm="1">
        <f t="array" aca="1" ref="F168" ca="1">_FV(A168,"Year incorporated",TRUE)</f>
        <v>1994</v>
      </c>
      <c r="G168" s="5" cm="1">
        <f t="array" aca="1" ref="G168" ca="1">_FV(A168,"Price")</f>
        <v>285.24</v>
      </c>
      <c r="H168" s="2" cm="1">
        <f t="array" aca="1" ref="H168" ca="1">_FV(A168,"Employees")</f>
        <v>1750</v>
      </c>
      <c r="I168" t="str" cm="1">
        <f t="array" aca="1" ref="I168" ca="1">_FV(A168,"Industry")</f>
        <v>Residential &amp; Commercial REIT</v>
      </c>
    </row>
    <row r="169" spans="1:9" x14ac:dyDescent="0.3">
      <c r="A169" t="e" vm="169">
        <v>#VALUE!</v>
      </c>
      <c r="B169" s="2" cm="1">
        <f t="array" aca="1" ref="B169" ca="1">_FV(A169,"Shares outstanding",TRUE)</f>
        <v>395200000</v>
      </c>
      <c r="C169" t="str" cm="1">
        <f t="array" aca="1" ref="C169" ca="1">_FV(A169,"Exchange abbreviation",TRUE)</f>
        <v>XNYS</v>
      </c>
      <c r="D169" s="3" cm="1">
        <f t="array" aca="1" ref="D169" ca="1">_FV(A169,"P/E",TRUE)</f>
        <v>38.0381</v>
      </c>
      <c r="E169" s="2" cm="1">
        <f t="array" aca="1" ref="E169" ca="1">_FV(A169,"Volume average",TRUE)</f>
        <v>2153870</v>
      </c>
      <c r="F169" s="4" cm="1">
        <f t="array" aca="1" ref="F169" ca="1">_FV(A169,"Year incorporated",TRUE)</f>
        <v>2012</v>
      </c>
      <c r="G169" s="5" cm="1">
        <f t="array" aca="1" ref="G169" ca="1">_FV(A169,"Price")</f>
        <v>357.6</v>
      </c>
      <c r="H169" s="2" cm="1">
        <f t="array" aca="1" ref="H169" ca="1">_FV(A169,"Employees")</f>
        <v>94000</v>
      </c>
      <c r="I169" t="str" cm="1">
        <f t="array" aca="1" ref="I169" ca="1">_FV(A169,"Industry")</f>
        <v>Machinery, Equipment &amp; Components</v>
      </c>
    </row>
    <row r="170" spans="1:9" x14ac:dyDescent="0.3">
      <c r="A170" t="e" vm="170">
        <v>#VALUE!</v>
      </c>
      <c r="B170" s="2" cm="1">
        <f t="array" aca="1" ref="B170" ca="1">_FV(A170,"Shares outstanding",TRUE)</f>
        <v>428816000</v>
      </c>
      <c r="C170" t="str" cm="1">
        <f t="array" aca="1" ref="C170" ca="1">_FV(A170,"Exchange abbreviation",TRUE)</f>
        <v>XNYS</v>
      </c>
      <c r="D170" s="3" cm="1">
        <f t="array" aca="1" ref="D170" ca="1">_FV(A170,"P/E",TRUE)</f>
        <v>20.378699999999998</v>
      </c>
      <c r="E170" s="2" cm="1">
        <f t="array" aca="1" ref="E170" ca="1">_FV(A170,"Volume average",TRUE)</f>
        <v>3075945</v>
      </c>
      <c r="F170" s="4" cm="1">
        <f t="array" aca="1" ref="F170" ca="1">_FV(A170,"Year incorporated",TRUE)</f>
        <v>1992</v>
      </c>
      <c r="G170" s="5" cm="1">
        <f t="array" aca="1" ref="G170" ca="1">_FV(A170,"Price")</f>
        <v>83.62</v>
      </c>
      <c r="H170" s="2" cm="1">
        <f t="array" aca="1" ref="H170" ca="1">_FV(A170,"Employees")</f>
        <v>12177</v>
      </c>
      <c r="I170" t="str" cm="1">
        <f t="array" aca="1" ref="I170" ca="1">_FV(A170,"Industry")</f>
        <v>Electrical Utilities &amp; IPPs</v>
      </c>
    </row>
    <row r="171" spans="1:9" x14ac:dyDescent="0.3">
      <c r="A171" t="e" vm="171">
        <v>#VALUE!</v>
      </c>
      <c r="B171" s="2" cm="1">
        <f t="array" aca="1" ref="B171" ca="1">_FV(A171,"Shares outstanding",TRUE)</f>
        <v>112492500</v>
      </c>
      <c r="C171" t="str" cm="1">
        <f t="array" aca="1" ref="C171" ca="1">_FV(A171,"Exchange abbreviation",TRUE)</f>
        <v>XNAS</v>
      </c>
      <c r="D171" s="3" cm="1">
        <f t="array" aca="1" ref="D171" ca="1">_FV(A171,"P/E",TRUE)</f>
        <v>27.163</v>
      </c>
      <c r="E171" s="2" cm="1">
        <f t="array" aca="1" ref="E171" ca="1">_FV(A171,"Volume average",TRUE)</f>
        <v>3677834</v>
      </c>
      <c r="F171" s="4" cm="1">
        <f t="array" aca="1" ref="F171" ca="1">_FV(A171,"Year incorporated",TRUE)</f>
        <v>2006</v>
      </c>
      <c r="G171" s="5" cm="1">
        <f t="array" aca="1" ref="G171" ca="1">_FV(A171,"Price")</f>
        <v>52.05</v>
      </c>
      <c r="H171" s="2" cm="1">
        <f t="array" aca="1" ref="H171" ca="1">_FV(A171,"Employees")</f>
        <v>2420</v>
      </c>
      <c r="I171" t="str" cm="1">
        <f t="array" aca="1" ref="I171" ca="1">_FV(A171,"Industry")</f>
        <v>Diversified Retail</v>
      </c>
    </row>
    <row r="172" spans="1:9" x14ac:dyDescent="0.3">
      <c r="A172" t="e" vm="172">
        <v>#VALUE!</v>
      </c>
      <c r="B172" s="2" cm="1">
        <f t="array" aca="1" ref="B172" ca="1">_FV(A172,"Shares outstanding",TRUE)</f>
        <v>229976200</v>
      </c>
      <c r="C172" t="str" cm="1">
        <f t="array" aca="1" ref="C172" ca="1">_FV(A172,"Exchange abbreviation",TRUE)</f>
        <v>XNAS</v>
      </c>
      <c r="D172" s="3" cm="1">
        <f t="array" aca="1" ref="D172" ca="1">_FV(A172,"P/E",TRUE)</f>
        <v>17.064299999999999</v>
      </c>
      <c r="E172" s="2" cm="1">
        <f t="array" aca="1" ref="E172" ca="1">_FV(A172,"Volume average",TRUE)</f>
        <v>1894431</v>
      </c>
      <c r="F172" s="4" cm="1">
        <f t="array" aca="1" ref="F172" ca="1">_FV(A172,"Year incorporated",TRUE)</f>
        <v>2017</v>
      </c>
      <c r="G172" s="5" cm="1">
        <f t="array" aca="1" ref="G172" ca="1">_FV(A172,"Price")</f>
        <v>63.63</v>
      </c>
      <c r="H172" s="2" cm="1">
        <f t="array" aca="1" ref="H172" ca="1">_FV(A172,"Employees")</f>
        <v>4658</v>
      </c>
      <c r="I172" t="str" cm="1">
        <f t="array" aca="1" ref="I172" ca="1">_FV(A172,"Industry")</f>
        <v>Electrical Utilities &amp; IPPs</v>
      </c>
    </row>
    <row r="173" spans="1:9" x14ac:dyDescent="0.3">
      <c r="A173" t="e" vm="173">
        <v>#VALUE!</v>
      </c>
      <c r="B173" s="2" cm="1">
        <f t="array" aca="1" ref="B173" ca="1">_FV(A173,"Shares outstanding",TRUE)</f>
        <v>589800000</v>
      </c>
      <c r="C173" t="str" cm="1">
        <f t="array" aca="1" ref="C173" ca="1">_FV(A173,"Exchange abbreviation",TRUE)</f>
        <v>XNYS</v>
      </c>
      <c r="D173" s="3" cm="1">
        <f t="array" aca="1" ref="D173" ca="1">_FV(A173,"P/E",TRUE)</f>
        <v>29.550599999999999</v>
      </c>
      <c r="E173" s="2" cm="1">
        <f t="array" aca="1" ref="E173" ca="1">_FV(A173,"Volume average",TRUE)</f>
        <v>4843466</v>
      </c>
      <c r="F173" s="4" cm="1">
        <f t="array" aca="1" ref="F173" ca="1">_FV(A173,"Year incorporated",TRUE)</f>
        <v>1999</v>
      </c>
      <c r="G173" s="5" cm="1">
        <f t="array" aca="1" ref="G173" ca="1">_FV(A173,"Price")</f>
        <v>69.97</v>
      </c>
      <c r="H173" s="2" cm="1">
        <f t="array" aca="1" ref="H173" ca="1">_FV(A173,"Employees")</f>
        <v>19800</v>
      </c>
      <c r="I173" t="str" cm="1">
        <f t="array" aca="1" ref="I173" ca="1">_FV(A173,"Industry")</f>
        <v>Healthcare Equipment &amp; Supplies</v>
      </c>
    </row>
    <row r="174" spans="1:9" x14ac:dyDescent="0.3">
      <c r="A174" t="e" vm="174">
        <v>#VALUE!</v>
      </c>
      <c r="B174" s="2" cm="1">
        <f t="array" aca="1" ref="B174" ca="1">_FV(A174,"Shares outstanding",TRUE)</f>
        <v>1004834000</v>
      </c>
      <c r="C174" t="str" cm="1">
        <f t="array" aca="1" ref="C174" ca="1">_FV(A174,"Exchange abbreviation",TRUE)</f>
        <v>XNAS</v>
      </c>
      <c r="D174" s="3" cm="1">
        <f t="array" aca="1" ref="D174" ca="1">_FV(A174,"P/E",TRUE)</f>
        <v>16.597200000000001</v>
      </c>
      <c r="E174" s="2" cm="1">
        <f t="array" aca="1" ref="E174" ca="1">_FV(A174,"Volume average",TRUE)</f>
        <v>6743798</v>
      </c>
      <c r="F174" s="4" cm="1">
        <f t="array" aca="1" ref="F174" ca="1">_FV(A174,"Year incorporated",TRUE)</f>
        <v>1999</v>
      </c>
      <c r="G174" s="5" cm="1">
        <f t="array" aca="1" ref="G174" ca="1">_FV(A174,"Price")</f>
        <v>40.44</v>
      </c>
      <c r="H174" s="2" cm="1">
        <f t="array" aca="1" ref="H174" ca="1">_FV(A174,"Employees")</f>
        <v>20000</v>
      </c>
      <c r="I174" t="str" cm="1">
        <f t="array" aca="1" ref="I174" ca="1">_FV(A174,"Industry")</f>
        <v>Electrical Utilities &amp; IPPs</v>
      </c>
    </row>
    <row r="175" spans="1:9" x14ac:dyDescent="0.3">
      <c r="A175" t="e" vm="175">
        <v>#VALUE!</v>
      </c>
      <c r="B175" s="2" cm="1">
        <f t="array" aca="1" ref="B175" ca="1">_FV(A175,"Shares outstanding",TRUE)</f>
        <v>139975900</v>
      </c>
      <c r="C175" t="str" cm="1">
        <f t="array" aca="1" ref="C175" ca="1">_FV(A175,"Exchange abbreviation",TRUE)</f>
        <v>XNYS</v>
      </c>
      <c r="D175" s="3" cm="1">
        <f t="array" aca="1" ref="D175" ca="1">_FV(A175,"P/E",TRUE)</f>
        <v>21.986499999999999</v>
      </c>
      <c r="E175" s="2" cm="1">
        <f t="array" aca="1" ref="E175" ca="1">_FV(A175,"Volume average",TRUE)</f>
        <v>1068194</v>
      </c>
      <c r="F175" s="4" cm="1">
        <f t="array" aca="1" ref="F175" ca="1">_FV(A175,"Year incorporated",TRUE)</f>
        <v>1979</v>
      </c>
      <c r="G175" s="5" cm="1">
        <f t="array" aca="1" ref="G175" ca="1">_FV(A175,"Price")</f>
        <v>112.74</v>
      </c>
      <c r="H175" s="2" cm="1">
        <f t="array" aca="1" ref="H175" ca="1">_FV(A175,"Employees")</f>
        <v>18690</v>
      </c>
      <c r="I175" t="str" cm="1">
        <f t="array" aca="1" ref="I175" ca="1">_FV(A175,"Industry")</f>
        <v>Freight &amp; Logistics Services</v>
      </c>
    </row>
    <row r="176" spans="1:9" x14ac:dyDescent="0.3">
      <c r="A176" t="e" vm="176">
        <v>#VALUE!</v>
      </c>
      <c r="B176" s="2" cm="1">
        <f t="array" aca="1" ref="B176" ca="1">_FV(A176,"Shares outstanding",TRUE)</f>
        <v>128346500</v>
      </c>
      <c r="C176" t="str" cm="1">
        <f t="array" aca="1" ref="C176" ca="1">_FV(A176,"Exchange abbreviation",TRUE)</f>
        <v>XNAS</v>
      </c>
      <c r="D176" s="3" cm="1">
        <f t="array" aca="1" ref="D176" ca="1">_FV(A176,"P/E",TRUE)</f>
        <v>23.3642</v>
      </c>
      <c r="E176" s="2" cm="1">
        <f t="array" aca="1" ref="E176" ca="1">_FV(A176,"Volume average",TRUE)</f>
        <v>1313842</v>
      </c>
      <c r="F176" s="4" cm="1">
        <f t="array" aca="1" ref="F176" ca="1">_FV(A176,"Year incorporated",TRUE)</f>
        <v>2005</v>
      </c>
      <c r="G176" s="5" cm="1">
        <f t="array" aca="1" ref="G176" ca="1">_FV(A176,"Price")</f>
        <v>181.4</v>
      </c>
      <c r="H176" s="2" cm="1">
        <f t="array" aca="1" ref="H176" ca="1">_FV(A176,"Employees")</f>
        <v>17100</v>
      </c>
      <c r="I176" t="str" cm="1">
        <f t="array" aca="1" ref="I176" ca="1">_FV(A176,"Industry")</f>
        <v>Hotels &amp; Entertainment Services</v>
      </c>
    </row>
    <row r="177" spans="1:9" x14ac:dyDescent="0.3">
      <c r="A177" t="e" vm="177">
        <v>#VALUE!</v>
      </c>
      <c r="B177" s="2" cm="1">
        <f t="array" aca="1" ref="B177" ca="1">_FV(A177,"Shares outstanding",TRUE)</f>
        <v>211983600</v>
      </c>
      <c r="C177" t="str" cm="1">
        <f t="array" aca="1" ref="C177" ca="1">_FV(A177,"Exchange abbreviation",TRUE)</f>
        <v>XNYS</v>
      </c>
      <c r="D177" s="3" cm="1">
        <f t="array" aca="1" ref="D177" ca="1">_FV(A177,"P/E",TRUE)</f>
        <v>40.626300000000001</v>
      </c>
      <c r="E177" s="2" cm="1">
        <f t="array" aca="1" ref="E177" ca="1">_FV(A177,"Volume average",TRUE)</f>
        <v>1095214</v>
      </c>
      <c r="F177" s="4" cm="1">
        <f t="array" aca="1" ref="F177" ca="1">_FV(A177,"Year incorporated",TRUE)</f>
        <v>2004</v>
      </c>
      <c r="G177" s="5" cm="1">
        <f t="array" aca="1" ref="G177" ca="1">_FV(A177,"Price")</f>
        <v>151.91</v>
      </c>
      <c r="H177" s="2" cm="1">
        <f t="array" aca="1" ref="H177" ca="1">_FV(A177,"Employees")</f>
        <v>7618</v>
      </c>
      <c r="I177" t="str" cm="1">
        <f t="array" aca="1" ref="I177" ca="1">_FV(A177,"Industry")</f>
        <v>Residential &amp; Commercial REIT</v>
      </c>
    </row>
    <row r="178" spans="1:9" x14ac:dyDescent="0.3">
      <c r="A178" t="e" vm="178">
        <v>#VALUE!</v>
      </c>
      <c r="B178" s="2" cm="1">
        <f t="array" aca="1" ref="B178" ca="1">_FV(A178,"Shares outstanding",TRUE)</f>
        <v>3974289000</v>
      </c>
      <c r="C178" t="str" cm="1">
        <f t="array" aca="1" ref="C178" ca="1">_FV(A178,"Exchange abbreviation",TRUE)</f>
        <v>XNYS</v>
      </c>
      <c r="D178" s="3" cm="1">
        <f t="array" aca="1" ref="D178" ca="1">_FV(A178,"P/E",TRUE)</f>
        <v>11.9175</v>
      </c>
      <c r="E178" s="2" cm="1">
        <f t="array" aca="1" ref="E178" ca="1">_FV(A178,"Volume average",TRUE)</f>
        <v>61108540</v>
      </c>
      <c r="F178" s="4" cm="1">
        <f t="array" aca="1" ref="F178" ca="1">_FV(A178,"Year incorporated",TRUE)</f>
        <v>1919</v>
      </c>
      <c r="G178" s="5" cm="1">
        <f t="array" aca="1" ref="G178" ca="1">_FV(A178,"Price")</f>
        <v>10.435</v>
      </c>
      <c r="H178" s="2" cm="1">
        <f t="array" aca="1" ref="H178" ca="1">_FV(A178,"Employees")</f>
        <v>177000</v>
      </c>
      <c r="I178" t="str" cm="1">
        <f t="array" aca="1" ref="I178" ca="1">_FV(A178,"Industry")</f>
        <v>Automobiles &amp; Auto Parts</v>
      </c>
    </row>
    <row r="179" spans="1:9" x14ac:dyDescent="0.3">
      <c r="A179" t="e" vm="179">
        <v>#VALUE!</v>
      </c>
      <c r="B179" s="2" cm="1">
        <f t="array" aca="1" ref="B179" ca="1">_FV(A179,"Shares outstanding",TRUE)</f>
        <v>291989200</v>
      </c>
      <c r="C179" t="str" cm="1">
        <f t="array" aca="1" ref="C179" ca="1">_FV(A179,"Exchange abbreviation",TRUE)</f>
        <v>XNAS</v>
      </c>
      <c r="D179" s="3" cm="1">
        <f t="array" aca="1" ref="D179" ca="1">_FV(A179,"P/E",TRUE)</f>
        <v>10.1114</v>
      </c>
      <c r="E179" s="2" cm="1">
        <f t="array" aca="1" ref="E179" ca="1">_FV(A179,"Volume average",TRUE)</f>
        <v>2276720</v>
      </c>
      <c r="F179" s="4" cm="1">
        <f t="array" aca="1" ref="F179" ca="1">_FV(A179,"Year incorporated",TRUE)</f>
        <v>2011</v>
      </c>
      <c r="G179" s="5" cm="1">
        <f t="array" aca="1" ref="G179" ca="1">_FV(A179,"Price")</f>
        <v>176.95</v>
      </c>
      <c r="H179" s="2" cm="1">
        <f t="array" aca="1" ref="H179" ca="1">_FV(A179,"Employees")</f>
        <v>1023</v>
      </c>
      <c r="I179" t="str" cm="1">
        <f t="array" aca="1" ref="I179" ca="1">_FV(A179,"Industry")</f>
        <v>Oil &amp; Gas</v>
      </c>
    </row>
    <row r="180" spans="1:9" x14ac:dyDescent="0.3">
      <c r="A180" t="e" vm="180">
        <v>#VALUE!</v>
      </c>
      <c r="B180" s="2" cm="1">
        <f t="array" aca="1" ref="B180" ca="1">_FV(A180,"Shares outstanding",TRUE)</f>
        <v>573320400</v>
      </c>
      <c r="C180" t="str" cm="1">
        <f t="array" aca="1" ref="C180" ca="1">_FV(A180,"Exchange abbreviation",TRUE)</f>
        <v>XNAS</v>
      </c>
      <c r="D180" s="3" cm="1">
        <f t="array" aca="1" ref="D180" ca="1">_FV(A180,"P/E",TRUE)</f>
        <v>37.971699999999998</v>
      </c>
      <c r="E180" s="2" cm="1">
        <f t="array" aca="1" ref="E180" ca="1">_FV(A180,"Volume average",TRUE)</f>
        <v>3067147</v>
      </c>
      <c r="F180" s="4" cm="1">
        <f t="array" aca="1" ref="F180" ca="1">_FV(A180,"Year incorporated",TRUE)</f>
        <v>1968</v>
      </c>
      <c r="G180" s="5" cm="1">
        <f t="array" aca="1" ref="G180" ca="1">_FV(A180,"Price")</f>
        <v>76.09</v>
      </c>
      <c r="H180" s="2" cm="1">
        <f t="array" aca="1" ref="H180" ca="1">_FV(A180,"Employees")</f>
        <v>20894</v>
      </c>
      <c r="I180" t="str" cm="1">
        <f t="array" aca="1" ref="I180" ca="1">_FV(A180,"Industry")</f>
        <v>Machinery, Equipment &amp; Components</v>
      </c>
    </row>
    <row r="181" spans="1:9" x14ac:dyDescent="0.3">
      <c r="A181" t="e" vm="181">
        <v>#VALUE!</v>
      </c>
      <c r="B181" s="2" cm="1">
        <f t="array" aca="1" ref="B181" ca="1">_FV(A181,"Shares outstanding",TRUE)</f>
        <v>1436928000</v>
      </c>
      <c r="C181" t="str" cm="1">
        <f t="array" aca="1" ref="C181" ca="1">_FV(A181,"Exchange abbreviation",TRUE)</f>
        <v>XNYS</v>
      </c>
      <c r="D181" s="3" cm="1">
        <f t="array" aca="1" ref="D181" ca="1">_FV(A181,"P/E",TRUE)</f>
        <v>29.066600000000001</v>
      </c>
      <c r="E181" s="2" cm="1">
        <f t="array" aca="1" ref="E181" ca="1">_FV(A181,"Volume average",TRUE)</f>
        <v>11284107</v>
      </c>
      <c r="F181" s="4" cm="1">
        <f t="array" aca="1" ref="F181" ca="1">_FV(A181,"Year incorporated",TRUE)</f>
        <v>1987</v>
      </c>
      <c r="G181" s="5" cm="1">
        <f t="array" aca="1" ref="G181" ca="1">_FV(A181,"Price")</f>
        <v>40.295000000000002</v>
      </c>
      <c r="H181" s="2" cm="1">
        <f t="array" aca="1" ref="H181" ca="1">_FV(A181,"Employees")</f>
        <v>27200</v>
      </c>
      <c r="I181" t="str" cm="1">
        <f t="array" aca="1" ref="I181" ca="1">_FV(A181,"Industry")</f>
        <v>Metals &amp; Mining</v>
      </c>
    </row>
    <row r="182" spans="1:9" x14ac:dyDescent="0.3">
      <c r="A182" t="e" vm="182">
        <v>#VALUE!</v>
      </c>
      <c r="B182" s="2" cm="1">
        <f t="array" aca="1" ref="B182" ca="1">_FV(A182,"Shares outstanding",TRUE)</f>
        <v>38030050</v>
      </c>
      <c r="C182" t="str" cm="1">
        <f t="array" aca="1" ref="C182" ca="1">_FV(A182,"Exchange abbreviation",TRUE)</f>
        <v>XNYS</v>
      </c>
      <c r="D182" s="3" cm="1">
        <f t="array" aca="1" ref="D182" ca="1">_FV(A182,"P/E",TRUE)</f>
        <v>33.400199999999998</v>
      </c>
      <c r="E182" s="2" cm="1">
        <f t="array" aca="1" ref="E182" ca="1">_FV(A182,"Volume average",TRUE)</f>
        <v>323985</v>
      </c>
      <c r="F182" s="4" cm="1">
        <f t="array" aca="1" ref="F182" ca="1">_FV(A182,"Year incorporated",TRUE)</f>
        <v>1984</v>
      </c>
      <c r="G182" s="5" cm="1">
        <f t="array" aca="1" ref="G182" ca="1">_FV(A182,"Price")</f>
        <v>466.14</v>
      </c>
      <c r="H182" s="2" cm="1">
        <f t="array" aca="1" ref="H182" ca="1">_FV(A182,"Employees")</f>
        <v>12575</v>
      </c>
      <c r="I182" t="str" cm="1">
        <f t="array" aca="1" ref="I182" ca="1">_FV(A182,"Industry")</f>
        <v>Professional &amp; Commercial Services</v>
      </c>
    </row>
    <row r="183" spans="1:9" x14ac:dyDescent="0.3">
      <c r="A183" t="e" vm="183">
        <v>#VALUE!</v>
      </c>
      <c r="B183" s="2" cm="1">
        <f t="array" aca="1" ref="B183" ca="1">_FV(A183,"Shares outstanding",TRUE)</f>
        <v>240850600</v>
      </c>
      <c r="C183" t="str" cm="1">
        <f t="array" aca="1" ref="C183" ca="1">_FV(A183,"Exchange abbreviation",TRUE)</f>
        <v>XNYS</v>
      </c>
      <c r="D183" s="3" cm="1">
        <f t="array" aca="1" ref="D183" ca="1">_FV(A183,"P/E",TRUE)</f>
        <v>17.567699999999999</v>
      </c>
      <c r="E183" s="2" cm="1">
        <f t="array" aca="1" ref="E183" ca="1">_FV(A183,"Volume average",TRUE)</f>
        <v>1955410</v>
      </c>
      <c r="F183" s="4" cm="1">
        <f t="array" aca="1" ref="F183" ca="1">_FV(A183,"Year incorporated",TRUE)</f>
        <v>1997</v>
      </c>
      <c r="G183" s="5" cm="1">
        <f t="array" aca="1" ref="G183" ca="1">_FV(A183,"Price")</f>
        <v>275.58</v>
      </c>
      <c r="H183" s="2" cm="1">
        <f t="array" aca="1" ref="H183" ca="1">_FV(A183,"Employees")</f>
        <v>306000</v>
      </c>
      <c r="I183" t="str" cm="1">
        <f t="array" aca="1" ref="I183" ca="1">_FV(A183,"Industry")</f>
        <v>Freight &amp; Logistics Services</v>
      </c>
    </row>
    <row r="184" spans="1:9" x14ac:dyDescent="0.3">
      <c r="A184" t="e" vm="184">
        <v>#VALUE!</v>
      </c>
      <c r="B184" s="2" cm="1">
        <f t="array" aca="1" ref="B184" ca="1">_FV(A184,"Shares outstanding",TRUE)</f>
        <v>576317000</v>
      </c>
      <c r="C184" t="str" cm="1">
        <f t="array" aca="1" ref="C184" ca="1">_FV(A184,"Exchange abbreviation",TRUE)</f>
        <v>XNYS</v>
      </c>
      <c r="D184" s="3" cm="1">
        <f t="array" aca="1" ref="D184" ca="1">_FV(A184,"P/E",TRUE)</f>
        <v>26.0139</v>
      </c>
      <c r="E184" s="2" cm="1">
        <f t="array" aca="1" ref="E184" ca="1">_FV(A184,"Volume average",TRUE)</f>
        <v>2840750</v>
      </c>
      <c r="F184" s="4" cm="1">
        <f t="array" aca="1" ref="F184" ca="1">_FV(A184,"Year incorporated",TRUE)</f>
        <v>1996</v>
      </c>
      <c r="G184" s="5" cm="1">
        <f t="array" aca="1" ref="G184" ca="1">_FV(A184,"Price")</f>
        <v>40.28</v>
      </c>
      <c r="H184" s="2" cm="1">
        <f t="array" aca="1" ref="H184" ca="1">_FV(A184,"Employees")</f>
        <v>12042</v>
      </c>
      <c r="I184" t="str" cm="1">
        <f t="array" aca="1" ref="I184" ca="1">_FV(A184,"Industry")</f>
        <v>Electrical Utilities &amp; IPPs</v>
      </c>
    </row>
    <row r="185" spans="1:9" x14ac:dyDescent="0.3">
      <c r="A185" t="e" vm="185">
        <v>#VALUE!</v>
      </c>
      <c r="B185" s="2" cm="1">
        <f t="array" aca="1" ref="B185" ca="1">_FV(A185,"Shares outstanding",TRUE)</f>
        <v>58614870</v>
      </c>
      <c r="C185" t="str" cm="1">
        <f t="array" aca="1" ref="C185" ca="1">_FV(A185,"Exchange abbreviation",TRUE)</f>
        <v>XNAS</v>
      </c>
      <c r="D185" s="3" cm="1">
        <f t="array" aca="1" ref="D185" ca="1">_FV(A185,"P/E",TRUE)</f>
        <v>27.894300000000001</v>
      </c>
      <c r="E185" s="2" cm="1">
        <f t="array" aca="1" ref="E185" ca="1">_FV(A185,"Volume average",TRUE)</f>
        <v>469990</v>
      </c>
      <c r="F185" s="4" cm="1">
        <f t="array" aca="1" ref="F185" ca="1">_FV(A185,"Year incorporated",TRUE)</f>
        <v>1996</v>
      </c>
      <c r="G185" s="5" cm="1">
        <f t="array" aca="1" ref="G185" ca="1">_FV(A185,"Price")</f>
        <v>267.74</v>
      </c>
      <c r="H185" s="2" cm="1">
        <f t="array" aca="1" ref="H185" ca="1">_FV(A185,"Employees")</f>
        <v>6557</v>
      </c>
      <c r="I185" t="str" cm="1">
        <f t="array" aca="1" ref="I185" ca="1">_FV(A185,"Industry")</f>
        <v>Software &amp; IT Services</v>
      </c>
    </row>
    <row r="186" spans="1:9" x14ac:dyDescent="0.3">
      <c r="A186" t="e" vm="186">
        <v>#VALUE!</v>
      </c>
      <c r="B186" s="2" cm="1">
        <f t="array" aca="1" ref="B186" ca="1">_FV(A186,"Shares outstanding",TRUE)</f>
        <v>538354400</v>
      </c>
      <c r="C186" t="str" cm="1">
        <f t="array" aca="1" ref="C186" ca="1">_FV(A186,"Exchange abbreviation",TRUE)</f>
        <v>XNYS</v>
      </c>
      <c r="D186" s="3" cm="1">
        <f t="array" aca="1" ref="D186" ca="1">_FV(A186,"P/E",TRUE)</f>
        <v>77.408299999999997</v>
      </c>
      <c r="E186" s="2" cm="1">
        <f t="array" aca="1" ref="E186" ca="1">_FV(A186,"Volume average",TRUE)</f>
        <v>2580520</v>
      </c>
      <c r="F186" s="4" cm="1">
        <f t="array" aca="1" ref="F186" ca="1">_FV(A186,"Year incorporated",TRUE)</f>
        <v>2001</v>
      </c>
      <c r="G186" s="5" cm="1">
        <f t="array" aca="1" ref="G186" ca="1">_FV(A186,"Price")</f>
        <v>78.91</v>
      </c>
      <c r="H186" s="2" cm="1">
        <f t="array" aca="1" ref="H186" ca="1">_FV(A186,"Employees")</f>
        <v>60000</v>
      </c>
      <c r="I186" t="str" cm="1">
        <f t="array" aca="1" ref="I186" ca="1">_FV(A186,"Industry")</f>
        <v>Financial Technology (Fintech) &amp; Infrastructure</v>
      </c>
    </row>
    <row r="187" spans="1:9" x14ac:dyDescent="0.3">
      <c r="A187" t="e" vm="187">
        <v>#VALUE!</v>
      </c>
      <c r="B187" s="2" cm="1">
        <f t="array" aca="1" ref="B187" ca="1">_FV(A187,"Shares outstanding",TRUE)</f>
        <v>568918700</v>
      </c>
      <c r="C187" t="str" cm="1">
        <f t="array" aca="1" ref="C187" ca="1">_FV(A187,"Exchange abbreviation",TRUE)</f>
        <v>XNYS</v>
      </c>
      <c r="D187" s="3" cm="1">
        <f t="array" aca="1" ref="D187" ca="1">_FV(A187,"P/E",TRUE)</f>
        <v>40.3125</v>
      </c>
      <c r="E187" s="2" cm="1">
        <f t="array" aca="1" ref="E187" ca="1">_FV(A187,"Volume average",TRUE)</f>
        <v>2516619</v>
      </c>
      <c r="F187" s="4" cm="1">
        <f t="array" aca="1" ref="F187" ca="1">_FV(A187,"Year incorporated",TRUE)</f>
        <v>1992</v>
      </c>
      <c r="G187" s="5" cm="1">
        <f t="array" aca="1" ref="G187" ca="1">_FV(A187,"Price")</f>
        <v>208.98</v>
      </c>
      <c r="H187" s="2" cm="1">
        <f t="array" aca="1" ref="H187" ca="1">_FV(A187,"Employees")</f>
        <v>42000</v>
      </c>
      <c r="I187" t="str" cm="1">
        <f t="array" aca="1" ref="I187" ca="1">_FV(A187,"Industry")</f>
        <v>Professional &amp; Commercial Services</v>
      </c>
    </row>
    <row r="188" spans="1:9" x14ac:dyDescent="0.3">
      <c r="A188" t="e" vm="188">
        <v>#VALUE!</v>
      </c>
      <c r="B188" s="2" cm="1">
        <f t="array" aca="1" ref="B188" ca="1">_FV(A188,"Shares outstanding",TRUE)</f>
        <v>670543300</v>
      </c>
      <c r="C188" t="str" cm="1">
        <f t="array" aca="1" ref="C188" ca="1">_FV(A188,"Exchange abbreviation",TRUE)</f>
        <v>XNAS</v>
      </c>
      <c r="D188" s="3" cm="1">
        <f t="array" aca="1" ref="D188" ca="1">_FV(A188,"P/E",TRUE)</f>
        <v>14.2866</v>
      </c>
      <c r="E188" s="2" cm="1">
        <f t="array" aca="1" ref="E188" ca="1">_FV(A188,"Volume average",TRUE)</f>
        <v>5051074</v>
      </c>
      <c r="F188" s="4" cm="1">
        <f t="array" aca="1" ref="F188" ca="1">_FV(A188,"Year incorporated",TRUE)</f>
        <v>1974</v>
      </c>
      <c r="G188" s="5" cm="1">
        <f t="array" aca="1" ref="G188" ca="1">_FV(A188,"Price")</f>
        <v>44.86</v>
      </c>
      <c r="H188" s="2" cm="1">
        <f t="array" aca="1" ref="H188" ca="1">_FV(A188,"Employees")</f>
        <v>18579</v>
      </c>
      <c r="I188" t="str" cm="1">
        <f t="array" aca="1" ref="I188" ca="1">_FV(A188,"Industry")</f>
        <v>Banking Services</v>
      </c>
    </row>
    <row r="189" spans="1:9" x14ac:dyDescent="0.3">
      <c r="A189" t="e" vm="189">
        <v>#VALUE!</v>
      </c>
      <c r="B189" s="2" cm="1">
        <f t="array" aca="1" ref="B189" ca="1">_FV(A189,"Shares outstanding",TRUE)</f>
        <v>69710980</v>
      </c>
      <c r="C189" t="str" cm="1">
        <f t="array" aca="1" ref="C189" ca="1">_FV(A189,"Exchange abbreviation",TRUE)</f>
        <v>XNYS</v>
      </c>
      <c r="D189" s="3" cm="1">
        <f t="array" aca="1" ref="D189" ca="1">_FV(A189,"P/E",TRUE)</f>
        <v>26.771699999999999</v>
      </c>
      <c r="E189" s="2" cm="1">
        <f t="array" aca="1" ref="E189" ca="1">_FV(A189,"Volume average",TRUE)</f>
        <v>442978</v>
      </c>
      <c r="F189" s="4" cm="1">
        <f t="array" aca="1" ref="F189" ca="1">_FV(A189,"Year incorporated",TRUE)</f>
        <v>1998</v>
      </c>
      <c r="G189" s="5" cm="1">
        <f t="array" aca="1" ref="G189" ca="1">_FV(A189,"Price")</f>
        <v>375.61</v>
      </c>
      <c r="H189" s="2" cm="1">
        <f t="array" aca="1" ref="H189" ca="1">_FV(A189,"Employees")</f>
        <v>10500</v>
      </c>
      <c r="I189" t="str" cm="1">
        <f t="array" aca="1" ref="I189" ca="1">_FV(A189,"Industry")</f>
        <v>Professional &amp; Commercial Services</v>
      </c>
    </row>
    <row r="190" spans="1:9" x14ac:dyDescent="0.3">
      <c r="A190" t="e" vm="190">
        <v>#VALUE!</v>
      </c>
      <c r="B190" s="2" cm="1">
        <f t="array" aca="1" ref="B190" ca="1">_FV(A190,"Shares outstanding",TRUE)</f>
        <v>124835600</v>
      </c>
      <c r="C190" t="str" cm="1">
        <f t="array" aca="1" ref="C190" ca="1">_FV(A190,"Exchange abbreviation",TRUE)</f>
        <v>XNYS</v>
      </c>
      <c r="D190" s="3" cm="1">
        <f t="array" aca="1" ref="D190" ca="1">_FV(A190,"P/E",TRUE)</f>
        <v>4.4736000000000002</v>
      </c>
      <c r="E190" s="2" cm="1">
        <f t="array" aca="1" ref="E190" ca="1">_FV(A190,"Volume average",TRUE)</f>
        <v>1696736</v>
      </c>
      <c r="F190" s="4" cm="1">
        <f t="array" aca="1" ref="F190" ca="1">_FV(A190,"Year incorporated",TRUE)</f>
        <v>1928</v>
      </c>
      <c r="G190" s="5" cm="1">
        <f t="array" aca="1" ref="G190" ca="1">_FV(A190,"Price")</f>
        <v>54.52</v>
      </c>
      <c r="H190" s="2" cm="1">
        <f t="array" aca="1" ref="H190" ca="1">_FV(A190,"Employees")</f>
        <v>5800</v>
      </c>
      <c r="I190" t="str" cm="1">
        <f t="array" aca="1" ref="I190" ca="1">_FV(A190,"Industry")</f>
        <v>Chemicals</v>
      </c>
    </row>
    <row r="191" spans="1:9" x14ac:dyDescent="0.3">
      <c r="A191" t="e" vm="191">
        <v>#VALUE!</v>
      </c>
      <c r="B191" s="2" cm="1">
        <f t="array" aca="1" ref="B191" ca="1">_FV(A191,"Shares outstanding",TRUE)</f>
        <v>456736200</v>
      </c>
      <c r="C191" t="str" cm="1">
        <f t="array" aca="1" ref="C191" ca="1">_FV(A191,"Exchange abbreviation",TRUE)</f>
        <v>XNAS</v>
      </c>
      <c r="D191" s="3" cm="1">
        <f t="array" aca="1" ref="D191" ca="1">_FV(A191,"P/E",TRUE)</f>
        <v>0</v>
      </c>
      <c r="E191" s="2" cm="1">
        <f t="array" aca="1" ref="E191" ca="1">_FV(A191,"Volume average",TRUE)</f>
        <v>1021364</v>
      </c>
      <c r="F191" s="4" cm="1">
        <f t="array" aca="1" ref="F191" ca="1">_FV(A191,"Year incorporated",TRUE)</f>
        <v>2018</v>
      </c>
      <c r="G191" s="5" cm="1">
        <f t="array" aca="1" ref="G191" ca="1">_FV(A191,"Price")</f>
        <v>45.64</v>
      </c>
      <c r="H191" s="2" cm="1">
        <f t="array" aca="1" ref="H191" ca="1">_FV(A191,"Employees")</f>
        <v>10200</v>
      </c>
      <c r="I191" t="str" cm="1">
        <f t="array" aca="1" ref="I191" ca="1">_FV(A191,"Industry")</f>
        <v>Media &amp; Publishing</v>
      </c>
    </row>
    <row r="192" spans="1:9" x14ac:dyDescent="0.3">
      <c r="A192" t="e" vm="191">
        <v>#VALUE!</v>
      </c>
      <c r="B192" s="2" cm="1">
        <f t="array" aca="1" ref="B192" ca="1">_FV(A192,"Shares outstanding",TRUE)</f>
        <v>456736200</v>
      </c>
      <c r="C192" t="str" cm="1">
        <f t="array" aca="1" ref="C192" ca="1">_FV(A192,"Exchange abbreviation",TRUE)</f>
        <v>XNAS</v>
      </c>
      <c r="D192" s="3" cm="1">
        <f t="array" aca="1" ref="D192" ca="1">_FV(A192,"P/E",TRUE)</f>
        <v>0</v>
      </c>
      <c r="E192" s="2" cm="1">
        <f t="array" aca="1" ref="E192" ca="1">_FV(A192,"Volume average",TRUE)</f>
        <v>1021364</v>
      </c>
      <c r="F192" s="4" cm="1">
        <f t="array" aca="1" ref="F192" ca="1">_FV(A192,"Year incorporated",TRUE)</f>
        <v>2018</v>
      </c>
      <c r="G192" s="5" cm="1">
        <f t="array" aca="1" ref="G192" ca="1">_FV(A192,"Price")</f>
        <v>45.64</v>
      </c>
      <c r="H192" s="2" cm="1">
        <f t="array" aca="1" ref="H192" ca="1">_FV(A192,"Employees")</f>
        <v>10200</v>
      </c>
      <c r="I192" t="str" cm="1">
        <f t="array" aca="1" ref="I192" ca="1">_FV(A192,"Industry")</f>
        <v>Media &amp; Publishing</v>
      </c>
    </row>
    <row r="193" spans="1:9" x14ac:dyDescent="0.3">
      <c r="A193" t="e" vm="192">
        <v>#VALUE!</v>
      </c>
      <c r="B193" s="2" cm="1">
        <f t="array" aca="1" ref="B193" ca="1">_FV(A193,"Shares outstanding",TRUE)</f>
        <v>186538200</v>
      </c>
      <c r="C193" t="str" cm="1">
        <f t="array" aca="1" ref="C193" ca="1">_FV(A193,"Exchange abbreviation",TRUE)</f>
        <v>OTCM</v>
      </c>
      <c r="D193" s="3" cm="1">
        <f t="array" aca="1" ref="D193" ca="1">_FV(A193,"P/E",TRUE)</f>
        <v>0</v>
      </c>
      <c r="E193" s="2" cm="1">
        <f t="array" aca="1" ref="E193" ca="1">_FV(A193,"Volume average",TRUE)</f>
        <v>112420</v>
      </c>
      <c r="F193" s="4" cm="1">
        <f t="array" aca="1" ref="F193" ca="1">_FV(A193,"Year incorporated",TRUE)</f>
        <v>2009</v>
      </c>
      <c r="G193" s="5" cm="1">
        <f t="array" aca="1" ref="G193" ca="1">_FV(A193,"Price")</f>
        <v>4.0000000000000002E-4</v>
      </c>
      <c r="H193" s="2" cm="1">
        <f t="array" aca="1" ref="H193" ca="1">_FV(A193,"Employees")</f>
        <v>7213</v>
      </c>
      <c r="I193" t="str" cm="1">
        <f t="array" aca="1" ref="I193" ca="1">_FV(A193,"Industry")</f>
        <v>Banking Services</v>
      </c>
    </row>
    <row r="194" spans="1:9" x14ac:dyDescent="0.3">
      <c r="A194" t="e" vm="193">
        <v>#VALUE!</v>
      </c>
      <c r="B194" s="2" cm="1">
        <f t="array" aca="1" ref="B194" ca="1">_FV(A194,"Shares outstanding",TRUE)</f>
        <v>84964130</v>
      </c>
      <c r="C194" t="str" cm="1">
        <f t="array" aca="1" ref="C194" ca="1">_FV(A194,"Exchange abbreviation",TRUE)</f>
        <v>XNYS</v>
      </c>
      <c r="D194" s="3" cm="1">
        <f t="array" aca="1" ref="D194" ca="1">_FV(A194,"P/E",TRUE)</f>
        <v>31.087399999999999</v>
      </c>
      <c r="E194" s="2" cm="1">
        <f t="array" aca="1" ref="E194" ca="1">_FV(A194,"Volume average",TRUE)</f>
        <v>605721</v>
      </c>
      <c r="F194" s="4" cm="1">
        <f t="array" aca="1" ref="F194" ca="1">_FV(A194,"Year incorporated",TRUE)</f>
        <v>2021</v>
      </c>
      <c r="G194" s="5" cm="1">
        <f t="array" aca="1" ref="G194" ca="1">_FV(A194,"Price")</f>
        <v>106.35</v>
      </c>
      <c r="H194" s="2" cm="1">
        <f t="array" aca="1" ref="H194" ca="1">_FV(A194,"Employees")</f>
        <v>297</v>
      </c>
      <c r="I194" t="str" cm="1">
        <f t="array" aca="1" ref="I194" ca="1">_FV(A194,"Industry")</f>
        <v>Residential &amp; Commercial REIT</v>
      </c>
    </row>
    <row r="195" spans="1:9" x14ac:dyDescent="0.3">
      <c r="A195" t="e" vm="194">
        <v>#VALUE!</v>
      </c>
      <c r="B195" s="2" cm="1">
        <f t="array" aca="1" ref="B195" ca="1">_FV(A195,"Shares outstanding",TRUE)</f>
        <v>107057700</v>
      </c>
      <c r="C195" t="str" cm="1">
        <f t="array" aca="1" ref="C195" ca="1">_FV(A195,"Exchange abbreviation",TRUE)</f>
        <v>XNAS</v>
      </c>
      <c r="D195" s="3" cm="1">
        <f t="array" aca="1" ref="D195" ca="1">_FV(A195,"P/E",TRUE)</f>
        <v>16.613299999999999</v>
      </c>
      <c r="E195" s="2" cm="1">
        <f t="array" aca="1" ref="E195" ca="1">_FV(A195,"Volume average",TRUE)</f>
        <v>1696184</v>
      </c>
      <c r="F195" s="4" cm="1">
        <f t="array" aca="1" ref="F195" ca="1">_FV(A195,"Year incorporated",TRUE)</f>
        <v>2003</v>
      </c>
      <c r="G195" s="5" cm="1">
        <f t="array" aca="1" ref="G195" ca="1">_FV(A195,"Price")</f>
        <v>183.51</v>
      </c>
      <c r="H195" s="2" cm="1">
        <f t="array" aca="1" ref="H195" ca="1">_FV(A195,"Employees")</f>
        <v>6700</v>
      </c>
      <c r="I195" t="str" cm="1">
        <f t="array" aca="1" ref="I195" ca="1">_FV(A195,"Industry")</f>
        <v>Renewable Energy</v>
      </c>
    </row>
    <row r="196" spans="1:9" x14ac:dyDescent="0.3">
      <c r="A196" t="e" vm="195">
        <v>#VALUE!</v>
      </c>
      <c r="B196" s="2" cm="1">
        <f t="array" aca="1" ref="B196" ca="1">_FV(A196,"Shares outstanding",TRUE)</f>
        <v>766452700</v>
      </c>
      <c r="C196" t="str" cm="1">
        <f t="array" aca="1" ref="C196" ca="1">_FV(A196,"Exchange abbreviation",TRUE)</f>
        <v>XNAS</v>
      </c>
      <c r="D196" s="3" cm="1">
        <f t="array" aca="1" ref="D196" ca="1">_FV(A196,"P/E",TRUE)</f>
        <v>47.499699999999997</v>
      </c>
      <c r="E196" s="2" cm="1">
        <f t="array" aca="1" ref="E196" ca="1">_FV(A196,"Volume average",TRUE)</f>
        <v>4036426</v>
      </c>
      <c r="F196" s="4" cm="1">
        <f t="array" aca="1" ref="F196" ca="1">_FV(A196,"Year incorporated",TRUE)</f>
        <v>2000</v>
      </c>
      <c r="G196" s="5" cm="1">
        <f t="array" aca="1" ref="G196" ca="1">_FV(A196,"Price")</f>
        <v>97.2</v>
      </c>
      <c r="H196" s="2" cm="1">
        <f t="array" aca="1" ref="H196" ca="1">_FV(A196,"Employees")</f>
        <v>13986</v>
      </c>
      <c r="I196" t="str" cm="1">
        <f t="array" aca="1" ref="I196" ca="1">_FV(A196,"Industry")</f>
        <v>Software &amp; IT Services</v>
      </c>
    </row>
    <row r="197" spans="1:9" x14ac:dyDescent="0.3">
      <c r="A197" t="e" vm="196">
        <v>#VALUE!</v>
      </c>
      <c r="B197" s="2" cm="1">
        <f t="array" aca="1" ref="B197" ca="1">_FV(A197,"Shares outstanding",TRUE)</f>
        <v>346949300</v>
      </c>
      <c r="C197" t="str" cm="1">
        <f t="array" aca="1" ref="C197" ca="1">_FV(A197,"Exchange abbreviation",TRUE)</f>
        <v>XNYS</v>
      </c>
      <c r="D197" s="3" cm="1">
        <f t="array" aca="1" ref="D197" ca="1">_FV(A197,"P/E",TRUE)</f>
        <v>32.165900000000001</v>
      </c>
      <c r="E197" s="2" cm="1">
        <f t="array" aca="1" ref="E197" ca="1">_FV(A197,"Volume average",TRUE)</f>
        <v>2474943</v>
      </c>
      <c r="F197" s="4" cm="1">
        <f t="array" aca="1" ref="F197" ca="1">_FV(A197,"Year incorporated",TRUE)</f>
        <v>2015</v>
      </c>
      <c r="G197" s="5" cm="1">
        <f t="array" aca="1" ref="G197" ca="1">_FV(A197,"Price")</f>
        <v>80.73</v>
      </c>
      <c r="H197" s="2" cm="1">
        <f t="array" aca="1" ref="H197" ca="1">_FV(A197,"Employees")</f>
        <v>18000</v>
      </c>
      <c r="I197" t="str" cm="1">
        <f t="array" aca="1" ref="I197" ca="1">_FV(A197,"Industry")</f>
        <v>Machinery, Equipment &amp; Components</v>
      </c>
    </row>
    <row r="198" spans="1:9" x14ac:dyDescent="0.3">
      <c r="A198" t="e" vm="197">
        <v>#VALUE!</v>
      </c>
      <c r="B198" s="2" cm="1">
        <f t="array" aca="1" ref="B198" ca="1">_FV(A198,"Shares outstanding",TRUE)</f>
        <v>274968600</v>
      </c>
      <c r="C198" t="str" cm="1">
        <f t="array" aca="1" ref="C198" ca="1">_FV(A198,"Exchange abbreviation",TRUE)</f>
        <v>XNYS</v>
      </c>
      <c r="D198" s="3" cm="1">
        <f t="array" aca="1" ref="D198" ca="1">_FV(A198,"P/E",TRUE)</f>
        <v>20.697700000000001</v>
      </c>
      <c r="E198" s="2" cm="1">
        <f t="array" aca="1" ref="E198" ca="1">_FV(A198,"Volume average",TRUE)</f>
        <v>1662253</v>
      </c>
      <c r="F198" s="4" cm="1">
        <f t="array" aca="1" ref="F198" ca="1">_FV(A198,"Year incorporated",TRUE)</f>
        <v>1952</v>
      </c>
      <c r="G198" s="5" cm="1">
        <f t="array" aca="1" ref="G198" ca="1">_FV(A198,"Price")</f>
        <v>271.63</v>
      </c>
      <c r="H198" s="2" cm="1">
        <f t="array" aca="1" ref="H198" ca="1">_FV(A198,"Employees")</f>
        <v>111600</v>
      </c>
      <c r="I198" t="str" cm="1">
        <f t="array" aca="1" ref="I198" ca="1">_FV(A198,"Industry")</f>
        <v>Aerospace &amp; Defense</v>
      </c>
    </row>
    <row r="199" spans="1:9" x14ac:dyDescent="0.3">
      <c r="A199" t="e" vm="198">
        <v>#VALUE!</v>
      </c>
      <c r="B199" s="2" cm="1">
        <f t="array" aca="1" ref="B199" ca="1">_FV(A199,"Shares outstanding",TRUE)</f>
        <v>1082294000</v>
      </c>
      <c r="C199" t="str" cm="1">
        <f t="array" aca="1" ref="C199" ca="1">_FV(A199,"Exchange abbreviation",TRUE)</f>
        <v>XNYS</v>
      </c>
      <c r="D199" s="3" cm="1">
        <f t="array" aca="1" ref="D199" ca="1">_FV(A199,"P/E",TRUE)</f>
        <v>32.548499999999997</v>
      </c>
      <c r="E199" s="2" cm="1">
        <f t="array" aca="1" ref="E199" ca="1">_FV(A199,"Volume average",TRUE)</f>
        <v>5471757</v>
      </c>
      <c r="F199" s="4" cm="1">
        <f t="array" aca="1" ref="F199" ca="1">_FV(A199,"Year incorporated",TRUE)</f>
        <v>1892</v>
      </c>
      <c r="G199" s="5" cm="1">
        <f t="array" aca="1" ref="G199" ca="1">_FV(A199,"Price")</f>
        <v>187.6</v>
      </c>
      <c r="H199" s="2" cm="1">
        <f t="array" aca="1" ref="H199" ca="1">_FV(A199,"Employees")</f>
        <v>125000</v>
      </c>
      <c r="I199" t="str" cm="1">
        <f t="array" aca="1" ref="I199" ca="1">_FV(A199,"Industry")</f>
        <v>Aerospace &amp; Defense</v>
      </c>
    </row>
    <row r="200" spans="1:9" x14ac:dyDescent="0.3">
      <c r="A200" t="e" vm="199">
        <v>#VALUE!</v>
      </c>
      <c r="B200" s="2" cm="1">
        <f t="array" aca="1" ref="B200" ca="1">_FV(A200,"Shares outstanding",TRUE)</f>
        <v>456873000</v>
      </c>
      <c r="C200" t="str" cm="1">
        <f t="array" aca="1" ref="C200" ca="1">_FV(A200,"Exchange abbreviation",TRUE)</f>
        <v>XNAS</v>
      </c>
      <c r="D200" s="3" cm="1">
        <f t="array" aca="1" ref="D200" ca="1">_FV(A200,"P/E",TRUE)</f>
        <v>23.2088</v>
      </c>
      <c r="E200" s="2" cm="1">
        <f t="array" aca="1" ref="E200" ca="1">_FV(A200,"Volume average",TRUE)</f>
        <v>3175143</v>
      </c>
      <c r="F200" s="4" cm="1">
        <f t="array" aca="1" ref="F200" ca="1">_FV(A200,"Year incorporated",TRUE)</f>
        <v>2022</v>
      </c>
      <c r="G200" s="5" cm="1">
        <f t="array" aca="1" ref="G200" ca="1">_FV(A200,"Price")</f>
        <v>87.34</v>
      </c>
      <c r="H200" s="2" cm="1">
        <f t="array" aca="1" ref="H200" ca="1">_FV(A200,"Employees")</f>
        <v>51000</v>
      </c>
      <c r="I200" t="str" cm="1">
        <f t="array" aca="1" ref="I200" ca="1">_FV(A200,"Industry")</f>
        <v>Healthcare Equipment &amp; Supplies</v>
      </c>
    </row>
    <row r="201" spans="1:9" x14ac:dyDescent="0.3">
      <c r="A201" t="e" vm="200">
        <v>#VALUE!</v>
      </c>
      <c r="B201" s="2" cm="1">
        <f t="array" aca="1" ref="B201" ca="1">_FV(A201,"Shares outstanding",TRUE)</f>
        <v>616205000</v>
      </c>
      <c r="C201" t="str" cm="1">
        <f t="array" aca="1" ref="C201" ca="1">_FV(A201,"Exchange abbreviation",TRUE)</f>
        <v>XNAS</v>
      </c>
      <c r="D201" s="3" cm="1">
        <f t="array" aca="1" ref="D201" ca="1">_FV(A201,"P/E",TRUE)</f>
        <v>28.2425</v>
      </c>
      <c r="E201" s="2" cm="1">
        <f t="array" aca="1" ref="E201" ca="1">_FV(A201,"Volume average",TRUE)</f>
        <v>3342662</v>
      </c>
      <c r="F201" s="4" cm="1">
        <f t="array" aca="1" ref="F201" ca="1">_FV(A201,"Year incorporated",TRUE)</f>
        <v>1988</v>
      </c>
      <c r="G201" s="5" cm="1">
        <f t="array" aca="1" ref="G201" ca="1">_FV(A201,"Price")</f>
        <v>27.32</v>
      </c>
      <c r="H201" s="2" cm="1">
        <f t="array" aca="1" ref="H201" ca="1">_FV(A201,"Employees")</f>
        <v>3400</v>
      </c>
      <c r="I201" t="str" cm="1">
        <f t="array" aca="1" ref="I201" ca="1">_FV(A201,"Industry")</f>
        <v>Software &amp; IT Services</v>
      </c>
    </row>
    <row r="202" spans="1:9" x14ac:dyDescent="0.3">
      <c r="A202" t="e" vm="201">
        <v>#VALUE!</v>
      </c>
      <c r="B202" s="2" cm="1">
        <f t="array" aca="1" ref="B202" ca="1">_FV(A202,"Shares outstanding",TRUE)</f>
        <v>1246266000</v>
      </c>
      <c r="C202" t="str" cm="1">
        <f t="array" aca="1" ref="C202" ca="1">_FV(A202,"Exchange abbreviation",TRUE)</f>
        <v>XNAS</v>
      </c>
      <c r="D202" s="3" cm="1">
        <f t="array" aca="1" ref="D202" ca="1">_FV(A202,"P/E",TRUE)</f>
        <v>1116.6667</v>
      </c>
      <c r="E202" s="2" cm="1">
        <f t="array" aca="1" ref="E202" ca="1">_FV(A202,"Volume average",TRUE)</f>
        <v>6657589</v>
      </c>
      <c r="F202" s="4" cm="1">
        <f t="array" aca="1" ref="F202" ca="1">_FV(A202,"Year incorporated",TRUE)</f>
        <v>1987</v>
      </c>
      <c r="G202" s="5" cm="1">
        <f t="array" aca="1" ref="G202" ca="1">_FV(A202,"Price")</f>
        <v>92.96</v>
      </c>
      <c r="H202" s="2" cm="1">
        <f t="array" aca="1" ref="H202" ca="1">_FV(A202,"Employees")</f>
        <v>18000</v>
      </c>
      <c r="I202" t="str" cm="1">
        <f t="array" aca="1" ref="I202" ca="1">_FV(A202,"Industry")</f>
        <v>Pharmaceuticals</v>
      </c>
    </row>
    <row r="203" spans="1:9" x14ac:dyDescent="0.3">
      <c r="A203" t="e" vm="202">
        <v>#VALUE!</v>
      </c>
      <c r="B203" s="2" cm="1">
        <f t="array" aca="1" ref="B203" ca="1">_FV(A203,"Shares outstanding",TRUE)</f>
        <v>551231300</v>
      </c>
      <c r="C203" t="str" cm="1">
        <f t="array" aca="1" ref="C203" ca="1">_FV(A203,"Exchange abbreviation",TRUE)</f>
        <v>XNYS</v>
      </c>
      <c r="D203" s="3" cm="1">
        <f t="array" aca="1" ref="D203" ca="1">_FV(A203,"P/E",TRUE)</f>
        <v>13.0715</v>
      </c>
      <c r="E203" s="2" cm="1">
        <f t="array" aca="1" ref="E203" ca="1">_FV(A203,"Volume average",TRUE)</f>
        <v>4772880</v>
      </c>
      <c r="F203" s="4" cm="1">
        <f t="array" aca="1" ref="F203" ca="1">_FV(A203,"Year incorporated",TRUE)</f>
        <v>1928</v>
      </c>
      <c r="G203" s="5" cm="1">
        <f t="array" aca="1" ref="G203" ca="1">_FV(A203,"Price")</f>
        <v>60.07</v>
      </c>
      <c r="H203" s="2" cm="1">
        <f t="array" aca="1" ref="H203" ca="1">_FV(A203,"Employees")</f>
        <v>34000</v>
      </c>
      <c r="I203" t="str" cm="1">
        <f t="array" aca="1" ref="I203" ca="1">_FV(A203,"Industry")</f>
        <v>Food &amp; Tobacco</v>
      </c>
    </row>
    <row r="204" spans="1:9" x14ac:dyDescent="0.3">
      <c r="A204" t="e" vm="203">
        <v>#VALUE!</v>
      </c>
      <c r="B204" s="2" cm="1">
        <f t="array" aca="1" ref="B204" ca="1">_FV(A204,"Shares outstanding",TRUE)</f>
        <v>83945060</v>
      </c>
      <c r="C204" t="str" cm="1">
        <f t="array" aca="1" ref="C204" ca="1">_FV(A204,"Exchange abbreviation",TRUE)</f>
        <v>XNYS</v>
      </c>
      <c r="D204" s="3" t="e" cm="1" vm="24">
        <f t="array" ref="D204">_FV(A204,"P/E",TRUE)</f>
        <v>#VALUE!</v>
      </c>
      <c r="E204" s="2" cm="1">
        <f t="array" aca="1" ref="E204" ca="1">_FV(A204,"Volume average",TRUE)</f>
        <v>22308</v>
      </c>
      <c r="F204" s="4" cm="1">
        <f t="array" aca="1" ref="F204" ca="1">_FV(A204,"Year incorporated",TRUE)</f>
        <v>1979</v>
      </c>
      <c r="G204" s="5" cm="1">
        <f t="array" aca="1" ref="G204" ca="1">_FV(A204,"Price")</f>
        <v>16.38</v>
      </c>
      <c r="H204" s="2" cm="1">
        <f t="array" aca="1" ref="H204" ca="1">_FV(A204,"Employees")</f>
        <v>3636</v>
      </c>
      <c r="I204" t="str" cm="1">
        <f t="array" aca="1" ref="I204" ca="1">_FV(A204,"Industry")</f>
        <v>Insurance</v>
      </c>
    </row>
    <row r="205" spans="1:9" x14ac:dyDescent="0.3">
      <c r="A205" t="e" vm="204">
        <v>#VALUE!</v>
      </c>
      <c r="B205" s="2" cm="1">
        <f t="array" aca="1" ref="B205" ca="1">_FV(A205,"Shares outstanding",TRUE)</f>
        <v>856208700</v>
      </c>
      <c r="C205" t="str" cm="1">
        <f t="array" aca="1" ref="C205" ca="1">_FV(A205,"Exchange abbreviation",TRUE)</f>
        <v>XNYS</v>
      </c>
      <c r="D205" s="3" cm="1">
        <f t="array" aca="1" ref="D205" ca="1">_FV(A205,"P/E",TRUE)</f>
        <v>287.67430000000002</v>
      </c>
      <c r="E205" s="2" cm="1">
        <f t="array" aca="1" ref="E205" ca="1">_FV(A205,"Volume average",TRUE)</f>
        <v>3915102</v>
      </c>
      <c r="F205" s="4" cm="1">
        <f t="array" aca="1" ref="F205" ca="1">_FV(A205,"Year incorporated",TRUE)</f>
        <v>1936</v>
      </c>
      <c r="G205" s="5" cm="1">
        <f t="array" aca="1" ref="G205" ca="1">_FV(A205,"Price")</f>
        <v>51.58</v>
      </c>
      <c r="H205" s="2" cm="1">
        <f t="array" aca="1" ref="H205" ca="1">_FV(A205,"Employees")</f>
        <v>49800</v>
      </c>
      <c r="I205" t="str" cm="1">
        <f t="array" aca="1" ref="I205" ca="1">_FV(A205,"Industry")</f>
        <v>Electronic Equipment &amp; Parts</v>
      </c>
    </row>
    <row r="206" spans="1:9" x14ac:dyDescent="0.3">
      <c r="A206" t="e" vm="205">
        <v>#VALUE!</v>
      </c>
      <c r="B206" s="2" cm="1">
        <f t="array" aca="1" ref="B206" ca="1">_FV(A206,"Shares outstanding",TRUE)</f>
        <v>1099596000</v>
      </c>
      <c r="C206" t="str" cm="1">
        <f t="array" aca="1" ref="C206" ca="1">_FV(A206,"Exchange abbreviation",TRUE)</f>
        <v>XNYS</v>
      </c>
      <c r="D206" s="3" cm="1">
        <f t="array" aca="1" ref="D206" ca="1">_FV(A206,"P/E",TRUE)</f>
        <v>5.7533000000000003</v>
      </c>
      <c r="E206" s="2" cm="1">
        <f t="array" aca="1" ref="E206" ca="1">_FV(A206,"Volume average",TRUE)</f>
        <v>9209687</v>
      </c>
      <c r="F206" s="4" cm="1">
        <f t="array" aca="1" ref="F206" ca="1">_FV(A206,"Year incorporated",TRUE)</f>
        <v>2009</v>
      </c>
      <c r="G206" s="5" cm="1">
        <f t="array" aca="1" ref="G206" ca="1">_FV(A206,"Price")</f>
        <v>53.9</v>
      </c>
      <c r="H206" s="2" cm="1">
        <f t="array" aca="1" ref="H206" ca="1">_FV(A206,"Employees")</f>
        <v>163000</v>
      </c>
      <c r="I206" t="str" cm="1">
        <f t="array" aca="1" ref="I206" ca="1">_FV(A206,"Industry")</f>
        <v>Automobiles &amp; Auto Parts</v>
      </c>
    </row>
    <row r="207" spans="1:9" x14ac:dyDescent="0.3">
      <c r="A207" t="e" vm="206">
        <v>#VALUE!</v>
      </c>
      <c r="B207" s="2" cm="1">
        <f t="array" aca="1" ref="B207" ca="1">_FV(A207,"Shares outstanding",TRUE)</f>
        <v>59497260</v>
      </c>
      <c r="C207" t="str" cm="1">
        <f t="array" aca="1" ref="C207" ca="1">_FV(A207,"Exchange abbreviation",TRUE)</f>
        <v>XNYS</v>
      </c>
      <c r="D207" s="3" cm="1">
        <f t="array" aca="1" ref="D207" ca="1">_FV(A207,"P/E",TRUE)</f>
        <v>34.028399999999998</v>
      </c>
      <c r="E207" s="2" cm="1">
        <f t="array" aca="1" ref="E207" ca="1">_FV(A207,"Volume average",TRUE)</f>
        <v>672728</v>
      </c>
      <c r="F207" s="4" cm="1">
        <f t="array" aca="1" ref="F207" ca="1">_FV(A207,"Year incorporated",TRUE)</f>
        <v>2006</v>
      </c>
      <c r="G207" s="5" cm="1">
        <f t="array" aca="1" ref="G207" ca="1">_FV(A207,"Price")</f>
        <v>164</v>
      </c>
      <c r="H207" s="2" cm="1">
        <f t="array" aca="1" ref="H207" ca="1">_FV(A207,"Employees")</f>
        <v>8315</v>
      </c>
      <c r="I207" t="str" cm="1">
        <f t="array" aca="1" ref="I207" ca="1">_FV(A207,"Industry")</f>
        <v>Machinery, Equipment &amp; Components</v>
      </c>
    </row>
    <row r="208" spans="1:9" x14ac:dyDescent="0.3">
      <c r="A208" t="e" vm="207">
        <v>#VALUE!</v>
      </c>
      <c r="B208" s="2" cm="1">
        <f t="array" aca="1" ref="B208" ca="1">_FV(A208,"Shares outstanding",TRUE)</f>
        <v>12241000000</v>
      </c>
      <c r="C208" t="str" cm="1">
        <f t="array" aca="1" ref="C208" ca="1">_FV(A208,"Exchange abbreviation",TRUE)</f>
        <v>XNAS</v>
      </c>
      <c r="D208" s="3" cm="1">
        <f t="array" aca="1" ref="D208" ca="1">_FV(A208,"P/E",TRUE)</f>
        <v>26.572399999999998</v>
      </c>
      <c r="E208" s="2" cm="1">
        <f t="array" aca="1" ref="E208" ca="1">_FV(A208,"Volume average",TRUE)</f>
        <v>19620720</v>
      </c>
      <c r="F208" s="4" cm="1">
        <f t="array" aca="1" ref="F208" ca="1">_FV(A208,"Year incorporated",TRUE)</f>
        <v>2015</v>
      </c>
      <c r="G208" s="5" cm="1">
        <f t="array" aca="1" ref="G208" ca="1">_FV(A208,"Price")</f>
        <v>199.63</v>
      </c>
      <c r="H208" s="2" cm="1">
        <f t="array" aca="1" ref="H208" ca="1">_FV(A208,"Employees")</f>
        <v>181269</v>
      </c>
      <c r="I208" t="str" cm="1">
        <f t="array" aca="1" ref="I208" ca="1">_FV(A208,"Industry")</f>
        <v>Software &amp; IT Services</v>
      </c>
    </row>
    <row r="209" spans="1:9" x14ac:dyDescent="0.3">
      <c r="A209" t="e" vm="208">
        <v>#VALUE!</v>
      </c>
      <c r="B209" s="2" cm="1">
        <f t="array" aca="1" ref="B209" ca="1">_FV(A209,"Shares outstanding",TRUE)</f>
        <v>12241000000</v>
      </c>
      <c r="C209" t="str" cm="1">
        <f t="array" aca="1" ref="C209" ca="1">_FV(A209,"Exchange abbreviation",TRUE)</f>
        <v>XNAS</v>
      </c>
      <c r="D209" s="3" cm="1">
        <f t="array" aca="1" ref="D209" ca="1">_FV(A209,"P/E",TRUE)</f>
        <v>25.994399999999999</v>
      </c>
      <c r="E209" s="2" cm="1">
        <f t="array" aca="1" ref="E209" ca="1">_FV(A209,"Volume average",TRUE)</f>
        <v>27912781</v>
      </c>
      <c r="F209" s="4" cm="1">
        <f t="array" aca="1" ref="F209" ca="1">_FV(A209,"Year incorporated",TRUE)</f>
        <v>2015</v>
      </c>
      <c r="G209" s="5" cm="1">
        <f t="array" aca="1" ref="G209" ca="1">_FV(A209,"Price")</f>
        <v>198.05</v>
      </c>
      <c r="H209" s="2" cm="1">
        <f t="array" aca="1" ref="H209" ca="1">_FV(A209,"Employees")</f>
        <v>181269</v>
      </c>
      <c r="I209" t="str" cm="1">
        <f t="array" aca="1" ref="I209" ca="1">_FV(A209,"Industry")</f>
        <v>Software &amp; IT Services</v>
      </c>
    </row>
    <row r="210" spans="1:9" x14ac:dyDescent="0.3">
      <c r="A210" t="e" vm="209">
        <v>#VALUE!</v>
      </c>
      <c r="B210" s="2" cm="1">
        <f t="array" aca="1" ref="B210" ca="1">_FV(A210,"Shares outstanding",TRUE)</f>
        <v>139036500</v>
      </c>
      <c r="C210" t="str" cm="1">
        <f t="array" aca="1" ref="C210" ca="1">_FV(A210,"Exchange abbreviation",TRUE)</f>
        <v>XNYS</v>
      </c>
      <c r="D210" s="3" cm="1">
        <f t="array" aca="1" ref="D210" ca="1">_FV(A210,"P/E",TRUE)</f>
        <v>15.4358</v>
      </c>
      <c r="E210" s="2" cm="1">
        <f t="array" aca="1" ref="E210" ca="1">_FV(A210,"Volume average",TRUE)</f>
        <v>1245272</v>
      </c>
      <c r="F210" s="4" cm="1">
        <f t="array" aca="1" ref="F210" ca="1">_FV(A210,"Year incorporated",TRUE)</f>
        <v>1928</v>
      </c>
      <c r="G210" s="5" cm="1">
        <f t="array" aca="1" ref="G210" ca="1">_FV(A210,"Price")</f>
        <v>120.1</v>
      </c>
      <c r="H210" s="2" cm="1">
        <f t="array" aca="1" ref="H210" ca="1">_FV(A210,"Employees")</f>
        <v>60000</v>
      </c>
      <c r="I210" t="str" cm="1">
        <f t="array" aca="1" ref="I210" ca="1">_FV(A210,"Industry")</f>
        <v>Automobiles &amp; Auto Parts</v>
      </c>
    </row>
    <row r="211" spans="1:9" x14ac:dyDescent="0.3">
      <c r="A211" t="e" vm="210">
        <v>#VALUE!</v>
      </c>
      <c r="B211" s="2" cm="1">
        <f t="array" aca="1" ref="B211" ca="1">_FV(A211,"Shares outstanding",TRUE)</f>
        <v>254494800</v>
      </c>
      <c r="C211" t="str" cm="1">
        <f t="array" aca="1" ref="C211" ca="1">_FV(A211,"Exchange abbreviation",TRUE)</f>
        <v>XNYS</v>
      </c>
      <c r="D211" s="3" cm="1">
        <f t="array" aca="1" ref="D211" ca="1">_FV(A211,"P/E",TRUE)</f>
        <v>20.4953</v>
      </c>
      <c r="E211" s="2" cm="1">
        <f t="array" aca="1" ref="E211" ca="1">_FV(A211,"Volume average",TRUE)</f>
        <v>1545167</v>
      </c>
      <c r="F211" s="4" cm="1">
        <f t="array" aca="1" ref="F211" ca="1">_FV(A211,"Year incorporated",TRUE)</f>
        <v>2000</v>
      </c>
      <c r="G211" s="5" cm="1">
        <f t="array" aca="1" ref="G211" ca="1">_FV(A211,"Price")</f>
        <v>108.57</v>
      </c>
      <c r="H211" s="2" cm="1">
        <f t="array" aca="1" ref="H211" ca="1">_FV(A211,"Employees")</f>
        <v>27000</v>
      </c>
      <c r="I211" t="str" cm="1">
        <f t="array" aca="1" ref="I211" ca="1">_FV(A211,"Industry")</f>
        <v>Professional &amp; Commercial Services</v>
      </c>
    </row>
    <row r="212" spans="1:9" x14ac:dyDescent="0.3">
      <c r="A212" t="e" vm="211">
        <v>#VALUE!</v>
      </c>
      <c r="B212" s="2" cm="1">
        <f t="array" aca="1" ref="B212" ca="1">_FV(A212,"Shares outstanding",TRUE)</f>
        <v>192025000</v>
      </c>
      <c r="C212" t="str" cm="1">
        <f t="array" aca="1" ref="C212" ca="1">_FV(A212,"Exchange abbreviation",TRUE)</f>
        <v>XNYS</v>
      </c>
      <c r="D212" s="3" cm="1">
        <f t="array" aca="1" ref="D212" ca="1">_FV(A212,"P/E",TRUE)</f>
        <v>27.688500000000001</v>
      </c>
      <c r="E212" s="2" cm="1">
        <f t="array" aca="1" ref="E212" ca="1">_FV(A212,"Volume average",TRUE)</f>
        <v>748454</v>
      </c>
      <c r="F212" s="4" cm="1">
        <f t="array" aca="1" ref="F212" ca="1">_FV(A212,"Year incorporated",TRUE)</f>
        <v>2010</v>
      </c>
      <c r="G212" s="5" cm="1">
        <f t="array" aca="1" ref="G212" ca="1">_FV(A212,"Price")</f>
        <v>217.82</v>
      </c>
      <c r="H212" s="2" cm="1">
        <f t="array" aca="1" ref="H212" ca="1">_FV(A212,"Employees")</f>
        <v>19900</v>
      </c>
      <c r="I212" t="str" cm="1">
        <f t="array" aca="1" ref="I212" ca="1">_FV(A212,"Industry")</f>
        <v>Communications &amp; Networking</v>
      </c>
    </row>
    <row r="213" spans="1:9" x14ac:dyDescent="0.3">
      <c r="A213" t="e" vm="212">
        <v>#VALUE!</v>
      </c>
      <c r="B213" s="2" cm="1">
        <f t="array" aca="1" ref="B213" ca="1">_FV(A213,"Shares outstanding",TRUE)</f>
        <v>313909800</v>
      </c>
      <c r="C213" t="str" cm="1">
        <f t="array" aca="1" ref="C213" ca="1">_FV(A213,"Exchange abbreviation",TRUE)</f>
        <v>XNYS</v>
      </c>
      <c r="D213" s="3" cm="1">
        <f t="array" aca="1" ref="D213" ca="1">_FV(A213,"P/E",TRUE)</f>
        <v>15.6555</v>
      </c>
      <c r="E213" s="2" cm="1">
        <f t="array" aca="1" ref="E213" ca="1">_FV(A213,"Volume average",TRUE)</f>
        <v>2185948</v>
      </c>
      <c r="F213" s="4" cm="1">
        <f t="array" aca="1" ref="F213" ca="1">_FV(A213,"Year incorporated",TRUE)</f>
        <v>1998</v>
      </c>
      <c r="G213" s="5" cm="1">
        <f t="array" aca="1" ref="G213" ca="1">_FV(A213,"Price")</f>
        <v>634.78</v>
      </c>
      <c r="H213" s="2" cm="1">
        <f t="array" aca="1" ref="H213" ca="1">_FV(A213,"Employees")</f>
        <v>46500</v>
      </c>
      <c r="I213" t="str" cm="1">
        <f t="array" aca="1" ref="I213" ca="1">_FV(A213,"Industry")</f>
        <v>Investment Banking &amp; Investment Services</v>
      </c>
    </row>
    <row r="214" spans="1:9" x14ac:dyDescent="0.3">
      <c r="A214" t="e" vm="213">
        <v>#VALUE!</v>
      </c>
      <c r="B214" s="2" cm="1">
        <f t="array" aca="1" ref="B214" ca="1">_FV(A214,"Shares outstanding",TRUE)</f>
        <v>48700160</v>
      </c>
      <c r="C214" t="str" cm="1">
        <f t="array" aca="1" ref="C214" ca="1">_FV(A214,"Exchange abbreviation",TRUE)</f>
        <v>XNYS</v>
      </c>
      <c r="D214" s="3" cm="1">
        <f t="array" aca="1" ref="D214" ca="1">_FV(A214,"P/E",TRUE)</f>
        <v>30.190799999999999</v>
      </c>
      <c r="E214" s="2" cm="1">
        <f t="array" aca="1" ref="E214" ca="1">_FV(A214,"Volume average",TRUE)</f>
        <v>284055</v>
      </c>
      <c r="F214" s="4" cm="1">
        <f t="array" aca="1" ref="F214" ca="1">_FV(A214,"Year incorporated",TRUE)</f>
        <v>1928</v>
      </c>
      <c r="G214" s="5" cm="1">
        <f t="array" aca="1" ref="G214" ca="1">_FV(A214,"Price")</f>
        <v>1121.51</v>
      </c>
      <c r="H214" s="2" cm="1">
        <f t="array" aca="1" ref="H214" ca="1">_FV(A214,"Employees")</f>
        <v>23200</v>
      </c>
      <c r="I214" t="str" cm="1">
        <f t="array" aca="1" ref="I214" ca="1">_FV(A214,"Industry")</f>
        <v>Machinery, Equipment &amp; Components</v>
      </c>
    </row>
    <row r="215" spans="1:9" x14ac:dyDescent="0.3">
      <c r="A215" t="e" vm="214">
        <v>#VALUE!</v>
      </c>
      <c r="B215" s="2" cm="1">
        <f t="array" aca="1" ref="B215" ca="1">_FV(A215,"Shares outstanding",TRUE)</f>
        <v>878502000</v>
      </c>
      <c r="C215" t="str" cm="1">
        <f t="array" aca="1" ref="C215" ca="1">_FV(A215,"Exchange abbreviation",TRUE)</f>
        <v>XNYS</v>
      </c>
      <c r="D215" s="3" cm="1">
        <f t="array" aca="1" ref="D215" ca="1">_FV(A215,"P/E",TRUE)</f>
        <v>10.2941</v>
      </c>
      <c r="E215" s="2" cm="1">
        <f t="array" aca="1" ref="E215" ca="1">_FV(A215,"Volume average",TRUE)</f>
        <v>9480457</v>
      </c>
      <c r="F215" s="4" cm="1">
        <f t="array" aca="1" ref="F215" ca="1">_FV(A215,"Year incorporated",TRUE)</f>
        <v>1996</v>
      </c>
      <c r="G215" s="5" cm="1">
        <f t="array" aca="1" ref="G215" ca="1">_FV(A215,"Price")</f>
        <v>29.504999999999999</v>
      </c>
      <c r="H215" s="2" cm="1">
        <f t="array" aca="1" ref="H215" ca="1">_FV(A215,"Employees")</f>
        <v>48000</v>
      </c>
      <c r="I215" t="str" cm="1">
        <f t="array" aca="1" ref="I215" ca="1">_FV(A215,"Industry")</f>
        <v>Oil &amp; Gas Related Equipment and Services</v>
      </c>
    </row>
    <row r="216" spans="1:9" x14ac:dyDescent="0.3">
      <c r="A216" t="e" vm="215">
        <v>#VALUE!</v>
      </c>
      <c r="B216" s="2" cm="1">
        <f t="array" aca="1" ref="B216" ca="1">_FV(A216,"Shares outstanding",TRUE)</f>
        <v>139501400</v>
      </c>
      <c r="C216" t="str" cm="1">
        <f t="array" aca="1" ref="C216" ca="1">_FV(A216,"Exchange abbreviation",TRUE)</f>
        <v>XNAS</v>
      </c>
      <c r="D216" s="3" cm="1">
        <f t="array" aca="1" ref="D216" ca="1">_FV(A216,"P/E",TRUE)</f>
        <v>0</v>
      </c>
      <c r="E216" s="2" cm="1">
        <f t="array" aca="1" ref="E216" ca="1">_FV(A216,"Volume average",TRUE)</f>
        <v>1647057</v>
      </c>
      <c r="F216" s="4" cm="1">
        <f t="array" aca="1" ref="F216" ca="1">_FV(A216,"Year incorporated",TRUE)</f>
        <v>1926</v>
      </c>
      <c r="G216" s="5" cm="1">
        <f t="array" aca="1" ref="G216" ca="1">_FV(A216,"Price")</f>
        <v>57.93</v>
      </c>
      <c r="H216" s="2" cm="1">
        <f t="array" aca="1" ref="H216" ca="1">_FV(A216,"Employees")</f>
        <v>5502</v>
      </c>
      <c r="I216" t="str" cm="1">
        <f t="array" aca="1" ref="I216" ca="1">_FV(A216,"Industry")</f>
        <v>Leisure Products</v>
      </c>
    </row>
    <row r="217" spans="1:9" x14ac:dyDescent="0.3">
      <c r="A217" t="e" vm="216">
        <v>#VALUE!</v>
      </c>
      <c r="B217" s="2" cm="1">
        <f t="array" aca="1" ref="B217" ca="1">_FV(A217,"Shares outstanding",TRUE)</f>
        <v>1453636000</v>
      </c>
      <c r="C217" t="str" cm="1">
        <f t="array" aca="1" ref="C217" ca="1">_FV(A217,"Exchange abbreviation",TRUE)</f>
        <v>XNAS</v>
      </c>
      <c r="D217" s="3" cm="1">
        <f t="array" aca="1" ref="D217" ca="1">_FV(A217,"P/E",TRUE)</f>
        <v>13.946099999999999</v>
      </c>
      <c r="E217" s="2" cm="1">
        <f t="array" aca="1" ref="E217" ca="1">_FV(A217,"Volume average",TRUE)</f>
        <v>16772253</v>
      </c>
      <c r="F217" s="4" cm="1">
        <f t="array" aca="1" ref="F217" ca="1">_FV(A217,"Year incorporated",TRUE)</f>
        <v>1966</v>
      </c>
      <c r="G217" s="5" cm="1">
        <f t="array" aca="1" ref="G217" ca="1">_FV(A217,"Price")</f>
        <v>17.100000000000001</v>
      </c>
      <c r="H217" s="2" cm="1">
        <f t="array" aca="1" ref="H217" ca="1">_FV(A217,"Employees")</f>
        <v>20045</v>
      </c>
      <c r="I217" t="str" cm="1">
        <f t="array" aca="1" ref="I217" ca="1">_FV(A217,"Industry")</f>
        <v>Banking Services</v>
      </c>
    </row>
    <row r="218" spans="1:9" x14ac:dyDescent="0.3">
      <c r="A218" t="e" vm="217">
        <v>#VALUE!</v>
      </c>
      <c r="B218" s="2" cm="1">
        <f t="array" aca="1" ref="B218" ca="1">_FV(A218,"Shares outstanding",TRUE)</f>
        <v>253297100</v>
      </c>
      <c r="C218" t="str" cm="1">
        <f t="array" aca="1" ref="C218" ca="1">_FV(A218,"Exchange abbreviation",TRUE)</f>
        <v>XNYS</v>
      </c>
      <c r="D218" s="3" cm="1">
        <f t="array" aca="1" ref="D218" ca="1">_FV(A218,"P/E",TRUE)</f>
        <v>14.2926</v>
      </c>
      <c r="E218" s="2" cm="1">
        <f t="array" aca="1" ref="E218" ca="1">_FV(A218,"Volume average",TRUE)</f>
        <v>1348800</v>
      </c>
      <c r="F218" s="4" cm="1">
        <f t="array" aca="1" ref="F218" ca="1">_FV(A218,"Year incorporated",TRUE)</f>
        <v>2010</v>
      </c>
      <c r="G218" s="5" cm="1">
        <f t="array" aca="1" ref="G218" ca="1">_FV(A218,"Price")</f>
        <v>318.47000000000003</v>
      </c>
      <c r="H218" s="2" cm="1">
        <f t="array" aca="1" ref="H218" ca="1">_FV(A218,"Employees")</f>
        <v>220000</v>
      </c>
      <c r="I218" t="str" cm="1">
        <f t="array" aca="1" ref="I218" ca="1">_FV(A218,"Industry")</f>
        <v>Healthcare Providers &amp; Services</v>
      </c>
    </row>
    <row r="219" spans="1:9" x14ac:dyDescent="0.3">
      <c r="A219" t="e" vm="218">
        <v>#VALUE!</v>
      </c>
      <c r="B219" s="2" cm="1">
        <f t="array" aca="1" ref="B219" ca="1">_FV(A219,"Shares outstanding",TRUE)</f>
        <v>993362600</v>
      </c>
      <c r="C219" t="str" cm="1">
        <f t="array" aca="1" ref="C219" ca="1">_FV(A219,"Exchange abbreviation",TRUE)</f>
        <v>XNYS</v>
      </c>
      <c r="D219" s="3" cm="1">
        <f t="array" aca="1" ref="D219" ca="1">_FV(A219,"P/E",TRUE)</f>
        <v>28.424099999999999</v>
      </c>
      <c r="E219" s="2" cm="1">
        <f t="array" aca="1" ref="E219" ca="1">_FV(A219,"Volume average",TRUE)</f>
        <v>3244543</v>
      </c>
      <c r="F219" s="4" cm="1">
        <f t="array" aca="1" ref="F219" ca="1">_FV(A219,"Year incorporated",TRUE)</f>
        <v>1978</v>
      </c>
      <c r="G219" s="5" cm="1">
        <f t="array" aca="1" ref="G219" ca="1">_FV(A219,"Price")</f>
        <v>418.44</v>
      </c>
      <c r="H219" s="2" cm="1">
        <f t="array" aca="1" ref="H219" ca="1">_FV(A219,"Employees")</f>
        <v>463100</v>
      </c>
      <c r="I219" t="str" cm="1">
        <f t="array" aca="1" ref="I219" ca="1">_FV(A219,"Industry")</f>
        <v>Specialty Retailers</v>
      </c>
    </row>
    <row r="220" spans="1:9" x14ac:dyDescent="0.3">
      <c r="A220" t="e" vm="219">
        <v>#VALUE!</v>
      </c>
      <c r="B220" s="2" cm="1">
        <f t="array" aca="1" ref="B220" ca="1">_FV(A220,"Shares outstanding",TRUE)</f>
        <v>308118200</v>
      </c>
      <c r="C220" t="str" cm="1">
        <f t="array" aca="1" ref="C220" ca="1">_FV(A220,"Exchange abbreviation",TRUE)</f>
        <v>XNYS</v>
      </c>
      <c r="D220" s="3" cm="1">
        <f t="array" aca="1" ref="D220" ca="1">_FV(A220,"P/E",TRUE)</f>
        <v>17.348800000000001</v>
      </c>
      <c r="E220" s="2" cm="1">
        <f t="array" aca="1" ref="E220" ca="1">_FV(A220,"Volume average",TRUE)</f>
        <v>1787937</v>
      </c>
      <c r="F220" s="4" cm="1">
        <f t="array" aca="1" ref="F220" ca="1">_FV(A220,"Year incorporated",TRUE)</f>
        <v>1920</v>
      </c>
      <c r="G220" s="5" cm="1">
        <f t="array" aca="1" ref="G220" ca="1">_FV(A220,"Price")</f>
        <v>148.66</v>
      </c>
      <c r="H220" s="2" cm="1">
        <f t="array" aca="1" ref="H220" ca="1">_FV(A220,"Employees")</f>
        <v>1756</v>
      </c>
      <c r="I220" t="str" cm="1">
        <f t="array" aca="1" ref="I220" ca="1">_FV(A220,"Industry")</f>
        <v>Oil &amp; Gas</v>
      </c>
    </row>
    <row r="221" spans="1:9" x14ac:dyDescent="0.3">
      <c r="A221" t="e" vm="220">
        <v>#VALUE!</v>
      </c>
      <c r="B221" s="2" cm="1">
        <f t="array" aca="1" ref="B221" ca="1">_FV(A221,"Shares outstanding",TRUE)</f>
        <v>289891000</v>
      </c>
      <c r="C221" t="str" cm="1">
        <f t="array" aca="1" ref="C221" ca="1">_FV(A221,"Exchange abbreviation",TRUE)</f>
        <v>XNYS</v>
      </c>
      <c r="D221" s="3" cm="1">
        <f t="array" aca="1" ref="D221" ca="1">_FV(A221,"P/E",TRUE)</f>
        <v>11.2171</v>
      </c>
      <c r="E221" s="2" cm="1">
        <f t="array" aca="1" ref="E221" ca="1">_FV(A221,"Volume average",TRUE)</f>
        <v>1607177</v>
      </c>
      <c r="F221" s="4" cm="1">
        <f t="array" aca="1" ref="F221" ca="1">_FV(A221,"Year incorporated",TRUE)</f>
        <v>1985</v>
      </c>
      <c r="G221" s="5" cm="1">
        <f t="array" aca="1" ref="G221" ca="1">_FV(A221,"Price")</f>
        <v>111.99</v>
      </c>
      <c r="H221" s="2" cm="1">
        <f t="array" aca="1" ref="H221" ca="1">_FV(A221,"Employees")</f>
        <v>18700</v>
      </c>
      <c r="I221" t="str" cm="1">
        <f t="array" aca="1" ref="I221" ca="1">_FV(A221,"Industry")</f>
        <v>Insurance</v>
      </c>
    </row>
    <row r="222" spans="1:9" x14ac:dyDescent="0.3">
      <c r="A222" t="e" vm="221">
        <v>#VALUE!</v>
      </c>
      <c r="B222" s="2" cm="1">
        <f t="array" aca="1" ref="B222" ca="1">_FV(A222,"Shares outstanding",TRUE)</f>
        <v>39129350</v>
      </c>
      <c r="C222" t="str" cm="1">
        <f t="array" aca="1" ref="C222" ca="1">_FV(A222,"Exchange abbreviation",TRUE)</f>
        <v>XNYS</v>
      </c>
      <c r="D222" s="3" cm="1">
        <f t="array" aca="1" ref="D222" ca="1">_FV(A222,"P/E",TRUE)</f>
        <v>11.766400000000001</v>
      </c>
      <c r="E222" s="2" cm="1">
        <f t="array" aca="1" ref="E222" ca="1">_FV(A222,"Volume average",TRUE)</f>
        <v>559565</v>
      </c>
      <c r="F222" s="4" cm="1">
        <f t="array" aca="1" ref="F222" ca="1">_FV(A222,"Year incorporated",TRUE)</f>
        <v>2010</v>
      </c>
      <c r="G222" s="5" cm="1">
        <f t="array" aca="1" ref="G222" ca="1">_FV(A222,"Price")</f>
        <v>208.61</v>
      </c>
      <c r="H222" s="2" cm="1">
        <f t="array" aca="1" ref="H222" ca="1">_FV(A222,"Employees")</f>
        <v>44000</v>
      </c>
      <c r="I222" t="str" cm="1">
        <f t="array" aca="1" ref="I222" ca="1">_FV(A222,"Industry")</f>
        <v>Aerospace &amp; Defense</v>
      </c>
    </row>
    <row r="223" spans="1:9" x14ac:dyDescent="0.3">
      <c r="A223" t="e" vm="222">
        <v>#VALUE!</v>
      </c>
      <c r="B223" s="2" cm="1">
        <f t="array" aca="1" ref="B223" ca="1">_FV(A223,"Shares outstanding",TRUE)</f>
        <v>243779800</v>
      </c>
      <c r="C223" t="str" cm="1">
        <f t="array" aca="1" ref="C223" ca="1">_FV(A223,"Exchange abbreviation",TRUE)</f>
        <v>XNYS</v>
      </c>
      <c r="D223" s="3" cm="1">
        <f t="array" aca="1" ref="D223" ca="1">_FV(A223,"P/E",TRUE)</f>
        <v>53.097900000000003</v>
      </c>
      <c r="E223" s="2" cm="1">
        <f t="array" aca="1" ref="E223" ca="1">_FV(A223,"Volume average",TRUE)</f>
        <v>1287459</v>
      </c>
      <c r="F223" s="4" cm="1">
        <f t="array" aca="1" ref="F223" ca="1">_FV(A223,"Year incorporated",TRUE)</f>
        <v>2010</v>
      </c>
      <c r="G223" s="5" cm="1">
        <f t="array" aca="1" ref="G223" ca="1">_FV(A223,"Price")</f>
        <v>247.5</v>
      </c>
      <c r="H223" s="2" cm="1">
        <f t="array" aca="1" ref="H223" ca="1">_FV(A223,"Employees")</f>
        <v>178000</v>
      </c>
      <c r="I223" t="str" cm="1">
        <f t="array" aca="1" ref="I223" ca="1">_FV(A223,"Industry")</f>
        <v>Hotels &amp; Entertainment Services</v>
      </c>
    </row>
    <row r="224" spans="1:9" x14ac:dyDescent="0.3">
      <c r="A224" t="e" vm="223">
        <v>#VALUE!</v>
      </c>
      <c r="B224" s="2" cm="1">
        <f t="array" aca="1" ref="B224" ca="1">_FV(A224,"Shares outstanding",TRUE)</f>
        <v>225723100</v>
      </c>
      <c r="C224" t="str" cm="1">
        <f t="array" aca="1" ref="C224" ca="1">_FV(A224,"Exchange abbreviation",TRUE)</f>
        <v>XNAS</v>
      </c>
      <c r="D224" s="3" cm="1">
        <f t="array" aca="1" ref="D224" ca="1">_FV(A224,"P/E",TRUE)</f>
        <v>20.998000000000001</v>
      </c>
      <c r="E224" s="2" cm="1">
        <f t="array" aca="1" ref="E224" ca="1">_FV(A224,"Volume average",TRUE)</f>
        <v>2728722</v>
      </c>
      <c r="F224" s="4" cm="1">
        <f t="array" aca="1" ref="F224" ca="1">_FV(A224,"Year incorporated",TRUE)</f>
        <v>1990</v>
      </c>
      <c r="G224" s="5" cm="1">
        <f t="array" aca="1" ref="G224" ca="1">_FV(A224,"Price")</f>
        <v>70.37</v>
      </c>
      <c r="H224" s="2" cm="1">
        <f t="array" aca="1" ref="H224" ca="1">_FV(A224,"Employees")</f>
        <v>7063</v>
      </c>
      <c r="I224" t="str" cm="1">
        <f t="array" aca="1" ref="I224" ca="1">_FV(A224,"Industry")</f>
        <v>Healthcare Equipment &amp; Supplies</v>
      </c>
    </row>
    <row r="225" spans="1:9" x14ac:dyDescent="0.3">
      <c r="A225" t="e" vm="224">
        <v>#VALUE!</v>
      </c>
      <c r="B225" s="2" cm="1">
        <f t="array" aca="1" ref="B225" ca="1">_FV(A225,"Shares outstanding",TRUE)</f>
        <v>650247400</v>
      </c>
      <c r="C225" t="str" cm="1">
        <f t="array" aca="1" ref="C225" ca="1">_FV(A225,"Exchange abbreviation",TRUE)</f>
        <v>XNAS</v>
      </c>
      <c r="D225" s="3" cm="1">
        <f t="array" aca="1" ref="D225" ca="1">_FV(A225,"P/E",TRUE)</f>
        <v>25.709499999999998</v>
      </c>
      <c r="E225" s="2" cm="1">
        <f t="array" aca="1" ref="E225" ca="1">_FV(A225,"Volume average",TRUE)</f>
        <v>3892860</v>
      </c>
      <c r="F225" s="4" cm="1">
        <f t="array" aca="1" ref="F225" ca="1">_FV(A225,"Year incorporated",TRUE)</f>
        <v>1985</v>
      </c>
      <c r="G225" s="5" cm="1">
        <f t="array" aca="1" ref="G225" ca="1">_FV(A225,"Price")</f>
        <v>225.07</v>
      </c>
      <c r="H225" s="2" cm="1">
        <f t="array" aca="1" ref="H225" ca="1">_FV(A225,"Employees")</f>
        <v>95000</v>
      </c>
      <c r="I225" t="str" cm="1">
        <f t="array" aca="1" ref="I225" ca="1">_FV(A225,"Industry")</f>
        <v>Consumer Goods Conglomerates</v>
      </c>
    </row>
    <row r="226" spans="1:9" x14ac:dyDescent="0.3">
      <c r="A226" t="e" vm="225">
        <v>#VALUE!</v>
      </c>
      <c r="B226" s="2" cm="1">
        <f t="array" aca="1" ref="B226" ca="1">_FV(A226,"Shares outstanding",TRUE)</f>
        <v>1315334000</v>
      </c>
      <c r="C226" t="str" cm="1">
        <f t="array" aca="1" ref="C226" ca="1">_FV(A226,"Exchange abbreviation",TRUE)</f>
        <v>XNYS</v>
      </c>
      <c r="D226" s="3" cm="1">
        <f t="array" aca="1" ref="D226" ca="1">_FV(A226,"P/E",TRUE)</f>
        <v>12.4038</v>
      </c>
      <c r="E226" s="2" cm="1">
        <f t="array" aca="1" ref="E226" ca="1">_FV(A226,"Volume average",TRUE)</f>
        <v>14984174</v>
      </c>
      <c r="F226" s="4" cm="1">
        <f t="array" aca="1" ref="F226" ca="1">_FV(A226,"Year incorporated",TRUE)</f>
        <v>2015</v>
      </c>
      <c r="G226" s="5" cm="1">
        <f t="array" aca="1" ref="G226" ca="1">_FV(A226,"Price")</f>
        <v>23.7</v>
      </c>
      <c r="H226" s="2" cm="1">
        <f t="array" aca="1" ref="H226" ca="1">_FV(A226,"Employees")</f>
        <v>61000</v>
      </c>
      <c r="I226" t="str" cm="1">
        <f t="array" aca="1" ref="I226" ca="1">_FV(A226,"Industry")</f>
        <v>Computers, Phones &amp; Household Electronics</v>
      </c>
    </row>
    <row r="227" spans="1:9" x14ac:dyDescent="0.3">
      <c r="A227" t="e" vm="226">
        <v>#VALUE!</v>
      </c>
      <c r="B227" s="2" cm="1">
        <f t="array" aca="1" ref="B227" ca="1">_FV(A227,"Shares outstanding",TRUE)</f>
        <v>937797700</v>
      </c>
      <c r="C227" t="str" cm="1">
        <f t="array" aca="1" ref="C227" ca="1">_FV(A227,"Exchange abbreviation",TRUE)</f>
        <v>XNYS</v>
      </c>
      <c r="D227" s="3" cm="1">
        <f t="array" aca="1" ref="D227" ca="1">_FV(A227,"P/E",TRUE)</f>
        <v>11.7239</v>
      </c>
      <c r="E227" s="2" cm="1">
        <f t="array" aca="1" ref="E227" ca="1">_FV(A227,"Volume average",TRUE)</f>
        <v>6578205</v>
      </c>
      <c r="F227" s="4" cm="1">
        <f t="array" aca="1" ref="F227" ca="1">_FV(A227,"Year incorporated",TRUE)</f>
        <v>1998</v>
      </c>
      <c r="G227" s="5" cm="1">
        <f t="array" aca="1" ref="G227" ca="1">_FV(A227,"Price")</f>
        <v>32.950000000000003</v>
      </c>
      <c r="H227" s="2" cm="1">
        <f t="array" aca="1" ref="H227" ca="1">_FV(A227,"Employees")</f>
        <v>58000</v>
      </c>
      <c r="I227" t="str" cm="1">
        <f t="array" aca="1" ref="I227" ca="1">_FV(A227,"Industry")</f>
        <v>Computers, Phones &amp; Household Electronics</v>
      </c>
    </row>
    <row r="228" spans="1:9" x14ac:dyDescent="0.3">
      <c r="A228" t="e" vm="227">
        <v>#VALUE!</v>
      </c>
      <c r="B228" s="2" cm="1">
        <f t="array" aca="1" ref="B228" ca="1">_FV(A228,"Shares outstanding",TRUE)</f>
        <v>549012900</v>
      </c>
      <c r="C228" t="str" cm="1">
        <f t="array" aca="1" ref="C228" ca="1">_FV(A228,"Exchange abbreviation",TRUE)</f>
        <v>XNYS</v>
      </c>
      <c r="D228" s="3" cm="1">
        <f t="array" aca="1" ref="D228" ca="1">_FV(A228,"P/E",TRUE)</f>
        <v>21.037600000000001</v>
      </c>
      <c r="E228" s="2" cm="1">
        <f t="array" aca="1" ref="E228" ca="1">_FV(A228,"Volume average",TRUE)</f>
        <v>2425747</v>
      </c>
      <c r="F228" s="4" cm="1">
        <f t="array" aca="1" ref="F228" ca="1">_FV(A228,"Year incorporated",TRUE)</f>
        <v>1928</v>
      </c>
      <c r="G228" s="5" cm="1">
        <f t="array" aca="1" ref="G228" ca="1">_FV(A228,"Price")</f>
        <v>30.86</v>
      </c>
      <c r="H228" s="2" cm="1">
        <f t="array" aca="1" ref="H228" ca="1">_FV(A228,"Employees")</f>
        <v>20000</v>
      </c>
      <c r="I228" t="str" cm="1">
        <f t="array" aca="1" ref="I228" ca="1">_FV(A228,"Industry")</f>
        <v>Food &amp; Tobacco</v>
      </c>
    </row>
    <row r="229" spans="1:9" x14ac:dyDescent="0.3">
      <c r="A229" t="e" vm="228">
        <v>#VALUE!</v>
      </c>
      <c r="B229" s="2" cm="1">
        <f t="array" aca="1" ref="B229" ca="1">_FV(A229,"Shares outstanding",TRUE)</f>
        <v>124681300</v>
      </c>
      <c r="C229" t="str" cm="1">
        <f t="array" aca="1" ref="C229" ca="1">_FV(A229,"Exchange abbreviation",TRUE)</f>
        <v>XNAS</v>
      </c>
      <c r="D229" s="3" cm="1">
        <f t="array" aca="1" ref="D229" ca="1">_FV(A229,"P/E",TRUE)</f>
        <v>30.3796</v>
      </c>
      <c r="E229" s="2" cm="1">
        <f t="array" aca="1" ref="E229" ca="1">_FV(A229,"Volume average",TRUE)</f>
        <v>1181852</v>
      </c>
      <c r="F229" s="4" cm="1">
        <f t="array" aca="1" ref="F229" ca="1">_FV(A229,"Year incorporated",TRUE)</f>
        <v>1992</v>
      </c>
      <c r="G229" s="5" cm="1">
        <f t="array" aca="1" ref="G229" ca="1">_FV(A229,"Price")</f>
        <v>74.19</v>
      </c>
      <c r="H229" s="2" cm="1">
        <f t="array" aca="1" ref="H229" ca="1">_FV(A229,"Employees")</f>
        <v>25000</v>
      </c>
      <c r="I229" t="str" cm="1">
        <f t="array" aca="1" ref="I229" ca="1">_FV(A229,"Industry")</f>
        <v>Healthcare Equipment &amp; Supplies</v>
      </c>
    </row>
    <row r="230" spans="1:9" x14ac:dyDescent="0.3">
      <c r="A230" t="e" vm="229">
        <v>#VALUE!</v>
      </c>
      <c r="B230" s="2" cm="1">
        <f t="array" aca="1" ref="B230" ca="1">_FV(A230,"Shares outstanding",TRUE)</f>
        <v>699029300</v>
      </c>
      <c r="C230" t="str" cm="1">
        <f t="array" aca="1" ref="C230" ca="1">_FV(A230,"Exchange abbreviation",TRUE)</f>
        <v>XNAS</v>
      </c>
      <c r="D230" s="3" cm="1">
        <f t="array" aca="1" ref="D230" ca="1">_FV(A230,"P/E",TRUE)</f>
        <v>16.709099999999999</v>
      </c>
      <c r="E230" s="2" cm="1">
        <f t="array" aca="1" ref="E230" ca="1">_FV(A230,"Volume average",TRUE)</f>
        <v>6366342</v>
      </c>
      <c r="F230" s="4" cm="1">
        <f t="array" aca="1" ref="F230" ca="1">_FV(A230,"Year incorporated",TRUE)</f>
        <v>1998</v>
      </c>
      <c r="G230" s="5" cm="1">
        <f t="array" aca="1" ref="G230" ca="1">_FV(A230,"Price")</f>
        <v>17.21</v>
      </c>
      <c r="H230" s="2" cm="1">
        <f t="array" aca="1" ref="H230" ca="1">_FV(A230,"Employees")</f>
        <v>163</v>
      </c>
      <c r="I230" t="str" cm="1">
        <f t="array" aca="1" ref="I230" ca="1">_FV(A230,"Industry")</f>
        <v>Residential &amp; Commercial REIT</v>
      </c>
    </row>
    <row r="231" spans="1:9" x14ac:dyDescent="0.3">
      <c r="A231" t="e" vm="230">
        <v>#VALUE!</v>
      </c>
      <c r="B231" s="2" cm="1">
        <f t="array" aca="1" ref="B231" ca="1">_FV(A231,"Shares outstanding",TRUE)</f>
        <v>202354800</v>
      </c>
      <c r="C231" t="str" cm="1">
        <f t="array" aca="1" ref="C231" ca="1">_FV(A231,"Exchange abbreviation",TRUE)</f>
        <v>XNYS</v>
      </c>
      <c r="D231" s="3" cm="1">
        <f t="array" aca="1" ref="D231" ca="1">_FV(A231,"P/E",TRUE)</f>
        <v>17.689299999999999</v>
      </c>
      <c r="E231" s="2" cm="1">
        <f t="array" aca="1" ref="E231" ca="1">_FV(A231,"Volume average",TRUE)</f>
        <v>2057489</v>
      </c>
      <c r="F231" s="4" cm="1">
        <f t="array" aca="1" ref="F231" ca="1">_FV(A231,"Year incorporated",TRUE)</f>
        <v>1927</v>
      </c>
      <c r="G231" s="5" cm="1">
        <f t="array" aca="1" ref="G231" ca="1">_FV(A231,"Price")</f>
        <v>153.54</v>
      </c>
      <c r="H231" s="2" cm="1">
        <f t="array" aca="1" ref="H231" ca="1">_FV(A231,"Employees")</f>
        <v>18650</v>
      </c>
      <c r="I231" t="str" cm="1">
        <f t="array" aca="1" ref="I231" ca="1">_FV(A231,"Industry")</f>
        <v>Food &amp; Tobacco</v>
      </c>
    </row>
    <row r="232" spans="1:9" x14ac:dyDescent="0.3">
      <c r="A232" t="e" vm="231">
        <v>#VALUE!</v>
      </c>
      <c r="B232" s="2" cm="1">
        <f t="array" aca="1" ref="B232" ca="1">_FV(A232,"Shares outstanding",TRUE)</f>
        <v>120411300</v>
      </c>
      <c r="C232" t="str" cm="1">
        <f t="array" aca="1" ref="C232" ca="1">_FV(A232,"Exchange abbreviation",TRUE)</f>
        <v>XNYS</v>
      </c>
      <c r="D232" s="3" cm="1">
        <f t="array" aca="1" ref="D232" ca="1">_FV(A232,"P/E",TRUE)</f>
        <v>24.818000000000001</v>
      </c>
      <c r="E232" s="2" cm="1">
        <f t="array" aca="1" ref="E232" ca="1">_FV(A232,"Volume average",TRUE)</f>
        <v>1779860</v>
      </c>
      <c r="F232" s="4" cm="1">
        <f t="array" aca="1" ref="F232" ca="1">_FV(A232,"Year incorporated",TRUE)</f>
        <v>1964</v>
      </c>
      <c r="G232" s="5" cm="1">
        <f t="array" aca="1" ref="G232" ca="1">_FV(A232,"Price")</f>
        <v>284.67</v>
      </c>
      <c r="H232" s="2" cm="1">
        <f t="array" aca="1" ref="H232" ca="1">_FV(A232,"Employees")</f>
        <v>67600</v>
      </c>
      <c r="I232" t="str" cm="1">
        <f t="array" aca="1" ref="I232" ca="1">_FV(A232,"Industry")</f>
        <v>Healthcare Providers &amp; Services</v>
      </c>
    </row>
    <row r="233" spans="1:9" x14ac:dyDescent="0.3">
      <c r="A233" t="e" vm="232">
        <v>#VALUE!</v>
      </c>
      <c r="B233" s="2" cm="1">
        <f t="array" aca="1" ref="B233" ca="1">_FV(A233,"Shares outstanding",TRUE)</f>
        <v>406260700</v>
      </c>
      <c r="C233" t="str" cm="1">
        <f t="array" aca="1" ref="C233" ca="1">_FV(A233,"Exchange abbreviation",TRUE)</f>
        <v>XNYS</v>
      </c>
      <c r="D233" s="3" t="e" cm="1" vm="24">
        <f t="array" ref="D233">_FV(A233,"P/E",TRUE)</f>
        <v>#VALUE!</v>
      </c>
      <c r="E233" s="2" cm="1">
        <f t="array" aca="1" ref="E233" ca="1">_FV(A233,"Volume average",TRUE)</f>
        <v>1032</v>
      </c>
      <c r="F233" s="4" cm="1">
        <f t="array" aca="1" ref="F233" ca="1">_FV(A233,"Year incorporated",TRUE)</f>
        <v>2017</v>
      </c>
      <c r="G233" s="5" cm="1">
        <f t="array" aca="1" ref="G233" ca="1">_FV(A233,"Price")</f>
        <v>62.32</v>
      </c>
      <c r="H233" s="2" cm="1">
        <f t="array" aca="1" ref="H233" ca="1">_FV(A233,"Employees")</f>
        <v>23200</v>
      </c>
      <c r="I233" t="str" cm="1">
        <f t="array" aca="1" ref="I233" ca="1">_FV(A233,"Industry")</f>
        <v>Aerospace &amp; Defense</v>
      </c>
    </row>
    <row r="234" spans="1:9" x14ac:dyDescent="0.3">
      <c r="A234" t="e" vm="233">
        <v>#VALUE!</v>
      </c>
      <c r="B234" s="2" cm="1">
        <f t="array" aca="1" ref="B234" ca="1">_FV(A234,"Shares outstanding",TRUE)</f>
        <v>924645100</v>
      </c>
      <c r="C234" t="str" cm="1">
        <f t="array" aca="1" ref="C234" ca="1">_FV(A234,"Exchange abbreviation",TRUE)</f>
        <v>XNYS</v>
      </c>
      <c r="D234" s="3" cm="1">
        <f t="array" aca="1" ref="D234" ca="1">_FV(A234,"P/E",TRUE)</f>
        <v>30.694700000000001</v>
      </c>
      <c r="E234" s="2" cm="1">
        <f t="array" aca="1" ref="E234" ca="1">_FV(A234,"Volume average",TRUE)</f>
        <v>3633300</v>
      </c>
      <c r="F234" s="4" cm="1">
        <f t="array" aca="1" ref="F234" ca="1">_FV(A234,"Year incorporated",TRUE)</f>
        <v>1911</v>
      </c>
      <c r="G234" s="5" cm="1">
        <f t="array" aca="1" ref="G234" ca="1">_FV(A234,"Price")</f>
        <v>224.24</v>
      </c>
      <c r="H234" s="2" cm="1">
        <f t="array" aca="1" ref="H234" ca="1">_FV(A234,"Employees")</f>
        <v>305300</v>
      </c>
      <c r="I234" t="str" cm="1">
        <f t="array" aca="1" ref="I234" ca="1">_FV(A234,"Industry")</f>
        <v>Software &amp; IT Services</v>
      </c>
    </row>
    <row r="235" spans="1:9" x14ac:dyDescent="0.3">
      <c r="A235" t="e" vm="234">
        <v>#VALUE!</v>
      </c>
      <c r="B235" s="2" cm="1">
        <f t="array" aca="1" ref="B235" ca="1">_FV(A235,"Shares outstanding",TRUE)</f>
        <v>574176500</v>
      </c>
      <c r="C235" t="str" cm="1">
        <f t="array" aca="1" ref="C235" ca="1">_FV(A235,"Exchange abbreviation",TRUE)</f>
        <v>XNYS</v>
      </c>
      <c r="D235" s="3" cm="1">
        <f t="array" aca="1" ref="D235" ca="1">_FV(A235,"P/E",TRUE)</f>
        <v>35.939799999999998</v>
      </c>
      <c r="E235" s="2" cm="1">
        <f t="array" aca="1" ref="E235" ca="1">_FV(A235,"Volume average",TRUE)</f>
        <v>3018216</v>
      </c>
      <c r="F235" s="4" cm="1">
        <f t="array" aca="1" ref="F235" ca="1">_FV(A235,"Year incorporated",TRUE)</f>
        <v>2013</v>
      </c>
      <c r="G235" s="5" cm="1">
        <f t="array" aca="1" ref="G235" ca="1">_FV(A235,"Price")</f>
        <v>151.72</v>
      </c>
      <c r="H235" s="2" cm="1">
        <f t="array" aca="1" ref="H235" ca="1">_FV(A235,"Employees")</f>
        <v>12900</v>
      </c>
      <c r="I235" t="str" cm="1">
        <f t="array" aca="1" ref="I235" ca="1">_FV(A235,"Industry")</f>
        <v>Investment Banking &amp; Investment Services</v>
      </c>
    </row>
    <row r="236" spans="1:9" x14ac:dyDescent="0.3">
      <c r="A236" t="e" vm="235">
        <v>#VALUE!</v>
      </c>
      <c r="B236" s="2" cm="1">
        <f t="array" aca="1" ref="B236" ca="1">_FV(A236,"Shares outstanding",TRUE)</f>
        <v>81884660</v>
      </c>
      <c r="C236" t="str" cm="1">
        <f t="array" aca="1" ref="C236" ca="1">_FV(A236,"Exchange abbreviation",TRUE)</f>
        <v>XNAS</v>
      </c>
      <c r="D236" s="3" cm="1">
        <f t="array" aca="1" ref="D236" ca="1">_FV(A236,"P/E",TRUE)</f>
        <v>40.451500000000003</v>
      </c>
      <c r="E236" s="2" cm="1">
        <f t="array" aca="1" ref="E236" ca="1">_FV(A236,"Volume average",TRUE)</f>
        <v>519914</v>
      </c>
      <c r="F236" s="4" cm="1">
        <f t="array" aca="1" ref="F236" ca="1">_FV(A236,"Year incorporated",TRUE)</f>
        <v>1983</v>
      </c>
      <c r="G236" s="5" cm="1">
        <f t="array" aca="1" ref="G236" ca="1">_FV(A236,"Price")</f>
        <v>427.33</v>
      </c>
      <c r="H236" s="2" cm="1">
        <f t="array" aca="1" ref="H236" ca="1">_FV(A236,"Employees")</f>
        <v>11000</v>
      </c>
      <c r="I236" t="str" cm="1">
        <f t="array" aca="1" ref="I236" ca="1">_FV(A236,"Industry")</f>
        <v>Healthcare Equipment &amp; Supplies</v>
      </c>
    </row>
    <row r="237" spans="1:9" x14ac:dyDescent="0.3">
      <c r="A237" t="e" vm="236">
        <v>#VALUE!</v>
      </c>
      <c r="B237" s="2" cm="1">
        <f t="array" aca="1" ref="B237" ca="1">_FV(A237,"Shares outstanding",TRUE)</f>
        <v>75723310</v>
      </c>
      <c r="C237" t="str" cm="1">
        <f t="array" aca="1" ref="C237" ca="1">_FV(A237,"Exchange abbreviation",TRUE)</f>
        <v>XNYS</v>
      </c>
      <c r="D237" s="3" cm="1">
        <f t="array" aca="1" ref="D237" ca="1">_FV(A237,"P/E",TRUE)</f>
        <v>33.997300000000003</v>
      </c>
      <c r="E237" s="2" cm="1">
        <f t="array" aca="1" ref="E237" ca="1">_FV(A237,"Volume average",TRUE)</f>
        <v>523890</v>
      </c>
      <c r="F237" s="4" cm="1">
        <f t="array" aca="1" ref="F237" ca="1">_FV(A237,"Year incorporated",TRUE)</f>
        <v>1987</v>
      </c>
      <c r="G237" s="5" cm="1">
        <f t="array" aca="1" ref="G237" ca="1">_FV(A237,"Price")</f>
        <v>219.66</v>
      </c>
      <c r="H237" s="2" cm="1">
        <f t="array" aca="1" ref="H237" ca="1">_FV(A237,"Employees")</f>
        <v>8800</v>
      </c>
      <c r="I237" t="str" cm="1">
        <f t="array" aca="1" ref="I237" ca="1">_FV(A237,"Industry")</f>
        <v>Machinery, Equipment &amp; Components</v>
      </c>
    </row>
    <row r="238" spans="1:9" x14ac:dyDescent="0.3">
      <c r="A238" t="e" vm="237">
        <v>#VALUE!</v>
      </c>
      <c r="B238" s="2" cm="1">
        <f t="array" aca="1" ref="B238" ca="1">_FV(A238,"Shares outstanding",TRUE)</f>
        <v>255682300</v>
      </c>
      <c r="C238" t="str" cm="1">
        <f t="array" aca="1" ref="C238" ca="1">_FV(A238,"Exchange abbreviation",TRUE)</f>
        <v>XNYS</v>
      </c>
      <c r="D238" s="3" t="e" cm="1" vm="24">
        <f t="array" ref="D238">_FV(A238,"P/E",TRUE)</f>
        <v>#VALUE!</v>
      </c>
      <c r="E238" s="2" cm="1">
        <f t="array" aca="1" ref="E238" ca="1">_FV(A238,"Volume average",TRUE)</f>
        <v>1411144</v>
      </c>
      <c r="F238" s="4" cm="1">
        <f t="array" aca="1" ref="F238" ca="1">_FV(A238,"Year incorporated",TRUE)</f>
        <v>1909</v>
      </c>
      <c r="G238" s="5" cm="1">
        <f t="array" aca="1" ref="G238" ca="1">_FV(A238,"Price")</f>
        <v>85.55</v>
      </c>
      <c r="H238" s="2" cm="1">
        <f t="array" aca="1" ref="H238" ca="1">_FV(A238,"Employees")</f>
        <v>21500</v>
      </c>
      <c r="I238" t="str" cm="1">
        <f t="array" aca="1" ref="I238" ca="1">_FV(A238,"Industry")</f>
        <v>Food &amp; Tobacco</v>
      </c>
    </row>
    <row r="239" spans="1:9" x14ac:dyDescent="0.3">
      <c r="A239" t="e" vm="238">
        <v>#VALUE!</v>
      </c>
      <c r="B239" s="2" cm="1">
        <f t="array" aca="1" ref="B239" ca="1">_FV(A239,"Shares outstanding",TRUE)</f>
        <v>158600000</v>
      </c>
      <c r="C239" t="str" cm="1">
        <f t="array" aca="1" ref="C239" ca="1">_FV(A239,"Exchange abbreviation",TRUE)</f>
        <v>XNAS</v>
      </c>
      <c r="D239" s="3" cm="1">
        <f t="array" aca="1" ref="D239" ca="1">_FV(A239,"P/E",TRUE)</f>
        <v>0</v>
      </c>
      <c r="E239" s="2" cm="1">
        <f t="array" aca="1" ref="E239" ca="1">_FV(A239,"Volume average",TRUE)</f>
        <v>2052456</v>
      </c>
      <c r="F239" s="4" cm="1">
        <f t="array" aca="1" ref="F239" ca="1">_FV(A239,"Year incorporated",TRUE)</f>
        <v>2000</v>
      </c>
      <c r="G239" s="5" cm="1">
        <f t="array" aca="1" ref="G239" ca="1">_FV(A239,"Price")</f>
        <v>141.31</v>
      </c>
      <c r="H239" s="2" cm="1">
        <f t="array" aca="1" ref="H239" ca="1">_FV(A239,"Employees")</f>
        <v>10590</v>
      </c>
      <c r="I239" t="str" cm="1">
        <f t="array" aca="1" ref="I239" ca="1">_FV(A239,"Industry")</f>
        <v>Healthcare Equipment &amp; Supplies</v>
      </c>
    </row>
    <row r="240" spans="1:9" x14ac:dyDescent="0.3">
      <c r="A240" t="e" vm="239">
        <v>#VALUE!</v>
      </c>
      <c r="B240" s="2" cm="1">
        <f t="array" aca="1" ref="B240" ca="1">_FV(A240,"Shares outstanding",TRUE)</f>
        <v>192650300</v>
      </c>
      <c r="C240" t="str" cm="1">
        <f t="array" aca="1" ref="C240" ca="1">_FV(A240,"Exchange abbreviation",TRUE)</f>
        <v>XNAS</v>
      </c>
      <c r="D240" s="3" cm="1">
        <f t="array" aca="1" ref="D240" ca="1">_FV(A240,"P/E",TRUE)</f>
        <v>513.78570000000002</v>
      </c>
      <c r="E240" s="2" cm="1">
        <f t="array" aca="1" ref="E240" ca="1">_FV(A240,"Volume average",TRUE)</f>
        <v>1684607</v>
      </c>
      <c r="F240" s="4" cm="1">
        <f t="array" aca="1" ref="F240" ca="1">_FV(A240,"Year incorporated",TRUE)</f>
        <v>1991</v>
      </c>
      <c r="G240" s="5" cm="1">
        <f t="array" aca="1" ref="G240" ca="1">_FV(A240,"Price")</f>
        <v>73.47</v>
      </c>
      <c r="H240" s="2" cm="1">
        <f t="array" aca="1" ref="H240" ca="1">_FV(A240,"Employees")</f>
        <v>2524</v>
      </c>
      <c r="I240" t="str" cm="1">
        <f t="array" aca="1" ref="I240" ca="1">_FV(A240,"Industry")</f>
        <v>Pharmaceuticals</v>
      </c>
    </row>
    <row r="241" spans="1:9" x14ac:dyDescent="0.3">
      <c r="A241" t="e" vm="240">
        <v>#VALUE!</v>
      </c>
      <c r="B241" s="2" cm="1">
        <f t="array" aca="1" ref="B241" ca="1">_FV(A241,"Shares outstanding",TRUE)</f>
        <v>4313000000</v>
      </c>
      <c r="C241" t="str" cm="1">
        <f t="array" aca="1" ref="C241" ca="1">_FV(A241,"Exchange abbreviation",TRUE)</f>
        <v>XNAS</v>
      </c>
      <c r="D241" s="3" cm="1">
        <f t="array" aca="1" ref="D241" ca="1">_FV(A241,"P/E",TRUE)</f>
        <v>0</v>
      </c>
      <c r="E241" s="2" cm="1">
        <f t="array" aca="1" ref="E241" ca="1">_FV(A241,"Volume average",TRUE)</f>
        <v>64313009</v>
      </c>
      <c r="F241" s="4" cm="1">
        <f t="array" aca="1" ref="F241" ca="1">_FV(A241,"Year incorporated",TRUE)</f>
        <v>1989</v>
      </c>
      <c r="G241" s="5" cm="1">
        <f t="array" aca="1" ref="G241" ca="1">_FV(A241,"Price")</f>
        <v>21.77</v>
      </c>
      <c r="H241" s="2" cm="1">
        <f t="array" aca="1" ref="H241" ca="1">_FV(A241,"Employees")</f>
        <v>124800</v>
      </c>
      <c r="I241" t="str" cm="1">
        <f t="array" aca="1" ref="I241" ca="1">_FV(A241,"Industry")</f>
        <v>Semiconductors &amp; Semiconductor Equipment</v>
      </c>
    </row>
    <row r="242" spans="1:9" x14ac:dyDescent="0.3">
      <c r="A242" t="e" vm="241">
        <v>#VALUE!</v>
      </c>
      <c r="B242" s="2" cm="1">
        <f t="array" aca="1" ref="B242" ca="1">_FV(A242,"Shares outstanding",TRUE)</f>
        <v>279916800</v>
      </c>
      <c r="C242" t="str" cm="1">
        <f t="array" aca="1" ref="C242" ca="1">_FV(A242,"Exchange abbreviation",TRUE)</f>
        <v>XNAS</v>
      </c>
      <c r="D242" s="3" cm="1">
        <f t="array" aca="1" ref="D242" ca="1">_FV(A242,"P/E",TRUE)</f>
        <v>58.769799999999996</v>
      </c>
      <c r="E242" s="2" cm="1">
        <f t="array" aca="1" ref="E242" ca="1">_FV(A242,"Volume average",TRUE)</f>
        <v>1674368</v>
      </c>
      <c r="F242" s="4" cm="1">
        <f t="array" aca="1" ref="F242" ca="1">_FV(A242,"Year incorporated",TRUE)</f>
        <v>1993</v>
      </c>
      <c r="G242" s="5" cm="1">
        <f t="array" aca="1" ref="G242" ca="1">_FV(A242,"Price")</f>
        <v>609.41</v>
      </c>
      <c r="H242" s="2" cm="1">
        <f t="array" aca="1" ref="H242" ca="1">_FV(A242,"Employees")</f>
        <v>18800</v>
      </c>
      <c r="I242" t="str" cm="1">
        <f t="array" aca="1" ref="I242" ca="1">_FV(A242,"Industry")</f>
        <v>Financial Technology (Fintech) &amp; Infrastructure</v>
      </c>
    </row>
    <row r="243" spans="1:9" x14ac:dyDescent="0.3">
      <c r="A243" t="e" vm="242">
        <v>#VALUE!</v>
      </c>
      <c r="B243" s="2" cm="1">
        <f t="array" aca="1" ref="B243" ca="1">_FV(A243,"Shares outstanding",TRUE)</f>
        <v>612605500</v>
      </c>
      <c r="C243" t="str" cm="1">
        <f t="array" aca="1" ref="C243" ca="1">_FV(A243,"Exchange abbreviation",TRUE)</f>
        <v>XNYS</v>
      </c>
      <c r="D243" s="3" cm="1">
        <f t="array" aca="1" ref="D243" ca="1">_FV(A243,"P/E",TRUE)</f>
        <v>43.550199999999997</v>
      </c>
      <c r="E243" s="2" cm="1">
        <f t="array" aca="1" ref="E243" ca="1">_FV(A243,"Volume average",TRUE)</f>
        <v>3296329</v>
      </c>
      <c r="F243" s="4" cm="1">
        <f t="array" aca="1" ref="F243" ca="1">_FV(A243,"Year incorporated",TRUE)</f>
        <v>2017</v>
      </c>
      <c r="G243" s="5" cm="1">
        <f t="array" aca="1" ref="G243" ca="1">_FV(A243,"Price")</f>
        <v>31.195</v>
      </c>
      <c r="H243" s="2" cm="1">
        <f t="array" aca="1" ref="H243" ca="1">_FV(A243,"Employees")</f>
        <v>1555</v>
      </c>
      <c r="I243" t="str" cm="1">
        <f t="array" aca="1" ref="I243" ca="1">_FV(A243,"Industry")</f>
        <v>Residential &amp; Commercial REIT</v>
      </c>
    </row>
    <row r="244" spans="1:9" x14ac:dyDescent="0.3">
      <c r="A244" t="e" vm="243">
        <v>#VALUE!</v>
      </c>
      <c r="B244" s="2" cm="1">
        <f t="array" aca="1" ref="B244" ca="1">_FV(A244,"Shares outstanding",TRUE)</f>
        <v>347408300</v>
      </c>
      <c r="C244" t="str" cm="1">
        <f t="array" aca="1" ref="C244" ca="1">_FV(A244,"Exchange abbreviation",TRUE)</f>
        <v>XNYS</v>
      </c>
      <c r="D244" s="3" cm="1">
        <f t="array" aca="1" ref="D244" ca="1">_FV(A244,"P/E",TRUE)</f>
        <v>49.732100000000003</v>
      </c>
      <c r="E244" s="2" cm="1">
        <f t="array" aca="1" ref="E244" ca="1">_FV(A244,"Volume average",TRUE)</f>
        <v>3409939</v>
      </c>
      <c r="F244" s="4" cm="1">
        <f t="array" aca="1" ref="F244" ca="1">_FV(A244,"Year incorporated",TRUE)</f>
        <v>1941</v>
      </c>
      <c r="G244" s="5" cm="1">
        <f t="array" aca="1" ref="G244" ca="1">_FV(A244,"Price")</f>
        <v>58.48</v>
      </c>
      <c r="H244" s="2" cm="1">
        <f t="array" aca="1" ref="H244" ca="1">_FV(A244,"Employees")</f>
        <v>39000</v>
      </c>
      <c r="I244" t="str" cm="1">
        <f t="array" aca="1" ref="I244" ca="1">_FV(A244,"Industry")</f>
        <v>Containers &amp; Packaging</v>
      </c>
    </row>
    <row r="245" spans="1:9" x14ac:dyDescent="0.3">
      <c r="A245" t="e" vm="244">
        <v>#VALUE!</v>
      </c>
      <c r="B245" s="2" cm="1">
        <f t="array" aca="1" ref="B245" ca="1">_FV(A245,"Shares outstanding",TRUE)</f>
        <v>372515000</v>
      </c>
      <c r="C245" t="str" cm="1">
        <f t="array" aca="1" ref="C245" ca="1">_FV(A245,"Exchange abbreviation",TRUE)</f>
        <v>XNYS</v>
      </c>
      <c r="D245" s="3" cm="1">
        <f t="array" aca="1" ref="D245" ca="1">_FV(A245,"P/E",TRUE)</f>
        <v>13.3201</v>
      </c>
      <c r="E245" s="2" cm="1">
        <f t="array" aca="1" ref="E245" ca="1">_FV(A245,"Volume average",TRUE)</f>
        <v>5508858</v>
      </c>
      <c r="F245" s="4" cm="1">
        <f t="array" aca="1" ref="F245" ca="1">_FV(A245,"Year incorporated",TRUE)</f>
        <v>1930</v>
      </c>
      <c r="G245" s="5" cm="1">
        <f t="array" aca="1" ref="G245" ca="1">_FV(A245,"Price")</f>
        <v>28.22</v>
      </c>
      <c r="H245" s="2" cm="1">
        <f t="array" aca="1" ref="H245" ca="1">_FV(A245,"Employees")</f>
        <v>57400</v>
      </c>
      <c r="I245" t="str" cm="1">
        <f t="array" aca="1" ref="I245" ca="1">_FV(A245,"Industry")</f>
        <v>Media &amp; Publishing</v>
      </c>
    </row>
    <row r="246" spans="1:9" x14ac:dyDescent="0.3">
      <c r="A246" t="e" vm="245">
        <v>#VALUE!</v>
      </c>
      <c r="B246" s="2" cm="1">
        <f t="array" aca="1" ref="B246" ca="1">_FV(A246,"Shares outstanding",TRUE)</f>
        <v>181500000</v>
      </c>
      <c r="C246" t="str" cm="1">
        <f t="array" aca="1" ref="C246" ca="1">_FV(A246,"Exchange abbreviation",TRUE)</f>
        <v>XNYS</v>
      </c>
      <c r="D246" s="3" cm="1">
        <f t="array" aca="1" ref="D246" ca="1">_FV(A246,"P/E",TRUE)</f>
        <v>26.988099999999999</v>
      </c>
      <c r="E246" s="2" cm="1">
        <f t="array" aca="1" ref="E246" ca="1">_FV(A246,"Volume average",TRUE)</f>
        <v>1312114</v>
      </c>
      <c r="F246" s="4" cm="1">
        <f t="array" aca="1" ref="F246" ca="1">_FV(A246,"Year incorporated",TRUE)</f>
        <v>2016</v>
      </c>
      <c r="G246" s="5" cm="1">
        <f t="array" aca="1" ref="G246" ca="1">_FV(A246,"Price")</f>
        <v>205.69</v>
      </c>
      <c r="H246" s="2" cm="1">
        <f t="array" aca="1" ref="H246" ca="1">_FV(A246,"Employees")</f>
        <v>88000</v>
      </c>
      <c r="I246" t="str" cm="1">
        <f t="array" aca="1" ref="I246" ca="1">_FV(A246,"Industry")</f>
        <v>Biotechnology &amp; Medical Research</v>
      </c>
    </row>
    <row r="247" spans="1:9" x14ac:dyDescent="0.3">
      <c r="A247" t="e" vm="246">
        <v>#VALUE!</v>
      </c>
      <c r="B247" s="2" cm="1">
        <f t="array" aca="1" ref="B247" ca="1">_FV(A247,"Shares outstanding",TRUE)</f>
        <v>403012400</v>
      </c>
      <c r="C247" t="str" cm="1">
        <f t="array" aca="1" ref="C247" ca="1">_FV(A247,"Exchange abbreviation",TRUE)</f>
        <v>XNYS</v>
      </c>
      <c r="D247" s="3" cm="1">
        <f t="array" aca="1" ref="D247" ca="1">_FV(A247,"P/E",TRUE)</f>
        <v>45.761000000000003</v>
      </c>
      <c r="E247" s="2" cm="1">
        <f t="array" aca="1" ref="E247" ca="1">_FV(A247,"Volume average",TRUE)</f>
        <v>2162987</v>
      </c>
      <c r="F247" s="4" cm="1">
        <f t="array" aca="1" ref="F247" ca="1">_FV(A247,"Year incorporated",TRUE)</f>
        <v>2013</v>
      </c>
      <c r="G247" s="5" cm="1">
        <f t="array" aca="1" ref="G247" ca="1">_FV(A247,"Price")</f>
        <v>94.08</v>
      </c>
      <c r="H247" s="2" cm="1">
        <f t="array" aca="1" ref="H247" ca="1">_FV(A247,"Employees")</f>
        <v>18000</v>
      </c>
      <c r="I247" t="str" cm="1">
        <f t="array" aca="1" ref="I247" ca="1">_FV(A247,"Industry")</f>
        <v>Machinery, Equipment &amp; Components</v>
      </c>
    </row>
    <row r="248" spans="1:9" x14ac:dyDescent="0.3">
      <c r="A248" t="e" vm="247">
        <v>#VALUE!</v>
      </c>
      <c r="B248" s="2" cm="1">
        <f t="array" aca="1" ref="B248" ca="1">_FV(A248,"Shares outstanding",TRUE)</f>
        <v>293460400</v>
      </c>
      <c r="C248" t="str" cm="1">
        <f t="array" aca="1" ref="C248" ca="1">_FV(A248,"Exchange abbreviation",TRUE)</f>
        <v>XNYS</v>
      </c>
      <c r="D248" s="3" cm="1">
        <f t="array" aca="1" ref="D248" ca="1">_FV(A248,"P/E",TRUE)</f>
        <v>313.36540000000002</v>
      </c>
      <c r="E248" s="2" cm="1">
        <f t="array" aca="1" ref="E248" ca="1">_FV(A248,"Volume average",TRUE)</f>
        <v>1931156</v>
      </c>
      <c r="F248" s="4" cm="1">
        <f t="array" aca="1" ref="F248" ca="1">_FV(A248,"Year incorporated",TRUE)</f>
        <v>2014</v>
      </c>
      <c r="G248" s="5" cm="1">
        <f t="array" aca="1" ref="G248" ca="1">_FV(A248,"Price")</f>
        <v>110.9</v>
      </c>
      <c r="H248" s="2" cm="1">
        <f t="array" aca="1" ref="H248" ca="1">_FV(A248,"Employees")</f>
        <v>27000</v>
      </c>
      <c r="I248" t="str" cm="1">
        <f t="array" aca="1" ref="I248" ca="1">_FV(A248,"Industry")</f>
        <v>Residential &amp; Commercial REIT</v>
      </c>
    </row>
    <row r="249" spans="1:9" x14ac:dyDescent="0.3">
      <c r="A249" t="e" vm="248">
        <v>#VALUE!</v>
      </c>
      <c r="B249" s="2" cm="1">
        <f t="array" aca="1" ref="B249" ca="1">_FV(A249,"Shares outstanding",TRUE)</f>
        <v>356179400</v>
      </c>
      <c r="C249" t="str" cm="1">
        <f t="array" aca="1" ref="C249" ca="1">_FV(A249,"Exchange abbreviation",TRUE)</f>
        <v>XNAS</v>
      </c>
      <c r="D249" s="3" cm="1">
        <f t="array" aca="1" ref="D249" ca="1">_FV(A249,"P/E",TRUE)</f>
        <v>96.211200000000005</v>
      </c>
      <c r="E249" s="2" cm="1">
        <f t="array" aca="1" ref="E249" ca="1">_FV(A249,"Volume average",TRUE)</f>
        <v>1529698</v>
      </c>
      <c r="F249" s="4" cm="1">
        <f t="array" aca="1" ref="F249" ca="1">_FV(A249,"Year incorporated",TRUE)</f>
        <v>1995</v>
      </c>
      <c r="G249" s="5" cm="1">
        <f t="array" aca="1" ref="G249" ca="1">_FV(A249,"Price")</f>
        <v>604.12</v>
      </c>
      <c r="H249" s="2" cm="1">
        <f t="array" aca="1" ref="H249" ca="1">_FV(A249,"Employees")</f>
        <v>13676</v>
      </c>
      <c r="I249" t="str" cm="1">
        <f t="array" aca="1" ref="I249" ca="1">_FV(A249,"Industry")</f>
        <v>Healthcare Equipment &amp; Supplies</v>
      </c>
    </row>
    <row r="250" spans="1:9" x14ac:dyDescent="0.3">
      <c r="A250" t="e" vm="249">
        <v>#VALUE!</v>
      </c>
      <c r="B250" s="2" cm="1">
        <f t="array" aca="1" ref="B250" ca="1">_FV(A250,"Shares outstanding",TRUE)</f>
        <v>77134280</v>
      </c>
      <c r="C250" t="str" cm="1">
        <f t="array" aca="1" ref="C250" ca="1">_FV(A250,"Exchange abbreviation",TRUE)</f>
        <v>XNYS</v>
      </c>
      <c r="D250" s="3" cm="1">
        <f t="array" aca="1" ref="D250" ca="1">_FV(A250,"P/E",TRUE)</f>
        <v>38.706499999999998</v>
      </c>
      <c r="E250" s="2" cm="1">
        <f t="array" aca="1" ref="E250" ca="1">_FV(A250,"Volume average",TRUE)</f>
        <v>432882</v>
      </c>
      <c r="F250" s="4" cm="1">
        <f t="array" aca="1" ref="F250" ca="1">_FV(A250,"Year incorporated",TRUE)</f>
        <v>1990</v>
      </c>
      <c r="G250" s="5" cm="1">
        <f t="array" aca="1" ref="G250" ca="1">_FV(A250,"Price")</f>
        <v>524.79</v>
      </c>
      <c r="H250" s="2" cm="1">
        <f t="array" aca="1" ref="H250" ca="1">_FV(A250,"Employees")</f>
        <v>20990</v>
      </c>
      <c r="I250" t="str" cm="1">
        <f t="array" aca="1" ref="I250" ca="1">_FV(A250,"Industry")</f>
        <v>Software &amp; IT Services</v>
      </c>
    </row>
    <row r="251" spans="1:9" x14ac:dyDescent="0.3">
      <c r="A251" t="e" vm="250">
        <v>#VALUE!</v>
      </c>
      <c r="B251" s="2" cm="1">
        <f t="array" aca="1" ref="B251" ca="1">_FV(A251,"Shares outstanding",TRUE)</f>
        <v>295300000</v>
      </c>
      <c r="C251" t="str" cm="1">
        <f t="array" aca="1" ref="C251" ca="1">_FV(A251,"Exchange abbreviation",TRUE)</f>
        <v>XNYS</v>
      </c>
      <c r="D251" s="3" cm="1">
        <f t="array" aca="1" ref="D251" ca="1">_FV(A251,"P/E",TRUE)</f>
        <v>22.615100000000002</v>
      </c>
      <c r="E251" s="2" cm="1">
        <f t="array" aca="1" ref="E251" ca="1">_FV(A251,"Volume average",TRUE)</f>
        <v>887978</v>
      </c>
      <c r="F251" s="4" cm="1">
        <f t="array" aca="1" ref="F251" ca="1">_FV(A251,"Year incorporated",TRUE)</f>
        <v>1961</v>
      </c>
      <c r="G251" s="5" cm="1">
        <f t="array" aca="1" ref="G251" ca="1">_FV(A251,"Price")</f>
        <v>261.45999999999998</v>
      </c>
      <c r="H251" s="2" cm="1">
        <f t="array" aca="1" ref="H251" ca="1">_FV(A251,"Employees")</f>
        <v>45000</v>
      </c>
      <c r="I251" t="str" cm="1">
        <f t="array" aca="1" ref="I251" ca="1">_FV(A251,"Industry")</f>
        <v>Consumer Goods Conglomerates</v>
      </c>
    </row>
    <row r="252" spans="1:9" x14ac:dyDescent="0.3">
      <c r="A252" t="e" vm="251">
        <v>#VALUE!</v>
      </c>
      <c r="B252" s="2" cm="1">
        <f t="array" aca="1" ref="B252" ca="1">_FV(A252,"Shares outstanding",TRUE)</f>
        <v>449439900</v>
      </c>
      <c r="C252" t="str" cm="1">
        <f t="array" aca="1" ref="C252" ca="1">_FV(A252,"Exchange abbreviation",TRUE)</f>
        <v>XNYS</v>
      </c>
      <c r="D252" s="3" t="e" cm="1" vm="24">
        <f t="array" ref="D252">_FV(A252,"P/E",TRUE)</f>
        <v>#VALUE!</v>
      </c>
      <c r="E252" s="2" cm="1">
        <f t="array" aca="1" ref="E252" ca="1">_FV(A252,"Volume average",TRUE)</f>
        <v>3068116</v>
      </c>
      <c r="F252" s="4" cm="1">
        <f t="array" aca="1" ref="F252" ca="1">_FV(A252,"Year incorporated",TRUE)</f>
        <v>2007</v>
      </c>
      <c r="G252" s="5" cm="1">
        <f t="array" aca="1" ref="G252" ca="1">_FV(A252,"Price")</f>
        <v>17.495000000000001</v>
      </c>
      <c r="H252" s="2" cm="1">
        <f t="array" aca="1" ref="H252" ca="1">_FV(A252,"Employees")</f>
        <v>8524</v>
      </c>
      <c r="I252" t="str" cm="1">
        <f t="array" aca="1" ref="I252" ca="1">_FV(A252,"Industry")</f>
        <v>Investment Banking &amp; Investment Services</v>
      </c>
    </row>
    <row r="253" spans="1:9" x14ac:dyDescent="0.3">
      <c r="A253" t="e" vm="252">
        <v>#VALUE!</v>
      </c>
      <c r="B253" s="2" cm="1">
        <f t="array" aca="1" ref="B253" ca="1">_FV(A253,"Shares outstanding",TRUE)</f>
        <v>124017100</v>
      </c>
      <c r="C253" t="str" cm="1">
        <f t="array" aca="1" ref="C253" ca="1">_FV(A253,"Exchange abbreviation",TRUE)</f>
        <v>XNYS</v>
      </c>
      <c r="D253" s="3" cm="1">
        <f t="array" aca="1" ref="D253" ca="1">_FV(A253,"P/E",TRUE)</f>
        <v>29.525400000000001</v>
      </c>
      <c r="E253" s="2" cm="1">
        <f t="array" aca="1" ref="E253" ca="1">_FV(A253,"Volume average",TRUE)</f>
        <v>682347</v>
      </c>
      <c r="F253" s="4" cm="1">
        <f t="array" aca="1" ref="F253" ca="1">_FV(A253,"Year incorporated",TRUE)</f>
        <v>2022</v>
      </c>
      <c r="G253" s="5" cm="1">
        <f t="array" aca="1" ref="G253" ca="1">_FV(A253,"Price")</f>
        <v>141.22</v>
      </c>
      <c r="H253" s="2" cm="1">
        <f t="array" aca="1" ref="H253" ca="1">_FV(A253,"Employees")</f>
        <v>45000</v>
      </c>
      <c r="I253" t="str" cm="1">
        <f t="array" aca="1" ref="I253" ca="1">_FV(A253,"Industry")</f>
        <v>Professional &amp; Commercial Services</v>
      </c>
    </row>
    <row r="254" spans="1:9" x14ac:dyDescent="0.3">
      <c r="A254" t="e" vm="253">
        <v>#VALUE!</v>
      </c>
      <c r="B254" s="2" cm="1">
        <f t="array" aca="1" ref="B254" ca="1">_FV(A254,"Shares outstanding",TRUE)</f>
        <v>100555000</v>
      </c>
      <c r="C254" t="str" cm="1">
        <f t="array" aca="1" ref="C254" ca="1">_FV(A254,"Exchange abbreviation",TRUE)</f>
        <v>XNAS</v>
      </c>
      <c r="D254" s="3" cm="1">
        <f t="array" aca="1" ref="D254" ca="1">_FV(A254,"P/E",TRUE)</f>
        <v>31.0154</v>
      </c>
      <c r="E254" s="2" cm="1">
        <f t="array" aca="1" ref="E254" ca="1">_FV(A254,"Volume average",TRUE)</f>
        <v>838375</v>
      </c>
      <c r="F254" s="4" cm="1">
        <f t="array" aca="1" ref="F254" ca="1">_FV(A254,"Year incorporated",TRUE)</f>
        <v>1961</v>
      </c>
      <c r="G254" s="5" cm="1">
        <f t="array" aca="1" ref="G254" ca="1">_FV(A254,"Price")</f>
        <v>174.43</v>
      </c>
      <c r="H254" s="2" cm="1">
        <f t="array" aca="1" ref="H254" ca="1">_FV(A254,"Employees")</f>
        <v>34718</v>
      </c>
      <c r="I254" t="str" cm="1">
        <f t="array" aca="1" ref="I254" ca="1">_FV(A254,"Industry")</f>
        <v>Freight &amp; Logistics Services</v>
      </c>
    </row>
    <row r="255" spans="1:9" x14ac:dyDescent="0.3">
      <c r="A255" t="e" vm="254">
        <v>#VALUE!</v>
      </c>
      <c r="B255" s="2" cm="1">
        <f t="array" aca="1" ref="B255" ca="1">_FV(A255,"Shares outstanding",TRUE)</f>
        <v>662185400</v>
      </c>
      <c r="C255" t="str" cm="1">
        <f t="array" aca="1" ref="C255" ca="1">_FV(A255,"Exchange abbreviation",TRUE)</f>
        <v>XNYS</v>
      </c>
      <c r="D255" s="3" cm="1">
        <f t="array" aca="1" ref="D255" ca="1">_FV(A255,"P/E",TRUE)</f>
        <v>39.452800000000003</v>
      </c>
      <c r="E255" s="2" cm="1">
        <f t="array" aca="1" ref="E255" ca="1">_FV(A255,"Volume average",TRUE)</f>
        <v>2984441</v>
      </c>
      <c r="F255" s="4" cm="1">
        <f t="array" aca="1" ref="F255" ca="1">_FV(A255,"Year incorporated",TRUE)</f>
        <v>2014</v>
      </c>
      <c r="G255" s="5" cm="1">
        <f t="array" aca="1" ref="G255" ca="1">_FV(A255,"Price")</f>
        <v>82.48</v>
      </c>
      <c r="H255" s="2" cm="1">
        <f t="array" aca="1" ref="H255" ca="1">_FV(A255,"Employees")</f>
        <v>94000</v>
      </c>
      <c r="I255" t="str" cm="1">
        <f t="array" aca="1" ref="I255" ca="1">_FV(A255,"Industry")</f>
        <v>Machinery, Equipment &amp; Components</v>
      </c>
    </row>
    <row r="256" spans="1:9" x14ac:dyDescent="0.3">
      <c r="A256" t="e" vm="255">
        <v>#VALUE!</v>
      </c>
      <c r="B256" s="2" cm="1">
        <f t="array" aca="1" ref="B256" ca="1">_FV(A256,"Shares outstanding",TRUE)</f>
        <v>72959330</v>
      </c>
      <c r="C256" t="str" cm="1">
        <f t="array" aca="1" ref="C256" ca="1">_FV(A256,"Exchange abbreviation",TRUE)</f>
        <v>XNAS</v>
      </c>
      <c r="D256" s="3" cm="1">
        <f t="array" aca="1" ref="D256" ca="1">_FV(A256,"P/E",TRUE)</f>
        <v>31.6737</v>
      </c>
      <c r="E256" s="2" cm="1">
        <f t="array" aca="1" ref="E256" ca="1">_FV(A256,"Volume average",TRUE)</f>
        <v>558352</v>
      </c>
      <c r="F256" s="4" cm="1">
        <f t="array" aca="1" ref="F256" ca="1">_FV(A256,"Year incorporated",TRUE)</f>
        <v>1985</v>
      </c>
      <c r="G256" s="5" cm="1">
        <f t="array" aca="1" ref="G256" ca="1">_FV(A256,"Price")</f>
        <v>174.75</v>
      </c>
      <c r="H256" s="2" cm="1">
        <f t="array" aca="1" ref="H256" ca="1">_FV(A256,"Employees")</f>
        <v>7170</v>
      </c>
      <c r="I256" t="str" cm="1">
        <f t="array" aca="1" ref="I256" ca="1">_FV(A256,"Industry")</f>
        <v>Software &amp; IT Services</v>
      </c>
    </row>
    <row r="257" spans="1:9" x14ac:dyDescent="0.3">
      <c r="A257" t="e" vm="256">
        <v>#VALUE!</v>
      </c>
      <c r="B257" s="2" cm="1">
        <f t="array" aca="1" ref="B257" ca="1">_FV(A257,"Shares outstanding",TRUE)</f>
        <v>2407623000</v>
      </c>
      <c r="C257" t="str" cm="1">
        <f t="array" aca="1" ref="C257" ca="1">_FV(A257,"Exchange abbreviation",TRUE)</f>
        <v>XNYS</v>
      </c>
      <c r="D257" s="3" cm="1">
        <f t="array" aca="1" ref="D257" ca="1">_FV(A257,"P/E",TRUE)</f>
        <v>24.353999999999999</v>
      </c>
      <c r="E257" s="2" cm="1">
        <f t="array" aca="1" ref="E257" ca="1">_FV(A257,"Volume average",TRUE)</f>
        <v>8491177</v>
      </c>
      <c r="F257" s="4" cm="1">
        <f t="array" aca="1" ref="F257" ca="1">_FV(A257,"Year incorporated",TRUE)</f>
        <v>1887</v>
      </c>
      <c r="G257" s="5" cm="1">
        <f t="array" aca="1" ref="G257" ca="1">_FV(A257,"Price")</f>
        <v>148.15</v>
      </c>
      <c r="H257" s="2" cm="1">
        <f t="array" aca="1" ref="H257" ca="1">_FV(A257,"Employees")</f>
        <v>131900</v>
      </c>
      <c r="I257" t="str" cm="1">
        <f t="array" aca="1" ref="I257" ca="1">_FV(A257,"Industry")</f>
        <v>Pharmaceuticals</v>
      </c>
    </row>
    <row r="258" spans="1:9" x14ac:dyDescent="0.3">
      <c r="A258" t="e" vm="257">
        <v>#VALUE!</v>
      </c>
      <c r="B258" s="2" cm="1">
        <f t="array" aca="1" ref="B258" ca="1">_FV(A258,"Shares outstanding",TRUE)</f>
        <v>329163500</v>
      </c>
      <c r="C258" t="str" cm="1">
        <f t="array" aca="1" ref="C258" ca="1">_FV(A258,"Exchange abbreviation",TRUE)</f>
        <v>XNYS</v>
      </c>
      <c r="D258" s="3" cm="1">
        <f t="array" aca="1" ref="D258" ca="1">_FV(A258,"P/E",TRUE)</f>
        <v>50.8504</v>
      </c>
      <c r="E258" s="2" cm="1">
        <f t="array" aca="1" ref="E258" ca="1">_FV(A258,"Volume average",TRUE)</f>
        <v>2349439</v>
      </c>
      <c r="F258" s="4" cm="1">
        <f t="array" aca="1" ref="F258" ca="1">_FV(A258,"Year incorporated",TRUE)</f>
        <v>1997</v>
      </c>
      <c r="G258" s="5" cm="1">
        <f t="array" aca="1" ref="G258" ca="1">_FV(A258,"Price")</f>
        <v>38.57</v>
      </c>
      <c r="H258" s="2" cm="1">
        <f t="array" aca="1" ref="H258" ca="1">_FV(A258,"Employees")</f>
        <v>11144</v>
      </c>
      <c r="I258" t="str" cm="1">
        <f t="array" aca="1" ref="I258" ca="1">_FV(A258,"Industry")</f>
        <v>Communications &amp; Networking</v>
      </c>
    </row>
    <row r="259" spans="1:9" x14ac:dyDescent="0.3">
      <c r="A259" t="e" vm="258">
        <v>#VALUE!</v>
      </c>
      <c r="B259" s="2" cm="1">
        <f t="array" aca="1" ref="B259" ca="1">_FV(A259,"Shares outstanding",TRUE)</f>
        <v>2815340000</v>
      </c>
      <c r="C259" t="str" cm="1">
        <f t="array" aca="1" ref="C259" ca="1">_FV(A259,"Exchange abbreviation",TRUE)</f>
        <v>XNYS</v>
      </c>
      <c r="D259" s="3" cm="1">
        <f t="array" aca="1" ref="D259" ca="1">_FV(A259,"P/E",TRUE)</f>
        <v>13.3246</v>
      </c>
      <c r="E259" s="2" cm="1">
        <f t="array" aca="1" ref="E259" ca="1">_FV(A259,"Volume average",TRUE)</f>
        <v>10409330</v>
      </c>
      <c r="F259" s="4" cm="1">
        <f t="array" aca="1" ref="F259" ca="1">_FV(A259,"Year incorporated",TRUE)</f>
        <v>1968</v>
      </c>
      <c r="G259" s="5" cm="1">
        <f t="array" aca="1" ref="G259" ca="1">_FV(A259,"Price")</f>
        <v>263.16000000000003</v>
      </c>
      <c r="H259" s="2" cm="1">
        <f t="array" aca="1" ref="H259" ca="1">_FV(A259,"Employees")</f>
        <v>317233</v>
      </c>
      <c r="I259" t="str" cm="1">
        <f t="array" aca="1" ref="I259" ca="1">_FV(A259,"Industry")</f>
        <v>Banking Services</v>
      </c>
    </row>
    <row r="260" spans="1:9" x14ac:dyDescent="0.3">
      <c r="A260" t="e" vm="259">
        <v>#VALUE!</v>
      </c>
      <c r="B260" s="2" cm="1">
        <f t="array" aca="1" ref="B260" ca="1">_FV(A260,"Shares outstanding",TRUE)</f>
        <v>344697900</v>
      </c>
      <c r="C260" t="str" cm="1">
        <f t="array" aca="1" ref="C260" ca="1">_FV(A260,"Exchange abbreviation",TRUE)</f>
        <v>XNYS</v>
      </c>
      <c r="D260" s="3" cm="1">
        <f t="array" aca="1" ref="D260" ca="1">_FV(A260,"P/E",TRUE)</f>
        <v>34.105699999999999</v>
      </c>
      <c r="E260" s="2" cm="1">
        <f t="array" aca="1" ref="E260" ca="1">_FV(A260,"Volume average",TRUE)</f>
        <v>2113027</v>
      </c>
      <c r="F260" s="4" cm="1">
        <f t="array" aca="1" ref="F260" ca="1">_FV(A260,"Year incorporated",TRUE)</f>
        <v>1922</v>
      </c>
      <c r="G260" s="5" cm="1">
        <f t="array" aca="1" ref="G260" ca="1">_FV(A260,"Price")</f>
        <v>81.69</v>
      </c>
      <c r="H260" s="2" cm="1">
        <f t="array" aca="1" ref="H260" ca="1">_FV(A260,"Employees")</f>
        <v>23000</v>
      </c>
      <c r="I260" t="str" cm="1">
        <f t="array" aca="1" ref="I260" ca="1">_FV(A260,"Industry")</f>
        <v>Food &amp; Tobacco</v>
      </c>
    </row>
    <row r="261" spans="1:9" x14ac:dyDescent="0.3">
      <c r="A261" t="e" vm="260">
        <v>#VALUE!</v>
      </c>
      <c r="B261" s="2" cm="1">
        <f t="array" aca="1" ref="B261" ca="1">_FV(A261,"Shares outstanding",TRUE)</f>
        <v>1356454000</v>
      </c>
      <c r="C261" t="str" cm="1">
        <f t="array" aca="1" ref="C261" ca="1">_FV(A261,"Exchange abbreviation",TRUE)</f>
        <v>XNAS</v>
      </c>
      <c r="D261" s="3" cm="1">
        <f t="array" aca="1" ref="D261" ca="1">_FV(A261,"P/E",TRUE)</f>
        <v>19.1358</v>
      </c>
      <c r="E261" s="2" cm="1">
        <f t="array" aca="1" ref="E261" ca="1">_FV(A261,"Volume average",TRUE)</f>
        <v>8944808</v>
      </c>
      <c r="F261" s="4" cm="1">
        <f t="array" aca="1" ref="F261" ca="1">_FV(A261,"Year incorporated",TRUE)</f>
        <v>2007</v>
      </c>
      <c r="G261" s="5" cm="1">
        <f t="array" aca="1" ref="G261" ca="1">_FV(A261,"Price")</f>
        <v>31.71</v>
      </c>
      <c r="H261" s="2" cm="1">
        <f t="array" aca="1" ref="H261" ca="1">_FV(A261,"Employees")</f>
        <v>28100</v>
      </c>
      <c r="I261" t="str" cm="1">
        <f t="array" aca="1" ref="I261" ca="1">_FV(A261,"Industry")</f>
        <v>Beverages</v>
      </c>
    </row>
    <row r="262" spans="1:9" x14ac:dyDescent="0.3">
      <c r="A262" t="e" vm="261">
        <v>#VALUE!</v>
      </c>
      <c r="B262" s="2" cm="1">
        <f t="array" aca="1" ref="B262" ca="1">_FV(A262,"Shares outstanding",TRUE)</f>
        <v>173172800</v>
      </c>
      <c r="C262" t="str" cm="1">
        <f t="array" aca="1" ref="C262" ca="1">_FV(A262,"Exchange abbreviation",TRUE)</f>
        <v>XNYS</v>
      </c>
      <c r="D262" s="3" cm="1">
        <f t="array" aca="1" ref="D262" ca="1">_FV(A262,"P/E",TRUE)</f>
        <v>48.891599999999997</v>
      </c>
      <c r="E262" s="2" cm="1">
        <f t="array" aca="1" ref="E262" ca="1">_FV(A262,"Volume average",TRUE)</f>
        <v>932534</v>
      </c>
      <c r="F262" s="4" cm="1">
        <f t="array" aca="1" ref="F262" ca="1">_FV(A262,"Year incorporated",TRUE)</f>
        <v>2013</v>
      </c>
      <c r="G262" s="5" cm="1">
        <f t="array" aca="1" ref="G262" ca="1">_FV(A262,"Price")</f>
        <v>171.15</v>
      </c>
      <c r="H262" s="2" cm="1">
        <f t="array" aca="1" ref="H262" ca="1">_FV(A262,"Employees")</f>
        <v>15500</v>
      </c>
      <c r="I262" t="str" cm="1">
        <f t="array" aca="1" ref="I262" ca="1">_FV(A262,"Industry")</f>
        <v>Electronic Equipment &amp; Parts</v>
      </c>
    </row>
    <row r="263" spans="1:9" x14ac:dyDescent="0.3">
      <c r="A263" t="e" vm="261">
        <v>#VALUE!</v>
      </c>
      <c r="B263" s="2" cm="1">
        <f t="array" aca="1" ref="B263" ca="1">_FV(A263,"Shares outstanding",TRUE)</f>
        <v>173172800</v>
      </c>
      <c r="C263" t="str" cm="1">
        <f t="array" aca="1" ref="C263" ca="1">_FV(A263,"Exchange abbreviation",TRUE)</f>
        <v>XNYS</v>
      </c>
      <c r="D263" s="3" cm="1">
        <f t="array" aca="1" ref="D263" ca="1">_FV(A263,"P/E",TRUE)</f>
        <v>48.891599999999997</v>
      </c>
      <c r="E263" s="2" cm="1">
        <f t="array" aca="1" ref="E263" ca="1">_FV(A263,"Volume average",TRUE)</f>
        <v>932534</v>
      </c>
      <c r="F263" s="4" cm="1">
        <f t="array" aca="1" ref="F263" ca="1">_FV(A263,"Year incorporated",TRUE)</f>
        <v>2013</v>
      </c>
      <c r="G263" s="5" cm="1">
        <f t="array" aca="1" ref="G263" ca="1">_FV(A263,"Price")</f>
        <v>171.15</v>
      </c>
      <c r="H263" s="2" cm="1">
        <f t="array" aca="1" ref="H263" ca="1">_FV(A263,"Employees")</f>
        <v>15500</v>
      </c>
      <c r="I263" t="str" cm="1">
        <f t="array" aca="1" ref="I263" ca="1">_FV(A263,"Industry")</f>
        <v>Electronic Equipment &amp; Parts</v>
      </c>
    </row>
    <row r="264" spans="1:9" x14ac:dyDescent="0.3">
      <c r="A264" t="e" vm="262">
        <v>#VALUE!</v>
      </c>
      <c r="B264" s="2" cm="1">
        <f t="array" aca="1" ref="B264" ca="1">_FV(A264,"Shares outstanding",TRUE)</f>
        <v>1209175000</v>
      </c>
      <c r="C264" t="str" cm="1">
        <f t="array" aca="1" ref="C264" ca="1">_FV(A264,"Exchange abbreviation",TRUE)</f>
        <v>XNAS</v>
      </c>
      <c r="D264" s="3" cm="1">
        <f t="array" aca="1" ref="D264" ca="1">_FV(A264,"P/E",TRUE)</f>
        <v>26.319600000000001</v>
      </c>
      <c r="E264" s="2" cm="1">
        <f t="array" aca="1" ref="E264" ca="1">_FV(A264,"Volume average",TRUE)</f>
        <v>9888912</v>
      </c>
      <c r="F264" s="4" cm="1">
        <f t="array" aca="1" ref="F264" ca="1">_FV(A264,"Year incorporated",TRUE)</f>
        <v>2013</v>
      </c>
      <c r="G264" s="5" cm="1">
        <f t="array" aca="1" ref="G264" ca="1">_FV(A264,"Price")</f>
        <v>29.48</v>
      </c>
      <c r="H264" s="2" cm="1">
        <f t="array" aca="1" ref="H264" ca="1">_FV(A264,"Employees")</f>
        <v>36000</v>
      </c>
      <c r="I264" t="str" cm="1">
        <f t="array" aca="1" ref="I264" ca="1">_FV(A264,"Industry")</f>
        <v>Food &amp; Tobacco</v>
      </c>
    </row>
    <row r="265" spans="1:9" x14ac:dyDescent="0.3">
      <c r="A265" t="e" vm="263">
        <v>#VALUE!</v>
      </c>
      <c r="B265" s="2" cm="1">
        <f t="array" aca="1" ref="B265" ca="1">_FV(A265,"Shares outstanding",TRUE)</f>
        <v>674081400</v>
      </c>
      <c r="C265" t="str" cm="1">
        <f t="array" aca="1" ref="C265" ca="1">_FV(A265,"Exchange abbreviation",TRUE)</f>
        <v>XNYS</v>
      </c>
      <c r="D265" s="3" cm="1">
        <f t="array" aca="1" ref="D265" ca="1">_FV(A265,"P/E",TRUE)</f>
        <v>41.466999999999999</v>
      </c>
      <c r="E265" s="2" cm="1">
        <f t="array" aca="1" ref="E265" ca="1">_FV(A265,"Volume average",TRUE)</f>
        <v>4024498</v>
      </c>
      <c r="F265" s="4" cm="1">
        <f t="array" aca="1" ref="F265" ca="1">_FV(A265,"Year incorporated",TRUE)</f>
        <v>2022</v>
      </c>
      <c r="G265" s="5" cm="1">
        <f t="array" aca="1" ref="G265" ca="1">_FV(A265,"Price")</f>
        <v>22.5</v>
      </c>
      <c r="H265" s="2" cm="1">
        <f t="array" aca="1" ref="H265" ca="1">_FV(A265,"Employees")</f>
        <v>660</v>
      </c>
      <c r="I265" t="str" cm="1">
        <f t="array" aca="1" ref="I265" ca="1">_FV(A265,"Industry")</f>
        <v>Residential &amp; Commercial REIT</v>
      </c>
    </row>
    <row r="266" spans="1:9" x14ac:dyDescent="0.3">
      <c r="A266" t="e" vm="264">
        <v>#VALUE!</v>
      </c>
      <c r="B266" s="2" cm="1">
        <f t="array" aca="1" ref="B266" ca="1">_FV(A266,"Shares outstanding",TRUE)</f>
        <v>133759800</v>
      </c>
      <c r="C266" t="str" cm="1">
        <f t="array" aca="1" ref="C266" ca="1">_FV(A266,"Exchange abbreviation",TRUE)</f>
        <v>XNAS</v>
      </c>
      <c r="D266" s="3" cm="1">
        <f t="array" aca="1" ref="D266" ca="1">_FV(A266,"P/E",TRUE)</f>
        <v>35.047400000000003</v>
      </c>
      <c r="E266" s="2" cm="1">
        <f t="array" aca="1" ref="E266" ca="1">_FV(A266,"Volume average",TRUE)</f>
        <v>1148985</v>
      </c>
      <c r="F266" s="4" cm="1">
        <f t="array" aca="1" ref="F266" ca="1">_FV(A266,"Year incorporated",TRUE)</f>
        <v>1975</v>
      </c>
      <c r="G266" s="5" cm="1">
        <f t="array" aca="1" ref="G266" ca="1">_FV(A266,"Price")</f>
        <v>767.24</v>
      </c>
      <c r="H266" s="2" cm="1">
        <f t="array" aca="1" ref="H266" ca="1">_FV(A266,"Employees")</f>
        <v>15000</v>
      </c>
      <c r="I266" t="str" cm="1">
        <f t="array" aca="1" ref="I266" ca="1">_FV(A266,"Industry")</f>
        <v>Semiconductors &amp; Semiconductor Equipment</v>
      </c>
    </row>
    <row r="267" spans="1:9" x14ac:dyDescent="0.3">
      <c r="A267" t="e" vm="265">
        <v>#VALUE!</v>
      </c>
      <c r="B267" s="2" cm="1">
        <f t="array" aca="1" ref="B267" ca="1">_FV(A267,"Shares outstanding",TRUE)</f>
        <v>333485300</v>
      </c>
      <c r="C267" t="str" cm="1">
        <f t="array" aca="1" ref="C267" ca="1">_FV(A267,"Exchange abbreviation",TRUE)</f>
        <v>XNYS</v>
      </c>
      <c r="D267" s="3" cm="1">
        <f t="array" aca="1" ref="D267" ca="1">_FV(A267,"P/E",TRUE)</f>
        <v>16.4011</v>
      </c>
      <c r="E267" s="2" cm="1">
        <f t="array" aca="1" ref="E267" ca="1">_FV(A267,"Volume average",TRUE)</f>
        <v>2082268</v>
      </c>
      <c r="F267" s="4" cm="1">
        <f t="array" aca="1" ref="F267" ca="1">_FV(A267,"Year incorporated",TRUE)</f>
        <v>1928</v>
      </c>
      <c r="G267" s="5" cm="1">
        <f t="array" aca="1" ref="G267" ca="1">_FV(A267,"Price")</f>
        <v>126.52</v>
      </c>
      <c r="H267" s="2" cm="1">
        <f t="array" aca="1" ref="H267" ca="1">_FV(A267,"Employees")</f>
        <v>41000</v>
      </c>
      <c r="I267" t="str" cm="1">
        <f t="array" aca="1" ref="I267" ca="1">_FV(A267,"Industry")</f>
        <v>Personal &amp; Household Products &amp; Services</v>
      </c>
    </row>
    <row r="268" spans="1:9" x14ac:dyDescent="0.3">
      <c r="A268" t="e" vm="266">
        <v>#VALUE!</v>
      </c>
      <c r="B268" s="2" cm="1">
        <f t="array" aca="1" ref="B268" ca="1">_FV(A268,"Shares outstanding",TRUE)</f>
        <v>2221640000</v>
      </c>
      <c r="C268" t="str" cm="1">
        <f t="array" aca="1" ref="C268" ca="1">_FV(A268,"Exchange abbreviation",TRUE)</f>
        <v>XNYS</v>
      </c>
      <c r="D268" s="3" cm="1">
        <f t="array" aca="1" ref="D268" ca="1">_FV(A268,"P/E",TRUE)</f>
        <v>27.4437</v>
      </c>
      <c r="E268" s="2" cm="1">
        <f t="array" aca="1" ref="E268" ca="1">_FV(A268,"Volume average",TRUE)</f>
        <v>12593428</v>
      </c>
      <c r="F268" s="4" cm="1">
        <f t="array" aca="1" ref="F268" ca="1">_FV(A268,"Year incorporated",TRUE)</f>
        <v>2006</v>
      </c>
      <c r="G268" s="5" cm="1">
        <f t="array" aca="1" ref="G268" ca="1">_FV(A268,"Price")</f>
        <v>31.22</v>
      </c>
      <c r="H268" s="2" cm="1">
        <f t="array" aca="1" ref="H268" ca="1">_FV(A268,"Employees")</f>
        <v>10891</v>
      </c>
      <c r="I268" t="str" cm="1">
        <f t="array" aca="1" ref="I268" ca="1">_FV(A268,"Industry")</f>
        <v>Oil &amp; Gas Related Equipment and Services</v>
      </c>
    </row>
    <row r="269" spans="1:9" x14ac:dyDescent="0.3">
      <c r="A269" t="e" vm="267">
        <v>#VALUE!</v>
      </c>
      <c r="B269" s="2" cm="1">
        <f t="array" aca="1" ref="B269" ca="1">_FV(A269,"Shares outstanding",TRUE)</f>
        <v>153800000</v>
      </c>
      <c r="C269" t="str" cm="1">
        <f t="array" aca="1" ref="C269" ca="1">_FV(A269,"Exchange abbreviation",TRUE)</f>
        <v>XNYS</v>
      </c>
      <c r="D269" s="3" cm="1">
        <f t="array" aca="1" ref="D269" ca="1">_FV(A269,"P/E",TRUE)</f>
        <v>27.034400000000002</v>
      </c>
      <c r="E269" s="2" cm="1">
        <f t="array" aca="1" ref="E269" ca="1">_FV(A269,"Volume average",TRUE)</f>
        <v>1999540</v>
      </c>
      <c r="F269" s="4" cm="1">
        <f t="array" aca="1" ref="F269" ca="1">_FV(A269,"Year incorporated",TRUE)</f>
        <v>1996</v>
      </c>
      <c r="G269" s="5" cm="1">
        <f t="array" aca="1" ref="G269" ca="1">_FV(A269,"Price")</f>
        <v>79.5</v>
      </c>
      <c r="H269" s="2" cm="1">
        <f t="array" aca="1" ref="H269" ca="1">_FV(A269,"Employees")</f>
        <v>29836</v>
      </c>
      <c r="I269" t="str" cm="1">
        <f t="array" aca="1" ref="I269" ca="1">_FV(A269,"Industry")</f>
        <v>Specialty Retailers</v>
      </c>
    </row>
    <row r="270" spans="1:9" x14ac:dyDescent="0.3">
      <c r="A270" t="e" vm="268">
        <v>#VALUE!</v>
      </c>
      <c r="B270" s="2" cm="1">
        <f t="array" aca="1" ref="B270" ca="1">_FV(A270,"Shares outstanding",TRUE)</f>
        <v>4307797000</v>
      </c>
      <c r="C270" t="str" cm="1">
        <f t="array" aca="1" ref="C270" ca="1">_FV(A270,"Exchange abbreviation",TRUE)</f>
        <v>XNYS</v>
      </c>
      <c r="D270" s="3" cm="1">
        <f t="array" aca="1" ref="D270" ca="1">_FV(A270,"P/E",TRUE)</f>
        <v>25.933299999999999</v>
      </c>
      <c r="E270" s="2" cm="1">
        <f t="array" aca="1" ref="E270" ca="1">_FV(A270,"Volume average",TRUE)</f>
        <v>17002229</v>
      </c>
      <c r="F270" s="4" cm="1">
        <f t="array" aca="1" ref="F270" ca="1">_FV(A270,"Year incorporated",TRUE)</f>
        <v>1919</v>
      </c>
      <c r="G270" s="5" cm="1">
        <f t="array" aca="1" ref="G270" ca="1">_FV(A270,"Price")</f>
        <v>62.45</v>
      </c>
      <c r="H270" s="2" cm="1">
        <f t="array" aca="1" ref="H270" ca="1">_FV(A270,"Employees")</f>
        <v>79100</v>
      </c>
      <c r="I270" t="str" cm="1">
        <f t="array" aca="1" ref="I270" ca="1">_FV(A270,"Industry")</f>
        <v>Beverages</v>
      </c>
    </row>
    <row r="271" spans="1:9" x14ac:dyDescent="0.3">
      <c r="A271" t="e" vm="269">
        <v>#VALUE!</v>
      </c>
      <c r="B271" s="2" cm="1">
        <f t="array" aca="1" ref="B271" ca="1">_FV(A271,"Shares outstanding",TRUE)</f>
        <v>723606100</v>
      </c>
      <c r="C271" t="str" cm="1">
        <f t="array" aca="1" ref="C271" ca="1">_FV(A271,"Exchange abbreviation",TRUE)</f>
        <v>XNYS</v>
      </c>
      <c r="D271" s="3" cm="1">
        <f t="array" aca="1" ref="D271" ca="1">_FV(A271,"P/E",TRUE)</f>
        <v>15.445399999999999</v>
      </c>
      <c r="E271" s="2" cm="1">
        <f t="array" aca="1" ref="E271" ca="1">_FV(A271,"Volume average",TRUE)</f>
        <v>7151614</v>
      </c>
      <c r="F271" s="4" cm="1">
        <f t="array" aca="1" ref="F271" ca="1">_FV(A271,"Year incorporated",TRUE)</f>
        <v>1902</v>
      </c>
      <c r="G271" s="5" cm="1">
        <f t="array" aca="1" ref="G271" ca="1">_FV(A271,"Price")</f>
        <v>59.04</v>
      </c>
      <c r="H271" s="2" cm="1">
        <f t="array" aca="1" ref="H271" ca="1">_FV(A271,"Employees")</f>
        <v>414000</v>
      </c>
      <c r="I271" t="str" cm="1">
        <f t="array" aca="1" ref="I271" ca="1">_FV(A271,"Industry")</f>
        <v>Food &amp; Drug Retailing</v>
      </c>
    </row>
    <row r="272" spans="1:9" x14ac:dyDescent="0.3">
      <c r="A272" t="e" vm="270">
        <v>#VALUE!</v>
      </c>
      <c r="B272" s="2" cm="1">
        <f t="array" aca="1" ref="B272" ca="1">_FV(A272,"Shares outstanding",TRUE)</f>
        <v>217776700</v>
      </c>
      <c r="C272" t="str" cm="1">
        <f t="array" aca="1" ref="C272" ca="1">_FV(A272,"Exchange abbreviation",TRUE)</f>
        <v>XNYS</v>
      </c>
      <c r="D272" s="3" cm="1">
        <f t="array" aca="1" ref="D272" ca="1">_FV(A272,"P/E",TRUE)</f>
        <v>11.4551</v>
      </c>
      <c r="E272" s="2" cm="1">
        <f t="array" aca="1" ref="E272" ca="1">_FV(A272,"Volume average",TRUE)</f>
        <v>829896</v>
      </c>
      <c r="F272" s="4" cm="1">
        <f t="array" aca="1" ref="F272" ca="1">_FV(A272,"Year incorporated",TRUE)</f>
        <v>1969</v>
      </c>
      <c r="G272" s="5" cm="1">
        <f t="array" aca="1" ref="G272" ca="1">_FV(A272,"Price")</f>
        <v>86.29</v>
      </c>
      <c r="H272" s="2" cm="1">
        <f t="array" aca="1" ref="H272" ca="1">_FV(A272,"Employees")</f>
        <v>12280</v>
      </c>
      <c r="I272" t="str" cm="1">
        <f t="array" aca="1" ref="I272" ca="1">_FV(A272,"Industry")</f>
        <v>Insurance</v>
      </c>
    </row>
    <row r="273" spans="1:9" x14ac:dyDescent="0.3">
      <c r="A273" t="e" vm="271">
        <v>#VALUE!</v>
      </c>
      <c r="B273" s="2" cm="1">
        <f t="array" aca="1" ref="B273" ca="1">_FV(A273,"Shares outstanding",TRUE)</f>
        <v>133433100</v>
      </c>
      <c r="C273" t="str" cm="1">
        <f t="array" aca="1" ref="C273" ca="1">_FV(A273,"Exchange abbreviation",TRUE)</f>
        <v>XNYS</v>
      </c>
      <c r="D273" s="3" cm="1">
        <f t="array" aca="1" ref="D273" ca="1">_FV(A273,"P/E",TRUE)</f>
        <v>18.3705</v>
      </c>
      <c r="E273" s="2" cm="1">
        <f t="array" aca="1" ref="E273" ca="1">_FV(A273,"Volume average",TRUE)</f>
        <v>1246247</v>
      </c>
      <c r="F273" s="4" cm="1">
        <f t="array" aca="1" ref="F273" ca="1">_FV(A273,"Year incorporated",TRUE)</f>
        <v>2005</v>
      </c>
      <c r="G273" s="5" cm="1">
        <f t="array" aca="1" ref="G273" ca="1">_FV(A273,"Price")</f>
        <v>160.58000000000001</v>
      </c>
      <c r="H273" s="2" cm="1">
        <f t="array" aca="1" ref="H273" ca="1">_FV(A273,"Employees")</f>
        <v>47000</v>
      </c>
      <c r="I273" t="str" cm="1">
        <f t="array" aca="1" ref="I273" ca="1">_FV(A273,"Industry")</f>
        <v>Software &amp; IT Services</v>
      </c>
    </row>
    <row r="274" spans="1:9" x14ac:dyDescent="0.3">
      <c r="A274" t="e" vm="272">
        <v>#VALUE!</v>
      </c>
      <c r="B274" s="2" cm="1">
        <f t="array" aca="1" ref="B274" ca="1">_FV(A274,"Shares outstanding",TRUE)</f>
        <v>271244800</v>
      </c>
      <c r="C274" t="str" cm="1">
        <f t="array" aca="1" ref="C274" ca="1">_FV(A274,"Exchange abbreviation",TRUE)</f>
        <v>XNYS</v>
      </c>
      <c r="D274" s="3" cm="1">
        <f t="array" aca="1" ref="D274" ca="1">_FV(A274,"P/E",TRUE)</f>
        <v>8.9938000000000002</v>
      </c>
      <c r="E274" s="2" cm="1">
        <f t="array" aca="1" ref="E274" ca="1">_FV(A274,"Volume average",TRUE)</f>
        <v>3411396</v>
      </c>
      <c r="F274" s="4" cm="1">
        <f t="array" aca="1" ref="F274" ca="1">_FV(A274,"Year incorporated",TRUE)</f>
        <v>1991</v>
      </c>
      <c r="G274" s="5" cm="1">
        <f t="array" aca="1" ref="G274" ca="1">_FV(A274,"Price")</f>
        <v>133.12</v>
      </c>
      <c r="H274" s="2" cm="1">
        <f t="array" aca="1" ref="H274" ca="1">_FV(A274,"Employees")</f>
        <v>12284</v>
      </c>
      <c r="I274" t="str" cm="1">
        <f t="array" aca="1" ref="I274" ca="1">_FV(A274,"Industry")</f>
        <v>Homebuilding &amp; Construction Supplies</v>
      </c>
    </row>
    <row r="275" spans="1:9" x14ac:dyDescent="0.3">
      <c r="A275" t="e" vm="273">
        <v>#VALUE!</v>
      </c>
      <c r="B275" s="2" cm="1">
        <f t="array" aca="1" ref="B275" ca="1">_FV(A275,"Shares outstanding",TRUE)</f>
        <v>83639260</v>
      </c>
      <c r="C275" t="str" cm="1">
        <f t="array" aca="1" ref="C275" ca="1">_FV(A275,"Exchange abbreviation",TRUE)</f>
        <v>XNYS</v>
      </c>
      <c r="D275" s="3" cm="1">
        <f t="array" aca="1" ref="D275" ca="1">_FV(A275,"P/E",TRUE)</f>
        <v>47.2821</v>
      </c>
      <c r="E275" s="2" cm="1">
        <f t="array" aca="1" ref="E275" ca="1">_FV(A275,"Volume average",TRUE)</f>
        <v>519981</v>
      </c>
      <c r="F275" s="4" cm="1">
        <f t="array" aca="1" ref="F275" ca="1">_FV(A275,"Year incorporated",TRUE)</f>
        <v>2024</v>
      </c>
      <c r="G275" s="5" cm="1">
        <f t="array" aca="1" ref="G275" ca="1">_FV(A275,"Price")</f>
        <v>243.99</v>
      </c>
      <c r="H275" s="2" cm="1">
        <f t="array" aca="1" ref="H275" ca="1">_FV(A275,"Employees")</f>
        <v>67000</v>
      </c>
      <c r="I275" t="str" cm="1">
        <f t="array" aca="1" ref="I275" ca="1">_FV(A275,"Industry")</f>
        <v>Healthcare Providers &amp; Services</v>
      </c>
    </row>
    <row r="276" spans="1:9" x14ac:dyDescent="0.3">
      <c r="A276" t="e" vm="274">
        <v>#VALUE!</v>
      </c>
      <c r="B276" s="2" cm="1">
        <f t="array" aca="1" ref="B276" ca="1">_FV(A276,"Shares outstanding",TRUE)</f>
        <v>189668400</v>
      </c>
      <c r="C276" t="str" cm="1">
        <f t="array" aca="1" ref="C276" ca="1">_FV(A276,"Exchange abbreviation",TRUE)</f>
        <v>XNYS</v>
      </c>
      <c r="D276" s="3" cm="1">
        <f t="array" aca="1" ref="D276" ca="1">_FV(A276,"P/E",TRUE)</f>
        <v>35.198700000000002</v>
      </c>
      <c r="E276" s="2" cm="1">
        <f t="array" aca="1" ref="E276" ca="1">_FV(A276,"Volume average",TRUE)</f>
        <v>1101705</v>
      </c>
      <c r="F276" s="4" cm="1">
        <f t="array" aca="1" ref="F276" ca="1">_FV(A276,"Year incorporated",TRUE)</f>
        <v>1926</v>
      </c>
      <c r="G276" s="5" cm="1">
        <f t="array" aca="1" ref="G276" ca="1">_FV(A276,"Price")</f>
        <v>222.88499999999999</v>
      </c>
      <c r="H276" s="2" cm="1">
        <f t="array" aca="1" ref="H276" ca="1">_FV(A276,"Employees")</f>
        <v>50000</v>
      </c>
      <c r="I276" t="str" cm="1">
        <f t="array" aca="1" ref="I276" ca="1">_FV(A276,"Industry")</f>
        <v>Aerospace &amp; Defense</v>
      </c>
    </row>
    <row r="277" spans="1:9" x14ac:dyDescent="0.3">
      <c r="A277" t="e" vm="275">
        <v>#VALUE!</v>
      </c>
      <c r="B277" s="2" cm="1">
        <f t="array" aca="1" ref="B277" ca="1">_FV(A277,"Shares outstanding",TRUE)</f>
        <v>476157900</v>
      </c>
      <c r="C277" t="str" cm="1">
        <f t="array" aca="1" ref="C277" ca="1">_FV(A277,"Exchange abbreviation",TRUE)</f>
        <v>XNAS</v>
      </c>
      <c r="D277" s="3" cm="1">
        <f t="array" aca="1" ref="D277" ca="1">_FV(A277,"P/E",TRUE)</f>
        <v>33.584800000000001</v>
      </c>
      <c r="E277" s="2" cm="1">
        <f t="array" aca="1" ref="E277" ca="1">_FV(A277,"Volume average",TRUE)</f>
        <v>2412893</v>
      </c>
      <c r="F277" s="4" cm="1">
        <f t="array" aca="1" ref="F277" ca="1">_FV(A277,"Year incorporated",TRUE)</f>
        <v>2017</v>
      </c>
      <c r="G277" s="5" cm="1">
        <f t="array" aca="1" ref="G277" ca="1">_FV(A277,"Price")</f>
        <v>442.46</v>
      </c>
      <c r="H277" s="2" cm="1">
        <f t="array" aca="1" ref="H277" ca="1">_FV(A277,"Employees")</f>
        <v>65596</v>
      </c>
      <c r="I277" t="str" cm="1">
        <f t="array" aca="1" ref="I277" ca="1">_FV(A277,"Industry")</f>
        <v>Chemicals</v>
      </c>
    </row>
    <row r="278" spans="1:9" x14ac:dyDescent="0.3">
      <c r="A278" t="e" vm="276">
        <v>#VALUE!</v>
      </c>
      <c r="B278" s="2" cm="1">
        <f t="array" aca="1" ref="B278" ca="1">_FV(A278,"Shares outstanding",TRUE)</f>
        <v>259959900</v>
      </c>
      <c r="C278" t="str" cm="1">
        <f t="array" aca="1" ref="C278" ca="1">_FV(A278,"Exchange abbreviation",TRUE)</f>
        <v>XNAS</v>
      </c>
      <c r="D278" s="3" cm="1">
        <f t="array" aca="1" ref="D278" ca="1">_FV(A278,"P/E",TRUE)</f>
        <v>14.244999999999999</v>
      </c>
      <c r="E278" s="2" cm="1">
        <f t="array" aca="1" ref="E278" ca="1">_FV(A278,"Volume average",TRUE)</f>
        <v>2251797</v>
      </c>
      <c r="F278" s="4" cm="1">
        <f t="array" aca="1" ref="F278" ca="1">_FV(A278,"Year incorporated",TRUE)</f>
        <v>1998</v>
      </c>
      <c r="G278" s="5" cm="1">
        <f t="array" aca="1" ref="G278" ca="1">_FV(A278,"Price")</f>
        <v>39.21</v>
      </c>
      <c r="H278" s="2" cm="1">
        <f t="array" aca="1" ref="H278" ca="1">_FV(A278,"Employees")</f>
        <v>49000</v>
      </c>
      <c r="I278" t="str" cm="1">
        <f t="array" aca="1" ref="I278" ca="1">_FV(A278,"Industry")</f>
        <v>Automobiles &amp; Auto Parts</v>
      </c>
    </row>
    <row r="279" spans="1:9" x14ac:dyDescent="0.3">
      <c r="A279" t="e" vm="277">
        <v>#VALUE!</v>
      </c>
      <c r="B279" s="2" cm="1">
        <f t="array" aca="1" ref="B279" ca="1">_FV(A279,"Shares outstanding",TRUE)</f>
        <v>949315700</v>
      </c>
      <c r="C279" t="str" cm="1">
        <f t="array" aca="1" ref="C279" ca="1">_FV(A279,"Exchange abbreviation",TRUE)</f>
        <v>XNYS</v>
      </c>
      <c r="D279" s="3" cm="1">
        <f t="array" aca="1" ref="D279" ca="1">_FV(A279,"P/E",TRUE)</f>
        <v>80.201599999999999</v>
      </c>
      <c r="E279" s="2" cm="1">
        <f t="array" aca="1" ref="E279" ca="1">_FV(A279,"Volume average",TRUE)</f>
        <v>3738690</v>
      </c>
      <c r="F279" s="4" cm="1">
        <f t="array" aca="1" ref="F279" ca="1">_FV(A279,"Year incorporated",TRUE)</f>
        <v>1901</v>
      </c>
      <c r="G279" s="5" cm="1">
        <f t="array" aca="1" ref="G279" ca="1">_FV(A279,"Price")</f>
        <v>742.49</v>
      </c>
      <c r="H279" s="2" cm="1">
        <f t="array" aca="1" ref="H279" ca="1">_FV(A279,"Employees")</f>
        <v>43000</v>
      </c>
      <c r="I279" t="str" cm="1">
        <f t="array" aca="1" ref="I279" ca="1">_FV(A279,"Industry")</f>
        <v>Pharmaceuticals</v>
      </c>
    </row>
    <row r="280" spans="1:9" x14ac:dyDescent="0.3">
      <c r="A280" t="e" vm="278">
        <v>#VALUE!</v>
      </c>
      <c r="B280" s="2" cm="1">
        <f t="array" aca="1" ref="B280" ca="1">_FV(A280,"Shares outstanding",TRUE)</f>
        <v>237035300</v>
      </c>
      <c r="C280" t="str" cm="1">
        <f t="array" aca="1" ref="C280" ca="1">_FV(A280,"Exchange abbreviation",TRUE)</f>
        <v>XNYS</v>
      </c>
      <c r="D280" s="3" cm="1">
        <f t="array" aca="1" ref="D280" ca="1">_FV(A280,"P/E",TRUE)</f>
        <v>18.3095</v>
      </c>
      <c r="E280" s="2" cm="1">
        <f t="array" aca="1" ref="E280" ca="1">_FV(A280,"Volume average",TRUE)</f>
        <v>1233125</v>
      </c>
      <c r="F280" s="4" cm="1">
        <f t="array" aca="1" ref="F280" ca="1">_FV(A280,"Year incorporated",TRUE)</f>
        <v>1994</v>
      </c>
      <c r="G280" s="5" cm="1">
        <f t="array" aca="1" ref="G280" ca="1">_FV(A280,"Price")</f>
        <v>506.2</v>
      </c>
      <c r="H280" s="2" cm="1">
        <f t="array" aca="1" ref="H280" ca="1">_FV(A280,"Employees")</f>
        <v>122000</v>
      </c>
      <c r="I280" t="str" cm="1">
        <f t="array" aca="1" ref="I280" ca="1">_FV(A280,"Industry")</f>
        <v>Aerospace &amp; Defense</v>
      </c>
    </row>
    <row r="281" spans="1:9" x14ac:dyDescent="0.3">
      <c r="A281" t="e" vm="279">
        <v>#VALUE!</v>
      </c>
      <c r="B281" s="2" cm="1">
        <f t="array" aca="1" ref="B281" ca="1">_FV(A281,"Shares outstanding",TRUE)</f>
        <v>170343200</v>
      </c>
      <c r="C281" t="str" cm="1">
        <f t="array" aca="1" ref="C281" ca="1">_FV(A281,"Exchange abbreviation",TRUE)</f>
        <v>XNYS</v>
      </c>
      <c r="D281" s="3" cm="1">
        <f t="array" aca="1" ref="D281" ca="1">_FV(A281,"P/E",TRUE)</f>
        <v>23.5107</v>
      </c>
      <c r="E281" s="2" cm="1">
        <f t="array" aca="1" ref="E281" ca="1">_FV(A281,"Volume average",TRUE)</f>
        <v>1320492</v>
      </c>
      <c r="F281" s="4" cm="1">
        <f t="array" aca="1" ref="F281" ca="1">_FV(A281,"Year incorporated",TRUE)</f>
        <v>1968</v>
      </c>
      <c r="G281" s="5" cm="1">
        <f t="array" aca="1" ref="G281" ca="1">_FV(A281,"Price")</f>
        <v>33.270000000000003</v>
      </c>
      <c r="H281" s="2" cm="1">
        <f t="array" aca="1" ref="H281" ca="1">_FV(A281,"Employees")</f>
        <v>11024</v>
      </c>
      <c r="I281" t="str" cm="1">
        <f t="array" aca="1" ref="I281" ca="1">_FV(A281,"Industry")</f>
        <v>Insurance</v>
      </c>
    </row>
    <row r="282" spans="1:9" x14ac:dyDescent="0.3">
      <c r="A282" t="e" vm="280">
        <v>#VALUE!</v>
      </c>
      <c r="B282" s="2" cm="1">
        <f t="array" aca="1" ref="B282" ca="1">_FV(A282,"Shares outstanding",TRUE)</f>
        <v>256599200</v>
      </c>
      <c r="C282" t="str" cm="1">
        <f t="array" aca="1" ref="C282" ca="1">_FV(A282,"Exchange abbreviation",TRUE)</f>
        <v>XNAS</v>
      </c>
      <c r="D282" s="3" cm="1">
        <f t="array" aca="1" ref="D282" ca="1">_FV(A282,"P/E",TRUE)</f>
        <v>23.506599999999999</v>
      </c>
      <c r="E282" s="2" cm="1">
        <f t="array" aca="1" ref="E282" ca="1">_FV(A282,"Volume average",TRUE)</f>
        <v>1343132</v>
      </c>
      <c r="F282" s="4" cm="1">
        <f t="array" aca="1" ref="F282" ca="1">_FV(A282,"Year incorporated",TRUE)</f>
        <v>1981</v>
      </c>
      <c r="G282" s="5" cm="1">
        <f t="array" aca="1" ref="G282" ca="1">_FV(A282,"Price")</f>
        <v>61</v>
      </c>
      <c r="H282" s="2" cm="1">
        <f t="array" aca="1" ref="H282" ca="1">_FV(A282,"Employees")</f>
        <v>3281</v>
      </c>
      <c r="I282" t="str" cm="1">
        <f t="array" aca="1" ref="I282" ca="1">_FV(A282,"Industry")</f>
        <v>Electrical Utilities &amp; IPPs</v>
      </c>
    </row>
    <row r="283" spans="1:9" x14ac:dyDescent="0.3">
      <c r="A283" t="e" vm="281">
        <v>#VALUE!</v>
      </c>
      <c r="B283" s="2" cm="1">
        <f t="array" aca="1" ref="B283" ca="1">_FV(A283,"Shares outstanding",TRUE)</f>
        <v>564650000</v>
      </c>
      <c r="C283" t="str" cm="1">
        <f t="array" aca="1" ref="C283" ca="1">_FV(A283,"Exchange abbreviation",TRUE)</f>
        <v>XNYS</v>
      </c>
      <c r="D283" s="3" cm="1">
        <f t="array" aca="1" ref="D283" ca="1">_FV(A283,"P/E",TRUE)</f>
        <v>22.052600000000002</v>
      </c>
      <c r="E283" s="2" cm="1">
        <f t="array" aca="1" ref="E283" ca="1">_FV(A283,"Volume average",TRUE)</f>
        <v>2411120</v>
      </c>
      <c r="F283" s="4" cm="1">
        <f t="array" aca="1" ref="F283" ca="1">_FV(A283,"Year incorporated",TRUE)</f>
        <v>1952</v>
      </c>
      <c r="G283" s="5" cm="1">
        <f t="array" aca="1" ref="G283" ca="1">_FV(A283,"Price")</f>
        <v>264.36</v>
      </c>
      <c r="H283" s="2" cm="1">
        <f t="array" aca="1" ref="H283" ca="1">_FV(A283,"Employees")</f>
        <v>168000</v>
      </c>
      <c r="I283" t="str" cm="1">
        <f t="array" aca="1" ref="I283" ca="1">_FV(A283,"Industry")</f>
        <v>Specialty Retailers</v>
      </c>
    </row>
    <row r="284" spans="1:9" x14ac:dyDescent="0.3">
      <c r="A284" t="e" vm="282">
        <v>#VALUE!</v>
      </c>
      <c r="B284" s="2" cm="1">
        <f t="array" aca="1" ref="B284" ca="1">_FV(A284,"Shares outstanding",TRUE)</f>
        <v>1286685000</v>
      </c>
      <c r="C284" t="str" cm="1">
        <f t="array" aca="1" ref="C284" ca="1">_FV(A284,"Exchange abbreviation",TRUE)</f>
        <v>XNAS</v>
      </c>
      <c r="D284" s="3" cm="1">
        <f t="array" aca="1" ref="D284" ca="1">_FV(A284,"P/E",TRUE)</f>
        <v>34.624400000000001</v>
      </c>
      <c r="E284" s="2" cm="1">
        <f t="array" aca="1" ref="E284" ca="1">_FV(A284,"Volume average",TRUE)</f>
        <v>11607379</v>
      </c>
      <c r="F284" s="4" cm="1">
        <f t="array" aca="1" ref="F284" ca="1">_FV(A284,"Year incorporated",TRUE)</f>
        <v>1989</v>
      </c>
      <c r="G284" s="5" cm="1">
        <f t="array" aca="1" ref="G284" ca="1">_FV(A284,"Price")</f>
        <v>81.5</v>
      </c>
      <c r="H284" s="2" cm="1">
        <f t="array" aca="1" ref="H284" ca="1">_FV(A284,"Employees")</f>
        <v>17450</v>
      </c>
      <c r="I284" t="str" cm="1">
        <f t="array" aca="1" ref="I284" ca="1">_FV(A284,"Industry")</f>
        <v>Semiconductors &amp; Semiconductor Equipment</v>
      </c>
    </row>
    <row r="285" spans="1:9" x14ac:dyDescent="0.3">
      <c r="A285" t="e" vm="283">
        <v>#VALUE!</v>
      </c>
      <c r="B285" s="2" cm="1">
        <f t="array" aca="1" ref="B285" ca="1">_FV(A285,"Shares outstanding",TRUE)</f>
        <v>1014812000</v>
      </c>
      <c r="C285" t="str" cm="1">
        <f t="array" aca="1" ref="C285" ca="1">_FV(A285,"Exchange abbreviation",TRUE)</f>
        <v>XNYS</v>
      </c>
      <c r="D285" s="3" t="e" cm="1" vm="24">
        <f t="array" ref="D285">_FV(A285,"P/E",TRUE)</f>
        <v>#VALUE!</v>
      </c>
      <c r="E285" s="2" cm="1">
        <f t="array" aca="1" ref="E285" ca="1">_FV(A285,"Volume average",TRUE)</f>
        <v>10979194</v>
      </c>
      <c r="F285" s="4" cm="1">
        <f t="array" aca="1" ref="F285" ca="1">_FV(A285,"Year incorporated",TRUE)</f>
        <v>1968</v>
      </c>
      <c r="G285" s="5" cm="1">
        <f t="array" aca="1" ref="G285" ca="1">_FV(A285,"Price")</f>
        <v>5.48</v>
      </c>
      <c r="H285" s="2" cm="1">
        <f t="array" aca="1" ref="H285" ca="1">_FV(A285,"Employees")</f>
        <v>25000</v>
      </c>
      <c r="I285" t="str" cm="1">
        <f t="array" aca="1" ref="I285" ca="1">_FV(A285,"Industry")</f>
        <v>Telecommunications Services</v>
      </c>
    </row>
    <row r="286" spans="1:9" x14ac:dyDescent="0.3">
      <c r="A286" t="e" vm="284">
        <v>#VALUE!</v>
      </c>
      <c r="B286" s="2" cm="1">
        <f t="array" aca="1" ref="B286" ca="1">_FV(A286,"Shares outstanding",TRUE)</f>
        <v>599737200</v>
      </c>
      <c r="C286" t="str" cm="1">
        <f t="array" aca="1" ref="C286" ca="1">_FV(A286,"Exchange abbreviation",TRUE)</f>
        <v>XNYS</v>
      </c>
      <c r="D286" s="3" t="e" cm="1" vm="24">
        <f t="array" ref="D286">_FV(A286,"P/E",TRUE)</f>
        <v>#VALUE!</v>
      </c>
      <c r="E286" s="2" cm="1">
        <f t="array" aca="1" ref="E286" ca="1">_FV(A286,"Volume average",TRUE)</f>
        <v>6372563</v>
      </c>
      <c r="F286" s="4" cm="1">
        <f t="array" aca="1" ref="F286" ca="1">_FV(A286,"Year incorporated",TRUE)</f>
        <v>1967</v>
      </c>
      <c r="G286" s="5" cm="1">
        <f t="array" aca="1" ref="G286" ca="1">_FV(A286,"Price")</f>
        <v>33.270000000000003</v>
      </c>
      <c r="H286" s="2" cm="1">
        <f t="array" aca="1" ref="H286" ca="1">_FV(A286,"Employees")</f>
        <v>73463</v>
      </c>
      <c r="I286" t="str" cm="1">
        <f t="array" aca="1" ref="I286" ca="1">_FV(A286,"Industry")</f>
        <v>Passenger Transportation Services</v>
      </c>
    </row>
    <row r="287" spans="1:9" x14ac:dyDescent="0.3">
      <c r="A287" t="e" vm="285">
        <v>#VALUE!</v>
      </c>
      <c r="B287" s="2" cm="1">
        <f t="array" aca="1" ref="B287" ca="1">_FV(A287,"Shares outstanding",TRUE)</f>
        <v>725026200</v>
      </c>
      <c r="C287" t="str" cm="1">
        <f t="array" aca="1" ref="C287" ca="1">_FV(A287,"Exchange abbreviation",TRUE)</f>
        <v>XNYS</v>
      </c>
      <c r="D287" s="3" cm="1">
        <f t="array" aca="1" ref="D287" ca="1">_FV(A287,"P/E",TRUE)</f>
        <v>22.543600000000001</v>
      </c>
      <c r="E287" s="2" cm="1">
        <f t="array" aca="1" ref="E287" ca="1">_FV(A287,"Volume average",TRUE)</f>
        <v>4123685</v>
      </c>
      <c r="F287" s="4" cm="1">
        <f t="array" aca="1" ref="F287" ca="1">_FV(A287,"Year incorporated",TRUE)</f>
        <v>2004</v>
      </c>
      <c r="G287" s="5" cm="1">
        <f t="array" aca="1" ref="G287" ca="1">_FV(A287,"Price")</f>
        <v>45.36</v>
      </c>
      <c r="H287" s="2" cm="1">
        <f t="array" aca="1" ref="H287" ca="1">_FV(A287,"Employees")</f>
        <v>38400</v>
      </c>
      <c r="I287" t="str" cm="1">
        <f t="array" aca="1" ref="I287" ca="1">_FV(A287,"Industry")</f>
        <v>Hotels &amp; Entertainment Services</v>
      </c>
    </row>
    <row r="288" spans="1:9" x14ac:dyDescent="0.3">
      <c r="A288" t="e" vm="286">
        <v>#VALUE!</v>
      </c>
      <c r="B288" s="2" cm="1">
        <f t="array" aca="1" ref="B288" ca="1">_FV(A288,"Shares outstanding",TRUE)</f>
        <v>142640600</v>
      </c>
      <c r="C288" t="str" cm="1">
        <f t="array" aca="1" ref="C288" ca="1">_FV(A288,"Exchange abbreviation",TRUE)</f>
        <v>XNYS</v>
      </c>
      <c r="D288" s="3" cm="1">
        <f t="array" aca="1" ref="D288" ca="1">_FV(A288,"P/E",TRUE)</f>
        <v>24.7758</v>
      </c>
      <c r="E288" s="2" cm="1">
        <f t="array" aca="1" ref="E288" ca="1">_FV(A288,"Volume average",TRUE)</f>
        <v>3478512</v>
      </c>
      <c r="F288" s="4" cm="1">
        <f t="array" aca="1" ref="F288" ca="1">_FV(A288,"Year incorporated",TRUE)</f>
        <v>2016</v>
      </c>
      <c r="G288" s="5" cm="1">
        <f t="array" aca="1" ref="G288" ca="1">_FV(A288,"Price")</f>
        <v>62.7</v>
      </c>
      <c r="H288" s="2" cm="1">
        <f t="array" aca="1" ref="H288" ca="1">_FV(A288,"Employees")</f>
        <v>10700</v>
      </c>
      <c r="I288" t="str" cm="1">
        <f t="array" aca="1" ref="I288" ca="1">_FV(A288,"Industry")</f>
        <v>Food &amp; Tobacco</v>
      </c>
    </row>
    <row r="289" spans="1:9" x14ac:dyDescent="0.3">
      <c r="A289" t="e" vm="287">
        <v>#VALUE!</v>
      </c>
      <c r="B289" s="2" cm="1">
        <f t="array" aca="1" ref="B289" ca="1">_FV(A289,"Shares outstanding",TRUE)</f>
        <v>324756800</v>
      </c>
      <c r="C289" t="str" cm="1">
        <f t="array" aca="1" ref="C289" ca="1">_FV(A289,"Exchange abbreviation",TRUE)</f>
        <v>XNYS</v>
      </c>
      <c r="D289" s="3" cm="1">
        <f t="array" aca="1" ref="D289" ca="1">_FV(A289,"P/E",TRUE)</f>
        <v>11.796900000000001</v>
      </c>
      <c r="E289" s="2" cm="1">
        <f t="array" aca="1" ref="E289" ca="1">_FV(A289,"Volume average",TRUE)</f>
        <v>2886316</v>
      </c>
      <c r="F289" s="4" cm="1">
        <f t="array" aca="1" ref="F289" ca="1">_FV(A289,"Year incorporated",TRUE)</f>
        <v>2009</v>
      </c>
      <c r="G289" s="5" cm="1">
        <f t="array" aca="1" ref="G289" ca="1">_FV(A289,"Price")</f>
        <v>77.73</v>
      </c>
      <c r="H289" s="2" cm="1">
        <f t="array" aca="1" ref="H289" ca="1">_FV(A289,"Employees")</f>
        <v>20000</v>
      </c>
      <c r="I289" t="str" cm="1">
        <f t="array" aca="1" ref="I289" ca="1">_FV(A289,"Industry")</f>
        <v>Chemicals</v>
      </c>
    </row>
    <row r="290" spans="1:9" x14ac:dyDescent="0.3">
      <c r="A290" t="e" vm="288">
        <v>#VALUE!</v>
      </c>
      <c r="B290" s="2" cm="1">
        <f t="array" aca="1" ref="B290" ca="1">_FV(A290,"Shares outstanding",TRUE)</f>
        <v>232353700</v>
      </c>
      <c r="C290" t="str" cm="1">
        <f t="array" aca="1" ref="C290" ca="1">_FV(A290,"Exchange abbreviation",TRUE)</f>
        <v>XNYS</v>
      </c>
      <c r="D290" s="3" cm="1">
        <f t="array" aca="1" ref="D290" ca="1">_FV(A290,"P/E",TRUE)</f>
        <v>152.5247</v>
      </c>
      <c r="E290" s="2" cm="1">
        <f t="array" aca="1" ref="E290" ca="1">_FV(A290,"Volume average",TRUE)</f>
        <v>1633208</v>
      </c>
      <c r="F290" s="4" cm="1">
        <f t="array" aca="1" ref="F290" ca="1">_FV(A290,"Year incorporated",TRUE)</f>
        <v>2005</v>
      </c>
      <c r="G290" s="5" cm="1">
        <f t="array" aca="1" ref="G290" ca="1">_FV(A290,"Price")</f>
        <v>138.94999999999999</v>
      </c>
      <c r="H290" s="2" cm="1">
        <f t="array" aca="1" ref="H290" ca="1">_FV(A290,"Employees")</f>
        <v>14700</v>
      </c>
      <c r="I290" t="str" cm="1">
        <f t="array" aca="1" ref="I290" ca="1">_FV(A290,"Industry")</f>
        <v>Media &amp; Publishing</v>
      </c>
    </row>
    <row r="291" spans="1:9" x14ac:dyDescent="0.3">
      <c r="A291" t="e" vm="289">
        <v>#VALUE!</v>
      </c>
      <c r="B291" s="2" cm="1">
        <f t="array" aca="1" ref="B291" ca="1">_FV(A291,"Shares outstanding",TRUE)</f>
        <v>917831100</v>
      </c>
      <c r="C291" t="str" cm="1">
        <f t="array" aca="1" ref="C291" ca="1">_FV(A291,"Exchange abbreviation",TRUE)</f>
        <v>XNYS</v>
      </c>
      <c r="D291" s="3" cm="1">
        <f t="array" aca="1" ref="D291" ca="1">_FV(A291,"P/E",TRUE)</f>
        <v>39.918199999999999</v>
      </c>
      <c r="E291" s="2" cm="1">
        <f t="array" aca="1" ref="E291" ca="1">_FV(A291,"Volume average",TRUE)</f>
        <v>2609060</v>
      </c>
      <c r="F291" s="4" cm="1">
        <f t="array" aca="1" ref="F291" ca="1">_FV(A291,"Year incorporated",TRUE)</f>
        <v>2001</v>
      </c>
      <c r="G291" s="5" cm="1">
        <f t="array" aca="1" ref="G291" ca="1">_FV(A291,"Price")</f>
        <v>528.11</v>
      </c>
      <c r="H291" s="2" cm="1">
        <f t="array" aca="1" ref="H291" ca="1">_FV(A291,"Employees")</f>
        <v>33400</v>
      </c>
      <c r="I291" t="str" cm="1">
        <f t="array" aca="1" ref="I291" ca="1">_FV(A291,"Industry")</f>
        <v>Software &amp; IT Services</v>
      </c>
    </row>
    <row r="292" spans="1:9" x14ac:dyDescent="0.3">
      <c r="A292" t="e" vm="290">
        <v>#VALUE!</v>
      </c>
      <c r="B292" s="2" cm="1">
        <f t="array" aca="1" ref="B292" ca="1">_FV(A292,"Shares outstanding",TRUE)</f>
        <v>116880300</v>
      </c>
      <c r="C292" t="str" cm="1">
        <f t="array" aca="1" ref="C292" ca="1">_FV(A292,"Exchange abbreviation",TRUE)</f>
        <v>XNYS</v>
      </c>
      <c r="D292" s="3" cm="1">
        <f t="array" aca="1" ref="D292" ca="1">_FV(A292,"P/E",TRUE)</f>
        <v>34.017400000000002</v>
      </c>
      <c r="E292" s="2" cm="1">
        <f t="array" aca="1" ref="E292" ca="1">_FV(A292,"Volume average",TRUE)</f>
        <v>652522</v>
      </c>
      <c r="F292" s="4" cm="1">
        <f t="array" aca="1" ref="F292" ca="1">_FV(A292,"Year incorporated",TRUE)</f>
        <v>1993</v>
      </c>
      <c r="G292" s="5" cm="1">
        <f t="array" aca="1" ref="G292" ca="1">_FV(A292,"Price")</f>
        <v>150.51</v>
      </c>
      <c r="H292" s="2" cm="1">
        <f t="array" aca="1" ref="H292" ca="1">_FV(A292,"Employees")</f>
        <v>2427</v>
      </c>
      <c r="I292" t="str" cm="1">
        <f t="array" aca="1" ref="I292" ca="1">_FV(A292,"Industry")</f>
        <v>Residential &amp; Commercial REIT</v>
      </c>
    </row>
    <row r="293" spans="1:9" x14ac:dyDescent="0.3">
      <c r="A293" t="e" vm="291">
        <v>#VALUE!</v>
      </c>
      <c r="B293" s="2" cm="1">
        <f t="array" aca="1" ref="B293" ca="1">_FV(A293,"Shares outstanding",TRUE)</f>
        <v>277893400</v>
      </c>
      <c r="C293" t="str" cm="1">
        <f t="array" aca="1" ref="C293" ca="1">_FV(A293,"Exchange abbreviation",TRUE)</f>
        <v>XNAS</v>
      </c>
      <c r="D293" s="3" cm="1">
        <f t="array" aca="1" ref="D293" ca="1">_FV(A293,"P/E",TRUE)</f>
        <v>29.042300000000001</v>
      </c>
      <c r="E293" s="2" cm="1">
        <f t="array" aca="1" ref="E293" ca="1">_FV(A293,"Volume average",TRUE)</f>
        <v>1208096</v>
      </c>
      <c r="F293" s="4" cm="1">
        <f t="array" aca="1" ref="F293" ca="1">_FV(A293,"Year incorporated",TRUE)</f>
        <v>1997</v>
      </c>
      <c r="G293" s="5" cm="1">
        <f t="array" aca="1" ref="G293" ca="1">_FV(A293,"Price")</f>
        <v>277.72000000000003</v>
      </c>
      <c r="H293" s="2" cm="1">
        <f t="array" aca="1" ref="H293" ca="1">_FV(A293,"Employees")</f>
        <v>148000</v>
      </c>
      <c r="I293" t="str" cm="1">
        <f t="array" aca="1" ref="I293" ca="1">_FV(A293,"Industry")</f>
        <v>Hotels &amp; Entertainment Services</v>
      </c>
    </row>
    <row r="294" spans="1:9" x14ac:dyDescent="0.3">
      <c r="A294" t="e" vm="292">
        <v>#VALUE!</v>
      </c>
      <c r="B294" s="2" cm="1">
        <f t="array" aca="1" ref="B294" ca="1">_FV(A294,"Shares outstanding",TRUE)</f>
        <v>215748900</v>
      </c>
      <c r="C294" t="str" cm="1">
        <f t="array" aca="1" ref="C294" ca="1">_FV(A294,"Exchange abbreviation",TRUE)</f>
        <v>XNYS</v>
      </c>
      <c r="D294" s="3" cm="1">
        <f t="array" aca="1" ref="D294" ca="1">_FV(A294,"P/E",TRUE)</f>
        <v>20.9407</v>
      </c>
      <c r="E294" s="2" cm="1">
        <f t="array" aca="1" ref="E294" ca="1">_FV(A294,"Volume average",TRUE)</f>
        <v>1314154</v>
      </c>
      <c r="F294" s="4" cm="1">
        <f t="array" aca="1" ref="F294" ca="1">_FV(A294,"Year incorporated",TRUE)</f>
        <v>1962</v>
      </c>
      <c r="G294" s="5" cm="1">
        <f t="array" aca="1" ref="G294" ca="1">_FV(A294,"Price")</f>
        <v>78.67</v>
      </c>
      <c r="H294" s="2" cm="1">
        <f t="array" aca="1" ref="H294" ca="1">_FV(A294,"Employees")</f>
        <v>18000</v>
      </c>
      <c r="I294" t="str" cm="1">
        <f t="array" aca="1" ref="I294" ca="1">_FV(A294,"Industry")</f>
        <v>Homebuilding &amp; Construction Supplies</v>
      </c>
    </row>
    <row r="295" spans="1:9" x14ac:dyDescent="0.3">
      <c r="A295" t="e" vm="293">
        <v>#VALUE!</v>
      </c>
      <c r="B295" s="2" cm="1">
        <f t="array" aca="1" ref="B295" ca="1">_FV(A295,"Shares outstanding",TRUE)</f>
        <v>716619700</v>
      </c>
      <c r="C295" t="str" cm="1">
        <f t="array" aca="1" ref="C295" ca="1">_FV(A295,"Exchange abbreviation",TRUE)</f>
        <v>XNYS</v>
      </c>
      <c r="D295" s="3" cm="1">
        <f t="array" aca="1" ref="D295" ca="1">_FV(A295,"P/E",TRUE)</f>
        <v>24.811499999999999</v>
      </c>
      <c r="E295" s="2" cm="1">
        <f t="array" aca="1" ref="E295" ca="1">_FV(A295,"Volume average",TRUE)</f>
        <v>2935255</v>
      </c>
      <c r="F295" s="4" cm="1">
        <f t="array" aca="1" ref="F295" ca="1">_FV(A295,"Year incorporated",TRUE)</f>
        <v>1964</v>
      </c>
      <c r="G295" s="5" cm="1">
        <f t="array" aca="1" ref="G295" ca="1">_FV(A295,"Price")</f>
        <v>282.64</v>
      </c>
      <c r="H295" s="2" cm="1">
        <f t="array" aca="1" ref="H295" ca="1">_FV(A295,"Employees")</f>
        <v>150000</v>
      </c>
      <c r="I295" t="str" cm="1">
        <f t="array" aca="1" ref="I295" ca="1">_FV(A295,"Industry")</f>
        <v>Hotels &amp; Entertainment Services</v>
      </c>
    </row>
    <row r="296" spans="1:9" x14ac:dyDescent="0.3">
      <c r="A296" t="e" vm="294">
        <v>#VALUE!</v>
      </c>
      <c r="B296" s="2" cm="1">
        <f t="array" aca="1" ref="B296" ca="1">_FV(A296,"Shares outstanding",TRUE)</f>
        <v>537010300</v>
      </c>
      <c r="C296" t="str" cm="1">
        <f t="array" aca="1" ref="C296" ca="1">_FV(A296,"Exchange abbreviation",TRUE)</f>
        <v>XNAS</v>
      </c>
      <c r="D296" s="3" cm="1">
        <f t="array" aca="1" ref="D296" ca="1">_FV(A296,"P/E",TRUE)</f>
        <v>40.807600000000001</v>
      </c>
      <c r="E296" s="2" cm="1">
        <f t="array" aca="1" ref="E296" ca="1">_FV(A296,"Volume average",TRUE)</f>
        <v>8329154</v>
      </c>
      <c r="F296" s="4" cm="1">
        <f t="array" aca="1" ref="F296" ca="1">_FV(A296,"Year incorporated",TRUE)</f>
        <v>1989</v>
      </c>
      <c r="G296" s="5" cm="1">
        <f t="array" aca="1" ref="G296" ca="1">_FV(A296,"Price")</f>
        <v>58.51</v>
      </c>
      <c r="H296" s="2" cm="1">
        <f t="array" aca="1" ref="H296" ca="1">_FV(A296,"Employees")</f>
        <v>22300</v>
      </c>
      <c r="I296" t="str" cm="1">
        <f t="array" aca="1" ref="I296" ca="1">_FV(A296,"Industry")</f>
        <v>Semiconductors &amp; Semiconductor Equipment</v>
      </c>
    </row>
    <row r="297" spans="1:9" x14ac:dyDescent="0.3">
      <c r="A297" t="e" vm="295">
        <v>#VALUE!</v>
      </c>
      <c r="B297" s="2" cm="1">
        <f t="array" aca="1" ref="B297" ca="1">_FV(A297,"Shares outstanding",TRUE)</f>
        <v>126940100</v>
      </c>
      <c r="C297" t="str" cm="1">
        <f t="array" aca="1" ref="C297" ca="1">_FV(A297,"Exchange abbreviation",TRUE)</f>
        <v>XNYS</v>
      </c>
      <c r="D297" s="3" cm="1">
        <f t="array" aca="1" ref="D297" ca="1">_FV(A297,"P/E",TRUE)</f>
        <v>26.221299999999999</v>
      </c>
      <c r="E297" s="2" cm="1">
        <f t="array" aca="1" ref="E297" ca="1">_FV(A297,"Volume average",TRUE)</f>
        <v>733836</v>
      </c>
      <c r="F297" s="4" cm="1">
        <f t="array" aca="1" ref="F297" ca="1">_FV(A297,"Year incorporated",TRUE)</f>
        <v>1994</v>
      </c>
      <c r="G297" s="5" cm="1">
        <f t="array" aca="1" ref="G297" ca="1">_FV(A297,"Price")</f>
        <v>586.08000000000004</v>
      </c>
      <c r="H297" s="2" cm="1">
        <f t="array" aca="1" ref="H297" ca="1">_FV(A297,"Employees")</f>
        <v>45000</v>
      </c>
      <c r="I297" t="str" cm="1">
        <f t="array" aca="1" ref="I297" ca="1">_FV(A297,"Industry")</f>
        <v>Pharmaceuticals</v>
      </c>
    </row>
    <row r="298" spans="1:9" x14ac:dyDescent="0.3">
      <c r="A298" t="e" vm="296">
        <v>#VALUE!</v>
      </c>
      <c r="B298" s="2" cm="1">
        <f t="array" aca="1" ref="B298" ca="1">_FV(A298,"Shares outstanding",TRUE)</f>
        <v>181200000</v>
      </c>
      <c r="C298" t="str" cm="1">
        <f t="array" aca="1" ref="C298" ca="1">_FV(A298,"Exchange abbreviation",TRUE)</f>
        <v>XNYS</v>
      </c>
      <c r="D298" s="3" cm="1">
        <f t="array" aca="1" ref="D298" ca="1">_FV(A298,"P/E",TRUE)</f>
        <v>43.983800000000002</v>
      </c>
      <c r="E298" s="2" cm="1">
        <f t="array" aca="1" ref="E298" ca="1">_FV(A298,"Volume average",TRUE)</f>
        <v>575003</v>
      </c>
      <c r="F298" s="4" cm="1">
        <f t="array" aca="1" ref="F298" ca="1">_FV(A298,"Year incorporated",TRUE)</f>
        <v>2000</v>
      </c>
      <c r="G298" s="5" cm="1">
        <f t="array" aca="1" ref="G298" ca="1">_FV(A298,"Price")</f>
        <v>484.75</v>
      </c>
      <c r="H298" s="2" cm="1">
        <f t="array" aca="1" ref="H298" ca="1">_FV(A298,"Employees")</f>
        <v>15776</v>
      </c>
      <c r="I298" t="str" cm="1">
        <f t="array" aca="1" ref="I298" ca="1">_FV(A298,"Industry")</f>
        <v>Professional &amp; Commercial Services</v>
      </c>
    </row>
    <row r="299" spans="1:9" x14ac:dyDescent="0.3">
      <c r="A299" t="e" vm="297">
        <v>#VALUE!</v>
      </c>
      <c r="B299" s="2" cm="1">
        <f t="array" aca="1" ref="B299" ca="1">_FV(A299,"Shares outstanding",TRUE)</f>
        <v>1337194000</v>
      </c>
      <c r="C299" t="str" cm="1">
        <f t="array" aca="1" ref="C299" ca="1">_FV(A299,"Exchange abbreviation",TRUE)</f>
        <v>XNAS</v>
      </c>
      <c r="D299" s="3" cm="1">
        <f t="array" aca="1" ref="D299" ca="1">_FV(A299,"P/E",TRUE)</f>
        <v>20.432099999999998</v>
      </c>
      <c r="E299" s="2" cm="1">
        <f t="array" aca="1" ref="E299" ca="1">_FV(A299,"Volume average",TRUE)</f>
        <v>10633873</v>
      </c>
      <c r="F299" s="4" cm="1">
        <f t="array" aca="1" ref="F299" ca="1">_FV(A299,"Year incorporated",TRUE)</f>
        <v>2000</v>
      </c>
      <c r="G299" s="5" cm="1">
        <f t="array" aca="1" ref="G299" ca="1">_FV(A299,"Price")</f>
        <v>57.6</v>
      </c>
      <c r="H299" s="2" cm="1">
        <f t="array" aca="1" ref="H299" ca="1">_FV(A299,"Employees")</f>
        <v>91000</v>
      </c>
      <c r="I299" t="str" cm="1">
        <f t="array" aca="1" ref="I299" ca="1">_FV(A299,"Industry")</f>
        <v>Food &amp; Tobacco</v>
      </c>
    </row>
    <row r="300" spans="1:9" x14ac:dyDescent="0.3">
      <c r="A300" t="e" vm="298">
        <v>#VALUE!</v>
      </c>
      <c r="B300" s="2" cm="1">
        <f t="array" aca="1" ref="B300" ca="1">_FV(A300,"Shares outstanding",TRUE)</f>
        <v>1282286000</v>
      </c>
      <c r="C300" t="str" cm="1">
        <f t="array" aca="1" ref="C300" ca="1">_FV(A300,"Exchange abbreviation",TRUE)</f>
        <v>XNYS</v>
      </c>
      <c r="D300" s="3" cm="1">
        <f t="array" aca="1" ref="D300" ca="1">_FV(A300,"P/E",TRUE)</f>
        <v>26.9726</v>
      </c>
      <c r="E300" s="2" cm="1">
        <f t="array" aca="1" ref="E300" ca="1">_FV(A300,"Volume average",TRUE)</f>
        <v>7027854</v>
      </c>
      <c r="F300" s="4" cm="1">
        <f t="array" aca="1" ref="F300" ca="1">_FV(A300,"Year incorporated",TRUE)</f>
        <v>2014</v>
      </c>
      <c r="G300" s="5" cm="1">
        <f t="array" aca="1" ref="G300" ca="1">_FV(A300,"Price")</f>
        <v>88.4</v>
      </c>
      <c r="H300" s="2" cm="1">
        <f t="array" aca="1" ref="H300" ca="1">_FV(A300,"Employees")</f>
        <v>95000</v>
      </c>
      <c r="I300" t="str" cm="1">
        <f t="array" aca="1" ref="I300" ca="1">_FV(A300,"Industry")</f>
        <v>Healthcare Equipment &amp; Supplies</v>
      </c>
    </row>
    <row r="301" spans="1:9" x14ac:dyDescent="0.3">
      <c r="A301" t="e" vm="299">
        <v>#VALUE!</v>
      </c>
      <c r="B301" s="2" cm="1">
        <f t="array" aca="1" ref="B301" ca="1">_FV(A301,"Shares outstanding",TRUE)</f>
        <v>692420400</v>
      </c>
      <c r="C301" t="str" cm="1">
        <f t="array" aca="1" ref="C301" ca="1">_FV(A301,"Exchange abbreviation",TRUE)</f>
        <v>XNYS</v>
      </c>
      <c r="D301" s="3" cm="1">
        <f t="array" aca="1" ref="D301" ca="1">_FV(A301,"P/E",TRUE)</f>
        <v>17.5077</v>
      </c>
      <c r="E301" s="2" cm="1">
        <f t="array" aca="1" ref="E301" ca="1">_FV(A301,"Volume average",TRUE)</f>
        <v>3571885</v>
      </c>
      <c r="F301" s="4" cm="1">
        <f t="array" aca="1" ref="F301" ca="1">_FV(A301,"Year incorporated",TRUE)</f>
        <v>1999</v>
      </c>
      <c r="G301" s="5" cm="1">
        <f t="array" aca="1" ref="G301" ca="1">_FV(A301,"Price")</f>
        <v>86.88</v>
      </c>
      <c r="H301" s="2" cm="1">
        <f t="array" aca="1" ref="H301" ca="1">_FV(A301,"Employees")</f>
        <v>45000</v>
      </c>
      <c r="I301" t="str" cm="1">
        <f t="array" aca="1" ref="I301" ca="1">_FV(A301,"Industry")</f>
        <v>Insurance</v>
      </c>
    </row>
    <row r="302" spans="1:9" x14ac:dyDescent="0.3">
      <c r="A302" t="e" vm="300">
        <v>#VALUE!</v>
      </c>
      <c r="B302" s="2" cm="1">
        <f t="array" aca="1" ref="B302" ca="1">_FV(A302,"Shares outstanding",TRUE)</f>
        <v>2524489000</v>
      </c>
      <c r="C302" t="str" cm="1">
        <f t="array" aca="1" ref="C302" ca="1">_FV(A302,"Exchange abbreviation",TRUE)</f>
        <v>XNAS</v>
      </c>
      <c r="D302" s="3" cm="1">
        <f t="array" aca="1" ref="D302" ca="1">_FV(A302,"P/E",TRUE)</f>
        <v>28.5336</v>
      </c>
      <c r="E302" s="2" cm="1">
        <f t="array" aca="1" ref="E302" ca="1">_FV(A302,"Volume average",TRUE)</f>
        <v>12774454</v>
      </c>
      <c r="F302" s="4" cm="1">
        <f t="array" aca="1" ref="F302" ca="1">_FV(A302,"Year incorporated",TRUE)</f>
        <v>2004</v>
      </c>
      <c r="G302" s="5" cm="1">
        <f t="array" aca="1" ref="G302" ca="1">_FV(A302,"Price")</f>
        <v>616.46</v>
      </c>
      <c r="H302" s="2" cm="1">
        <f t="array" aca="1" ref="H302" ca="1">_FV(A302,"Employees")</f>
        <v>72404</v>
      </c>
      <c r="I302" t="str" cm="1">
        <f t="array" aca="1" ref="I302" ca="1">_FV(A302,"Industry")</f>
        <v>Software &amp; IT Services</v>
      </c>
    </row>
    <row r="303" spans="1:9" x14ac:dyDescent="0.3">
      <c r="A303" t="e" vm="301">
        <v>#VALUE!</v>
      </c>
      <c r="B303" s="2" cm="1">
        <f t="array" aca="1" ref="B303" ca="1">_FV(A303,"Shares outstanding",TRUE)</f>
        <v>297740500</v>
      </c>
      <c r="C303" t="str" cm="1">
        <f t="array" aca="1" ref="C303" ca="1">_FV(A303,"Exchange abbreviation",TRUE)</f>
        <v>XNYS</v>
      </c>
      <c r="D303" s="3" cm="1">
        <f t="array" aca="1" ref="D303" ca="1">_FV(A303,"P/E",TRUE)</f>
        <v>11.9213</v>
      </c>
      <c r="E303" s="2" cm="1">
        <f t="array" aca="1" ref="E303" ca="1">_FV(A303,"Volume average",TRUE)</f>
        <v>4330778</v>
      </c>
      <c r="F303" s="4" cm="1">
        <f t="array" aca="1" ref="F303" ca="1">_FV(A303,"Year incorporated",TRUE)</f>
        <v>1986</v>
      </c>
      <c r="G303" s="5" cm="1">
        <f t="array" aca="1" ref="G303" ca="1">_FV(A303,"Price")</f>
        <v>33.369999999999997</v>
      </c>
      <c r="H303" s="2" cm="1">
        <f t="array" aca="1" ref="H303" ca="1">_FV(A303,"Employees")</f>
        <v>45000</v>
      </c>
      <c r="I303" t="str" cm="1">
        <f t="array" aca="1" ref="I303" ca="1">_FV(A303,"Industry")</f>
        <v>Hotels &amp; Entertainment Services</v>
      </c>
    </row>
    <row r="304" spans="1:9" x14ac:dyDescent="0.3">
      <c r="A304" t="e" vm="302">
        <v>#VALUE!</v>
      </c>
      <c r="B304" s="2" cm="1">
        <f t="array" aca="1" ref="B304" ca="1">_FV(A304,"Shares outstanding",TRUE)</f>
        <v>63121260</v>
      </c>
      <c r="C304" t="str" cm="1">
        <f t="array" aca="1" ref="C304" ca="1">_FV(A304,"Exchange abbreviation",TRUE)</f>
        <v>XNYS</v>
      </c>
      <c r="D304" s="3" cm="1">
        <f t="array" aca="1" ref="D304" ca="1">_FV(A304,"P/E",TRUE)</f>
        <v>14.5075</v>
      </c>
      <c r="E304" s="2" cm="1">
        <f t="array" aca="1" ref="E304" ca="1">_FV(A304,"Volume average",TRUE)</f>
        <v>617015</v>
      </c>
      <c r="F304" s="4" cm="1">
        <f t="array" aca="1" ref="F304" ca="1">_FV(A304,"Year incorporated",TRUE)</f>
        <v>1988</v>
      </c>
      <c r="G304" s="5" cm="1">
        <f t="array" aca="1" ref="G304" ca="1">_FV(A304,"Price")</f>
        <v>130.66</v>
      </c>
      <c r="H304" s="2" cm="1">
        <f t="array" aca="1" ref="H304" ca="1">_FV(A304,"Employees")</f>
        <v>43300</v>
      </c>
      <c r="I304" t="str" cm="1">
        <f t="array" aca="1" ref="I304" ca="1">_FV(A304,"Industry")</f>
        <v>Household Goods</v>
      </c>
    </row>
    <row r="305" spans="1:9" x14ac:dyDescent="0.3">
      <c r="A305" t="e" vm="303">
        <v>#VALUE!</v>
      </c>
      <c r="B305" s="2" cm="1">
        <f t="array" aca="1" ref="B305" ca="1">_FV(A305,"Shares outstanding",TRUE)</f>
        <v>268357100</v>
      </c>
      <c r="C305" t="str" cm="1">
        <f t="array" aca="1" ref="C305" ca="1">_FV(A305,"Exchange abbreviation",TRUE)</f>
        <v>XNYS</v>
      </c>
      <c r="D305" s="3" t="e" cm="1" vm="24">
        <f t="array" ref="D305">_FV(A305,"P/E",TRUE)</f>
        <v>#VALUE!</v>
      </c>
      <c r="E305" s="2" cm="1">
        <f t="array" aca="1" ref="E305" ca="1">_FV(A305,"Volume average",TRUE)</f>
        <v>3021</v>
      </c>
      <c r="F305" s="4" cm="1">
        <f t="array" aca="1" ref="F305" ca="1">_FV(A305,"Year incorporated",TRUE)</f>
        <v>1915</v>
      </c>
      <c r="G305" s="5" cm="1">
        <f t="array" aca="1" ref="G305" ca="1">_FV(A305,"Price")</f>
        <v>74.64</v>
      </c>
      <c r="H305" s="2" cm="1">
        <f t="array" aca="1" ref="H305" ca="1">_FV(A305,"Employees")</f>
        <v>13800</v>
      </c>
      <c r="I305" t="str" cm="1">
        <f t="array" aca="1" ref="I305" ca="1">_FV(A305,"Industry")</f>
        <v>Food &amp; Tobacco</v>
      </c>
    </row>
    <row r="306" spans="1:9" x14ac:dyDescent="0.3">
      <c r="A306" t="e" vm="304">
        <v>#VALUE!</v>
      </c>
      <c r="B306" s="2" cm="1">
        <f t="array" aca="1" ref="B306" ca="1">_FV(A306,"Shares outstanding",TRUE)</f>
        <v>37704360</v>
      </c>
      <c r="C306" t="str" cm="1">
        <f t="array" aca="1" ref="C306" ca="1">_FV(A306,"Exchange abbreviation",TRUE)</f>
        <v>XNAS</v>
      </c>
      <c r="D306" s="3" cm="1">
        <f t="array" aca="1" ref="D306" ca="1">_FV(A306,"P/E",TRUE)</f>
        <v>29.849299999999999</v>
      </c>
      <c r="E306" s="2" cm="1">
        <f t="array" aca="1" ref="E306" ca="1">_FV(A306,"Volume average",TRUE)</f>
        <v>417165</v>
      </c>
      <c r="F306" s="4" cm="1">
        <f t="array" aca="1" ref="F306" ca="1">_FV(A306,"Year incorporated",TRUE)</f>
        <v>2000</v>
      </c>
      <c r="G306" s="5" cm="1">
        <f t="array" aca="1" ref="G306" ca="1">_FV(A306,"Price")</f>
        <v>221.96</v>
      </c>
      <c r="H306" s="2" cm="1">
        <f t="array" aca="1" ref="H306" ca="1">_FV(A306,"Employees")</f>
        <v>881</v>
      </c>
      <c r="I306" t="str" cm="1">
        <f t="array" aca="1" ref="I306" ca="1">_FV(A306,"Industry")</f>
        <v>Investment Banking &amp; Investment Services</v>
      </c>
    </row>
    <row r="307" spans="1:9" x14ac:dyDescent="0.3">
      <c r="A307" t="e" vm="305">
        <v>#VALUE!</v>
      </c>
      <c r="B307" s="2" cm="1">
        <f t="array" aca="1" ref="B307" ca="1">_FV(A307,"Shares outstanding",TRUE)</f>
        <v>61118060</v>
      </c>
      <c r="C307" t="str" cm="1">
        <f t="array" aca="1" ref="C307" ca="1">_FV(A307,"Exchange abbreviation",TRUE)</f>
        <v>XNYS</v>
      </c>
      <c r="D307" s="3" cm="1">
        <f t="array" aca="1" ref="D307" ca="1">_FV(A307,"P/E",TRUE)</f>
        <v>17.173100000000002</v>
      </c>
      <c r="E307" s="2" cm="1">
        <f t="array" aca="1" ref="E307" ca="1">_FV(A307,"Volume average",TRUE)</f>
        <v>389573</v>
      </c>
      <c r="F307" s="4" cm="1">
        <f t="array" aca="1" ref="F307" ca="1">_FV(A307,"Year incorporated",TRUE)</f>
        <v>1993</v>
      </c>
      <c r="G307" s="5" cm="1">
        <f t="array" aca="1" ref="G307" ca="1">_FV(A307,"Price")</f>
        <v>552.64</v>
      </c>
      <c r="H307" s="2" cm="1">
        <f t="array" aca="1" ref="H307" ca="1">_FV(A307,"Employees")</f>
        <v>9400</v>
      </c>
      <c r="I307" t="str" cm="1">
        <f t="array" aca="1" ref="I307" ca="1">_FV(A307,"Industry")</f>
        <v>Construction Materials</v>
      </c>
    </row>
    <row r="308" spans="1:9" x14ac:dyDescent="0.3">
      <c r="A308" t="e" vm="306">
        <v>#VALUE!</v>
      </c>
      <c r="B308" s="2" cm="1">
        <f t="array" aca="1" ref="B308" ca="1">_FV(A308,"Shares outstanding",TRUE)</f>
        <v>491121500</v>
      </c>
      <c r="C308" t="str" cm="1">
        <f t="array" aca="1" ref="C308" ca="1">_FV(A308,"Exchange abbreviation",TRUE)</f>
        <v>XNYS</v>
      </c>
      <c r="D308" s="3" cm="1">
        <f t="array" aca="1" ref="D308" ca="1">_FV(A308,"P/E",TRUE)</f>
        <v>26.920500000000001</v>
      </c>
      <c r="E308" s="2" cm="1">
        <f t="array" aca="1" ref="E308" ca="1">_FV(A308,"Volume average",TRUE)</f>
        <v>1933257</v>
      </c>
      <c r="F308" s="4" cm="1">
        <f t="array" aca="1" ref="F308" ca="1">_FV(A308,"Year incorporated",TRUE)</f>
        <v>1969</v>
      </c>
      <c r="G308" s="5" cm="1">
        <f t="array" aca="1" ref="G308" ca="1">_FV(A308,"Price")</f>
        <v>218.22</v>
      </c>
      <c r="H308" s="2" cm="1">
        <f t="array" aca="1" ref="H308" ca="1">_FV(A308,"Employees")</f>
        <v>85000</v>
      </c>
      <c r="I308" t="str" cm="1">
        <f t="array" aca="1" ref="I308" ca="1">_FV(A308,"Industry")</f>
        <v>Insurance</v>
      </c>
    </row>
    <row r="309" spans="1:9" x14ac:dyDescent="0.3">
      <c r="A309" t="e" vm="307">
        <v>#VALUE!</v>
      </c>
      <c r="B309" s="2" cm="1">
        <f t="array" aca="1" ref="B309" ca="1">_FV(A309,"Shares outstanding",TRUE)</f>
        <v>544558600</v>
      </c>
      <c r="C309" t="str" cm="1">
        <f t="array" aca="1" ref="C309" ca="1">_FV(A309,"Exchange abbreviation",TRUE)</f>
        <v>XNYS</v>
      </c>
      <c r="D309" s="3" cm="1">
        <f t="array" aca="1" ref="D309" ca="1">_FV(A309,"P/E",TRUE)</f>
        <v>20.2486</v>
      </c>
      <c r="E309" s="2" cm="1">
        <f t="array" aca="1" ref="E309" ca="1">_FV(A309,"Volume average",TRUE)</f>
        <v>3401319</v>
      </c>
      <c r="F309" s="4" cm="1">
        <f t="array" aca="1" ref="F309" ca="1">_FV(A309,"Year incorporated",TRUE)</f>
        <v>1929</v>
      </c>
      <c r="G309" s="5" cm="1">
        <f t="array" aca="1" ref="G309" ca="1">_FV(A309,"Price")</f>
        <v>146.91</v>
      </c>
      <c r="H309" s="2" cm="1">
        <f t="array" aca="1" ref="H309" ca="1">_FV(A309,"Employees")</f>
        <v>85000</v>
      </c>
      <c r="I309" t="str" cm="1">
        <f t="array" aca="1" ref="I309" ca="1">_FV(A309,"Industry")</f>
        <v>Consumer Goods Conglomerates</v>
      </c>
    </row>
    <row r="310" spans="1:9" x14ac:dyDescent="0.3">
      <c r="A310" t="e" vm="308">
        <v>#VALUE!</v>
      </c>
      <c r="B310" s="2" cm="1">
        <f t="array" aca="1" ref="B310" ca="1">_FV(A310,"Shares outstanding",TRUE)</f>
        <v>972519700</v>
      </c>
      <c r="C310" t="str" cm="1">
        <f t="array" aca="1" ref="C310" ca="1">_FV(A310,"Exchange abbreviation",TRUE)</f>
        <v>XNAS</v>
      </c>
      <c r="D310" s="3" cm="1">
        <f t="array" aca="1" ref="D310" ca="1">_FV(A310,"P/E",TRUE)</f>
        <v>31.750699999999998</v>
      </c>
      <c r="E310" s="2" cm="1">
        <f t="array" aca="1" ref="E310" ca="1">_FV(A310,"Volume average",TRUE)</f>
        <v>5095804</v>
      </c>
      <c r="F310" s="4" cm="1">
        <f t="array" aca="1" ref="F310" ca="1">_FV(A310,"Year incorporated",TRUE)</f>
        <v>2014</v>
      </c>
      <c r="G310" s="5" cm="1">
        <f t="array" aca="1" ref="G310" ca="1">_FV(A310,"Price")</f>
        <v>49.22</v>
      </c>
      <c r="H310" s="2" cm="1">
        <f t="array" aca="1" ref="H310" ca="1">_FV(A310,"Employees")</f>
        <v>6003</v>
      </c>
      <c r="I310" t="str" cm="1">
        <f t="array" aca="1" ref="I310" ca="1">_FV(A310,"Industry")</f>
        <v>Beverages</v>
      </c>
    </row>
    <row r="311" spans="1:9" x14ac:dyDescent="0.3">
      <c r="A311" t="e" vm="309">
        <v>#VALUE!</v>
      </c>
      <c r="B311" s="2" cm="1">
        <f t="array" aca="1" ref="B311" ca="1">_FV(A311,"Shares outstanding",TRUE)</f>
        <v>1694813000</v>
      </c>
      <c r="C311" t="str" cm="1">
        <f t="array" aca="1" ref="C311" ca="1">_FV(A311,"Exchange abbreviation",TRUE)</f>
        <v>XNYS</v>
      </c>
      <c r="D311" s="3" cm="1">
        <f t="array" aca="1" ref="D311" ca="1">_FV(A311,"P/E",TRUE)</f>
        <v>8.6898999999999997</v>
      </c>
      <c r="E311" s="2" cm="1">
        <f t="array" aca="1" ref="E311" ca="1">_FV(A311,"Volume average",TRUE)</f>
        <v>7793240</v>
      </c>
      <c r="F311" s="4" cm="1">
        <f t="array" aca="1" ref="F311" ca="1">_FV(A311,"Year incorporated",TRUE)</f>
        <v>1985</v>
      </c>
      <c r="G311" s="5" cm="1">
        <f t="array" aca="1" ref="G311" ca="1">_FV(A311,"Price")</f>
        <v>51.46</v>
      </c>
      <c r="H311" s="2" cm="1">
        <f t="array" aca="1" ref="H311" ca="1">_FV(A311,"Employees")</f>
        <v>6400</v>
      </c>
      <c r="I311" t="str" cm="1">
        <f t="array" aca="1" ref="I311" ca="1">_FV(A311,"Industry")</f>
        <v>Food &amp; Tobacco</v>
      </c>
    </row>
    <row r="312" spans="1:9" x14ac:dyDescent="0.3">
      <c r="A312" t="e" vm="310">
        <v>#VALUE!</v>
      </c>
      <c r="B312" s="2" cm="1">
        <f t="array" aca="1" ref="B312" ca="1">_FV(A312,"Shares outstanding",TRUE)</f>
        <v>317645300</v>
      </c>
      <c r="C312" t="str" cm="1">
        <f t="array" aca="1" ref="C312" ca="1">_FV(A312,"Exchange abbreviation",TRUE)</f>
        <v>XNYS</v>
      </c>
      <c r="D312" s="3" cm="1">
        <f t="array" aca="1" ref="D312" ca="1">_FV(A312,"P/E",TRUE)</f>
        <v>23.887599999999999</v>
      </c>
      <c r="E312" s="2" cm="1">
        <f t="array" aca="1" ref="E312" ca="1">_FV(A312,"Volume average",TRUE)</f>
        <v>4466816</v>
      </c>
      <c r="F312" s="4" cm="1">
        <f t="array" aca="1" ref="F312" ca="1">_FV(A312,"Year incorporated",TRUE)</f>
        <v>2004</v>
      </c>
      <c r="G312" s="5" cm="1">
        <f t="array" aca="1" ref="G312" ca="1">_FV(A312,"Price")</f>
        <v>27.11</v>
      </c>
      <c r="H312" s="2" cm="1">
        <f t="array" aca="1" ref="H312" ca="1">_FV(A312,"Employees")</f>
        <v>10352</v>
      </c>
      <c r="I312" t="str" cm="1">
        <f t="array" aca="1" ref="I312" ca="1">_FV(A312,"Industry")</f>
        <v>Chemicals</v>
      </c>
    </row>
    <row r="313" spans="1:9" x14ac:dyDescent="0.3">
      <c r="A313" t="e" vm="311">
        <v>#VALUE!</v>
      </c>
      <c r="B313" s="2" cm="1">
        <f t="array" aca="1" ref="B313" ca="1">_FV(A313,"Shares outstanding",TRUE)</f>
        <v>321388900</v>
      </c>
      <c r="C313" t="str" cm="1">
        <f t="array" aca="1" ref="C313" ca="1">_FV(A313,"Exchange abbreviation",TRUE)</f>
        <v>XNYS</v>
      </c>
      <c r="D313" s="3" cm="1">
        <f t="array" aca="1" ref="D313" ca="1">_FV(A313,"P/E",TRUE)</f>
        <v>11.9139</v>
      </c>
      <c r="E313" s="2" cm="1">
        <f t="array" aca="1" ref="E313" ca="1">_FV(A313,"Volume average",TRUE)</f>
        <v>3126040</v>
      </c>
      <c r="F313" s="4" cm="1">
        <f t="array" aca="1" ref="F313" ca="1">_FV(A313,"Year incorporated",TRUE)</f>
        <v>2009</v>
      </c>
      <c r="G313" s="5" cm="1">
        <f t="array" aca="1" ref="G313" ca="1">_FV(A313,"Price")</f>
        <v>150.82</v>
      </c>
      <c r="H313" s="2" cm="1">
        <f t="array" aca="1" ref="H313" ca="1">_FV(A313,"Employees")</f>
        <v>18200</v>
      </c>
      <c r="I313" t="str" cm="1">
        <f t="array" aca="1" ref="I313" ca="1">_FV(A313,"Industry")</f>
        <v>Oil &amp; Gas</v>
      </c>
    </row>
    <row r="314" spans="1:9" x14ac:dyDescent="0.3">
      <c r="A314" t="e" vm="312">
        <v>#VALUE!</v>
      </c>
      <c r="B314" s="2" cm="1">
        <f t="array" aca="1" ref="B314" ca="1">_FV(A314,"Shares outstanding",TRUE)</f>
        <v>48780000</v>
      </c>
      <c r="C314" t="str" cm="1">
        <f t="array" aca="1" ref="C314" ca="1">_FV(A314,"Exchange abbreviation",TRUE)</f>
        <v>XNAS</v>
      </c>
      <c r="D314" s="3" cm="1">
        <f t="array" aca="1" ref="D314" ca="1">_FV(A314,"P/E",TRUE)</f>
        <v>70.522099999999995</v>
      </c>
      <c r="E314" s="2" cm="1">
        <f t="array" aca="1" ref="E314" ca="1">_FV(A314,"Volume average",TRUE)</f>
        <v>760777</v>
      </c>
      <c r="F314" s="4" cm="1">
        <f t="array" aca="1" ref="F314" ca="1">_FV(A314,"Year incorporated",TRUE)</f>
        <v>2004</v>
      </c>
      <c r="G314" s="5" cm="1">
        <f t="array" aca="1" ref="G314" ca="1">_FV(A314,"Price")</f>
        <v>638.49</v>
      </c>
      <c r="H314" s="2" cm="1">
        <f t="array" aca="1" ref="H314" ca="1">_FV(A314,"Employees")</f>
        <v>3564</v>
      </c>
      <c r="I314" t="str" cm="1">
        <f t="array" aca="1" ref="I314" ca="1">_FV(A314,"Industry")</f>
        <v>Semiconductors &amp; Semiconductor Equipment</v>
      </c>
    </row>
    <row r="315" spans="1:9" x14ac:dyDescent="0.3">
      <c r="A315" t="e" vm="313">
        <v>#VALUE!</v>
      </c>
      <c r="B315" s="2" cm="1">
        <f t="array" aca="1" ref="B315" ca="1">_FV(A315,"Shares outstanding",TRUE)</f>
        <v>2529636000</v>
      </c>
      <c r="C315" t="str" cm="1">
        <f t="array" aca="1" ref="C315" ca="1">_FV(A315,"Exchange abbreviation",TRUE)</f>
        <v>XNYS</v>
      </c>
      <c r="D315" s="3" cm="1">
        <f t="array" aca="1" ref="D315" ca="1">_FV(A315,"P/E",TRUE)</f>
        <v>20.182200000000002</v>
      </c>
      <c r="E315" s="2" cm="1">
        <f t="array" aca="1" ref="E315" ca="1">_FV(A315,"Volume average",TRUE)</f>
        <v>10492802</v>
      </c>
      <c r="F315" s="4" cm="1">
        <f t="array" aca="1" ref="F315" ca="1">_FV(A315,"Year incorporated",TRUE)</f>
        <v>1970</v>
      </c>
      <c r="G315" s="5" cm="1">
        <f t="array" aca="1" ref="G315" ca="1">_FV(A315,"Price")</f>
        <v>96.234999999999999</v>
      </c>
      <c r="H315" s="2" cm="1">
        <f t="array" aca="1" ref="H315" ca="1">_FV(A315,"Employees")</f>
        <v>72000</v>
      </c>
      <c r="I315" t="str" cm="1">
        <f t="array" aca="1" ref="I315" ca="1">_FV(A315,"Industry")</f>
        <v>Pharmaceuticals</v>
      </c>
    </row>
    <row r="316" spans="1:9" x14ac:dyDescent="0.3">
      <c r="A316" t="e" vm="314">
        <v>#VALUE!</v>
      </c>
      <c r="B316" s="2" cm="1">
        <f t="array" aca="1" ref="B316" ca="1">_FV(A316,"Shares outstanding",TRUE)</f>
        <v>384817800</v>
      </c>
      <c r="C316" t="str" cm="1">
        <f t="array" aca="1" ref="C316" ca="1">_FV(A316,"Exchange abbreviation",TRUE)</f>
        <v>XNAS</v>
      </c>
      <c r="D316" s="3" cm="1">
        <f t="array" aca="1" ref="D316" ca="1">_FV(A316,"P/E",TRUE)</f>
        <v>0</v>
      </c>
      <c r="E316" s="2" cm="1">
        <f t="array" aca="1" ref="E316" ca="1">_FV(A316,"Volume average",TRUE)</f>
        <v>9760197</v>
      </c>
      <c r="F316" s="4" cm="1">
        <f t="array" aca="1" ref="F316" ca="1">_FV(A316,"Year incorporated",TRUE)</f>
        <v>2016</v>
      </c>
      <c r="G316" s="5" cm="1">
        <f t="array" aca="1" ref="G316" ca="1">_FV(A316,"Price")</f>
        <v>35.89</v>
      </c>
      <c r="H316" s="2" cm="1">
        <f t="array" aca="1" ref="H316" ca="1">_FV(A316,"Employees")</f>
        <v>5600</v>
      </c>
      <c r="I316" t="str" cm="1">
        <f t="array" aca="1" ref="I316" ca="1">_FV(A316,"Industry")</f>
        <v>Biotechnology &amp; Medical Research</v>
      </c>
    </row>
    <row r="317" spans="1:9" x14ac:dyDescent="0.3">
      <c r="A317" t="e" vm="315">
        <v>#VALUE!</v>
      </c>
      <c r="B317" s="2" cm="1">
        <f t="array" aca="1" ref="B317" ca="1">_FV(A317,"Shares outstanding",TRUE)</f>
        <v>622875200</v>
      </c>
      <c r="C317" t="str" cm="1">
        <f t="array" aca="1" ref="C317" ca="1">_FV(A317,"Exchange abbreviation",TRUE)</f>
        <v>XNYS</v>
      </c>
      <c r="D317" s="3" cm="1">
        <f t="array" aca="1" ref="D317" ca="1">_FV(A317,"P/E",TRUE)</f>
        <v>5.4710000000000001</v>
      </c>
      <c r="E317" s="2" cm="1">
        <f t="array" aca="1" ref="E317" ca="1">_FV(A317,"Volume average",TRUE)</f>
        <v>10739305</v>
      </c>
      <c r="F317" s="4" cm="1">
        <f t="array" aca="1" ref="F317" ca="1">_FV(A317,"Year incorporated",TRUE)</f>
        <v>2001</v>
      </c>
      <c r="G317" s="5" cm="1">
        <f t="array" aca="1" ref="G317" ca="1">_FV(A317,"Price")</f>
        <v>22.08</v>
      </c>
      <c r="H317" s="2" cm="1">
        <f t="array" aca="1" ref="H317" ca="1">_FV(A317,"Employees")</f>
        <v>1570</v>
      </c>
      <c r="I317" t="str" cm="1">
        <f t="array" aca="1" ref="I317" ca="1">_FV(A317,"Industry")</f>
        <v>Oil &amp; Gas</v>
      </c>
    </row>
    <row r="318" spans="1:9" x14ac:dyDescent="0.3">
      <c r="A318" t="e" vm="316">
        <v>#VALUE!</v>
      </c>
      <c r="B318" s="2" cm="1">
        <f t="array" aca="1" ref="B318" ca="1">_FV(A318,"Shares outstanding",TRUE)</f>
        <v>1607000000</v>
      </c>
      <c r="C318" t="str" cm="1">
        <f t="array" aca="1" ref="C318" ca="1">_FV(A318,"Exchange abbreviation",TRUE)</f>
        <v>XNYS</v>
      </c>
      <c r="D318" s="3" cm="1">
        <f t="array" aca="1" ref="D318" ca="1">_FV(A318,"P/E",TRUE)</f>
        <v>17.2849</v>
      </c>
      <c r="E318" s="2" cm="1">
        <f t="array" aca="1" ref="E318" ca="1">_FV(A318,"Volume average",TRUE)</f>
        <v>6898512</v>
      </c>
      <c r="F318" s="4" cm="1">
        <f t="array" aca="1" ref="F318" ca="1">_FV(A318,"Year incorporated",TRUE)</f>
        <v>1981</v>
      </c>
      <c r="G318" s="5" cm="1">
        <f t="array" aca="1" ref="G318" ca="1">_FV(A318,"Price")</f>
        <v>137.32</v>
      </c>
      <c r="H318" s="2" cm="1">
        <f t="array" aca="1" ref="H318" ca="1">_FV(A318,"Employees")</f>
        <v>80478</v>
      </c>
      <c r="I318" t="str" cm="1">
        <f t="array" aca="1" ref="I318" ca="1">_FV(A318,"Industry")</f>
        <v>Investment Banking &amp; Investment Services</v>
      </c>
    </row>
    <row r="319" spans="1:9" x14ac:dyDescent="0.3">
      <c r="A319" t="e" vm="317">
        <v>#VALUE!</v>
      </c>
      <c r="B319" s="2" cm="1">
        <f t="array" aca="1" ref="B319" ca="1">_FV(A319,"Shares outstanding",TRUE)</f>
        <v>78371290</v>
      </c>
      <c r="C319" t="str" cm="1">
        <f t="array" aca="1" ref="C319" ca="1">_FV(A319,"Exchange abbreviation",TRUE)</f>
        <v>XNYS</v>
      </c>
      <c r="D319" s="3" cm="1">
        <f t="array" aca="1" ref="D319" ca="1">_FV(A319,"P/E",TRUE)</f>
        <v>40.546500000000002</v>
      </c>
      <c r="E319" s="2" cm="1">
        <f t="array" aca="1" ref="E319" ca="1">_FV(A319,"Volume average",TRUE)</f>
        <v>411708</v>
      </c>
      <c r="F319" s="4" cm="1">
        <f t="array" aca="1" ref="F319" ca="1">_FV(A319,"Year incorporated",TRUE)</f>
        <v>1998</v>
      </c>
      <c r="G319" s="5" cm="1">
        <f t="array" aca="1" ref="G319" ca="1">_FV(A319,"Price")</f>
        <v>617.42999999999995</v>
      </c>
      <c r="H319" s="2" cm="1">
        <f t="array" aca="1" ref="H319" ca="1">_FV(A319,"Employees")</f>
        <v>6118</v>
      </c>
      <c r="I319" t="str" cm="1">
        <f t="array" aca="1" ref="I319" ca="1">_FV(A319,"Industry")</f>
        <v>Professional &amp; Commercial Services</v>
      </c>
    </row>
    <row r="320" spans="1:9" x14ac:dyDescent="0.3">
      <c r="A320" t="e" vm="318">
        <v>#VALUE!</v>
      </c>
      <c r="B320" s="2" cm="1">
        <f t="array" aca="1" ref="B320" ca="1">_FV(A320,"Shares outstanding",TRUE)</f>
        <v>7434881000</v>
      </c>
      <c r="C320" t="str" cm="1">
        <f t="array" aca="1" ref="C320" ca="1">_FV(A320,"Exchange abbreviation",TRUE)</f>
        <v>XNAS</v>
      </c>
      <c r="D320" s="3" cm="1">
        <f t="array" aca="1" ref="D320" ca="1">_FV(A320,"P/E",TRUE)</f>
        <v>35.413899999999998</v>
      </c>
      <c r="E320" s="2" cm="1">
        <f t="array" aca="1" ref="E320" ca="1">_FV(A320,"Volume average",TRUE)</f>
        <v>20018433</v>
      </c>
      <c r="F320" s="4" cm="1">
        <f t="array" aca="1" ref="F320" ca="1">_FV(A320,"Year incorporated",TRUE)</f>
        <v>1993</v>
      </c>
      <c r="G320" s="5" cm="1">
        <f t="array" aca="1" ref="G320" ca="1">_FV(A320,"Price")</f>
        <v>428.5</v>
      </c>
      <c r="H320" s="2" cm="1">
        <f t="array" aca="1" ref="H320" ca="1">_FV(A320,"Employees")</f>
        <v>228000</v>
      </c>
      <c r="I320" t="str" cm="1">
        <f t="array" aca="1" ref="I320" ca="1">_FV(A320,"Industry")</f>
        <v>Software &amp; IT Services</v>
      </c>
    </row>
    <row r="321" spans="1:9" x14ac:dyDescent="0.3">
      <c r="A321" t="e" vm="319">
        <v>#VALUE!</v>
      </c>
      <c r="B321" s="2" cm="1">
        <f t="array" aca="1" ref="B321" ca="1">_FV(A321,"Shares outstanding",TRUE)</f>
        <v>167120600</v>
      </c>
      <c r="C321" t="str" cm="1">
        <f t="array" aca="1" ref="C321" ca="1">_FV(A321,"Exchange abbreviation",TRUE)</f>
        <v>XNYS</v>
      </c>
      <c r="D321" s="3" cm="1">
        <f t="array" aca="1" ref="D321" ca="1">_FV(A321,"P/E",TRUE)</f>
        <v>51.273499999999999</v>
      </c>
      <c r="E321" s="2" cm="1">
        <f t="array" aca="1" ref="E321" ca="1">_FV(A321,"Volume average",TRUE)</f>
        <v>828074</v>
      </c>
      <c r="F321" s="4" cm="1">
        <f t="array" aca="1" ref="F321" ca="1">_FV(A321,"Year incorporated",TRUE)</f>
        <v>1973</v>
      </c>
      <c r="G321" s="5" cm="1">
        <f t="array" aca="1" ref="G321" ca="1">_FV(A321,"Price")</f>
        <v>467.84</v>
      </c>
      <c r="H321" s="2" cm="1">
        <f t="array" aca="1" ref="H321" ca="1">_FV(A321,"Employees")</f>
        <v>21000</v>
      </c>
      <c r="I321" t="str" cm="1">
        <f t="array" aca="1" ref="I321" ca="1">_FV(A321,"Industry")</f>
        <v>Communications &amp; Networking</v>
      </c>
    </row>
    <row r="322" spans="1:9" x14ac:dyDescent="0.3">
      <c r="A322" t="e" vm="320">
        <v>#VALUE!</v>
      </c>
      <c r="B322" s="2" cm="1">
        <f t="array" aca="1" ref="B322" ca="1">_FV(A322,"Shares outstanding",TRUE)</f>
        <v>165921200</v>
      </c>
      <c r="C322" t="str" cm="1">
        <f t="array" aca="1" ref="C322" ca="1">_FV(A322,"Exchange abbreviation",TRUE)</f>
        <v>XNYS</v>
      </c>
      <c r="D322" s="3" t="e" cm="1" vm="24">
        <f t="array" ref="D322">_FV(A322,"P/E",TRUE)</f>
        <v>#VALUE!</v>
      </c>
      <c r="E322" s="2" cm="1">
        <f t="array" aca="1" ref="E322" ca="1">_FV(A322,"Volume average",TRUE)</f>
        <v>26382</v>
      </c>
      <c r="F322" s="4" cm="1">
        <f t="array" aca="1" ref="F322" ca="1">_FV(A322,"Year incorporated",TRUE)</f>
        <v>1969</v>
      </c>
      <c r="G322" s="5" cm="1">
        <f t="array" aca="1" ref="G322" ca="1">_FV(A322,"Price")</f>
        <v>24.97</v>
      </c>
      <c r="H322" s="2" cm="1">
        <f t="array" aca="1" ref="H322" ca="1">_FV(A322,"Employees")</f>
        <v>21986</v>
      </c>
      <c r="I322" t="str" cm="1">
        <f t="array" aca="1" ref="I322" ca="1">_FV(A322,"Industry")</f>
        <v>Banking Services</v>
      </c>
    </row>
    <row r="323" spans="1:9" x14ac:dyDescent="0.3">
      <c r="A323" t="e" vm="321">
        <v>#VALUE!</v>
      </c>
      <c r="B323" s="2" cm="1">
        <f t="array" aca="1" ref="B323" ca="1">_FV(A323,"Shares outstanding",TRUE)</f>
        <v>251091000</v>
      </c>
      <c r="C323" t="str" cm="1">
        <f t="array" aca="1" ref="C323" ca="1">_FV(A323,"Exchange abbreviation",TRUE)</f>
        <v>XNAS</v>
      </c>
      <c r="D323" s="3" cm="1">
        <f t="array" aca="1" ref="D323" ca="1">_FV(A323,"P/E",TRUE)</f>
        <v>14.616099999999999</v>
      </c>
      <c r="E323" s="2" cm="1">
        <f t="array" aca="1" ref="E323" ca="1">_FV(A323,"Volume average",TRUE)</f>
        <v>4618612</v>
      </c>
      <c r="F323" s="4" cm="1">
        <f t="array" aca="1" ref="F323" ca="1">_FV(A323,"Year incorporated",TRUE)</f>
        <v>1986</v>
      </c>
      <c r="G323" s="5" cm="1">
        <f t="array" aca="1" ref="G323" ca="1">_FV(A323,"Price")</f>
        <v>32.74</v>
      </c>
      <c r="H323" s="2" cm="1">
        <f t="array" aca="1" ref="H323" ca="1">_FV(A323,"Employees")</f>
        <v>2600</v>
      </c>
      <c r="I323" t="str" cm="1">
        <f t="array" aca="1" ref="I323" ca="1">_FV(A323,"Industry")</f>
        <v>Software &amp; IT Services</v>
      </c>
    </row>
    <row r="324" spans="1:9" x14ac:dyDescent="0.3">
      <c r="A324" t="e" vm="322">
        <v>#VALUE!</v>
      </c>
      <c r="B324" s="2" cm="1">
        <f t="array" aca="1" ref="B324" ca="1">_FV(A324,"Shares outstanding",TRUE)</f>
        <v>21102670</v>
      </c>
      <c r="C324" t="str" cm="1">
        <f t="array" aca="1" ref="C324" ca="1">_FV(A324,"Exchange abbreviation",TRUE)</f>
        <v>XNYS</v>
      </c>
      <c r="D324" s="3" cm="1">
        <f t="array" aca="1" ref="D324" ca="1">_FV(A324,"P/E",TRUE)</f>
        <v>35.712000000000003</v>
      </c>
      <c r="E324" s="2" cm="1">
        <f t="array" aca="1" ref="E324" ca="1">_FV(A324,"Volume average",TRUE)</f>
        <v>112840</v>
      </c>
      <c r="F324" s="4" cm="1">
        <f t="array" aca="1" ref="F324" ca="1">_FV(A324,"Year incorporated",TRUE)</f>
        <v>1991</v>
      </c>
      <c r="G324" s="5" cm="1">
        <f t="array" aca="1" ref="G324" ca="1">_FV(A324,"Price")</f>
        <v>1324.48</v>
      </c>
      <c r="H324" s="2" cm="1">
        <f t="array" aca="1" ref="H324" ca="1">_FV(A324,"Employees")</f>
        <v>16000</v>
      </c>
      <c r="I324" t="str" cm="1">
        <f t="array" aca="1" ref="I324" ca="1">_FV(A324,"Industry")</f>
        <v>Office Equipment</v>
      </c>
    </row>
    <row r="325" spans="1:9" x14ac:dyDescent="0.3">
      <c r="A325" t="e" vm="323">
        <v>#VALUE!</v>
      </c>
      <c r="B325" s="2" cm="1">
        <f t="array" aca="1" ref="B325" ca="1">_FV(A325,"Shares outstanding",TRUE)</f>
        <v>1114172000</v>
      </c>
      <c r="C325" t="str" cm="1">
        <f t="array" aca="1" ref="C325" ca="1">_FV(A325,"Exchange abbreviation",TRUE)</f>
        <v>XNAS</v>
      </c>
      <c r="D325" s="3" cm="1">
        <f t="array" aca="1" ref="D325" ca="1">_FV(A325,"P/E",TRUE)</f>
        <v>30.751799999999999</v>
      </c>
      <c r="E325" s="2" cm="1">
        <f t="array" aca="1" ref="E325" ca="1">_FV(A325,"Volume average",TRUE)</f>
        <v>29825920</v>
      </c>
      <c r="F325" s="4" cm="1">
        <f t="array" aca="1" ref="F325" ca="1">_FV(A325,"Year incorporated",TRUE)</f>
        <v>1984</v>
      </c>
      <c r="G325" s="5" cm="1">
        <f t="array" aca="1" ref="G325" ca="1">_FV(A325,"Price")</f>
        <v>109.38</v>
      </c>
      <c r="H325" s="2" cm="1">
        <f t="array" aca="1" ref="H325" ca="1">_FV(A325,"Employees")</f>
        <v>48000</v>
      </c>
      <c r="I325" t="str" cm="1">
        <f t="array" aca="1" ref="I325" ca="1">_FV(A325,"Industry")</f>
        <v>Semiconductors &amp; Semiconductor Equipment</v>
      </c>
    </row>
    <row r="326" spans="1:9" x14ac:dyDescent="0.3">
      <c r="A326" t="e" vm="324">
        <v>#VALUE!</v>
      </c>
      <c r="B326" s="2" cm="1">
        <f t="array" aca="1" ref="B326" ca="1">_FV(A326,"Shares outstanding",TRUE)</f>
        <v>439708300</v>
      </c>
      <c r="C326" t="str" cm="1">
        <f t="array" aca="1" ref="C326" ca="1">_FV(A326,"Exchange abbreviation",TRUE)</f>
        <v>XNYS</v>
      </c>
      <c r="D326" s="3" cm="1">
        <f t="array" aca="1" ref="D326" ca="1">_FV(A326,"P/E",TRUE)</f>
        <v>26.217700000000001</v>
      </c>
      <c r="E326" s="2" cm="1">
        <f t="array" aca="1" ref="E326" ca="1">_FV(A326,"Volume average",TRUE)</f>
        <v>8150510</v>
      </c>
      <c r="F326" s="4" cm="1">
        <f t="array" aca="1" ref="F326" ca="1">_FV(A326,"Year incorporated",TRUE)</f>
        <v>2011</v>
      </c>
      <c r="G326" s="5" cm="1">
        <f t="array" aca="1" ref="G326" ca="1">_FV(A326,"Price")</f>
        <v>27.02</v>
      </c>
      <c r="H326" s="2" cm="1">
        <f t="array" aca="1" ref="H326" ca="1">_FV(A326,"Employees")</f>
        <v>41000</v>
      </c>
      <c r="I326" t="str" cm="1">
        <f t="array" aca="1" ref="I326" ca="1">_FV(A326,"Industry")</f>
        <v>Hotels &amp; Entertainment Services</v>
      </c>
    </row>
    <row r="327" spans="1:9" x14ac:dyDescent="0.3">
      <c r="A327" t="e" vm="325">
        <v>#VALUE!</v>
      </c>
      <c r="B327" s="2" cm="1">
        <f t="array" aca="1" ref="B327" ca="1">_FV(A327,"Shares outstanding",TRUE)</f>
        <v>574757600</v>
      </c>
      <c r="C327" t="str" cm="1">
        <f t="array" aca="1" ref="C327" ca="1">_FV(A327,"Exchange abbreviation",TRUE)</f>
        <v>XNAS</v>
      </c>
      <c r="D327" s="3" cm="1">
        <f t="array" aca="1" ref="D327" ca="1">_FV(A327,"P/E",TRUE)</f>
        <v>47.1021</v>
      </c>
      <c r="E327" s="2" cm="1">
        <f t="array" aca="1" ref="E327" ca="1">_FV(A327,"Volume average",TRUE)</f>
        <v>2581175</v>
      </c>
      <c r="F327" s="4" cm="1">
        <f t="array" aca="1" ref="F327" ca="1">_FV(A327,"Year incorporated",TRUE)</f>
        <v>1979</v>
      </c>
      <c r="G327" s="5" cm="1">
        <f t="array" aca="1" ref="G327" ca="1">_FV(A327,"Price")</f>
        <v>79.87</v>
      </c>
      <c r="H327" s="2" cm="1">
        <f t="array" aca="1" ref="H327" ca="1">_FV(A327,"Employees")</f>
        <v>9120</v>
      </c>
      <c r="I327" t="str" cm="1">
        <f t="array" aca="1" ref="I327" ca="1">_FV(A327,"Industry")</f>
        <v>Investment Banking &amp; Investment Services</v>
      </c>
    </row>
    <row r="328" spans="1:9" x14ac:dyDescent="0.3">
      <c r="A328" t="e" vm="326">
        <v>#VALUE!</v>
      </c>
      <c r="B328" s="2" cm="1">
        <f t="array" aca="1" ref="B328" ca="1">_FV(A328,"Shares outstanding",TRUE)</f>
        <v>57087780</v>
      </c>
      <c r="C328" t="str" cm="1">
        <f t="array" aca="1" ref="C328" ca="1">_FV(A328,"Exchange abbreviation",TRUE)</f>
        <v>XNAS</v>
      </c>
      <c r="D328" s="3" cm="1">
        <f t="array" aca="1" ref="D328" ca="1">_FV(A328,"P/E",TRUE)</f>
        <v>26.68</v>
      </c>
      <c r="E328" s="2" cm="1">
        <f t="array" aca="1" ref="E328" ca="1">_FV(A328,"Volume average",TRUE)</f>
        <v>492831</v>
      </c>
      <c r="F328" s="4" cm="1">
        <f t="array" aca="1" ref="F328" ca="1">_FV(A328,"Year incorporated",TRUE)</f>
        <v>1935</v>
      </c>
      <c r="G328" s="5" cm="1">
        <f t="array" aca="1" ref="G328" ca="1">_FV(A328,"Price")</f>
        <v>220.18</v>
      </c>
      <c r="H328" s="2" cm="1">
        <f t="array" aca="1" ref="H328" ca="1">_FV(A328,"Employees")</f>
        <v>8000</v>
      </c>
      <c r="I328" t="str" cm="1">
        <f t="array" aca="1" ref="I328" ca="1">_FV(A328,"Industry")</f>
        <v>Machinery, Equipment &amp; Components</v>
      </c>
    </row>
    <row r="329" spans="1:9" x14ac:dyDescent="0.3">
      <c r="A329" t="e" vm="327">
        <v>#VALUE!</v>
      </c>
      <c r="B329" s="2" cm="1">
        <f t="array" aca="1" ref="B329" ca="1">_FV(A329,"Shares outstanding",TRUE)</f>
        <v>2056405000</v>
      </c>
      <c r="C329" t="str" cm="1">
        <f t="array" aca="1" ref="C329" ca="1">_FV(A329,"Exchange abbreviation",TRUE)</f>
        <v>XNYS</v>
      </c>
      <c r="D329" s="3" cm="1">
        <f t="array" aca="1" ref="D329" ca="1">_FV(A329,"P/E",TRUE)</f>
        <v>21.0184</v>
      </c>
      <c r="E329" s="2" cm="1">
        <f t="array" aca="1" ref="E329" ca="1">_FV(A329,"Volume average",TRUE)</f>
        <v>9736157</v>
      </c>
      <c r="F329" s="4" cm="1">
        <f t="array" aca="1" ref="F329" ca="1">_FV(A329,"Year incorporated",TRUE)</f>
        <v>1984</v>
      </c>
      <c r="G329" s="5" cm="1">
        <f t="array" aca="1" ref="G329" ca="1">_FV(A329,"Price")</f>
        <v>70.87</v>
      </c>
      <c r="H329" s="2" cm="1">
        <f t="array" aca="1" ref="H329" ca="1">_FV(A329,"Employees")</f>
        <v>16800</v>
      </c>
      <c r="I329" t="str" cm="1">
        <f t="array" aca="1" ref="I329" ca="1">_FV(A329,"Industry")</f>
        <v>Electrical Utilities &amp; IPPs</v>
      </c>
    </row>
    <row r="330" spans="1:9" x14ac:dyDescent="0.3">
      <c r="A330" t="e" vm="328">
        <v>#VALUE!</v>
      </c>
      <c r="B330" s="2" cm="1">
        <f t="array" aca="1" ref="B330" ca="1">_FV(A330,"Shares outstanding",TRUE)</f>
        <v>1138450000</v>
      </c>
      <c r="C330" t="str" cm="1">
        <f t="array" aca="1" ref="C330" ca="1">_FV(A330,"Exchange abbreviation",TRUE)</f>
        <v>XNYS</v>
      </c>
      <c r="D330" s="3" t="e" cm="1" vm="24">
        <f t="array" ref="D330">_FV(A330,"P/E",TRUE)</f>
        <v>#VALUE!</v>
      </c>
      <c r="E330" s="2" cm="1">
        <f t="array" aca="1" ref="E330" ca="1">_FV(A330,"Volume average",TRUE)</f>
        <v>9620224</v>
      </c>
      <c r="F330" s="4" cm="1">
        <f t="array" aca="1" ref="F330" ca="1">_FV(A330,"Year incorporated",TRUE)</f>
        <v>2001</v>
      </c>
      <c r="G330" s="5" cm="1">
        <f t="array" aca="1" ref="G330" ca="1">_FV(A330,"Price")</f>
        <v>42.35</v>
      </c>
      <c r="H330" s="2" cm="1">
        <f t="array" aca="1" ref="H330" ca="1">_FV(A330,"Employees")</f>
        <v>21700</v>
      </c>
      <c r="I330" t="str" cm="1">
        <f t="array" aca="1" ref="I330" ca="1">_FV(A330,"Industry")</f>
        <v>Metals &amp; Mining</v>
      </c>
    </row>
    <row r="331" spans="1:9" x14ac:dyDescent="0.3">
      <c r="A331" t="e" vm="329">
        <v>#VALUE!</v>
      </c>
      <c r="B331" s="2" cm="1">
        <f t="array" aca="1" ref="B331" ca="1">_FV(A331,"Shares outstanding",TRUE)</f>
        <v>427458100</v>
      </c>
      <c r="C331" t="str" cm="1">
        <f t="array" aca="1" ref="C331" ca="1">_FV(A331,"Exchange abbreviation",TRUE)</f>
        <v>XNAS</v>
      </c>
      <c r="D331" s="3" cm="1">
        <f t="array" aca="1" ref="D331" ca="1">_FV(A331,"P/E",TRUE)</f>
        <v>48.553699999999999</v>
      </c>
      <c r="E331" s="2" cm="1">
        <f t="array" aca="1" ref="E331" ca="1">_FV(A331,"Volume average",TRUE)</f>
        <v>2945340</v>
      </c>
      <c r="F331" s="4" cm="1">
        <f t="array" aca="1" ref="F331" ca="1">_FV(A331,"Year incorporated",TRUE)</f>
        <v>1997</v>
      </c>
      <c r="G331" s="5" cm="1">
        <f t="array" aca="1" ref="G331" ca="1">_FV(A331,"Price")</f>
        <v>869.68</v>
      </c>
      <c r="H331" s="2" cm="1">
        <f t="array" aca="1" ref="H331" ca="1">_FV(A331,"Employees")</f>
        <v>13000</v>
      </c>
      <c r="I331" t="str" cm="1">
        <f t="array" aca="1" ref="I331" ca="1">_FV(A331,"Industry")</f>
        <v>Software &amp; IT Services</v>
      </c>
    </row>
    <row r="332" spans="1:9" x14ac:dyDescent="0.3">
      <c r="A332" t="e" vm="330">
        <v>#VALUE!</v>
      </c>
      <c r="B332" s="2" cm="1">
        <f t="array" aca="1" ref="B332" ca="1">_FV(A332,"Shares outstanding",TRUE)</f>
        <v>412982600</v>
      </c>
      <c r="C332" t="str" cm="1">
        <f t="array" aca="1" ref="C332" ca="1">_FV(A332,"Exchange abbreviation",TRUE)</f>
        <v>XNYS</v>
      </c>
      <c r="D332" s="3" t="e" cm="1" vm="24">
        <f t="array" ref="D332">_FV(A332,"P/E",TRUE)</f>
        <v>#VALUE!</v>
      </c>
      <c r="E332" s="2" cm="1">
        <f t="array" aca="1" ref="E332" ca="1">_FV(A332,"Volume average",TRUE)</f>
        <v>142465</v>
      </c>
      <c r="F332" s="4" cm="1">
        <f t="array" aca="1" ref="F332" ca="1">_FV(A332,"Year incorporated",TRUE)</f>
        <v>2000</v>
      </c>
      <c r="G332" s="5" cm="1">
        <f t="array" aca="1" ref="G332" ca="1">_FV(A332,"Price")</f>
        <v>24.44</v>
      </c>
      <c r="H332" s="2" cm="1">
        <f t="array" aca="1" ref="H332" ca="1">_FV(A332,"Employees")</f>
        <v>7117</v>
      </c>
      <c r="I332" t="str" cm="1">
        <f t="array" aca="1" ref="I332" ca="1">_FV(A332,"Industry")</f>
        <v>Multiline Utilities</v>
      </c>
    </row>
    <row r="333" spans="1:9" x14ac:dyDescent="0.3">
      <c r="A333" t="e" vm="331">
        <v>#VALUE!</v>
      </c>
      <c r="B333" s="2" cm="1">
        <f t="array" aca="1" ref="B333" ca="1">_FV(A333,"Shares outstanding",TRUE)</f>
        <v>1479127000</v>
      </c>
      <c r="C333" t="str" cm="1">
        <f t="array" aca="1" ref="C333" ca="1">_FV(A333,"Exchange abbreviation",TRUE)</f>
        <v>XNYS</v>
      </c>
      <c r="D333" s="3" cm="1">
        <f t="array" aca="1" ref="D333" ca="1">_FV(A333,"P/E",TRUE)</f>
        <v>22.609000000000002</v>
      </c>
      <c r="E333" s="2" cm="1">
        <f t="array" aca="1" ref="E333" ca="1">_FV(A333,"Volume average",TRUE)</f>
        <v>13450482</v>
      </c>
      <c r="F333" s="4" cm="1">
        <f t="array" aca="1" ref="F333" ca="1">_FV(A333,"Year incorporated",TRUE)</f>
        <v>1969</v>
      </c>
      <c r="G333" s="5" cm="1">
        <f t="array" aca="1" ref="G333" ca="1">_FV(A333,"Price")</f>
        <v>73.19</v>
      </c>
      <c r="H333" s="2" cm="1">
        <f t="array" aca="1" ref="H333" ca="1">_FV(A333,"Employees")</f>
        <v>79400</v>
      </c>
      <c r="I333" t="str" cm="1">
        <f t="array" aca="1" ref="I333" ca="1">_FV(A333,"Industry")</f>
        <v>Textiles &amp; Apparel</v>
      </c>
    </row>
    <row r="334" spans="1:9" x14ac:dyDescent="0.3">
      <c r="A334" t="e" vm="332">
        <v>#VALUE!</v>
      </c>
      <c r="B334" s="2" cm="1">
        <f t="array" aca="1" ref="B334" ca="1">_FV(A334,"Shares outstanding",TRUE)</f>
        <v>145695300</v>
      </c>
      <c r="C334" t="str" cm="1">
        <f t="array" aca="1" ref="C334" ca="1">_FV(A334,"Exchange abbreviation",TRUE)</f>
        <v>XNYS</v>
      </c>
      <c r="D334" s="3" cm="1">
        <f t="array" aca="1" ref="D334" ca="1">_FV(A334,"P/E",TRUE)</f>
        <v>31.264700000000001</v>
      </c>
      <c r="E334" s="2" cm="1">
        <f t="array" aca="1" ref="E334" ca="1">_FV(A334,"Volume average",TRUE)</f>
        <v>737445</v>
      </c>
      <c r="F334" s="4" cm="1">
        <f t="array" aca="1" ref="F334" ca="1">_FV(A334,"Year incorporated",TRUE)</f>
        <v>2010</v>
      </c>
      <c r="G334" s="5" cm="1">
        <f t="array" aca="1" ref="G334" ca="1">_FV(A334,"Price")</f>
        <v>504.55</v>
      </c>
      <c r="H334" s="2" cm="1">
        <f t="array" aca="1" ref="H334" ca="1">_FV(A334,"Employees")</f>
        <v>101000</v>
      </c>
      <c r="I334" t="str" cm="1">
        <f t="array" aca="1" ref="I334" ca="1">_FV(A334,"Industry")</f>
        <v>Aerospace &amp; Defense</v>
      </c>
    </row>
    <row r="335" spans="1:9" x14ac:dyDescent="0.3">
      <c r="A335" t="e" vm="333">
        <v>#VALUE!</v>
      </c>
      <c r="B335" s="2" cm="1">
        <f t="array" aca="1" ref="B335" ca="1">_FV(A335,"Shares outstanding",TRUE)</f>
        <v>206000000</v>
      </c>
      <c r="C335" t="str" cm="1">
        <f t="array" aca="1" ref="C335" ca="1">_FV(A335,"Exchange abbreviation",TRUE)</f>
        <v>XNYS</v>
      </c>
      <c r="D335" s="3" cm="1">
        <f t="array" aca="1" ref="D335" ca="1">_FV(A335,"P/E",TRUE)</f>
        <v>170.602</v>
      </c>
      <c r="E335" s="2" cm="1">
        <f t="array" aca="1" ref="E335" ca="1">_FV(A335,"Volume average",TRUE)</f>
        <v>1135792</v>
      </c>
      <c r="F335" s="4" cm="1">
        <f t="array" aca="1" ref="F335" ca="1">_FV(A335,"Year incorporated",TRUE)</f>
        <v>2012</v>
      </c>
      <c r="G335" s="5" cm="1">
        <f t="array" aca="1" ref="G335" ca="1">_FV(A335,"Price")</f>
        <v>1096.92</v>
      </c>
      <c r="H335" s="2" cm="1">
        <f t="array" aca="1" ref="H335" ca="1">_FV(A335,"Employees")</f>
        <v>22668</v>
      </c>
      <c r="I335" t="str" cm="1">
        <f t="array" aca="1" ref="I335" ca="1">_FV(A335,"Industry")</f>
        <v>Software &amp; IT Services</v>
      </c>
    </row>
    <row r="336" spans="1:9" x14ac:dyDescent="0.3">
      <c r="A336" t="e" vm="334">
        <v>#VALUE!</v>
      </c>
      <c r="B336" s="2" cm="1">
        <f t="array" aca="1" ref="B336" ca="1">_FV(A336,"Shares outstanding",TRUE)</f>
        <v>202566400</v>
      </c>
      <c r="C336" t="str" cm="1">
        <f t="array" aca="1" ref="C336" ca="1">_FV(A336,"Exchange abbreviation",TRUE)</f>
        <v>XNYS</v>
      </c>
      <c r="D336" s="3" cm="1">
        <f t="array" aca="1" ref="D336" ca="1">_FV(A336,"P/E",TRUE)</f>
        <v>27.944299999999998</v>
      </c>
      <c r="E336" s="2" cm="1">
        <f t="array" aca="1" ref="E336" ca="1">_FV(A336,"Volume average",TRUE)</f>
        <v>2809942</v>
      </c>
      <c r="F336" s="4" cm="1">
        <f t="array" aca="1" ref="F336" ca="1">_FV(A336,"Year incorporated",TRUE)</f>
        <v>1992</v>
      </c>
      <c r="G336" s="5" cm="1">
        <f t="array" aca="1" ref="G336" ca="1">_FV(A336,"Price")</f>
        <v>111.52</v>
      </c>
      <c r="H336" s="2" cm="1">
        <f t="array" aca="1" ref="H336" ca="1">_FV(A336,"Employees")</f>
        <v>18131</v>
      </c>
      <c r="I336" t="str" cm="1">
        <f t="array" aca="1" ref="I336" ca="1">_FV(A336,"Industry")</f>
        <v>Electrical Utilities &amp; IPPs</v>
      </c>
    </row>
    <row r="337" spans="1:9" x14ac:dyDescent="0.3">
      <c r="A337" t="e" vm="335">
        <v>#VALUE!</v>
      </c>
      <c r="B337" s="2" cm="1">
        <f t="array" aca="1" ref="B337" ca="1">_FV(A337,"Shares outstanding",TRUE)</f>
        <v>226239700</v>
      </c>
      <c r="C337" t="str" cm="1">
        <f t="array" aca="1" ref="C337" ca="1">_FV(A337,"Exchange abbreviation",TRUE)</f>
        <v>XNYS</v>
      </c>
      <c r="D337" s="3" cm="1">
        <f t="array" aca="1" ref="D337" ca="1">_FV(A337,"P/E",TRUE)</f>
        <v>23.648199999999999</v>
      </c>
      <c r="E337" s="2" cm="1">
        <f t="array" aca="1" ref="E337" ca="1">_FV(A337,"Volume average",TRUE)</f>
        <v>1173669</v>
      </c>
      <c r="F337" s="4" cm="1">
        <f t="array" aca="1" ref="F337" ca="1">_FV(A337,"Year incorporated",TRUE)</f>
        <v>1980</v>
      </c>
      <c r="G337" s="5" cm="1">
        <f t="array" aca="1" ref="G337" ca="1">_FV(A337,"Price")</f>
        <v>252.05</v>
      </c>
      <c r="H337" s="2" cm="1">
        <f t="array" aca="1" ref="H337" ca="1">_FV(A337,"Employees")</f>
        <v>20700</v>
      </c>
      <c r="I337" t="str" cm="1">
        <f t="array" aca="1" ref="I337" ca="1">_FV(A337,"Industry")</f>
        <v>Freight &amp; Logistics Services</v>
      </c>
    </row>
    <row r="338" spans="1:9" x14ac:dyDescent="0.3">
      <c r="A338" t="e" vm="336">
        <v>#VALUE!</v>
      </c>
      <c r="B338" s="2" cm="1">
        <f t="array" aca="1" ref="B338" ca="1">_FV(A338,"Shares outstanding",TRUE)</f>
        <v>203306400</v>
      </c>
      <c r="C338" t="str" cm="1">
        <f t="array" aca="1" ref="C338" ca="1">_FV(A338,"Exchange abbreviation",TRUE)</f>
        <v>XNAS</v>
      </c>
      <c r="D338" s="3" cm="1">
        <f t="array" aca="1" ref="D338" ca="1">_FV(A338,"P/E",TRUE)</f>
        <v>22.4298</v>
      </c>
      <c r="E338" s="2" cm="1">
        <f t="array" aca="1" ref="E338" ca="1">_FV(A338,"Volume average",TRUE)</f>
        <v>1506122</v>
      </c>
      <c r="F338" s="4" cm="1">
        <f t="array" aca="1" ref="F338" ca="1">_FV(A338,"Year incorporated",TRUE)</f>
        <v>2001</v>
      </c>
      <c r="G338" s="5" cm="1">
        <f t="array" aca="1" ref="G338" ca="1">_FV(A338,"Price")</f>
        <v>123.67</v>
      </c>
      <c r="H338" s="2" cm="1">
        <f t="array" aca="1" ref="H338" ca="1">_FV(A338,"Employees")</f>
        <v>11800</v>
      </c>
      <c r="I338" t="str" cm="1">
        <f t="array" aca="1" ref="I338" ca="1">_FV(A338,"Industry")</f>
        <v>Computers, Phones &amp; Household Electronics</v>
      </c>
    </row>
    <row r="339" spans="1:9" x14ac:dyDescent="0.3">
      <c r="A339" t="e" vm="337">
        <v>#VALUE!</v>
      </c>
      <c r="B339" s="2" cm="1">
        <f t="array" aca="1" ref="B339" ca="1">_FV(A339,"Shares outstanding",TRUE)</f>
        <v>198218500</v>
      </c>
      <c r="C339" t="str" cm="1">
        <f t="array" aca="1" ref="C339" ca="1">_FV(A339,"Exchange abbreviation",TRUE)</f>
        <v>XNAS</v>
      </c>
      <c r="D339" s="3" cm="1">
        <f t="array" aca="1" ref="D339" ca="1">_FV(A339,"P/E",TRUE)</f>
        <v>13.2996</v>
      </c>
      <c r="E339" s="2" cm="1">
        <f t="array" aca="1" ref="E339" ca="1">_FV(A339,"Volume average",TRUE)</f>
        <v>1229771</v>
      </c>
      <c r="F339" s="4" cm="1">
        <f t="array" aca="1" ref="F339" ca="1">_FV(A339,"Year incorporated",TRUE)</f>
        <v>1971</v>
      </c>
      <c r="G339" s="5" cm="1">
        <f t="array" aca="1" ref="G339" ca="1">_FV(A339,"Price")</f>
        <v>107.75</v>
      </c>
      <c r="H339" s="2" cm="1">
        <f t="array" aca="1" ref="H339" ca="1">_FV(A339,"Employees")</f>
        <v>23300</v>
      </c>
      <c r="I339" t="str" cm="1">
        <f t="array" aca="1" ref="I339" ca="1">_FV(A339,"Industry")</f>
        <v>Investment Banking &amp; Investment Services</v>
      </c>
    </row>
    <row r="340" spans="1:9" x14ac:dyDescent="0.3">
      <c r="A340" t="e" vm="338">
        <v>#VALUE!</v>
      </c>
      <c r="B340" s="2" cm="1">
        <f t="array" aca="1" ref="B340" ca="1">_FV(A340,"Shares outstanding",TRUE)</f>
        <v>234812900</v>
      </c>
      <c r="C340" t="str" cm="1">
        <f t="array" aca="1" ref="C340" ca="1">_FV(A340,"Exchange abbreviation",TRUE)</f>
        <v>XNYS</v>
      </c>
      <c r="D340" s="3" cm="1">
        <f t="array" aca="1" ref="D340" ca="1">_FV(A340,"P/E",TRUE)</f>
        <v>12.0502</v>
      </c>
      <c r="E340" s="2" cm="1">
        <f t="array" aca="1" ref="E340" ca="1">_FV(A340,"Volume average",TRUE)</f>
        <v>2513904</v>
      </c>
      <c r="F340" s="4" cm="1">
        <f t="array" aca="1" ref="F340" ca="1">_FV(A340,"Year incorporated",TRUE)</f>
        <v>1958</v>
      </c>
      <c r="G340" s="5" cm="1">
        <f t="array" aca="1" ref="G340" ca="1">_FV(A340,"Price")</f>
        <v>125.03</v>
      </c>
      <c r="H340" s="2" cm="1">
        <f t="array" aca="1" ref="H340" ca="1">_FV(A340,"Employees")</f>
        <v>32000</v>
      </c>
      <c r="I340" t="str" cm="1">
        <f t="array" aca="1" ref="I340" ca="1">_FV(A340,"Industry")</f>
        <v>Metals &amp; Mining</v>
      </c>
    </row>
    <row r="341" spans="1:9" x14ac:dyDescent="0.3">
      <c r="A341" t="e" vm="339">
        <v>#VALUE!</v>
      </c>
      <c r="B341" s="2" cm="1">
        <f t="array" aca="1" ref="B341" ca="1">_FV(A341,"Shares outstanding",TRUE)</f>
        <v>24490000000</v>
      </c>
      <c r="C341" t="str" cm="1">
        <f t="array" aca="1" ref="C341" ca="1">_FV(A341,"Exchange abbreviation",TRUE)</f>
        <v>XNAS</v>
      </c>
      <c r="D341" s="3" cm="1">
        <f t="array" aca="1" ref="D341" ca="1">_FV(A341,"P/E",TRUE)</f>
        <v>54.261800000000001</v>
      </c>
      <c r="E341" s="2" cm="1">
        <f t="array" aca="1" ref="E341" ca="1">_FV(A341,"Volume average",TRUE)</f>
        <v>209364559</v>
      </c>
      <c r="F341" s="4" cm="1">
        <f t="array" aca="1" ref="F341" ca="1">_FV(A341,"Year incorporated",TRUE)</f>
        <v>1998</v>
      </c>
      <c r="G341" s="5" cm="1">
        <f t="array" aca="1" ref="G341" ca="1">_FV(A341,"Price")</f>
        <v>140.83000000000001</v>
      </c>
      <c r="H341" s="2" cm="1">
        <f t="array" aca="1" ref="H341" ca="1">_FV(A341,"Employees")</f>
        <v>29600</v>
      </c>
      <c r="I341" t="str" cm="1">
        <f t="array" aca="1" ref="I341" ca="1">_FV(A341,"Industry")</f>
        <v>Semiconductors &amp; Semiconductor Equipment</v>
      </c>
    </row>
    <row r="342" spans="1:9" x14ac:dyDescent="0.3">
      <c r="A342" t="e" vm="340">
        <v>#VALUE!</v>
      </c>
      <c r="B342" s="2" cm="1">
        <f t="array" aca="1" ref="B342" ca="1">_FV(A342,"Shares outstanding",TRUE)</f>
        <v>3063880</v>
      </c>
      <c r="C342" t="str" cm="1">
        <f t="array" aca="1" ref="C342" ca="1">_FV(A342,"Exchange abbreviation",TRUE)</f>
        <v>XNYS</v>
      </c>
      <c r="D342" s="3" cm="1">
        <f t="array" aca="1" ref="D342" ca="1">_FV(A342,"P/E",TRUE)</f>
        <v>17.063400000000001</v>
      </c>
      <c r="E342" s="2" cm="1">
        <f t="array" aca="1" ref="E342" ca="1">_FV(A342,"Volume average",TRUE)</f>
        <v>27333</v>
      </c>
      <c r="F342" s="4" cm="1">
        <f t="array" aca="1" ref="F342" ca="1">_FV(A342,"Year incorporated",TRUE)</f>
        <v>1993</v>
      </c>
      <c r="G342" s="5" cm="1">
        <f t="array" aca="1" ref="G342" ca="1">_FV(A342,"Price")</f>
        <v>8347.0499999999993</v>
      </c>
      <c r="H342" s="2" cm="1">
        <f t="array" aca="1" ref="H342" ca="1">_FV(A342,"Employees")</f>
        <v>6300</v>
      </c>
      <c r="I342" t="str" cm="1">
        <f t="array" aca="1" ref="I342" ca="1">_FV(A342,"Industry")</f>
        <v>Homebuilding &amp; Construction Supplies</v>
      </c>
    </row>
    <row r="343" spans="1:9" x14ac:dyDescent="0.3">
      <c r="A343" t="e" vm="341">
        <v>#VALUE!</v>
      </c>
      <c r="B343" s="2" cm="1">
        <f t="array" aca="1" ref="B343" ca="1">_FV(A343,"Shares outstanding",TRUE)</f>
        <v>416000000</v>
      </c>
      <c r="C343" t="str" cm="1">
        <f t="array" aca="1" ref="C343" ca="1">_FV(A343,"Exchange abbreviation",TRUE)</f>
        <v>XNAS</v>
      </c>
      <c r="D343" s="3" cm="1">
        <f t="array" aca="1" ref="D343" ca="1">_FV(A343,"P/E",TRUE)</f>
        <v>0</v>
      </c>
      <c r="E343" s="2" cm="1">
        <f t="array" aca="1" ref="E343" ca="1">_FV(A343,"Volume average",TRUE)</f>
        <v>5279246</v>
      </c>
      <c r="F343" s="4" cm="1">
        <f t="array" aca="1" ref="F343" ca="1">_FV(A343,"Year incorporated",TRUE)</f>
        <v>1987</v>
      </c>
      <c r="G343" s="5" cm="1">
        <f t="array" aca="1" ref="G343" ca="1">_FV(A343,"Price")</f>
        <v>10.24</v>
      </c>
      <c r="H343" s="2" cm="1">
        <f t="array" aca="1" ref="H343" ca="1">_FV(A343,"Employees")</f>
        <v>24600</v>
      </c>
      <c r="I343" t="str" cm="1">
        <f t="array" aca="1" ref="I343" ca="1">_FV(A343,"Industry")</f>
        <v>Household Goods</v>
      </c>
    </row>
    <row r="344" spans="1:9" x14ac:dyDescent="0.3">
      <c r="A344" t="e" vm="342">
        <v>#VALUE!</v>
      </c>
      <c r="B344" s="2" cm="1">
        <f t="array" aca="1" ref="B344" ca="1">_FV(A344,"Shares outstanding",TRUE)</f>
        <v>568677400</v>
      </c>
      <c r="C344" t="str" cm="1">
        <f t="array" aca="1" ref="C344" ca="1">_FV(A344,"Exchange abbreviation",TRUE)</f>
        <v>XNAS</v>
      </c>
      <c r="D344" s="3" cm="1">
        <f t="array" aca="1" ref="D344" ca="1">_FV(A344,"P/E",TRUE)</f>
        <v>84.374099999999999</v>
      </c>
      <c r="E344" s="2" cm="1">
        <f t="array" aca="1" ref="E344" ca="1">_FV(A344,"Volume average",TRUE)</f>
        <v>566640</v>
      </c>
      <c r="F344" s="4" cm="1">
        <f t="array" aca="1" ref="F344" ca="1">_FV(A344,"Year incorporated",TRUE)</f>
        <v>2012</v>
      </c>
      <c r="G344" s="5" cm="1">
        <f t="array" aca="1" ref="G344" ca="1">_FV(A344,"Price")</f>
        <v>30.94</v>
      </c>
      <c r="H344" s="2" cm="1">
        <f t="array" aca="1" ref="H344" ca="1">_FV(A344,"Employees")</f>
        <v>23900</v>
      </c>
      <c r="I344" t="str" cm="1">
        <f t="array" aca="1" ref="I344" ca="1">_FV(A344,"Industry")</f>
        <v>Media &amp; Publishing</v>
      </c>
    </row>
    <row r="345" spans="1:9" x14ac:dyDescent="0.3">
      <c r="A345" t="e" vm="342">
        <v>#VALUE!</v>
      </c>
      <c r="B345" s="2" cm="1">
        <f t="array" aca="1" ref="B345" ca="1">_FV(A345,"Shares outstanding",TRUE)</f>
        <v>568677400</v>
      </c>
      <c r="C345" t="str" cm="1">
        <f t="array" aca="1" ref="C345" ca="1">_FV(A345,"Exchange abbreviation",TRUE)</f>
        <v>XNAS</v>
      </c>
      <c r="D345" s="3" cm="1">
        <f t="array" aca="1" ref="D345" ca="1">_FV(A345,"P/E",TRUE)</f>
        <v>84.374099999999999</v>
      </c>
      <c r="E345" s="2" cm="1">
        <f t="array" aca="1" ref="E345" ca="1">_FV(A345,"Volume average",TRUE)</f>
        <v>566640</v>
      </c>
      <c r="F345" s="4" cm="1">
        <f t="array" aca="1" ref="F345" ca="1">_FV(A345,"Year incorporated",TRUE)</f>
        <v>2012</v>
      </c>
      <c r="G345" s="5" cm="1">
        <f t="array" aca="1" ref="G345" ca="1">_FV(A345,"Price")</f>
        <v>30.94</v>
      </c>
      <c r="H345" s="2" cm="1">
        <f t="array" aca="1" ref="H345" ca="1">_FV(A345,"Employees")</f>
        <v>23900</v>
      </c>
      <c r="I345" t="str" cm="1">
        <f t="array" aca="1" ref="I345" ca="1">_FV(A345,"Industry")</f>
        <v>Media &amp; Publishing</v>
      </c>
    </row>
    <row r="346" spans="1:9" x14ac:dyDescent="0.3">
      <c r="A346" t="e" vm="343">
        <v>#VALUE!</v>
      </c>
      <c r="B346" s="2" cm="1">
        <f t="array" aca="1" ref="B346" ca="1">_FV(A346,"Shares outstanding",TRUE)</f>
        <v>254155600</v>
      </c>
      <c r="C346" t="str" cm="1">
        <f t="array" aca="1" ref="C346" ca="1">_FV(A346,"Exchange abbreviation",TRUE)</f>
        <v>XFRA</v>
      </c>
      <c r="D346" s="3" cm="1">
        <f t="array" aca="1" ref="D346" ca="1">_FV(A346,"P/E",TRUE)</f>
        <v>22.28</v>
      </c>
      <c r="E346" s="2" cm="1">
        <f t="array" aca="1" ref="E346" ca="1">_FV(A346,"Volume average",TRUE)</f>
        <v>2124730</v>
      </c>
      <c r="F346" s="4" cm="1">
        <f t="array" aca="1" ref="F346" ca="1">_FV(A346,"Year incorporated",TRUE)</f>
        <v>2010</v>
      </c>
      <c r="G346" s="5" cm="1">
        <f t="array" aca="1" ref="G346" ca="1">_FV(A346,"Price")</f>
        <v>206</v>
      </c>
      <c r="H346" s="2" cm="1">
        <f t="array" aca="1" ref="H346" ca="1">_FV(A346,"Employees")</f>
        <v>34200</v>
      </c>
      <c r="I346" t="str" cm="1">
        <f t="array" aca="1" ref="I346" ca="1">_FV(A346,"Industry")</f>
        <v>Semiconductors &amp; Semiconductor Equipment</v>
      </c>
    </row>
    <row r="347" spans="1:9" x14ac:dyDescent="0.3">
      <c r="A347" t="e" vm="344">
        <v>#VALUE!</v>
      </c>
      <c r="B347" s="2" cm="1">
        <f t="array" aca="1" ref="B347" ca="1">_FV(A347,"Shares outstanding",TRUE)</f>
        <v>875211100</v>
      </c>
      <c r="C347" t="str" cm="1">
        <f t="array" aca="1" ref="C347" ca="1">_FV(A347,"Exchange abbreviation",TRUE)</f>
        <v>XNYS</v>
      </c>
      <c r="D347" s="3" cm="1">
        <f t="array" aca="1" ref="D347" ca="1">_FV(A347,"P/E",TRUE)</f>
        <v>52.578499999999998</v>
      </c>
      <c r="E347" s="2" cm="1">
        <f t="array" aca="1" ref="E347" ca="1">_FV(A347,"Volume average",TRUE)</f>
        <v>5712798</v>
      </c>
      <c r="F347" s="4" cm="1">
        <f t="array" aca="1" ref="F347" ca="1">_FV(A347,"Year incorporated",TRUE)</f>
        <v>1997</v>
      </c>
      <c r="G347" s="5" cm="1">
        <f t="array" aca="1" ref="G347" ca="1">_FV(A347,"Price")</f>
        <v>55.26</v>
      </c>
      <c r="H347" s="2" cm="1">
        <f t="array" aca="1" ref="H347" ca="1">_FV(A347,"Employees")</f>
        <v>418</v>
      </c>
      <c r="I347" t="str" cm="1">
        <f t="array" aca="1" ref="I347" ca="1">_FV(A347,"Industry")</f>
        <v>Residential &amp; Commercial REIT</v>
      </c>
    </row>
    <row r="348" spans="1:9" x14ac:dyDescent="0.3">
      <c r="A348" t="e" vm="345">
        <v>#VALUE!</v>
      </c>
      <c r="B348" s="2" cm="1">
        <f t="array" aca="1" ref="B348" ca="1">_FV(A348,"Shares outstanding",TRUE)</f>
        <v>213497500</v>
      </c>
      <c r="C348" t="str" cm="1">
        <f t="array" aca="1" ref="C348" ca="1">_FV(A348,"Exchange abbreviation",TRUE)</f>
        <v>XNAS</v>
      </c>
      <c r="D348" s="3" cm="1">
        <f t="array" aca="1" ref="D348" ca="1">_FV(A348,"P/E",TRUE)</f>
        <v>33.127099999999999</v>
      </c>
      <c r="E348" s="2" cm="1">
        <f t="array" aca="1" ref="E348" ca="1">_FV(A348,"Volume average",TRUE)</f>
        <v>1413994</v>
      </c>
      <c r="F348" s="4" cm="1">
        <f t="array" aca="1" ref="F348" ca="1">_FV(A348,"Year incorporated",TRUE)</f>
        <v>1950</v>
      </c>
      <c r="G348" s="5" cm="1">
        <f t="array" aca="1" ref="G348" ca="1">_FV(A348,"Price")</f>
        <v>190.43</v>
      </c>
      <c r="H348" s="2" cm="1">
        <f t="array" aca="1" ref="H348" ca="1">_FV(A348,"Employees")</f>
        <v>22686</v>
      </c>
      <c r="I348" t="str" cm="1">
        <f t="array" aca="1" ref="I348" ca="1">_FV(A348,"Industry")</f>
        <v>Freight &amp; Logistics Services</v>
      </c>
    </row>
    <row r="349" spans="1:9" x14ac:dyDescent="0.3">
      <c r="A349" t="e" vm="346">
        <v>#VALUE!</v>
      </c>
      <c r="B349" s="2" cm="1">
        <f t="array" aca="1" ref="B349" ca="1">_FV(A349,"Shares outstanding",TRUE)</f>
        <v>257538900</v>
      </c>
      <c r="C349" t="str" cm="1">
        <f t="array" aca="1" ref="C349" ca="1">_FV(A349,"Exchange abbreviation",TRUE)</f>
        <v>XNYS</v>
      </c>
      <c r="D349" s="3" cm="1">
        <f t="array" aca="1" ref="D349" ca="1">_FV(A349,"P/E",TRUE)</f>
        <v>3.1535000000000002</v>
      </c>
      <c r="E349" s="2" cm="1">
        <f t="array" aca="1" ref="E349" ca="1">_FV(A349,"Volume average",TRUE)</f>
        <v>4276268</v>
      </c>
      <c r="F349" s="4" cm="1">
        <f t="array" aca="1" ref="F349" ca="1">_FV(A349,"Year incorporated",TRUE)</f>
        <v>2021</v>
      </c>
      <c r="G349" s="5" cm="1">
        <f t="array" aca="1" ref="G349" ca="1">_FV(A349,"Price")</f>
        <v>15.9</v>
      </c>
      <c r="H349" s="2" cm="1">
        <f t="array" aca="1" ref="H349" ca="1">_FV(A349,"Employees")</f>
        <v>10000</v>
      </c>
      <c r="I349" t="str" cm="1">
        <f t="array" aca="1" ref="I349" ca="1">_FV(A349,"Industry")</f>
        <v>Pharmaceuticals</v>
      </c>
    </row>
    <row r="350" spans="1:9" x14ac:dyDescent="0.3">
      <c r="A350" t="e" vm="347">
        <v>#VALUE!</v>
      </c>
      <c r="B350" s="2" cm="1">
        <f t="array" aca="1" ref="B350" ca="1">_FV(A350,"Shares outstanding",TRUE)</f>
        <v>582953300</v>
      </c>
      <c r="C350" t="str" cm="1">
        <f t="array" aca="1" ref="C350" ca="1">_FV(A350,"Exchange abbreviation",TRUE)</f>
        <v>XNYS</v>
      </c>
      <c r="D350" s="3" cm="1">
        <f t="array" aca="1" ref="D350" ca="1">_FV(A350,"P/E",TRUE)</f>
        <v>22.998000000000001</v>
      </c>
      <c r="E350" s="2" cm="1">
        <f t="array" aca="1" ref="E350" ca="1">_FV(A350,"Volume average",TRUE)</f>
        <v>2886087</v>
      </c>
      <c r="F350" s="4" cm="1">
        <f t="array" aca="1" ref="F350" ca="1">_FV(A350,"Year incorporated",TRUE)</f>
        <v>1997</v>
      </c>
      <c r="G350" s="5" cm="1">
        <f t="array" aca="1" ref="G350" ca="1">_FV(A350,"Price")</f>
        <v>109.85</v>
      </c>
      <c r="H350" s="2" cm="1">
        <f t="array" aca="1" ref="H350" ca="1">_FV(A350,"Employees")</f>
        <v>4775</v>
      </c>
      <c r="I350" t="str" cm="1">
        <f t="array" aca="1" ref="I350" ca="1">_FV(A350,"Industry")</f>
        <v>Oil &amp; Gas Related Equipment and Services</v>
      </c>
    </row>
    <row r="351" spans="1:9" x14ac:dyDescent="0.3">
      <c r="A351" t="e" vm="348">
        <v>#VALUE!</v>
      </c>
      <c r="B351" s="2" cm="1">
        <f t="array" aca="1" ref="B351" ca="1">_FV(A351,"Shares outstanding",TRUE)</f>
        <v>196411100</v>
      </c>
      <c r="C351" t="str" cm="1">
        <f t="array" aca="1" ref="C351" ca="1">_FV(A351,"Exchange abbreviation",TRUE)</f>
        <v>XNYS</v>
      </c>
      <c r="D351" s="3" cm="1">
        <f t="array" aca="1" ref="D351" ca="1">_FV(A351,"P/E",TRUE)</f>
        <v>11.821300000000001</v>
      </c>
      <c r="E351" s="2" cm="1">
        <f t="array" aca="1" ref="E351" ca="1">_FV(A351,"Volume average",TRUE)</f>
        <v>2413788</v>
      </c>
      <c r="F351" s="4" cm="1">
        <f t="array" aca="1" ref="F351" ca="1">_FV(A351,"Year incorporated",TRUE)</f>
        <v>1944</v>
      </c>
      <c r="G351" s="5" cm="1">
        <f t="array" aca="1" ref="G351" ca="1">_FV(A351,"Price")</f>
        <v>86.59</v>
      </c>
      <c r="H351" s="2" cm="1">
        <f t="array" aca="1" ref="H351" ca="1">_FV(A351,"Employees")</f>
        <v>75900</v>
      </c>
      <c r="I351" t="str" cm="1">
        <f t="array" aca="1" ref="I351" ca="1">_FV(A351,"Industry")</f>
        <v>Media &amp; Publishing</v>
      </c>
    </row>
    <row r="352" spans="1:9" x14ac:dyDescent="0.3">
      <c r="A352" t="e" vm="349">
        <v>#VALUE!</v>
      </c>
      <c r="B352" s="2" cm="1">
        <f t="array" aca="1" ref="B352" ca="1">_FV(A352,"Shares outstanding",TRUE)</f>
        <v>425797500</v>
      </c>
      <c r="C352" t="str" cm="1">
        <f t="array" aca="1" ref="C352" ca="1">_FV(A352,"Exchange abbreviation",TRUE)</f>
        <v>XNAS</v>
      </c>
      <c r="D352" s="3" cm="1">
        <f t="array" aca="1" ref="D352" ca="1">_FV(A352,"P/E",TRUE)</f>
        <v>13.555400000000001</v>
      </c>
      <c r="E352" s="2" cm="1">
        <f t="array" aca="1" ref="E352" ca="1">_FV(A352,"Volume average",TRUE)</f>
        <v>7811659</v>
      </c>
      <c r="F352" s="4" cm="1">
        <f t="array" aca="1" ref="F352" ca="1">_FV(A352,"Year incorporated",TRUE)</f>
        <v>2000</v>
      </c>
      <c r="G352" s="5" cm="1">
        <f t="array" aca="1" ref="G352" ca="1">_FV(A352,"Price")</f>
        <v>55.61</v>
      </c>
      <c r="H352" s="2" cm="1">
        <f t="array" aca="1" ref="H352" ca="1">_FV(A352,"Employees")</f>
        <v>30000</v>
      </c>
      <c r="I352" t="str" cm="1">
        <f t="array" aca="1" ref="I352" ca="1">_FV(A352,"Industry")</f>
        <v>Semiconductors &amp; Semiconductor Equipment</v>
      </c>
    </row>
    <row r="353" spans="1:9" x14ac:dyDescent="0.3">
      <c r="A353" t="e" vm="350">
        <v>#VALUE!</v>
      </c>
      <c r="B353" s="2" cm="1">
        <f t="array" aca="1" ref="B353" ca="1">_FV(A353,"Shares outstanding",TRUE)</f>
        <v>2796956000</v>
      </c>
      <c r="C353" t="str" cm="1">
        <f t="array" aca="1" ref="C353" ca="1">_FV(A353,"Exchange abbreviation",TRUE)</f>
        <v>XNYS</v>
      </c>
      <c r="D353" s="3" cm="1">
        <f t="array" aca="1" ref="D353" ca="1">_FV(A353,"P/E",TRUE)</f>
        <v>42.233600000000003</v>
      </c>
      <c r="E353" s="2" cm="1">
        <f t="array" aca="1" ref="E353" ca="1">_FV(A353,"Volume average",TRUE)</f>
        <v>8038463</v>
      </c>
      <c r="F353" s="4" cm="1">
        <f t="array" aca="1" ref="F353" ca="1">_FV(A353,"Year incorporated",TRUE)</f>
        <v>2005</v>
      </c>
      <c r="G353" s="5" cm="1">
        <f t="array" aca="1" ref="G353" ca="1">_FV(A353,"Price")</f>
        <v>172.63</v>
      </c>
      <c r="H353" s="2" cm="1">
        <f t="array" aca="1" ref="H353" ca="1">_FV(A353,"Employees")</f>
        <v>159000</v>
      </c>
      <c r="I353" t="str" cm="1">
        <f t="array" aca="1" ref="I353" ca="1">_FV(A353,"Industry")</f>
        <v>Software &amp; IT Services</v>
      </c>
    </row>
    <row r="354" spans="1:9" x14ac:dyDescent="0.3">
      <c r="A354" t="e" vm="351">
        <v>#VALUE!</v>
      </c>
      <c r="B354" s="2" cm="1">
        <f t="array" aca="1" ref="B354" ca="1">_FV(A354,"Shares outstanding",TRUE)</f>
        <v>57730690</v>
      </c>
      <c r="C354" t="str" cm="1">
        <f t="array" aca="1" ref="C354" ca="1">_FV(A354,"Exchange abbreviation",TRUE)</f>
        <v>XNAS</v>
      </c>
      <c r="D354" s="3" cm="1">
        <f t="array" aca="1" ref="D354" ca="1">_FV(A354,"P/E",TRUE)</f>
        <v>30.102</v>
      </c>
      <c r="E354" s="2" cm="1">
        <f t="array" aca="1" ref="E354" ca="1">_FV(A354,"Volume average",TRUE)</f>
        <v>323899</v>
      </c>
      <c r="F354" s="4" cm="1">
        <f t="array" aca="1" ref="F354" ca="1">_FV(A354,"Year incorporated",TRUE)</f>
        <v>2010</v>
      </c>
      <c r="G354" s="5" cm="1">
        <f t="array" aca="1" ref="G354" ca="1">_FV(A354,"Price")</f>
        <v>1241.08</v>
      </c>
      <c r="H354" s="2" cm="1">
        <f t="array" aca="1" ref="H354" ca="1">_FV(A354,"Employees")</f>
        <v>75614</v>
      </c>
      <c r="I354" t="str" cm="1">
        <f t="array" aca="1" ref="I354" ca="1">_FV(A354,"Industry")</f>
        <v>Specialty Retailers</v>
      </c>
    </row>
    <row r="355" spans="1:9" x14ac:dyDescent="0.3">
      <c r="A355" t="e" vm="352">
        <v>#VALUE!</v>
      </c>
      <c r="B355" s="2" cm="1">
        <f t="array" aca="1" ref="B355" ca="1">_FV(A355,"Shares outstanding",TRUE)</f>
        <v>399460500</v>
      </c>
      <c r="C355" t="str" cm="1">
        <f t="array" aca="1" ref="C355" ca="1">_FV(A355,"Exchange abbreviation",TRUE)</f>
        <v>XNYS</v>
      </c>
      <c r="D355" s="3" cm="1">
        <f t="array" aca="1" ref="D355" ca="1">_FV(A355,"P/E",TRUE)</f>
        <v>23.783999999999999</v>
      </c>
      <c r="E355" s="2" cm="1">
        <f t="array" aca="1" ref="E355" ca="1">_FV(A355,"Volume average",TRUE)</f>
        <v>1808145</v>
      </c>
      <c r="F355" s="4" cm="1">
        <f t="array" aca="1" ref="F355" ca="1">_FV(A355,"Year incorporated",TRUE)</f>
        <v>2019</v>
      </c>
      <c r="G355" s="5" cm="1">
        <f t="array" aca="1" ref="G355" ca="1">_FV(A355,"Price")</f>
        <v>95.5</v>
      </c>
      <c r="H355" s="2" cm="1">
        <f t="array" aca="1" ref="H355" ca="1">_FV(A355,"Employees")</f>
        <v>71000</v>
      </c>
      <c r="I355" t="str" cm="1">
        <f t="array" aca="1" ref="I355" ca="1">_FV(A355,"Industry")</f>
        <v>Machinery, Equipment &amp; Components</v>
      </c>
    </row>
    <row r="356" spans="1:9" x14ac:dyDescent="0.3">
      <c r="A356" t="e" vm="353">
        <v>#VALUE!</v>
      </c>
      <c r="B356" s="2" cm="1">
        <f t="array" aca="1" ref="B356" ca="1">_FV(A356,"Shares outstanding",TRUE)</f>
        <v>938343000</v>
      </c>
      <c r="C356" t="str" cm="1">
        <f t="array" aca="1" ref="C356" ca="1">_FV(A356,"Exchange abbreviation",TRUE)</f>
        <v>XNYS</v>
      </c>
      <c r="D356" s="3" cm="1">
        <f t="array" aca="1" ref="D356" ca="1">_FV(A356,"P/E",TRUE)</f>
        <v>13.835699999999999</v>
      </c>
      <c r="E356" s="2" cm="1">
        <f t="array" aca="1" ref="E356" ca="1">_FV(A356,"Volume average",TRUE)</f>
        <v>11874007</v>
      </c>
      <c r="F356" s="4" cm="1">
        <f t="array" aca="1" ref="F356" ca="1">_FV(A356,"Year incorporated",TRUE)</f>
        <v>1986</v>
      </c>
      <c r="G356" s="5" cm="1">
        <f t="array" aca="1" ref="G356" ca="1">_FV(A356,"Price")</f>
        <v>50.55</v>
      </c>
      <c r="H356" s="2" cm="1">
        <f t="array" aca="1" ref="H356" ca="1">_FV(A356,"Employees")</f>
        <v>12570</v>
      </c>
      <c r="I356" t="str" cm="1">
        <f t="array" aca="1" ref="I356" ca="1">_FV(A356,"Industry")</f>
        <v>Oil &amp; Gas</v>
      </c>
    </row>
    <row r="357" spans="1:9" x14ac:dyDescent="0.3">
      <c r="A357" t="e" vm="354">
        <v>#VALUE!</v>
      </c>
      <c r="B357" s="2" cm="1">
        <f t="array" aca="1" ref="B357" ca="1">_FV(A357,"Shares outstanding",TRUE)</f>
        <v>666975200</v>
      </c>
      <c r="C357" t="str" cm="1">
        <f t="array" aca="1" ref="C357" ca="1">_FV(A357,"Exchange abbreviation",TRUE)</f>
        <v>XNAS</v>
      </c>
      <c r="D357" s="3" cm="1">
        <f t="array" aca="1" ref="D357" ca="1">_FV(A357,"P/E",TRUE)</f>
        <v>0</v>
      </c>
      <c r="E357" s="2" cm="1">
        <f t="array" aca="1" ref="E357" ca="1">_FV(A357,"Volume average",TRUE)</f>
        <v>44509</v>
      </c>
      <c r="F357" s="4" cm="1">
        <f t="array" aca="1" ref="F357" ca="1">_FV(A357,"Year incorporated",TRUE)</f>
        <v>1986</v>
      </c>
      <c r="G357" s="5" cm="1">
        <f t="array" aca="1" ref="G357" ca="1">_FV(A357,"Price")</f>
        <v>22.56</v>
      </c>
      <c r="H357" s="2" cm="1">
        <f t="array" aca="1" ref="H357" ca="1">_FV(A357,"Employees")</f>
        <v>21900</v>
      </c>
      <c r="I357" t="str" cm="1">
        <f t="array" aca="1" ref="I357" ca="1">_FV(A357,"Industry")</f>
        <v>Media &amp; Publishing</v>
      </c>
    </row>
    <row r="358" spans="1:9" x14ac:dyDescent="0.3">
      <c r="A358" t="e" vm="355">
        <v>#VALUE!</v>
      </c>
      <c r="B358" s="2" cm="1">
        <f t="array" aca="1" ref="B358" ca="1">_FV(A358,"Shares outstanding",TRUE)</f>
        <v>57662040</v>
      </c>
      <c r="C358" t="str" cm="1">
        <f t="array" aca="1" ref="C358" ca="1">_FV(A358,"Exchange abbreviation",TRUE)</f>
        <v>XNYS</v>
      </c>
      <c r="D358" s="3" cm="1">
        <f t="array" aca="1" ref="D358" ca="1">_FV(A358,"P/E",TRUE)</f>
        <v>25.241399999999999</v>
      </c>
      <c r="E358" s="2" cm="1">
        <f t="array" aca="1" ref="E358" ca="1">_FV(A358,"Volume average",TRUE)</f>
        <v>551370</v>
      </c>
      <c r="F358" s="4" cm="1">
        <f t="array" aca="1" ref="F358" ca="1">_FV(A358,"Year incorporated",TRUE)</f>
        <v>2013</v>
      </c>
      <c r="G358" s="5" cm="1">
        <f t="array" aca="1" ref="G358" ca="1">_FV(A358,"Price")</f>
        <v>209.26</v>
      </c>
      <c r="H358" s="2" cm="1">
        <f t="array" aca="1" ref="H358" ca="1">_FV(A358,"Employees")</f>
        <v>7308</v>
      </c>
      <c r="I358" t="str" cm="1">
        <f t="array" aca="1" ref="I358" ca="1">_FV(A358,"Industry")</f>
        <v>Software &amp; IT Services</v>
      </c>
    </row>
    <row r="359" spans="1:9" x14ac:dyDescent="0.3">
      <c r="A359" t="e" vm="356">
        <v>#VALUE!</v>
      </c>
      <c r="B359" s="2" cm="1">
        <f t="array" aca="1" ref="B359" ca="1">_FV(A359,"Shares outstanding",TRUE)</f>
        <v>360063100</v>
      </c>
      <c r="C359" t="str" cm="1">
        <f t="array" aca="1" ref="C359" ca="1">_FV(A359,"Exchange abbreviation",TRUE)</f>
        <v>XNAS</v>
      </c>
      <c r="D359" s="3" cm="1">
        <f t="array" aca="1" ref="D359" ca="1">_FV(A359,"P/E",TRUE)</f>
        <v>30.781700000000001</v>
      </c>
      <c r="E359" s="2" cm="1">
        <f t="array" aca="1" ref="E359" ca="1">_FV(A359,"Volume average",TRUE)</f>
        <v>2325591</v>
      </c>
      <c r="F359" s="4" cm="1">
        <f t="array" aca="1" ref="F359" ca="1">_FV(A359,"Year incorporated",TRUE)</f>
        <v>1979</v>
      </c>
      <c r="G359" s="5" cm="1">
        <f t="array" aca="1" ref="G359" ca="1">_FV(A359,"Price")</f>
        <v>145.66</v>
      </c>
      <c r="H359" s="2" cm="1">
        <f t="array" aca="1" ref="H359" ca="1">_FV(A359,"Employees")</f>
        <v>16500</v>
      </c>
      <c r="I359" t="str" cm="1">
        <f t="array" aca="1" ref="I359" ca="1">_FV(A359,"Industry")</f>
        <v>Professional &amp; Commercial Services</v>
      </c>
    </row>
    <row r="360" spans="1:9" x14ac:dyDescent="0.3">
      <c r="A360" t="e" vm="357">
        <v>#VALUE!</v>
      </c>
      <c r="B360" s="2" cm="1">
        <f t="array" aca="1" ref="B360" ca="1">_FV(A360,"Shares outstanding",TRUE)</f>
        <v>524300500</v>
      </c>
      <c r="C360" t="str" cm="1">
        <f t="array" aca="1" ref="C360" ca="1">_FV(A360,"Exchange abbreviation",TRUE)</f>
        <v>XNAS</v>
      </c>
      <c r="D360" s="3" cm="1">
        <f t="array" aca="1" ref="D360" ca="1">_FV(A360,"P/E",TRUE)</f>
        <v>12.3332</v>
      </c>
      <c r="E360" s="2" cm="1">
        <f t="array" aca="1" ref="E360" ca="1">_FV(A360,"Volume average",TRUE)</f>
        <v>2211770</v>
      </c>
      <c r="F360" s="4" cm="1">
        <f t="array" aca="1" ref="F360" ca="1">_FV(A360,"Year incorporated",TRUE)</f>
        <v>1971</v>
      </c>
      <c r="G360" s="5" cm="1">
        <f t="array" aca="1" ref="G360" ca="1">_FV(A360,"Price")</f>
        <v>110.11</v>
      </c>
      <c r="H360" s="2" cm="1">
        <f t="array" aca="1" ref="H360" ca="1">_FV(A360,"Employees")</f>
        <v>32400</v>
      </c>
      <c r="I360" t="str" cm="1">
        <f t="array" aca="1" ref="I360" ca="1">_FV(A360,"Industry")</f>
        <v>Machinery, Equipment &amp; Components</v>
      </c>
    </row>
    <row r="361" spans="1:9" x14ac:dyDescent="0.3">
      <c r="A361" t="e" vm="358">
        <v>#VALUE!</v>
      </c>
      <c r="B361" s="2" cm="1">
        <f t="array" aca="1" ref="B361" ca="1">_FV(A361,"Shares outstanding",TRUE)</f>
        <v>2671250000</v>
      </c>
      <c r="C361" t="str" cm="1">
        <f t="array" aca="1" ref="C361" ca="1">_FV(A361,"Exchange abbreviation",TRUE)</f>
        <v>XNYS</v>
      </c>
      <c r="D361" s="3" cm="1">
        <f t="array" aca="1" ref="D361" ca="1">_FV(A361,"P/E",TRUE)</f>
        <v>13.497199999999999</v>
      </c>
      <c r="E361" s="2" cm="1">
        <f t="array" aca="1" ref="E361" ca="1">_FV(A361,"Volume average",TRUE)</f>
        <v>22602986</v>
      </c>
      <c r="F361" s="4" cm="1">
        <f t="array" aca="1" ref="F361" ca="1">_FV(A361,"Year incorporated",TRUE)</f>
        <v>1995</v>
      </c>
      <c r="G361" s="5" cm="1">
        <f t="array" aca="1" ref="G361" ca="1">_FV(A361,"Price")</f>
        <v>17.324999999999999</v>
      </c>
      <c r="H361" s="2" cm="1">
        <f t="array" aca="1" ref="H361" ca="1">_FV(A361,"Employees")</f>
        <v>10</v>
      </c>
      <c r="I361" t="str" cm="1">
        <f t="array" aca="1" ref="I361" ca="1">_FV(A361,"Industry")</f>
        <v>Electrical Utilities &amp; IPPs</v>
      </c>
    </row>
    <row r="362" spans="1:9" x14ac:dyDescent="0.3">
      <c r="A362" t="e" vm="359">
        <v>#VALUE!</v>
      </c>
      <c r="B362" s="2" cm="1">
        <f t="array" aca="1" ref="B362" ca="1">_FV(A362,"Shares outstanding",TRUE)</f>
        <v>699443000</v>
      </c>
      <c r="C362" t="str" cm="1">
        <f t="array" aca="1" ref="C362" ca="1">_FV(A362,"Exchange abbreviation",TRUE)</f>
        <v>XNYS</v>
      </c>
      <c r="D362" s="3" cm="1">
        <f t="array" aca="1" ref="D362" ca="1">_FV(A362,"P/E",TRUE)</f>
        <v>44.955300000000001</v>
      </c>
      <c r="E362" s="2" cm="1">
        <f t="array" aca="1" ref="E362" ca="1">_FV(A362,"Volume average",TRUE)</f>
        <v>4077830</v>
      </c>
      <c r="F362" s="4" cm="1">
        <f t="array" aca="1" ref="F362" ca="1">_FV(A362,"Year incorporated",TRUE)</f>
        <v>2022</v>
      </c>
      <c r="G362" s="5" cm="1">
        <f t="array" aca="1" ref="G362" ca="1">_FV(A362,"Price")</f>
        <v>21.12</v>
      </c>
      <c r="H362" s="2" cm="1">
        <f t="array" aca="1" ref="H362" ca="1">_FV(A362,"Employees")</f>
        <v>193</v>
      </c>
      <c r="I362" t="str" cm="1">
        <f t="array" aca="1" ref="I362" ca="1">_FV(A362,"Industry")</f>
        <v>Residential &amp; Commercial REIT</v>
      </c>
    </row>
    <row r="363" spans="1:9" x14ac:dyDescent="0.3">
      <c r="A363" t="e" vm="360">
        <v>#VALUE!</v>
      </c>
      <c r="B363" s="2" cm="1">
        <f t="array" aca="1" ref="B363" ca="1">_FV(A363,"Shares outstanding",TRUE)</f>
        <v>498225400</v>
      </c>
      <c r="C363" t="str" cm="1">
        <f t="array" aca="1" ref="C363" ca="1">_FV(A363,"Exchange abbreviation",TRUE)</f>
        <v>XNYS</v>
      </c>
      <c r="D363" s="3" cm="1">
        <f t="array" aca="1" ref="D363" ca="1">_FV(A363,"P/E",TRUE)</f>
        <v>22.253699999999998</v>
      </c>
      <c r="E363" s="2" cm="1">
        <f t="array" aca="1" ref="E363" ca="1">_FV(A363,"Volume average",TRUE)</f>
        <v>2130032</v>
      </c>
      <c r="F363" s="4" cm="1">
        <f t="array" aca="1" ref="F363" ca="1">_FV(A363,"Year incorporated",TRUE)</f>
        <v>1985</v>
      </c>
      <c r="G363" s="5" cm="1">
        <f t="array" aca="1" ref="G363" ca="1">_FV(A363,"Price")</f>
        <v>90.39</v>
      </c>
      <c r="H363" s="2" cm="1">
        <f t="array" aca="1" ref="H363" ca="1">_FV(A363,"Employees")</f>
        <v>12543</v>
      </c>
      <c r="I363" t="str" cm="1">
        <f t="array" aca="1" ref="I363" ca="1">_FV(A363,"Industry")</f>
        <v>Multiline Utilities</v>
      </c>
    </row>
    <row r="364" spans="1:9" x14ac:dyDescent="0.3">
      <c r="A364" t="e" vm="361">
        <v>#VALUE!</v>
      </c>
      <c r="B364" s="2" cm="1">
        <f t="array" aca="1" ref="B364" ca="1">_FV(A364,"Shares outstanding",TRUE)</f>
        <v>1371989000</v>
      </c>
      <c r="C364" t="str" cm="1">
        <f t="array" aca="1" ref="C364" ca="1">_FV(A364,"Exchange abbreviation",TRUE)</f>
        <v>XNAS</v>
      </c>
      <c r="D364" s="3" cm="1">
        <f t="array" aca="1" ref="D364" ca="1">_FV(A364,"P/E",TRUE)</f>
        <v>21.855399999999999</v>
      </c>
      <c r="E364" s="2" cm="1">
        <f t="array" aca="1" ref="E364" ca="1">_FV(A364,"Volume average",TRUE)</f>
        <v>7078841</v>
      </c>
      <c r="F364" s="4" cm="1">
        <f t="array" aca="1" ref="F364" ca="1">_FV(A364,"Year incorporated",TRUE)</f>
        <v>1986</v>
      </c>
      <c r="G364" s="5" cm="1">
        <f t="array" aca="1" ref="G364" ca="1">_FV(A364,"Price")</f>
        <v>148.55000000000001</v>
      </c>
      <c r="H364" s="2" cm="1">
        <f t="array" aca="1" ref="H364" ca="1">_FV(A364,"Employees")</f>
        <v>318000</v>
      </c>
      <c r="I364" t="str" cm="1">
        <f t="array" aca="1" ref="I364" ca="1">_FV(A364,"Industry")</f>
        <v>Beverages</v>
      </c>
    </row>
    <row r="365" spans="1:9" x14ac:dyDescent="0.3">
      <c r="A365" t="e" vm="362">
        <v>#VALUE!</v>
      </c>
      <c r="B365" s="2" cm="1">
        <f t="array" aca="1" ref="B365" ca="1">_FV(A365,"Shares outstanding",TRUE)</f>
        <v>5666990000</v>
      </c>
      <c r="C365" t="str" cm="1">
        <f t="array" aca="1" ref="C365" ca="1">_FV(A365,"Exchange abbreviation",TRUE)</f>
        <v>XNYS</v>
      </c>
      <c r="D365" s="3" t="e" cm="1" vm="24">
        <f t="array" ref="D365">_FV(A365,"P/E",TRUE)</f>
        <v>#VALUE!</v>
      </c>
      <c r="E365" s="2" cm="1">
        <f t="array" aca="1" ref="E365" ca="1">_FV(A365,"Volume average",TRUE)</f>
        <v>39361116</v>
      </c>
      <c r="F365" s="4" cm="1">
        <f t="array" aca="1" ref="F365" ca="1">_FV(A365,"Year incorporated",TRUE)</f>
        <v>1942</v>
      </c>
      <c r="G365" s="5" cm="1">
        <f t="array" aca="1" ref="G365" ca="1">_FV(A365,"Price")</f>
        <v>26.64</v>
      </c>
      <c r="H365" s="2" cm="1">
        <f t="array" aca="1" ref="H365" ca="1">_FV(A365,"Employees")</f>
        <v>88000</v>
      </c>
      <c r="I365" t="str" cm="1">
        <f t="array" aca="1" ref="I365" ca="1">_FV(A365,"Industry")</f>
        <v>Pharmaceuticals</v>
      </c>
    </row>
    <row r="366" spans="1:9" x14ac:dyDescent="0.3">
      <c r="A366" t="e" vm="363">
        <v>#VALUE!</v>
      </c>
      <c r="B366" s="2" cm="1">
        <f t="array" aca="1" ref="B366" ca="1">_FV(A366,"Shares outstanding",TRUE)</f>
        <v>228725900</v>
      </c>
      <c r="C366" t="str" cm="1">
        <f t="array" aca="1" ref="C366" ca="1">_FV(A366,"Exchange abbreviation",TRUE)</f>
        <v>XNAS</v>
      </c>
      <c r="D366" s="3" cm="1">
        <f t="array" aca="1" ref="D366" ca="1">_FV(A366,"P/E",TRUE)</f>
        <v>0</v>
      </c>
      <c r="E366" s="2" cm="1">
        <f t="array" aca="1" ref="E366" ca="1">_FV(A366,"Volume average",TRUE)</f>
        <v>1156247</v>
      </c>
      <c r="F366" s="4" cm="1">
        <f t="array" aca="1" ref="F366" ca="1">_FV(A366,"Year incorporated",TRUE)</f>
        <v>2001</v>
      </c>
      <c r="G366" s="5" cm="1">
        <f t="array" aca="1" ref="G366" ca="1">_FV(A366,"Price")</f>
        <v>82.54</v>
      </c>
      <c r="H366" s="2" cm="1">
        <f t="array" aca="1" ref="H366" ca="1">_FV(A366,"Employees")</f>
        <v>19800</v>
      </c>
      <c r="I366" t="str" cm="1">
        <f t="array" aca="1" ref="I366" ca="1">_FV(A366,"Industry")</f>
        <v>Investment Banking &amp; Investment Services</v>
      </c>
    </row>
    <row r="367" spans="1:9" x14ac:dyDescent="0.3">
      <c r="A367" t="e" vm="364">
        <v>#VALUE!</v>
      </c>
      <c r="B367" s="2" cm="1">
        <f t="array" aca="1" ref="B367" ca="1">_FV(A367,"Shares outstanding",TRUE)</f>
        <v>2355042000</v>
      </c>
      <c r="C367" t="str" cm="1">
        <f t="array" aca="1" ref="C367" ca="1">_FV(A367,"Exchange abbreviation",TRUE)</f>
        <v>XNYS</v>
      </c>
      <c r="D367" s="3" cm="1">
        <f t="array" aca="1" ref="D367" ca="1">_FV(A367,"P/E",TRUE)</f>
        <v>27.892900000000001</v>
      </c>
      <c r="E367" s="2" cm="1">
        <f t="array" aca="1" ref="E367" ca="1">_FV(A367,"Volume average",TRUE)</f>
        <v>6569173</v>
      </c>
      <c r="F367" s="4" cm="1">
        <f t="array" aca="1" ref="F367" ca="1">_FV(A367,"Year incorporated",TRUE)</f>
        <v>1905</v>
      </c>
      <c r="G367" s="5" cm="1">
        <f t="array" aca="1" ref="G367" ca="1">_FV(A367,"Price")</f>
        <v>161.72</v>
      </c>
      <c r="H367" s="2" cm="1">
        <f t="array" aca="1" ref="H367" ca="1">_FV(A367,"Employees")</f>
        <v>108000</v>
      </c>
      <c r="I367" t="str" cm="1">
        <f t="array" aca="1" ref="I367" ca="1">_FV(A367,"Industry")</f>
        <v>Personal &amp; Household Products &amp; Services</v>
      </c>
    </row>
    <row r="368" spans="1:9" x14ac:dyDescent="0.3">
      <c r="A368" t="e" vm="365">
        <v>#VALUE!</v>
      </c>
      <c r="B368" s="2" cm="1">
        <f t="array" aca="1" ref="B368" ca="1">_FV(A368,"Shares outstanding",TRUE)</f>
        <v>585811500</v>
      </c>
      <c r="C368" t="str" cm="1">
        <f t="array" aca="1" ref="C368" ca="1">_FV(A368,"Exchange abbreviation",TRUE)</f>
        <v>XNYS</v>
      </c>
      <c r="D368" s="3" cm="1">
        <f t="array" aca="1" ref="D368" ca="1">_FV(A368,"P/E",TRUE)</f>
        <v>17.5061</v>
      </c>
      <c r="E368" s="2" cm="1">
        <f t="array" aca="1" ref="E368" ca="1">_FV(A368,"Volume average",TRUE)</f>
        <v>2543135</v>
      </c>
      <c r="F368" s="4" cm="1">
        <f t="array" aca="1" ref="F368" ca="1">_FV(A368,"Year incorporated",TRUE)</f>
        <v>1965</v>
      </c>
      <c r="G368" s="5" cm="1">
        <f t="array" aca="1" ref="G368" ca="1">_FV(A368,"Price")</f>
        <v>240.9</v>
      </c>
      <c r="H368" s="2" cm="1">
        <f t="array" aca="1" ref="H368" ca="1">_FV(A368,"Employees")</f>
        <v>61400</v>
      </c>
      <c r="I368" t="str" cm="1">
        <f t="array" aca="1" ref="I368" ca="1">_FV(A368,"Industry")</f>
        <v>Insurance</v>
      </c>
    </row>
    <row r="369" spans="1:9" x14ac:dyDescent="0.3">
      <c r="A369" t="e" vm="366">
        <v>#VALUE!</v>
      </c>
      <c r="B369" s="2" cm="1">
        <f t="array" aca="1" ref="B369" ca="1">_FV(A369,"Shares outstanding",TRUE)</f>
        <v>128720400</v>
      </c>
      <c r="C369" t="str" cm="1">
        <f t="array" aca="1" ref="C369" ca="1">_FV(A369,"Exchange abbreviation",TRUE)</f>
        <v>XNYS</v>
      </c>
      <c r="D369" s="3" cm="1">
        <f t="array" aca="1" ref="D369" ca="1">_FV(A369,"P/E",TRUE)</f>
        <v>30.6206</v>
      </c>
      <c r="E369" s="2" cm="1">
        <f t="array" aca="1" ref="E369" ca="1">_FV(A369,"Volume average",TRUE)</f>
        <v>599574</v>
      </c>
      <c r="F369" s="4" cm="1">
        <f t="array" aca="1" ref="F369" ca="1">_FV(A369,"Year incorporated",TRUE)</f>
        <v>1938</v>
      </c>
      <c r="G369" s="5" cm="1">
        <f t="array" aca="1" ref="G369" ca="1">_FV(A369,"Price")</f>
        <v>678.42</v>
      </c>
      <c r="H369" s="2" cm="1">
        <f t="array" aca="1" ref="H369" ca="1">_FV(A369,"Employees")</f>
        <v>61120</v>
      </c>
      <c r="I369" t="str" cm="1">
        <f t="array" aca="1" ref="I369" ca="1">_FV(A369,"Industry")</f>
        <v>Machinery, Equipment &amp; Components</v>
      </c>
    </row>
    <row r="370" spans="1:9" x14ac:dyDescent="0.3">
      <c r="A370" t="e" vm="367">
        <v>#VALUE!</v>
      </c>
      <c r="B370" s="2" cm="1">
        <f t="array" aca="1" ref="B370" ca="1">_FV(A370,"Shares outstanding",TRUE)</f>
        <v>205082200</v>
      </c>
      <c r="C370" t="str" cm="1">
        <f t="array" aca="1" ref="C370" ca="1">_FV(A370,"Exchange abbreviation",TRUE)</f>
        <v>XNYS</v>
      </c>
      <c r="D370" s="3" cm="1">
        <f t="array" aca="1" ref="D370" ca="1">_FV(A370,"P/E",TRUE)</f>
        <v>8.5350999999999999</v>
      </c>
      <c r="E370" s="2" cm="1">
        <f t="array" aca="1" ref="E370" ca="1">_FV(A370,"Volume average",TRUE)</f>
        <v>2050824</v>
      </c>
      <c r="F370" s="4" cm="1">
        <f t="array" aca="1" ref="F370" ca="1">_FV(A370,"Year incorporated",TRUE)</f>
        <v>1987</v>
      </c>
      <c r="G370" s="5" cm="1">
        <f t="array" aca="1" ref="G370" ca="1">_FV(A370,"Price")</f>
        <v>115.81</v>
      </c>
      <c r="H370" s="2" cm="1">
        <f t="array" aca="1" ref="H370" ca="1">_FV(A370,"Employees")</f>
        <v>6382</v>
      </c>
      <c r="I370" t="str" cm="1">
        <f t="array" aca="1" ref="I370" ca="1">_FV(A370,"Industry")</f>
        <v>Homebuilding &amp; Construction Supplies</v>
      </c>
    </row>
    <row r="371" spans="1:9" x14ac:dyDescent="0.3">
      <c r="A371" t="e" vm="368">
        <v>#VALUE!</v>
      </c>
      <c r="B371" s="2" cm="1">
        <f t="array" aca="1" ref="B371" ca="1">_FV(A371,"Shares outstanding",TRUE)</f>
        <v>89804940</v>
      </c>
      <c r="C371" t="str" cm="1">
        <f t="array" aca="1" ref="C371" ca="1">_FV(A371,"Exchange abbreviation",TRUE)</f>
        <v>XNYS</v>
      </c>
      <c r="D371" s="3" cm="1">
        <f t="array" aca="1" ref="D371" ca="1">_FV(A371,"P/E",TRUE)</f>
        <v>28.2255</v>
      </c>
      <c r="E371" s="2" cm="1">
        <f t="array" aca="1" ref="E371" ca="1">_FV(A371,"Volume average",TRUE)</f>
        <v>883368</v>
      </c>
      <c r="F371" s="4" cm="1">
        <f t="array" aca="1" ref="F371" ca="1">_FV(A371,"Year incorporated",TRUE)</f>
        <v>1999</v>
      </c>
      <c r="G371" s="5" cm="1">
        <f t="array" aca="1" ref="G371" ca="1">_FV(A371,"Price")</f>
        <v>242.13</v>
      </c>
      <c r="H371" s="2" cm="1">
        <f t="array" aca="1" ref="H371" ca="1">_FV(A371,"Employees")</f>
        <v>14900</v>
      </c>
      <c r="I371" t="str" cm="1">
        <f t="array" aca="1" ref="I371" ca="1">_FV(A371,"Industry")</f>
        <v>Containers &amp; Packaging</v>
      </c>
    </row>
    <row r="372" spans="1:9" x14ac:dyDescent="0.3">
      <c r="A372" t="e" vm="369">
        <v>#VALUE!</v>
      </c>
      <c r="B372" s="2" cm="1">
        <f t="array" aca="1" ref="B372" ca="1">_FV(A372,"Shares outstanding",TRUE)</f>
        <v>121702100</v>
      </c>
      <c r="C372" t="str" cm="1">
        <f t="array" aca="1" ref="C372" ca="1">_FV(A372,"Exchange abbreviation",TRUE)</f>
        <v>XNYS</v>
      </c>
      <c r="D372" s="3" cm="1">
        <f t="array" aca="1" ref="D372" ca="1">_FV(A372,"P/E",TRUE)</f>
        <v>59.243899999999996</v>
      </c>
      <c r="E372" s="2" cm="1">
        <f t="array" aca="1" ref="E372" ca="1">_FV(A372,"Volume average",TRUE)</f>
        <v>775779</v>
      </c>
      <c r="F372" s="4" cm="1">
        <f t="array" aca="1" ref="F372" ca="1">_FV(A372,"Year incorporated",TRUE)</f>
        <v>1947</v>
      </c>
      <c r="G372" s="5" cm="1">
        <f t="array" aca="1" ref="G372" ca="1">_FV(A372,"Price")</f>
        <v>123.95</v>
      </c>
      <c r="H372" s="2" cm="1">
        <f t="array" aca="1" ref="H372" ca="1">_FV(A372,"Employees")</f>
        <v>11500</v>
      </c>
      <c r="I372" t="str" cm="1">
        <f t="array" aca="1" ref="I372" ca="1">_FV(A372,"Industry")</f>
        <v>Healthcare Equipment &amp; Supplies</v>
      </c>
    </row>
    <row r="373" spans="1:9" x14ac:dyDescent="0.3">
      <c r="A373" t="e" vm="370">
        <v>#VALUE!</v>
      </c>
      <c r="B373" s="2" cm="1">
        <f t="array" aca="1" ref="B373" ca="1">_FV(A373,"Shares outstanding",TRUE)</f>
        <v>926175000</v>
      </c>
      <c r="C373" t="str" cm="1">
        <f t="array" aca="1" ref="C373" ca="1">_FV(A373,"Exchange abbreviation",TRUE)</f>
        <v>XNYS</v>
      </c>
      <c r="D373" s="3" cm="1">
        <f t="array" aca="1" ref="D373" ca="1">_FV(A373,"P/E",TRUE)</f>
        <v>29.296299999999999</v>
      </c>
      <c r="E373" s="2" cm="1">
        <f t="array" aca="1" ref="E373" ca="1">_FV(A373,"Volume average",TRUE)</f>
        <v>4763301</v>
      </c>
      <c r="F373" s="4" cm="1">
        <f t="array" aca="1" ref="F373" ca="1">_FV(A373,"Year incorporated",TRUE)</f>
        <v>1997</v>
      </c>
      <c r="G373" s="5" cm="1">
        <f t="array" aca="1" ref="G373" ca="1">_FV(A373,"Price")</f>
        <v>117.32</v>
      </c>
      <c r="H373" s="2" cm="1">
        <f t="array" aca="1" ref="H373" ca="1">_FV(A373,"Employees")</f>
        <v>2574</v>
      </c>
      <c r="I373" t="str" cm="1">
        <f t="array" aca="1" ref="I373" ca="1">_FV(A373,"Industry")</f>
        <v>Residential &amp; Commercial REIT</v>
      </c>
    </row>
    <row r="374" spans="1:9" x14ac:dyDescent="0.3">
      <c r="A374" t="e" vm="371">
        <v>#VALUE!</v>
      </c>
      <c r="B374" s="2" cm="1">
        <f t="array" aca="1" ref="B374" ca="1">_FV(A374,"Shares outstanding",TRUE)</f>
        <v>1554833000</v>
      </c>
      <c r="C374" t="str" cm="1">
        <f t="array" aca="1" ref="C374" ca="1">_FV(A374,"Exchange abbreviation",TRUE)</f>
        <v>XNYS</v>
      </c>
      <c r="D374" s="3" cm="1">
        <f t="array" aca="1" ref="D374" ca="1">_FV(A374,"P/E",TRUE)</f>
        <v>19.64</v>
      </c>
      <c r="E374" s="2" cm="1">
        <f t="array" aca="1" ref="E374" ca="1">_FV(A374,"Volume average",TRUE)</f>
        <v>5016696</v>
      </c>
      <c r="F374" s="4" cm="1">
        <f t="array" aca="1" ref="F374" ca="1">_FV(A374,"Year incorporated",TRUE)</f>
        <v>2007</v>
      </c>
      <c r="G374" s="5" cm="1">
        <f t="array" aca="1" ref="G374" ca="1">_FV(A374,"Price")</f>
        <v>123.83</v>
      </c>
      <c r="H374" s="2" cm="1">
        <f t="array" aca="1" ref="H374" ca="1">_FV(A374,"Employees")</f>
        <v>82700</v>
      </c>
      <c r="I374" t="str" cm="1">
        <f t="array" aca="1" ref="I374" ca="1">_FV(A374,"Industry")</f>
        <v>Food &amp; Tobacco</v>
      </c>
    </row>
    <row r="375" spans="1:9" x14ac:dyDescent="0.3">
      <c r="A375" t="e" vm="372">
        <v>#VALUE!</v>
      </c>
      <c r="B375" s="2" cm="1">
        <f t="array" aca="1" ref="B375" ca="1">_FV(A375,"Shares outstanding",TRUE)</f>
        <v>395937000</v>
      </c>
      <c r="C375" t="str" cm="1">
        <f t="array" aca="1" ref="C375" ca="1">_FV(A375,"Exchange abbreviation",TRUE)</f>
        <v>XNYS</v>
      </c>
      <c r="D375" s="3" cm="1">
        <f t="array" aca="1" ref="D375" ca="1">_FV(A375,"P/E",TRUE)</f>
        <v>14.4384</v>
      </c>
      <c r="E375" s="2" cm="1">
        <f t="array" aca="1" ref="E375" ca="1">_FV(A375,"Volume average",TRUE)</f>
        <v>2159963</v>
      </c>
      <c r="F375" s="4" cm="1">
        <f t="array" aca="1" ref="F375" ca="1">_FV(A375,"Year incorporated",TRUE)</f>
        <v>1983</v>
      </c>
      <c r="G375" s="5" cm="1">
        <f t="array" aca="1" ref="G375" ca="1">_FV(A375,"Price")</f>
        <v>198.52</v>
      </c>
      <c r="H375" s="2" cm="1">
        <f t="array" aca="1" ref="H375" ca="1">_FV(A375,"Employees")</f>
        <v>53686</v>
      </c>
      <c r="I375" t="str" cm="1">
        <f t="array" aca="1" ref="I375" ca="1">_FV(A375,"Industry")</f>
        <v>Banking Services</v>
      </c>
    </row>
    <row r="376" spans="1:9" x14ac:dyDescent="0.3">
      <c r="A376" t="e" vm="373">
        <v>#VALUE!</v>
      </c>
      <c r="B376" s="2" cm="1">
        <f t="array" aca="1" ref="B376" ca="1">_FV(A376,"Shares outstanding",TRUE)</f>
        <v>165231200</v>
      </c>
      <c r="C376" t="str" cm="1">
        <f t="array" aca="1" ref="C376" ca="1">_FV(A376,"Exchange abbreviation",TRUE)</f>
        <v>XNYS</v>
      </c>
      <c r="D376" s="3" cm="1">
        <f t="array" aca="1" ref="D376" ca="1">_FV(A376,"P/E",TRUE)</f>
        <v>26.365200000000002</v>
      </c>
      <c r="E376" s="2" cm="1">
        <f t="array" aca="1" ref="E376" ca="1">_FV(A376,"Volume average",TRUE)</f>
        <v>1075231</v>
      </c>
      <c r="F376" s="4" cm="1">
        <f t="array" aca="1" ref="F376" ca="1">_FV(A376,"Year incorporated",TRUE)</f>
        <v>2013</v>
      </c>
      <c r="G376" s="5" cm="1">
        <f t="array" aca="1" ref="G376" ca="1">_FV(A376,"Price")</f>
        <v>105.35</v>
      </c>
      <c r="H376" s="2" cm="1">
        <f t="array" aca="1" ref="H376" ca="1">_FV(A376,"Employees")</f>
        <v>10500</v>
      </c>
      <c r="I376" t="str" cm="1">
        <f t="array" aca="1" ref="I376" ca="1">_FV(A376,"Industry")</f>
        <v>Machinery, Equipment &amp; Components</v>
      </c>
    </row>
    <row r="377" spans="1:9" x14ac:dyDescent="0.3">
      <c r="A377" t="e" vm="374">
        <v>#VALUE!</v>
      </c>
      <c r="B377" s="2" cm="1">
        <f t="array" aca="1" ref="B377" ca="1">_FV(A377,"Shares outstanding",TRUE)</f>
        <v>113699800</v>
      </c>
      <c r="C377" t="str" cm="1">
        <f t="array" aca="1" ref="C377" ca="1">_FV(A377,"Exchange abbreviation",TRUE)</f>
        <v>XNYS</v>
      </c>
      <c r="D377" s="3" cm="1">
        <f t="array" aca="1" ref="D377" ca="1">_FV(A377,"P/E",TRUE)</f>
        <v>16.6676</v>
      </c>
      <c r="E377" s="2" cm="1">
        <f t="array" aca="1" ref="E377" ca="1">_FV(A377,"Volume average",TRUE)</f>
        <v>1037385</v>
      </c>
      <c r="F377" s="4" cm="1">
        <f t="array" aca="1" ref="F377" ca="1">_FV(A377,"Year incorporated",TRUE)</f>
        <v>1985</v>
      </c>
      <c r="G377" s="5" cm="1">
        <f t="array" aca="1" ref="G377" ca="1">_FV(A377,"Price")</f>
        <v>88</v>
      </c>
      <c r="H377" s="2" cm="1">
        <f t="array" aca="1" ref="H377" ca="1">_FV(A377,"Employees")</f>
        <v>81</v>
      </c>
      <c r="I377" t="str" cm="1">
        <f t="array" aca="1" ref="I377" ca="1">_FV(A377,"Industry")</f>
        <v>Electrical Utilities &amp; IPPs</v>
      </c>
    </row>
    <row r="378" spans="1:9" x14ac:dyDescent="0.3">
      <c r="A378" t="e" vm="375">
        <v>#VALUE!</v>
      </c>
      <c r="B378" s="2" cm="1">
        <f t="array" aca="1" ref="B378" ca="1">_FV(A378,"Shares outstanding",TRUE)</f>
        <v>38055530</v>
      </c>
      <c r="C378" t="str" cm="1">
        <f t="array" aca="1" ref="C378" ca="1">_FV(A378,"Exchange abbreviation",TRUE)</f>
        <v>XNAS</v>
      </c>
      <c r="D378" s="3" cm="1">
        <f t="array" aca="1" ref="D378" ca="1">_FV(A378,"P/E",TRUE)</f>
        <v>30.093399999999999</v>
      </c>
      <c r="E378" s="2" cm="1">
        <f t="array" aca="1" ref="E378" ca="1">_FV(A378,"Volume average",TRUE)</f>
        <v>376039</v>
      </c>
      <c r="F378" s="4" cm="1">
        <f t="array" aca="1" ref="F378" ca="1">_FV(A378,"Year incorporated",TRUE)</f>
        <v>1993</v>
      </c>
      <c r="G378" s="5" cm="1">
        <f t="array" aca="1" ref="G378" ca="1">_FV(A378,"Price")</f>
        <v>359.18</v>
      </c>
      <c r="H378" s="2" cm="1">
        <f t="array" aca="1" ref="H378" ca="1">_FV(A378,"Employees")</f>
        <v>6000</v>
      </c>
      <c r="I378" t="str" cm="1">
        <f t="array" aca="1" ref="I378" ca="1">_FV(A378,"Industry")</f>
        <v>Leisure Products</v>
      </c>
    </row>
    <row r="379" spans="1:9" x14ac:dyDescent="0.3">
      <c r="A379" t="e" vm="376">
        <v>#VALUE!</v>
      </c>
      <c r="B379" s="2" cm="1">
        <f t="array" aca="1" ref="B379" ca="1">_FV(A379,"Shares outstanding",TRUE)</f>
        <v>232000000</v>
      </c>
      <c r="C379" t="str" cm="1">
        <f t="array" aca="1" ref="C379" ca="1">_FV(A379,"Exchange abbreviation",TRUE)</f>
        <v>XNYS</v>
      </c>
      <c r="D379" s="3" cm="1">
        <f t="array" aca="1" ref="D379" ca="1">_FV(A379,"P/E",TRUE)</f>
        <v>19.5655</v>
      </c>
      <c r="E379" s="2" cm="1">
        <f t="array" aca="1" ref="E379" ca="1">_FV(A379,"Volume average",TRUE)</f>
        <v>2028914</v>
      </c>
      <c r="F379" s="4" cm="1">
        <f t="array" aca="1" ref="F379" ca="1">_FV(A379,"Year incorporated",TRUE)</f>
        <v>1883</v>
      </c>
      <c r="G379" s="5" cm="1">
        <f t="array" aca="1" ref="G379" ca="1">_FV(A379,"Price")</f>
        <v>123.37</v>
      </c>
      <c r="H379" s="2" cm="1">
        <f t="array" aca="1" ref="H379" ca="1">_FV(A379,"Employees")</f>
        <v>53000</v>
      </c>
      <c r="I379" t="str" cm="1">
        <f t="array" aca="1" ref="I379" ca="1">_FV(A379,"Industry")</f>
        <v>Chemicals</v>
      </c>
    </row>
    <row r="380" spans="1:9" x14ac:dyDescent="0.3">
      <c r="A380" t="e" vm="377">
        <v>#VALUE!</v>
      </c>
      <c r="B380" s="2" cm="1">
        <f t="array" aca="1" ref="B380" ca="1">_FV(A380,"Shares outstanding",TRUE)</f>
        <v>737970000</v>
      </c>
      <c r="C380" t="str" cm="1">
        <f t="array" aca="1" ref="C380" ca="1">_FV(A380,"Exchange abbreviation",TRUE)</f>
        <v>XNYS</v>
      </c>
      <c r="D380" s="3" cm="1">
        <f t="array" aca="1" ref="D380" ca="1">_FV(A380,"P/E",TRUE)</f>
        <v>30.191600000000001</v>
      </c>
      <c r="E380" s="2" cm="1">
        <f t="array" aca="1" ref="E380" ca="1">_FV(A380,"Volume average",TRUE)</f>
        <v>3938340</v>
      </c>
      <c r="F380" s="4" cm="1">
        <f t="array" aca="1" ref="F380" ca="1">_FV(A380,"Year incorporated",TRUE)</f>
        <v>1994</v>
      </c>
      <c r="G380" s="5" cm="1">
        <f t="array" aca="1" ref="G380" ca="1">_FV(A380,"Price")</f>
        <v>33.57</v>
      </c>
      <c r="H380" s="2" cm="1">
        <f t="array" aca="1" ref="H380" ca="1">_FV(A380,"Employees")</f>
        <v>6629</v>
      </c>
      <c r="I380" t="str" cm="1">
        <f t="array" aca="1" ref="I380" ca="1">_FV(A380,"Industry")</f>
        <v>Multiline Utilities</v>
      </c>
    </row>
    <row r="381" spans="1:9" x14ac:dyDescent="0.3">
      <c r="A381" t="e" vm="378">
        <v>#VALUE!</v>
      </c>
      <c r="B381" s="2" cm="1">
        <f t="array" aca="1" ref="B381" ca="1">_FV(A381,"Shares outstanding",TRUE)</f>
        <v>357000000</v>
      </c>
      <c r="C381" t="str" cm="1">
        <f t="array" aca="1" ref="C381" ca="1">_FV(A381,"Exchange abbreviation",TRUE)</f>
        <v>XNYS</v>
      </c>
      <c r="D381" s="3" cm="1">
        <f t="array" aca="1" ref="D381" ca="1">_FV(A381,"P/E",TRUE)</f>
        <v>10.6919</v>
      </c>
      <c r="E381" s="2" cm="1">
        <f t="array" aca="1" ref="E381" ca="1">_FV(A381,"Volume average",TRUE)</f>
        <v>1412645</v>
      </c>
      <c r="F381" s="4" cm="1">
        <f t="array" aca="1" ref="F381" ca="1">_FV(A381,"Year incorporated",TRUE)</f>
        <v>1999</v>
      </c>
      <c r="G381" s="5" cm="1">
        <f t="array" aca="1" ref="G381" ca="1">_FV(A381,"Price")</f>
        <v>120.27800000000001</v>
      </c>
      <c r="H381" s="2" cm="1">
        <f t="array" aca="1" ref="H381" ca="1">_FV(A381,"Employees")</f>
        <v>40658</v>
      </c>
      <c r="I381" t="str" cm="1">
        <f t="array" aca="1" ref="I381" ca="1">_FV(A381,"Industry")</f>
        <v>Insurance</v>
      </c>
    </row>
    <row r="382" spans="1:9" x14ac:dyDescent="0.3">
      <c r="A382" t="e" vm="379">
        <v>#VALUE!</v>
      </c>
      <c r="B382" s="2" cm="1">
        <f t="array" aca="1" ref="B382" ca="1">_FV(A382,"Shares outstanding",TRUE)</f>
        <v>175108600</v>
      </c>
      <c r="C382" t="str" cm="1">
        <f t="array" aca="1" ref="C382" ca="1">_FV(A382,"Exchange abbreviation",TRUE)</f>
        <v>XNYS</v>
      </c>
      <c r="D382" s="3" cm="1">
        <f t="array" aca="1" ref="D382" ca="1">_FV(A382,"P/E",TRUE)</f>
        <v>30.816500000000001</v>
      </c>
      <c r="E382" s="2" cm="1">
        <f t="array" aca="1" ref="E382" ca="1">_FV(A382,"Volume average",TRUE)</f>
        <v>756861</v>
      </c>
      <c r="F382" s="4" cm="1">
        <f t="array" aca="1" ref="F382" ca="1">_FV(A382,"Year incorporated",TRUE)</f>
        <v>2023</v>
      </c>
      <c r="G382" s="5" cm="1">
        <f t="array" aca="1" ref="G382" ca="1">_FV(A382,"Price")</f>
        <v>297.04000000000002</v>
      </c>
      <c r="H382" s="2" cm="1">
        <f t="array" aca="1" ref="H382" ca="1">_FV(A382,"Employees")</f>
        <v>5380</v>
      </c>
      <c r="I382" t="str" cm="1">
        <f t="array" aca="1" ref="I382" ca="1">_FV(A382,"Industry")</f>
        <v>Residential &amp; Commercial REIT</v>
      </c>
    </row>
    <row r="383" spans="1:9" x14ac:dyDescent="0.3">
      <c r="A383" t="e" vm="380">
        <v>#VALUE!</v>
      </c>
      <c r="B383" s="2" cm="1">
        <f t="array" aca="1" ref="B383" ca="1">_FV(A383,"Shares outstanding",TRUE)</f>
        <v>412989200</v>
      </c>
      <c r="C383" t="str" cm="1">
        <f t="array" aca="1" ref="C383" ca="1">_FV(A383,"Exchange abbreviation",TRUE)</f>
        <v>XNYS</v>
      </c>
      <c r="D383" s="3" cm="1">
        <f t="array" aca="1" ref="D383" ca="1">_FV(A383,"P/E",TRUE)</f>
        <v>15.4505</v>
      </c>
      <c r="E383" s="2" cm="1">
        <f t="array" aca="1" ref="E383" ca="1">_FV(A383,"Volume average",TRUE)</f>
        <v>3109341</v>
      </c>
      <c r="F383" s="4" cm="1">
        <f t="array" aca="1" ref="F383" ca="1">_FV(A383,"Year incorporated",TRUE)</f>
        <v>2011</v>
      </c>
      <c r="G383" s="5" cm="1">
        <f t="array" aca="1" ref="G383" ca="1">_FV(A383,"Price")</f>
        <v>120.48</v>
      </c>
      <c r="H383" s="2" cm="1">
        <f t="array" aca="1" ref="H383" ca="1">_FV(A383,"Employees")</f>
        <v>14000</v>
      </c>
      <c r="I383" t="str" cm="1">
        <f t="array" aca="1" ref="I383" ca="1">_FV(A383,"Industry")</f>
        <v>Oil &amp; Gas</v>
      </c>
    </row>
    <row r="384" spans="1:9" x14ac:dyDescent="0.3">
      <c r="A384" t="e" vm="381">
        <v>#VALUE!</v>
      </c>
      <c r="B384" s="2" cm="1">
        <f t="array" aca="1" ref="B384" ca="1">_FV(A384,"Shares outstanding",TRUE)</f>
        <v>120355700</v>
      </c>
      <c r="C384" t="str" cm="1">
        <f t="array" aca="1" ref="C384" ca="1">_FV(A384,"Exchange abbreviation",TRUE)</f>
        <v>XNAS</v>
      </c>
      <c r="D384" s="3" cm="1">
        <f t="array" aca="1" ref="D384" ca="1">_FV(A384,"P/E",TRUE)</f>
        <v>60.241999999999997</v>
      </c>
      <c r="E384" s="2" cm="1">
        <f t="array" aca="1" ref="E384" ca="1">_FV(A384,"Volume average",TRUE)</f>
        <v>741932</v>
      </c>
      <c r="F384" s="4" cm="1">
        <f t="array" aca="1" ref="F384" ca="1">_FV(A384,"Year incorporated",TRUE)</f>
        <v>1985</v>
      </c>
      <c r="G384" s="5" cm="1">
        <f t="array" aca="1" ref="G384" ca="1">_FV(A384,"Price")</f>
        <v>187.9</v>
      </c>
      <c r="H384" s="2" cm="1">
        <f t="array" aca="1" ref="H384" ca="1">_FV(A384,"Employees")</f>
        <v>7501</v>
      </c>
      <c r="I384" t="str" cm="1">
        <f t="array" aca="1" ref="I384" ca="1">_FV(A384,"Industry")</f>
        <v>Software &amp; IT Services</v>
      </c>
    </row>
    <row r="385" spans="1:9" x14ac:dyDescent="0.3">
      <c r="A385" t="e" vm="382">
        <v>#VALUE!</v>
      </c>
      <c r="B385" s="2" cm="1">
        <f t="array" aca="1" ref="B385" ca="1">_FV(A385,"Shares outstanding",TRUE)</f>
        <v>147611600</v>
      </c>
      <c r="C385" t="str" cm="1">
        <f t="array" aca="1" ref="C385" ca="1">_FV(A385,"Exchange abbreviation",TRUE)</f>
        <v>XNYS</v>
      </c>
      <c r="D385" s="3" cm="1">
        <f t="array" aca="1" ref="D385" ca="1">_FV(A385,"P/E",TRUE)</f>
        <v>66.152900000000002</v>
      </c>
      <c r="E385" s="2" cm="1">
        <f t="array" aca="1" ref="E385" ca="1">_FV(A385,"Volume average",TRUE)</f>
        <v>1046873</v>
      </c>
      <c r="F385" s="4" cm="1">
        <f t="array" aca="1" ref="F385" ca="1">_FV(A385,"Year incorporated",TRUE)</f>
        <v>1997</v>
      </c>
      <c r="G385" s="5" cm="1">
        <f t="array" aca="1" ref="G385" ca="1">_FV(A385,"Price")</f>
        <v>357.96</v>
      </c>
      <c r="H385" s="2" cm="1">
        <f t="array" aca="1" ref="H385" ca="1">_FV(A385,"Employees")</f>
        <v>52500</v>
      </c>
      <c r="I385" t="str" cm="1">
        <f t="array" aca="1" ref="I385" ca="1">_FV(A385,"Industry")</f>
        <v>Construction &amp; Engineering</v>
      </c>
    </row>
    <row r="386" spans="1:9" x14ac:dyDescent="0.3">
      <c r="A386" t="e" vm="383">
        <v>#VALUE!</v>
      </c>
      <c r="B386" s="2" cm="1">
        <f t="array" aca="1" ref="B386" ca="1">_FV(A386,"Shares outstanding",TRUE)</f>
        <v>233735500</v>
      </c>
      <c r="C386" t="str" cm="1">
        <f t="array" aca="1" ref="C386" ca="1">_FV(A386,"Exchange abbreviation",TRUE)</f>
        <v>XNYS</v>
      </c>
      <c r="D386" s="3" cm="1">
        <f t="array" aca="1" ref="D386" ca="1">_FV(A386,"P/E",TRUE)</f>
        <v>7.3761000000000001</v>
      </c>
      <c r="E386" s="2" cm="1">
        <f t="array" aca="1" ref="E386" ca="1">_FV(A386,"Volume average",TRUE)</f>
        <v>2489385</v>
      </c>
      <c r="F386" s="4" cm="1">
        <f t="array" aca="1" ref="F386" ca="1">_FV(A386,"Year incorporated",TRUE)</f>
        <v>1997</v>
      </c>
      <c r="G386" s="5" cm="1">
        <f t="array" aca="1" ref="G386" ca="1">_FV(A386,"Price")</f>
        <v>206.06</v>
      </c>
      <c r="H386" s="2" cm="1">
        <f t="array" aca="1" ref="H386" ca="1">_FV(A386,"Employees")</f>
        <v>2076</v>
      </c>
      <c r="I386" t="str" cm="1">
        <f t="array" aca="1" ref="I386" ca="1">_FV(A386,"Industry")</f>
        <v>Oil &amp; Gas</v>
      </c>
    </row>
    <row r="387" spans="1:9" x14ac:dyDescent="0.3">
      <c r="A387" t="e" vm="384">
        <v>#VALUE!</v>
      </c>
      <c r="B387" s="2" cm="1">
        <f t="array" aca="1" ref="B387" ca="1">_FV(A387,"Shares outstanding",TRUE)</f>
        <v>1002539000</v>
      </c>
      <c r="C387" t="str" cm="1">
        <f t="array" aca="1" ref="C387" ca="1">_FV(A387,"Exchange abbreviation",TRUE)</f>
        <v>XNAS</v>
      </c>
      <c r="D387" s="3" cm="1">
        <f t="array" aca="1" ref="D387" ca="1">_FV(A387,"P/E",TRUE)</f>
        <v>21.929500000000001</v>
      </c>
      <c r="E387" s="2" cm="1">
        <f t="array" aca="1" ref="E387" ca="1">_FV(A387,"Volume average",TRUE)</f>
        <v>8106582</v>
      </c>
      <c r="F387" s="4" cm="1">
        <f t="array" aca="1" ref="F387" ca="1">_FV(A387,"Year incorporated",TRUE)</f>
        <v>2015</v>
      </c>
      <c r="G387" s="5" cm="1">
        <f t="array" aca="1" ref="G387" ca="1">_FV(A387,"Price")</f>
        <v>89.77</v>
      </c>
      <c r="H387" s="2" cm="1">
        <f t="array" aca="1" ref="H387" ca="1">_FV(A387,"Employees")</f>
        <v>27200</v>
      </c>
      <c r="I387" t="str" cm="1">
        <f t="array" aca="1" ref="I387" ca="1">_FV(A387,"Industry")</f>
        <v>Professional &amp; Commercial Services</v>
      </c>
    </row>
    <row r="388" spans="1:9" x14ac:dyDescent="0.3">
      <c r="A388" t="e" vm="385">
        <v>#VALUE!</v>
      </c>
      <c r="B388" s="2" cm="1">
        <f t="array" aca="1" ref="B388" ca="1">_FV(A388,"Shares outstanding",TRUE)</f>
        <v>1111000000</v>
      </c>
      <c r="C388" t="str" cm="1">
        <f t="array" aca="1" ref="C388" ca="1">_FV(A388,"Exchange abbreviation",TRUE)</f>
        <v>XNAS</v>
      </c>
      <c r="D388" s="3" cm="1">
        <f t="array" aca="1" ref="D388" ca="1">_FV(A388,"P/E",TRUE)</f>
        <v>18.748999999999999</v>
      </c>
      <c r="E388" s="2" cm="1">
        <f t="array" aca="1" ref="E388" ca="1">_FV(A388,"Volume average",TRUE)</f>
        <v>7456597</v>
      </c>
      <c r="F388" s="4" cm="1">
        <f t="array" aca="1" ref="F388" ca="1">_FV(A388,"Year incorporated",TRUE)</f>
        <v>1991</v>
      </c>
      <c r="G388" s="5" cm="1">
        <f t="array" aca="1" ref="G388" ca="1">_FV(A388,"Price")</f>
        <v>167.27</v>
      </c>
      <c r="H388" s="2" cm="1">
        <f t="array" aca="1" ref="H388" ca="1">_FV(A388,"Employees")</f>
        <v>49000</v>
      </c>
      <c r="I388" t="str" cm="1">
        <f t="array" aca="1" ref="I388" ca="1">_FV(A388,"Industry")</f>
        <v>Semiconductors &amp; Semiconductor Equipment</v>
      </c>
    </row>
    <row r="389" spans="1:9" x14ac:dyDescent="0.3">
      <c r="A389" t="e" vm="386">
        <v>#VALUE!</v>
      </c>
      <c r="B389" s="2" cm="1">
        <f t="array" aca="1" ref="B389" ca="1">_FV(A389,"Shares outstanding",TRUE)</f>
        <v>94526700</v>
      </c>
      <c r="C389" t="str" cm="1">
        <f t="array" aca="1" ref="C389" ca="1">_FV(A389,"Exchange abbreviation",TRUE)</f>
        <v>XNAS</v>
      </c>
      <c r="D389" s="3" cm="1">
        <f t="array" aca="1" ref="D389" ca="1">_FV(A389,"P/E",TRUE)</f>
        <v>0</v>
      </c>
      <c r="E389" s="2" cm="1">
        <f t="array" aca="1" ref="E389" ca="1">_FV(A389,"Volume average",TRUE)</f>
        <v>4147681</v>
      </c>
      <c r="F389" s="4" cm="1">
        <f t="array" aca="1" ref="F389" ca="1">_FV(A389,"Year incorporated",TRUE)</f>
        <v>2013</v>
      </c>
      <c r="G389" s="5" cm="1">
        <f t="array" aca="1" ref="G389" ca="1">_FV(A389,"Price")</f>
        <v>87.58</v>
      </c>
      <c r="H389" s="2" cm="1">
        <f t="array" aca="1" ref="H389" ca="1">_FV(A389,"Employees")</f>
        <v>8700</v>
      </c>
      <c r="I389" t="str" cm="1">
        <f t="array" aca="1" ref="I389" ca="1">_FV(A389,"Industry")</f>
        <v>Semiconductors &amp; Semiconductor Equipment</v>
      </c>
    </row>
    <row r="390" spans="1:9" x14ac:dyDescent="0.3">
      <c r="A390" t="e" vm="387">
        <v>#VALUE!</v>
      </c>
      <c r="B390" s="2" cm="1">
        <f t="array" aca="1" ref="B390" ca="1">_FV(A390,"Shares outstanding",TRUE)</f>
        <v>268875200</v>
      </c>
      <c r="C390" t="str" cm="1">
        <f t="array" aca="1" ref="C390" ca="1">_FV(A390,"Exchange abbreviation",TRUE)</f>
        <v>XNYS</v>
      </c>
      <c r="D390" s="3" cm="1">
        <f t="array" aca="1" ref="D390" ca="1">_FV(A390,"P/E",TRUE)</f>
        <v>25.6708</v>
      </c>
      <c r="E390" s="2" cm="1">
        <f t="array" aca="1" ref="E390" ca="1">_FV(A390,"Volume average",TRUE)</f>
        <v>2009613</v>
      </c>
      <c r="F390" s="4" cm="1">
        <f t="array" aca="1" ref="F390" ca="1">_FV(A390,"Year incorporated",TRUE)</f>
        <v>1985</v>
      </c>
      <c r="G390" s="5" cm="1">
        <f t="array" aca="1" ref="G390" ca="1">_FV(A390,"Price")</f>
        <v>243.28</v>
      </c>
      <c r="H390" s="2" cm="1">
        <f t="array" aca="1" ref="H390" ca="1">_FV(A390,"Employees")</f>
        <v>98200</v>
      </c>
      <c r="I390" t="str" cm="1">
        <f t="array" aca="1" ref="I390" ca="1">_FV(A390,"Industry")</f>
        <v>Hotels &amp; Entertainment Services</v>
      </c>
    </row>
    <row r="391" spans="1:9" x14ac:dyDescent="0.3">
      <c r="A391" t="e" vm="388">
        <v>#VALUE!</v>
      </c>
      <c r="B391" s="2" cm="1">
        <f t="array" aca="1" ref="B391" ca="1">_FV(A391,"Shares outstanding",TRUE)</f>
        <v>42978590</v>
      </c>
      <c r="C391" t="str" cm="1">
        <f t="array" aca="1" ref="C391" ca="1">_FV(A391,"Exchange abbreviation",TRUE)</f>
        <v>XNYS</v>
      </c>
      <c r="D391" s="3" cm="1">
        <f t="array" aca="1" ref="D391" ca="1">_FV(A391,"P/E",TRUE)</f>
        <v>5.6958000000000002</v>
      </c>
      <c r="E391" s="2" cm="1">
        <f t="array" aca="1" ref="E391" ca="1">_FV(A391,"Volume average",TRUE)</f>
        <v>336703</v>
      </c>
      <c r="F391" s="4" cm="1">
        <f t="array" aca="1" ref="F391" ca="1">_FV(A391,"Year incorporated",TRUE)</f>
        <v>1999</v>
      </c>
      <c r="G391" s="5" cm="1">
        <f t="array" aca="1" ref="G391" ca="1">_FV(A391,"Price")</f>
        <v>364.46</v>
      </c>
      <c r="H391" s="2" cm="1">
        <f t="array" aca="1" ref="H391" ca="1">_FV(A391,"Employees")</f>
        <v>2844</v>
      </c>
      <c r="I391" t="str" cm="1">
        <f t="array" aca="1" ref="I391" ca="1">_FV(A391,"Industry")</f>
        <v>Insurance</v>
      </c>
    </row>
    <row r="392" spans="1:9" x14ac:dyDescent="0.3">
      <c r="A392" t="e" vm="389">
        <v>#VALUE!</v>
      </c>
      <c r="B392" s="2" cm="1">
        <f t="array" aca="1" ref="B392" ca="1">_FV(A392,"Shares outstanding",TRUE)</f>
        <v>181505400</v>
      </c>
      <c r="C392" t="str" cm="1">
        <f t="array" aca="1" ref="C392" ca="1">_FV(A392,"Exchange abbreviation",TRUE)</f>
        <v>XNAS</v>
      </c>
      <c r="D392" s="3" cm="1">
        <f t="array" aca="1" ref="D392" ca="1">_FV(A392,"P/E",TRUE)</f>
        <v>33.486899999999999</v>
      </c>
      <c r="E392" s="2" cm="1">
        <f t="array" aca="1" ref="E392" ca="1">_FV(A392,"Volume average",TRUE)</f>
        <v>1094607</v>
      </c>
      <c r="F392" s="4" cm="1">
        <f t="array" aca="1" ref="F392" ca="1">_FV(A392,"Year incorporated",TRUE)</f>
        <v>1993</v>
      </c>
      <c r="G392" s="5" cm="1">
        <f t="array" aca="1" ref="G392" ca="1">_FV(A392,"Price")</f>
        <v>71.959999999999994</v>
      </c>
      <c r="H392" s="2" cm="1">
        <f t="array" aca="1" ref="H392" ca="1">_FV(A392,"Employees")</f>
        <v>492</v>
      </c>
      <c r="I392" t="str" cm="1">
        <f t="array" aca="1" ref="I392" ca="1">_FV(A392,"Industry")</f>
        <v>Residential &amp; Commercial REIT</v>
      </c>
    </row>
    <row r="393" spans="1:9" x14ac:dyDescent="0.3">
      <c r="A393" t="e" vm="390">
        <v>#VALUE!</v>
      </c>
      <c r="B393" s="2" cm="1">
        <f t="array" aca="1" ref="B393" ca="1">_FV(A393,"Shares outstanding",TRUE)</f>
        <v>109889500</v>
      </c>
      <c r="C393" t="str" cm="1">
        <f t="array" aca="1" ref="C393" ca="1">_FV(A393,"Exchange abbreviation",TRUE)</f>
        <v>XNAS</v>
      </c>
      <c r="D393" s="3" cm="1">
        <f t="array" aca="1" ref="D393" ca="1">_FV(A393,"P/E",TRUE)</f>
        <v>16.862400000000001</v>
      </c>
      <c r="E393" s="2" cm="1">
        <f t="array" aca="1" ref="E393" ca="1">_FV(A393,"Volume average",TRUE)</f>
        <v>857490</v>
      </c>
      <c r="F393" s="4" cm="1">
        <f t="array" aca="1" ref="F393" ca="1">_FV(A393,"Year incorporated",TRUE)</f>
        <v>1988</v>
      </c>
      <c r="G393" s="5" cm="1">
        <f t="array" aca="1" ref="G393" ca="1">_FV(A393,"Price")</f>
        <v>687.8</v>
      </c>
      <c r="H393" s="2" cm="1">
        <f t="array" aca="1" ref="H393" ca="1">_FV(A393,"Employees")</f>
        <v>13450</v>
      </c>
      <c r="I393" t="str" cm="1">
        <f t="array" aca="1" ref="I393" ca="1">_FV(A393,"Industry")</f>
        <v>Biotechnology &amp; Medical Research</v>
      </c>
    </row>
    <row r="394" spans="1:9" x14ac:dyDescent="0.3">
      <c r="A394" t="e" vm="391">
        <v>#VALUE!</v>
      </c>
      <c r="B394" s="2" cm="1">
        <f t="array" aca="1" ref="B394" ca="1">_FV(A394,"Shares outstanding",TRUE)</f>
        <v>909000000</v>
      </c>
      <c r="C394" t="str" cm="1">
        <f t="array" aca="1" ref="C394" ca="1">_FV(A394,"Exchange abbreviation",TRUE)</f>
        <v>XNYS</v>
      </c>
      <c r="D394" s="3" cm="1">
        <f t="array" aca="1" ref="D394" ca="1">_FV(A394,"P/E",TRUE)</f>
        <v>12.772</v>
      </c>
      <c r="E394" s="2" cm="1">
        <f t="array" aca="1" ref="E394" ca="1">_FV(A394,"Volume average",TRUE)</f>
        <v>8851243</v>
      </c>
      <c r="F394" s="4" cm="1">
        <f t="array" aca="1" ref="F394" ca="1">_FV(A394,"Year incorporated",TRUE)</f>
        <v>2004</v>
      </c>
      <c r="G394" s="5" cm="1">
        <f t="array" aca="1" ref="G394" ca="1">_FV(A394,"Price")</f>
        <v>24.65</v>
      </c>
      <c r="H394" s="2" cm="1">
        <f t="array" aca="1" ref="H394" ca="1">_FV(A394,"Employees")</f>
        <v>19560</v>
      </c>
      <c r="I394" t="str" cm="1">
        <f t="array" aca="1" ref="I394" ca="1">_FV(A394,"Industry")</f>
        <v>Banking Services</v>
      </c>
    </row>
    <row r="395" spans="1:9" x14ac:dyDescent="0.3">
      <c r="A395" t="e" vm="392">
        <v>#VALUE!</v>
      </c>
      <c r="B395" s="2" cm="1">
        <f t="array" aca="1" ref="B395" ca="1">_FV(A395,"Shares outstanding",TRUE)</f>
        <v>103250900</v>
      </c>
      <c r="C395" t="str" cm="1">
        <f t="array" aca="1" ref="C395" ca="1">_FV(A395,"Exchange abbreviation",TRUE)</f>
        <v>XNYS</v>
      </c>
      <c r="D395" s="3" cm="1">
        <f t="array" aca="1" ref="D395" ca="1">_FV(A395,"P/E",TRUE)</f>
        <v>26.013400000000001</v>
      </c>
      <c r="E395" s="2" cm="1">
        <f t="array" aca="1" ref="E395" ca="1">_FV(A395,"Volume average",TRUE)</f>
        <v>865285</v>
      </c>
      <c r="F395" s="4" cm="1">
        <f t="array" aca="1" ref="F395" ca="1">_FV(A395,"Year incorporated",TRUE)</f>
        <v>1979</v>
      </c>
      <c r="G395" s="5" cm="1">
        <f t="array" aca="1" ref="G395" ca="1">_FV(A395,"Price")</f>
        <v>71.3</v>
      </c>
      <c r="H395" s="2" cm="1">
        <f t="array" aca="1" ref="H395" ca="1">_FV(A395,"Employees")</f>
        <v>15000</v>
      </c>
      <c r="I395" t="str" cm="1">
        <f t="array" aca="1" ref="I395" ca="1">_FV(A395,"Industry")</f>
        <v>Professional &amp; Commercial Services</v>
      </c>
    </row>
    <row r="396" spans="1:9" x14ac:dyDescent="0.3">
      <c r="A396" t="e" vm="393">
        <v>#VALUE!</v>
      </c>
      <c r="B396" s="2" cm="1">
        <f t="array" aca="1" ref="B396" ca="1">_FV(A396,"Shares outstanding",TRUE)</f>
        <v>204799600</v>
      </c>
      <c r="C396" t="str" cm="1">
        <f t="array" aca="1" ref="C396" ca="1">_FV(A396,"Exchange abbreviation",TRUE)</f>
        <v>XNYS</v>
      </c>
      <c r="D396" s="3" cm="1">
        <f t="array" aca="1" ref="D396" ca="1">_FV(A396,"P/E",TRUE)</f>
        <v>17.488399999999999</v>
      </c>
      <c r="E396" s="2" cm="1">
        <f t="array" aca="1" ref="E396" ca="1">_FV(A396,"Volume average",TRUE)</f>
        <v>1144897</v>
      </c>
      <c r="F396" s="4" cm="1">
        <f t="array" aca="1" ref="F396" ca="1">_FV(A396,"Year incorporated",TRUE)</f>
        <v>1974</v>
      </c>
      <c r="G396" s="5" cm="1">
        <f t="array" aca="1" ref="G396" ca="1">_FV(A396,"Price")</f>
        <v>169.69</v>
      </c>
      <c r="H396" s="2" cm="1">
        <f t="array" aca="1" ref="H396" ca="1">_FV(A396,"Employees")</f>
        <v>19000</v>
      </c>
      <c r="I396" t="str" cm="1">
        <f t="array" aca="1" ref="I396" ca="1">_FV(A396,"Industry")</f>
        <v>Investment Banking &amp; Investment Services</v>
      </c>
    </row>
    <row r="397" spans="1:9" x14ac:dyDescent="0.3">
      <c r="A397" t="e" vm="394">
        <v>#VALUE!</v>
      </c>
      <c r="B397" s="2" cm="1">
        <f t="array" aca="1" ref="B397" ca="1">_FV(A397,"Shares outstanding",TRUE)</f>
        <v>62098340</v>
      </c>
      <c r="C397" t="str" cm="1">
        <f t="array" aca="1" ref="C397" ca="1">_FV(A397,"Exchange abbreviation",TRUE)</f>
        <v>XNYS</v>
      </c>
      <c r="D397" s="3" cm="1">
        <f t="array" aca="1" ref="D397" ca="1">_FV(A397,"P/E",TRUE)</f>
        <v>23.5992</v>
      </c>
      <c r="E397" s="2" cm="1">
        <f t="array" aca="1" ref="E397" ca="1">_FV(A397,"Volume average",TRUE)</f>
        <v>645455</v>
      </c>
      <c r="F397" s="4" cm="1">
        <f t="array" aca="1" ref="F397" ca="1">_FV(A397,"Year incorporated",TRUE)</f>
        <v>1997</v>
      </c>
      <c r="G397" s="5" cm="1">
        <f t="array" aca="1" ref="G397" ca="1">_FV(A397,"Price")</f>
        <v>247.73</v>
      </c>
      <c r="H397" s="2" cm="1">
        <f t="array" aca="1" ref="H397" ca="1">_FV(A397,"Employees")</f>
        <v>14800</v>
      </c>
      <c r="I397" t="str" cm="1">
        <f t="array" aca="1" ref="I397" ca="1">_FV(A397,"Industry")</f>
        <v>Textiles &amp; Apparel</v>
      </c>
    </row>
    <row r="398" spans="1:9" x14ac:dyDescent="0.3">
      <c r="A398" t="e" vm="395">
        <v>#VALUE!</v>
      </c>
      <c r="B398" s="2" cm="1">
        <f t="array" aca="1" ref="B398" ca="1">_FV(A398,"Shares outstanding",TRUE)</f>
        <v>146795700</v>
      </c>
      <c r="C398" t="str" cm="1">
        <f t="array" aca="1" ref="C398" ca="1">_FV(A398,"Exchange abbreviation",TRUE)</f>
        <v>XNYS</v>
      </c>
      <c r="D398" s="3" cm="1">
        <f t="array" aca="1" ref="D398" ca="1">_FV(A398,"P/E",TRUE)</f>
        <v>32.849899999999998</v>
      </c>
      <c r="E398" s="2" cm="1">
        <f t="array" aca="1" ref="E398" ca="1">_FV(A398,"Volume average",TRUE)</f>
        <v>795300</v>
      </c>
      <c r="F398" s="4" cm="1">
        <f t="array" aca="1" ref="F398" ca="1">_FV(A398,"Year incorporated",TRUE)</f>
        <v>1994</v>
      </c>
      <c r="G398" s="5" cm="1">
        <f t="array" aca="1" ref="G398" ca="1">_FV(A398,"Price")</f>
        <v>247.79</v>
      </c>
      <c r="H398" s="2" cm="1">
        <f t="array" aca="1" ref="H398" ca="1">_FV(A398,"Employees")</f>
        <v>9980</v>
      </c>
      <c r="I398" t="str" cm="1">
        <f t="array" aca="1" ref="I398" ca="1">_FV(A398,"Industry")</f>
        <v>Healthcare Equipment &amp; Supplies</v>
      </c>
    </row>
    <row r="399" spans="1:9" x14ac:dyDescent="0.3">
      <c r="A399" t="e" vm="396">
        <v>#VALUE!</v>
      </c>
      <c r="B399" s="2" cm="1">
        <f t="array" aca="1" ref="B399" ca="1">_FV(A399,"Shares outstanding",TRUE)</f>
        <v>113032700</v>
      </c>
      <c r="C399" t="str" cm="1">
        <f t="array" aca="1" ref="C399" ca="1">_FV(A399,"Exchange abbreviation",TRUE)</f>
        <v>XNYS</v>
      </c>
      <c r="D399" s="3" cm="1">
        <f t="array" aca="1" ref="D399" ca="1">_FV(A399,"P/E",TRUE)</f>
        <v>35.1205</v>
      </c>
      <c r="E399" s="2" cm="1">
        <f t="array" aca="1" ref="E399" ca="1">_FV(A399,"Volume average",TRUE)</f>
        <v>840645</v>
      </c>
      <c r="F399" s="4" cm="1">
        <f t="array" aca="1" ref="F399" ca="1">_FV(A399,"Year incorporated",TRUE)</f>
        <v>1996</v>
      </c>
      <c r="G399" s="5" cm="1">
        <f t="array" aca="1" ref="G399" ca="1">_FV(A399,"Price")</f>
        <v>290.77</v>
      </c>
      <c r="H399" s="2" cm="1">
        <f t="array" aca="1" ref="H399" ca="1">_FV(A399,"Employees")</f>
        <v>27000</v>
      </c>
      <c r="I399" t="str" cm="1">
        <f t="array" aca="1" ref="I399" ca="1">_FV(A399,"Industry")</f>
        <v>Machinery, Equipment &amp; Components</v>
      </c>
    </row>
    <row r="400" spans="1:9" x14ac:dyDescent="0.3">
      <c r="A400" t="e" vm="397">
        <v>#VALUE!</v>
      </c>
      <c r="B400" s="2" cm="1">
        <f t="array" aca="1" ref="B400" ca="1">_FV(A400,"Shares outstanding",TRUE)</f>
        <v>484305000</v>
      </c>
      <c r="C400" t="str" cm="1">
        <f t="array" aca="1" ref="C400" ca="1">_FV(A400,"Exchange abbreviation",TRUE)</f>
        <v>XNYS</v>
      </c>
      <c r="D400" s="3" cm="1">
        <f t="array" aca="1" ref="D400" ca="1">_FV(A400,"P/E",TRUE)</f>
        <v>50.170200000000001</v>
      </c>
      <c r="E400" s="2" cm="1">
        <f t="array" aca="1" ref="E400" ca="1">_FV(A400,"Volume average",TRUE)</f>
        <v>1656887</v>
      </c>
      <c r="F400" s="4" cm="1">
        <f t="array" aca="1" ref="F400" ca="1">_FV(A400,"Year incorporated",TRUE)</f>
        <v>1948</v>
      </c>
      <c r="G400" s="5" cm="1">
        <f t="array" aca="1" ref="G400" ca="1">_FV(A400,"Price")</f>
        <v>48.64</v>
      </c>
      <c r="H400" s="2" cm="1">
        <f t="array" aca="1" ref="H400" ca="1">_FV(A400,"Employees")</f>
        <v>19031</v>
      </c>
      <c r="I400" t="str" cm="1">
        <f t="array" aca="1" ref="I400" ca="1">_FV(A400,"Industry")</f>
        <v>Professional &amp; Commercial Services</v>
      </c>
    </row>
    <row r="401" spans="1:9" x14ac:dyDescent="0.3">
      <c r="A401" t="e" vm="398">
        <v>#VALUE!</v>
      </c>
      <c r="B401" s="2" cm="1">
        <f t="array" aca="1" ref="B401" ca="1">_FV(A401,"Shares outstanding",TRUE)</f>
        <v>107229100</v>
      </c>
      <c r="C401" t="str" cm="1">
        <f t="array" aca="1" ref="C401" ca="1">_FV(A401,"Exchange abbreviation",TRUE)</f>
        <v>XNAS</v>
      </c>
      <c r="D401" s="3" cm="1">
        <f t="array" aca="1" ref="D401" ca="1">_FV(A401,"P/E",TRUE)</f>
        <v>38.482300000000002</v>
      </c>
      <c r="E401" s="2" cm="1">
        <f t="array" aca="1" ref="E401" ca="1">_FV(A401,"Volume average",TRUE)</f>
        <v>655828</v>
      </c>
      <c r="F401" s="4" cm="1">
        <f t="array" aca="1" ref="F401" ca="1">_FV(A401,"Year incorporated",TRUE)</f>
        <v>1981</v>
      </c>
      <c r="G401" s="5" cm="1">
        <f t="array" aca="1" ref="G401" ca="1">_FV(A401,"Price")</f>
        <v>530.79</v>
      </c>
      <c r="H401" s="2" cm="1">
        <f t="array" aca="1" ref="H401" ca="1">_FV(A401,"Employees")</f>
        <v>16800</v>
      </c>
      <c r="I401" t="str" cm="1">
        <f t="array" aca="1" ref="I401" ca="1">_FV(A401,"Industry")</f>
        <v>Software &amp; IT Services</v>
      </c>
    </row>
    <row r="402" spans="1:9" x14ac:dyDescent="0.3">
      <c r="A402" t="e" vm="399">
        <v>#VALUE!</v>
      </c>
      <c r="B402" s="2" cm="1">
        <f t="array" aca="1" ref="B402" ca="1">_FV(A402,"Shares outstanding",TRUE)</f>
        <v>329929200</v>
      </c>
      <c r="C402" t="str" cm="1">
        <f t="array" aca="1" ref="C402" ca="1">_FV(A402,"Exchange abbreviation",TRUE)</f>
        <v>XNAS</v>
      </c>
      <c r="D402" s="3" cm="1">
        <f t="array" aca="1" ref="D402" ca="1">_FV(A402,"P/E",TRUE)</f>
        <v>23.482299999999999</v>
      </c>
      <c r="E402" s="2" cm="1">
        <f t="array" aca="1" ref="E402" ca="1">_FV(A402,"Volume average",TRUE)</f>
        <v>2223422</v>
      </c>
      <c r="F402" s="4" cm="1">
        <f t="array" aca="1" ref="F402" ca="1">_FV(A402,"Year incorporated",TRUE)</f>
        <v>1989</v>
      </c>
      <c r="G402" s="5" cm="1">
        <f t="array" aca="1" ref="G402" ca="1">_FV(A402,"Price")</f>
        <v>148.94</v>
      </c>
      <c r="H402" s="2" cm="1">
        <f t="array" aca="1" ref="H402" ca="1">_FV(A402,"Employees")</f>
        <v>108000</v>
      </c>
      <c r="I402" t="str" cm="1">
        <f t="array" aca="1" ref="I402" ca="1">_FV(A402,"Industry")</f>
        <v>Specialty Retailers</v>
      </c>
    </row>
    <row r="403" spans="1:9" x14ac:dyDescent="0.3">
      <c r="A403" t="e" vm="400">
        <v>#VALUE!</v>
      </c>
      <c r="B403" s="2" cm="1">
        <f t="array" aca="1" ref="B403" ca="1">_FV(A403,"Shares outstanding",TRUE)</f>
        <v>313152100</v>
      </c>
      <c r="C403" t="str" cm="1">
        <f t="array" aca="1" ref="C403" ca="1">_FV(A403,"Exchange abbreviation",TRUE)</f>
        <v>XNYS</v>
      </c>
      <c r="D403" s="3" cm="1">
        <f t="array" aca="1" ref="D403" ca="1">_FV(A403,"P/E",TRUE)</f>
        <v>34.382100000000001</v>
      </c>
      <c r="E403" s="2" cm="1">
        <f t="array" aca="1" ref="E403" ca="1">_FV(A403,"Volume average",TRUE)</f>
        <v>1041175</v>
      </c>
      <c r="F403" s="4" cm="1">
        <f t="array" aca="1" ref="F403" ca="1">_FV(A403,"Year incorporated",TRUE)</f>
        <v>1996</v>
      </c>
      <c r="G403" s="5" cm="1">
        <f t="array" aca="1" ref="G403" ca="1">_FV(A403,"Price")</f>
        <v>214.94</v>
      </c>
      <c r="H403" s="2" cm="1">
        <f t="array" aca="1" ref="H403" ca="1">_FV(A403,"Employees")</f>
        <v>41000</v>
      </c>
      <c r="I403" t="str" cm="1">
        <f t="array" aca="1" ref="I403" ca="1">_FV(A403,"Industry")</f>
        <v>Professional &amp; Commercial Services</v>
      </c>
    </row>
    <row r="404" spans="1:9" x14ac:dyDescent="0.3">
      <c r="A404" t="e" vm="401">
        <v>#VALUE!</v>
      </c>
      <c r="B404" s="2" cm="1">
        <f t="array" aca="1" ref="B404" ca="1">_FV(A404,"Shares outstanding",TRUE)</f>
        <v>1331016000</v>
      </c>
      <c r="C404" t="str" cm="1">
        <f t="array" aca="1" ref="C404" ca="1">_FV(A404,"Exchange abbreviation",TRUE)</f>
        <v>XNYS</v>
      </c>
      <c r="D404" s="3" cm="1">
        <f t="array" aca="1" ref="D404" ca="1">_FV(A404,"P/E",TRUE)</f>
        <v>35.773200000000003</v>
      </c>
      <c r="E404" s="2" cm="1">
        <f t="array" aca="1" ref="E404" ca="1">_FV(A404,"Volume average",TRUE)</f>
        <v>4141995</v>
      </c>
      <c r="F404" s="4" cm="1">
        <f t="array" aca="1" ref="F404" ca="1">_FV(A404,"Year incorporated",TRUE)</f>
        <v>1934</v>
      </c>
      <c r="G404" s="5" cm="1">
        <f t="array" aca="1" ref="G404" ca="1">_FV(A404,"Price")</f>
        <v>125.75</v>
      </c>
      <c r="H404" s="2" cm="1">
        <f t="array" aca="1" ref="H404" ca="1">_FV(A404,"Employees")</f>
        <v>185000</v>
      </c>
      <c r="I404" t="str" cm="1">
        <f t="array" aca="1" ref="I404" ca="1">_FV(A404,"Industry")</f>
        <v>Aerospace &amp; Defense</v>
      </c>
    </row>
    <row r="405" spans="1:9" x14ac:dyDescent="0.3">
      <c r="A405" t="e" vm="402">
        <v>#VALUE!</v>
      </c>
      <c r="B405" s="2" cm="1">
        <f t="array" aca="1" ref="B405" ca="1">_FV(A405,"Shares outstanding",TRUE)</f>
        <v>107522600</v>
      </c>
      <c r="C405" t="str" cm="1">
        <f t="array" aca="1" ref="C405" ca="1">_FV(A405,"Exchange abbreviation",TRUE)</f>
        <v>XNAS</v>
      </c>
      <c r="D405" s="3" cm="1">
        <f t="array" aca="1" ref="D405" ca="1">_FV(A405,"P/E",TRUE)</f>
        <v>32.118699999999997</v>
      </c>
      <c r="E405" s="2" cm="1">
        <f t="array" aca="1" ref="E405" ca="1">_FV(A405,"Volume average",TRUE)</f>
        <v>922985</v>
      </c>
      <c r="F405" s="4" cm="1">
        <f t="array" aca="1" ref="F405" ca="1">_FV(A405,"Year incorporated",TRUE)</f>
        <v>2016</v>
      </c>
      <c r="G405" s="5" cm="1">
        <f t="array" aca="1" ref="G405" ca="1">_FV(A405,"Price")</f>
        <v>204.36</v>
      </c>
      <c r="H405" s="2" cm="1">
        <f t="array" aca="1" ref="H405" ca="1">_FV(A405,"Employees")</f>
        <v>1787</v>
      </c>
      <c r="I405" t="str" cm="1">
        <f t="array" aca="1" ref="I405" ca="1">_FV(A405,"Industry")</f>
        <v>Residential &amp; Commercial REIT</v>
      </c>
    </row>
    <row r="406" spans="1:9" x14ac:dyDescent="0.3">
      <c r="A406" t="e" vm="403">
        <v>#VALUE!</v>
      </c>
      <c r="B406" s="2" cm="1">
        <f t="array" aca="1" ref="B406" ca="1">_FV(A406,"Shares outstanding",TRUE)</f>
        <v>62974040</v>
      </c>
      <c r="C406" t="str" cm="1">
        <f t="array" aca="1" ref="C406" ca="1">_FV(A406,"Exchange abbreviation",TRUE)</f>
        <v>OTCM</v>
      </c>
      <c r="D406" s="3" cm="1">
        <f t="array" aca="1" ref="D406" ca="1">_FV(A406,"P/E",TRUE)</f>
        <v>6.0130000000000003E-2</v>
      </c>
      <c r="E406" s="2" cm="1">
        <f t="array" aca="1" ref="E406" ca="1">_FV(A406,"Volume average",TRUE)</f>
        <v>1816205</v>
      </c>
      <c r="F406" s="4">
        <v>2001</v>
      </c>
      <c r="G406" s="5" cm="1">
        <f t="array" aca="1" ref="G406" ca="1">_FV(A406,"Price")</f>
        <v>1.2</v>
      </c>
      <c r="H406" s="2" cm="1">
        <f t="array" aca="1" ref="H406" ca="1">_FV(A406,"Employees")</f>
        <v>2243</v>
      </c>
      <c r="I406" t="str" cm="1">
        <f t="array" aca="1" ref="I406" ca="1">_FV(A406,"Industry")</f>
        <v>Banking Services</v>
      </c>
    </row>
    <row r="407" spans="1:9" x14ac:dyDescent="0.3">
      <c r="A407" t="e" vm="404">
        <v>#VALUE!</v>
      </c>
      <c r="B407" s="2" cm="1">
        <f t="array" aca="1" ref="B407" ca="1">_FV(A407,"Shares outstanding",TRUE)</f>
        <v>1133800000</v>
      </c>
      <c r="C407" t="str" cm="1">
        <f t="array" aca="1" ref="C407" ca="1">_FV(A407,"Exchange abbreviation",TRUE)</f>
        <v>XNAS</v>
      </c>
      <c r="D407" s="3" cm="1">
        <f t="array" aca="1" ref="D407" ca="1">_FV(A407,"P/E",TRUE)</f>
        <v>28.770600000000002</v>
      </c>
      <c r="E407" s="2" cm="1">
        <f t="array" aca="1" ref="E407" ca="1">_FV(A407,"Volume average",TRUE)</f>
        <v>8512240</v>
      </c>
      <c r="F407" s="4" cm="1">
        <f t="array" aca="1" ref="F407" ca="1">_FV(A407,"Year incorporated",TRUE)</f>
        <v>1985</v>
      </c>
      <c r="G407" s="5" cm="1">
        <f t="array" aca="1" ref="G407" ca="1">_FV(A407,"Price")</f>
        <v>97.98</v>
      </c>
      <c r="H407" s="2" cm="1">
        <f t="array" aca="1" ref="H407" ca="1">_FV(A407,"Employees")</f>
        <v>361000</v>
      </c>
      <c r="I407" t="str" cm="1">
        <f t="array" aca="1" ref="I407" ca="1">_FV(A407,"Industry")</f>
        <v>Hotels &amp; Entertainment Services</v>
      </c>
    </row>
    <row r="408" spans="1:9" x14ac:dyDescent="0.3">
      <c r="A408" t="e" vm="405">
        <v>#VALUE!</v>
      </c>
      <c r="B408" s="2" cm="1">
        <f t="array" aca="1" ref="B408" ca="1">_FV(A408,"Shares outstanding",TRUE)</f>
        <v>1830556000</v>
      </c>
      <c r="C408" t="str" cm="1">
        <f t="array" aca="1" ref="C408" ca="1">_FV(A408,"Exchange abbreviation",TRUE)</f>
        <v>XNYS</v>
      </c>
      <c r="D408" s="3" cm="1">
        <f t="array" aca="1" ref="D408" ca="1">_FV(A408,"P/E",TRUE)</f>
        <v>27.113800000000001</v>
      </c>
      <c r="E408" s="2" cm="1">
        <f t="array" aca="1" ref="E408" ca="1">_FV(A408,"Volume average",TRUE)</f>
        <v>8125388</v>
      </c>
      <c r="F408" s="4" cm="1">
        <f t="array" aca="1" ref="F408" ca="1">_FV(A408,"Year incorporated",TRUE)</f>
        <v>1986</v>
      </c>
      <c r="G408" s="5" cm="1">
        <f t="array" aca="1" ref="G408" ca="1">_FV(A408,"Price")</f>
        <v>80.94</v>
      </c>
      <c r="H408" s="2" cm="1">
        <f t="array" aca="1" ref="H408" ca="1">_FV(A408,"Employees")</f>
        <v>32100</v>
      </c>
      <c r="I408" t="str" cm="1">
        <f t="array" aca="1" ref="I408" ca="1">_FV(A408,"Industry")</f>
        <v>Investment Banking &amp; Investment Services</v>
      </c>
    </row>
    <row r="409" spans="1:9" x14ac:dyDescent="0.3">
      <c r="A409" t="e" vm="406">
        <v>#VALUE!</v>
      </c>
      <c r="B409" s="2" cm="1">
        <f t="array" aca="1" ref="B409" ca="1">_FV(A409,"Shares outstanding",TRUE)</f>
        <v>57950130</v>
      </c>
      <c r="C409" t="str" cm="1">
        <f t="array" aca="1" ref="C409" ca="1">_FV(A409,"Exchange abbreviation",TRUE)</f>
        <v>XNAS</v>
      </c>
      <c r="D409" s="3" cm="1">
        <f t="array" aca="1" ref="D409" ca="1">_FV(A409,"P/E",TRUE)</f>
        <v>0</v>
      </c>
      <c r="E409" s="2" cm="1">
        <f t="array" aca="1" ref="E409" ca="1">_FV(A409,"Volume average",TRUE)</f>
        <v>4845526</v>
      </c>
      <c r="F409" s="4" cm="1">
        <f t="array" aca="1" ref="F409" ca="1">_FV(A409,"Year incorporated",TRUE)</f>
        <v>2006</v>
      </c>
      <c r="G409" s="5" cm="1">
        <f t="array" aca="1" ref="G409" ca="1">_FV(A409,"Price")</f>
        <v>13.7</v>
      </c>
      <c r="H409" s="2" cm="1">
        <f t="array" aca="1" ref="H409" ca="1">_FV(A409,"Employees")</f>
        <v>5633</v>
      </c>
      <c r="I409" t="str" cm="1">
        <f t="array" aca="1" ref="I409" ca="1">_FV(A409,"Industry")</f>
        <v>Renewable Energy</v>
      </c>
    </row>
    <row r="410" spans="1:9" x14ac:dyDescent="0.3">
      <c r="A410" t="e" vm="407">
        <v>#VALUE!</v>
      </c>
      <c r="B410" s="2" cm="1">
        <f t="array" aca="1" ref="B410" ca="1">_FV(A410,"Shares outstanding",TRUE)</f>
        <v>145692400</v>
      </c>
      <c r="C410" t="str" cm="1">
        <f t="array" aca="1" ref="C410" ca="1">_FV(A410,"Exchange abbreviation",TRUE)</f>
        <v>XNYS</v>
      </c>
      <c r="D410" s="3" cm="1">
        <f t="array" aca="1" ref="D410" ca="1">_FV(A410,"P/E",TRUE)</f>
        <v>13.081</v>
      </c>
      <c r="E410" s="2" cm="1">
        <f t="array" aca="1" ref="E410" ca="1">_FV(A410,"Volume average",TRUE)</f>
        <v>1213411</v>
      </c>
      <c r="F410" s="4" cm="1">
        <f t="array" aca="1" ref="F410" ca="1">_FV(A410,"Year incorporated",TRUE)</f>
        <v>1996</v>
      </c>
      <c r="G410" s="5" cm="1">
        <f t="array" aca="1" ref="G410" ca="1">_FV(A410,"Price")</f>
        <v>35.46</v>
      </c>
      <c r="H410" s="2" cm="1">
        <f t="array" aca="1" ref="H410" ca="1">_FV(A410,"Employees")</f>
        <v>17000</v>
      </c>
      <c r="I410" t="str" cm="1">
        <f t="array" aca="1" ref="I410" ca="1">_FV(A410,"Industry")</f>
        <v>Containers &amp; Packaging</v>
      </c>
    </row>
    <row r="411" spans="1:9" x14ac:dyDescent="0.3">
      <c r="A411" t="e" vm="408">
        <v>#VALUE!</v>
      </c>
      <c r="B411" s="2" cm="1">
        <f t="array" aca="1" ref="B411" ca="1">_FV(A411,"Shares outstanding",TRUE)</f>
        <v>251853300</v>
      </c>
      <c r="C411" t="str" cm="1">
        <f t="array" aca="1" ref="C411" ca="1">_FV(A411,"Exchange abbreviation",TRUE)</f>
        <v>XNYS</v>
      </c>
      <c r="D411" s="3" cm="1">
        <f t="array" aca="1" ref="D411" ca="1">_FV(A411,"P/E",TRUE)</f>
        <v>36.021799999999999</v>
      </c>
      <c r="E411" s="2" cm="1">
        <f t="array" aca="1" ref="E411" ca="1">_FV(A411,"Volume average",TRUE)</f>
        <v>1540920</v>
      </c>
      <c r="F411" s="4" cm="1">
        <f t="array" aca="1" ref="F411" ca="1">_FV(A411,"Year incorporated",TRUE)</f>
        <v>1884</v>
      </c>
      <c r="G411" s="5" cm="1">
        <f t="array" aca="1" ref="G411" ca="1">_FV(A411,"Price")</f>
        <v>361.59</v>
      </c>
      <c r="H411" s="2" cm="1">
        <f t="array" aca="1" ref="H411" ca="1">_FV(A411,"Employees")</f>
        <v>64088</v>
      </c>
      <c r="I411" t="str" cm="1">
        <f t="array" aca="1" ref="I411" ca="1">_FV(A411,"Industry")</f>
        <v>Chemicals</v>
      </c>
    </row>
    <row r="412" spans="1:9" x14ac:dyDescent="0.3">
      <c r="A412" t="e" vm="409">
        <v>#VALUE!</v>
      </c>
      <c r="B412" s="2" cm="1">
        <f t="array" aca="1" ref="B412" ca="1">_FV(A412,"Shares outstanding",TRUE)</f>
        <v>59200920</v>
      </c>
      <c r="C412" t="str" cm="1">
        <f t="array" aca="1" ref="C412" ca="1">_FV(A412,"Exchange abbreviation",TRUE)</f>
        <v>OTCM</v>
      </c>
      <c r="D412" s="3" cm="1">
        <f t="array" aca="1" ref="D412" ca="1">_FV(A412,"P/E",TRUE)</f>
        <v>1.8100000000000002E-2</v>
      </c>
      <c r="E412" s="2" cm="1">
        <f t="array" aca="1" ref="E412" ca="1">_FV(A412,"Volume average",TRUE)</f>
        <v>3966</v>
      </c>
      <c r="F412" s="4" cm="1">
        <f t="array" aca="1" ref="F412" ca="1">_FV(A412,"Year incorporated",TRUE)</f>
        <v>1999</v>
      </c>
      <c r="G412" s="5" cm="1">
        <f t="array" aca="1" ref="G412" ca="1">_FV(A412,"Price")</f>
        <v>0.41239999999999999</v>
      </c>
      <c r="H412" s="2" cm="1">
        <f t="array" aca="1" ref="H412" ca="1">_FV(A412,"Employees")</f>
        <v>8553</v>
      </c>
      <c r="I412" t="str" cm="1">
        <f t="array" aca="1" ref="I412" ca="1">_FV(A412,"Industry")</f>
        <v>Banking Services</v>
      </c>
    </row>
    <row r="413" spans="1:9" x14ac:dyDescent="0.3">
      <c r="A413" t="e" vm="410">
        <v>#VALUE!</v>
      </c>
      <c r="B413" s="2" cm="1">
        <f t="array" aca="1" ref="B413" ca="1">_FV(A413,"Shares outstanding",TRUE)</f>
        <v>106416000</v>
      </c>
      <c r="C413" t="str" cm="1">
        <f t="array" aca="1" ref="C413" ca="1">_FV(A413,"Exchange abbreviation",TRUE)</f>
        <v>XNYS</v>
      </c>
      <c r="D413" s="3" cm="1">
        <f t="array" aca="1" ref="D413" ca="1">_FV(A413,"P/E",TRUE)</f>
        <v>20.810400000000001</v>
      </c>
      <c r="E413" s="2" cm="1">
        <f t="array" aca="1" ref="E413" ca="1">_FV(A413,"Volume average",TRUE)</f>
        <v>1072105</v>
      </c>
      <c r="F413" s="4" cm="1">
        <f t="array" aca="1" ref="F413" ca="1">_FV(A413,"Year incorporated",TRUE)</f>
        <v>1921</v>
      </c>
      <c r="G413" s="5" cm="1">
        <f t="array" aca="1" ref="G413" ca="1">_FV(A413,"Price")</f>
        <v>103.44</v>
      </c>
      <c r="H413" s="2" cm="1">
        <f t="array" aca="1" ref="H413" ca="1">_FV(A413,"Employees")</f>
        <v>9000</v>
      </c>
      <c r="I413" t="str" cm="1">
        <f t="array" aca="1" ref="I413" ca="1">_FV(A413,"Industry")</f>
        <v>Food &amp; Tobacco</v>
      </c>
    </row>
    <row r="414" spans="1:9" x14ac:dyDescent="0.3">
      <c r="A414" t="e" vm="411">
        <v>#VALUE!</v>
      </c>
      <c r="B414" s="2" cm="1">
        <f t="array" aca="1" ref="B414" ca="1">_FV(A414,"Shares outstanding",TRUE)</f>
        <v>1401000000</v>
      </c>
      <c r="C414" t="str" cm="1">
        <f t="array" aca="1" ref="C414" ca="1">_FV(A414,"Exchange abbreviation",TRUE)</f>
        <v>XNYS</v>
      </c>
      <c r="D414" s="3" cm="1">
        <f t="array" aca="1" ref="D414" ca="1">_FV(A414,"P/E",TRUE)</f>
        <v>14.076599999999999</v>
      </c>
      <c r="E414" s="2" cm="1">
        <f t="array" aca="1" ref="E414" ca="1">_FV(A414,"Volume average",TRUE)</f>
        <v>13391621</v>
      </c>
      <c r="F414" s="4" cm="1">
        <f t="array" aca="1" ref="F414" ca="1">_FV(A414,"Year incorporated",TRUE)</f>
        <v>1956</v>
      </c>
      <c r="G414" s="5" cm="1">
        <f t="array" aca="1" ref="G414" ca="1">_FV(A414,"Price")</f>
        <v>43.75</v>
      </c>
      <c r="H414" s="2" cm="1">
        <f t="array" aca="1" ref="H414" ca="1">_FV(A414,"Employees")</f>
        <v>111000</v>
      </c>
      <c r="I414" t="str" cm="1">
        <f t="array" aca="1" ref="I414" ca="1">_FV(A414,"Industry")</f>
        <v>Oil &amp; Gas Related Equipment and Services</v>
      </c>
    </row>
    <row r="415" spans="1:9" x14ac:dyDescent="0.3">
      <c r="A415" t="e" vm="412">
        <v>#VALUE!</v>
      </c>
      <c r="B415" s="2" cm="1">
        <f t="array" aca="1" ref="B415" ca="1">_FV(A415,"Shares outstanding",TRUE)</f>
        <v>52489810</v>
      </c>
      <c r="C415" t="str" cm="1">
        <f t="array" aca="1" ref="C415" ca="1">_FV(A415,"Exchange abbreviation",TRUE)</f>
        <v>XNYS</v>
      </c>
      <c r="D415" s="3" cm="1">
        <f t="array" aca="1" ref="D415" ca="1">_FV(A415,"P/E",TRUE)</f>
        <v>18.215399999999999</v>
      </c>
      <c r="E415" s="2" cm="1">
        <f t="array" aca="1" ref="E415" ca="1">_FV(A415,"Volume average",TRUE)</f>
        <v>421923</v>
      </c>
      <c r="F415" s="4" cm="1">
        <f t="array" aca="1" ref="F415" ca="1">_FV(A415,"Year incorporated",TRUE)</f>
        <v>1930</v>
      </c>
      <c r="G415" s="5" cm="1">
        <f t="array" aca="1" ref="G415" ca="1">_FV(A415,"Price")</f>
        <v>354.18</v>
      </c>
      <c r="H415" s="2" cm="1">
        <f t="array" aca="1" ref="H415" ca="1">_FV(A415,"Employees")</f>
        <v>13200</v>
      </c>
      <c r="I415" t="str" cm="1">
        <f t="array" aca="1" ref="I415" ca="1">_FV(A415,"Industry")</f>
        <v>Machinery, Equipment &amp; Components</v>
      </c>
    </row>
    <row r="416" spans="1:9" x14ac:dyDescent="0.3">
      <c r="A416" t="e" vm="413">
        <v>#VALUE!</v>
      </c>
      <c r="B416" s="2" cm="1">
        <f t="array" aca="1" ref="B416" ca="1">_FV(A416,"Shares outstanding",TRUE)</f>
        <v>154578400</v>
      </c>
      <c r="C416" t="str" cm="1">
        <f t="array" aca="1" ref="C416" ca="1">_FV(A416,"Exchange abbreviation",TRUE)</f>
        <v>XNAS</v>
      </c>
      <c r="D416" s="3" cm="1">
        <f t="array" aca="1" ref="D416" ca="1">_FV(A416,"P/E",TRUE)</f>
        <v>57.296900000000001</v>
      </c>
      <c r="E416" s="2" cm="1">
        <f t="array" aca="1" ref="E416" ca="1">_FV(A416,"Volume average",TRUE)</f>
        <v>1027022</v>
      </c>
      <c r="F416" s="4" cm="1">
        <f t="array" aca="1" ref="F416" ca="1">_FV(A416,"Year incorporated",TRUE)</f>
        <v>1987</v>
      </c>
      <c r="G416" s="5" cm="1">
        <f t="array" aca="1" ref="G416" ca="1">_FV(A416,"Price")</f>
        <v>529.75</v>
      </c>
      <c r="H416" s="2" cm="1">
        <f t="array" aca="1" ref="H416" ca="1">_FV(A416,"Employees")</f>
        <v>20000</v>
      </c>
      <c r="I416" t="str" cm="1">
        <f t="array" aca="1" ref="I416" ca="1">_FV(A416,"Industry")</f>
        <v>Software &amp; IT Services</v>
      </c>
    </row>
    <row r="417" spans="1:9" x14ac:dyDescent="0.3">
      <c r="A417" t="e" vm="414">
        <v>#VALUE!</v>
      </c>
      <c r="B417" s="2" cm="1">
        <f t="array" aca="1" ref="B417" ca="1">_FV(A417,"Shares outstanding",TRUE)</f>
        <v>1095684000</v>
      </c>
      <c r="C417" t="str" cm="1">
        <f t="array" aca="1" ref="C417" ca="1">_FV(A417,"Exchange abbreviation",TRUE)</f>
        <v>XNYS</v>
      </c>
      <c r="D417" s="3" cm="1">
        <f t="array" aca="1" ref="D417" ca="1">_FV(A417,"P/E",TRUE)</f>
        <v>19.757999999999999</v>
      </c>
      <c r="E417" s="2" cm="1">
        <f t="array" aca="1" ref="E417" ca="1">_FV(A417,"Volume average",TRUE)</f>
        <v>4128039</v>
      </c>
      <c r="F417" s="4" cm="1">
        <f t="array" aca="1" ref="F417" ca="1">_FV(A417,"Year incorporated",TRUE)</f>
        <v>1945</v>
      </c>
      <c r="G417" s="5" cm="1">
        <f t="array" aca="1" ref="G417" ca="1">_FV(A417,"Price")</f>
        <v>84.73</v>
      </c>
      <c r="H417" s="2" cm="1">
        <f t="array" aca="1" ref="H417" ca="1">_FV(A417,"Employees")</f>
        <v>28100</v>
      </c>
      <c r="I417" t="str" cm="1">
        <f t="array" aca="1" ref="I417" ca="1">_FV(A417,"Industry")</f>
        <v>Electrical Utilities &amp; IPPs</v>
      </c>
    </row>
    <row r="418" spans="1:9" x14ac:dyDescent="0.3">
      <c r="A418" t="e" vm="415">
        <v>#VALUE!</v>
      </c>
      <c r="B418" s="2" cm="1">
        <f t="array" aca="1" ref="B418" ca="1">_FV(A418,"Shares outstanding",TRUE)</f>
        <v>326278100</v>
      </c>
      <c r="C418" t="str" cm="1">
        <f t="array" aca="1" ref="C418" ca="1">_FV(A418,"Exchange abbreviation",TRUE)</f>
        <v>XNYS</v>
      </c>
      <c r="D418" s="3" t="e" cm="1" vm="24">
        <f t="array" ref="D418">_FV(A418,"P/E",TRUE)</f>
        <v>#VALUE!</v>
      </c>
      <c r="E418" s="2" cm="1">
        <f t="array" aca="1" ref="E418" ca="1">_FV(A418,"Volume average",TRUE)</f>
        <v>1140</v>
      </c>
      <c r="F418" s="4" cm="1">
        <f t="array" aca="1" ref="F418" ca="1">_FV(A418,"Year incorporated",TRUE)</f>
        <v>1998</v>
      </c>
      <c r="G418" s="5" cm="1">
        <f t="array" aca="1" ref="G418" ca="1">_FV(A418,"Price")</f>
        <v>59.5</v>
      </c>
      <c r="H418" s="2" cm="1">
        <f t="array" aca="1" ref="H418" ca="1">_FV(A418,"Employees")</f>
        <v>2500</v>
      </c>
      <c r="I418" t="str" cm="1">
        <f t="array" aca="1" ref="I418" ca="1">_FV(A418,"Industry")</f>
        <v>Residential &amp; Commercial REIT</v>
      </c>
    </row>
    <row r="419" spans="1:9" x14ac:dyDescent="0.3">
      <c r="A419" t="e" vm="416">
        <v>#VALUE!</v>
      </c>
      <c r="B419" s="2" cm="1">
        <f t="array" aca="1" ref="B419" ca="1">_FV(A419,"Shares outstanding",TRUE)</f>
        <v>310300000</v>
      </c>
      <c r="C419" t="str" cm="1">
        <f t="array" aca="1" ref="C419" ca="1">_FV(A419,"Exchange abbreviation",TRUE)</f>
        <v>XNYS</v>
      </c>
      <c r="D419" s="3" cm="1">
        <f t="array" aca="1" ref="D419" ca="1">_FV(A419,"P/E",TRUE)</f>
        <v>45.001399999999997</v>
      </c>
      <c r="E419" s="2" cm="1">
        <f t="array" aca="1" ref="E419" ca="1">_FV(A419,"Volume average",TRUE)</f>
        <v>1280238</v>
      </c>
      <c r="F419" s="4" cm="1">
        <f t="array" aca="1" ref="F419" ca="1">_FV(A419,"Year incorporated",TRUE)</f>
        <v>1925</v>
      </c>
      <c r="G419" s="5" cm="1">
        <f t="array" aca="1" ref="G419" ca="1">_FV(A419,"Price")</f>
        <v>510.05</v>
      </c>
      <c r="H419" s="2" cm="1">
        <f t="array" aca="1" ref="H419" ca="1">_FV(A419,"Employees")</f>
        <v>40450</v>
      </c>
      <c r="I419" t="str" cm="1">
        <f t="array" aca="1" ref="I419" ca="1">_FV(A419,"Industry")</f>
        <v>Professional &amp; Commercial Services</v>
      </c>
    </row>
    <row r="420" spans="1:9" x14ac:dyDescent="0.3">
      <c r="A420" t="e" vm="417">
        <v>#VALUE!</v>
      </c>
      <c r="B420" s="2" cm="1">
        <f t="array" aca="1" ref="B420" ca="1">_FV(A420,"Shares outstanding",TRUE)</f>
        <v>633399200</v>
      </c>
      <c r="C420" t="str" cm="1">
        <f t="array" aca="1" ref="C420" ca="1">_FV(A420,"Exchange abbreviation",TRUE)</f>
        <v>XNYS</v>
      </c>
      <c r="D420" s="3" t="e" cm="1" vm="24">
        <f t="array" ref="D420">_FV(A420,"P/E",TRUE)</f>
        <v>#VALUE!</v>
      </c>
      <c r="E420" s="2" cm="1">
        <f t="array" aca="1" ref="E420" ca="1">_FV(A420,"Volume average",TRUE)</f>
        <v>111007</v>
      </c>
      <c r="F420" s="4" cm="1">
        <f t="array" aca="1" ref="F420" ca="1">_FV(A420,"Year incorporated",TRUE)</f>
        <v>1996</v>
      </c>
      <c r="G420" s="5" cm="1">
        <f t="array" aca="1" ref="G420" ca="1">_FV(A420,"Price")</f>
        <v>23.52</v>
      </c>
      <c r="H420" s="2" cm="1">
        <f t="array" aca="1" ref="H420" ca="1">_FV(A420,"Employees")</f>
        <v>16835</v>
      </c>
      <c r="I420" t="str" cm="1">
        <f t="array" aca="1" ref="I420" ca="1">_FV(A420,"Industry")</f>
        <v>Multiline Utilities</v>
      </c>
    </row>
    <row r="421" spans="1:9" x14ac:dyDescent="0.3">
      <c r="A421" t="e" vm="418">
        <v>#VALUE!</v>
      </c>
      <c r="B421" s="2" cm="1">
        <f t="array" aca="1" ref="B421" ca="1">_FV(A421,"Shares outstanding",TRUE)</f>
        <v>98707330</v>
      </c>
      <c r="C421" t="str" cm="1">
        <f t="array" aca="1" ref="C421" ca="1">_FV(A421,"Exchange abbreviation",TRUE)</f>
        <v>XNYS</v>
      </c>
      <c r="D421" s="3" cm="1">
        <f t="array" aca="1" ref="D421" ca="1">_FV(A421,"P/E",TRUE)</f>
        <v>35.724600000000002</v>
      </c>
      <c r="E421" s="2" cm="1">
        <f t="array" aca="1" ref="E421" ca="1">_FV(A421,"Volume average",TRUE)</f>
        <v>495308</v>
      </c>
      <c r="F421" s="4" cm="1">
        <f t="array" aca="1" ref="F421" ca="1">_FV(A421,"Year incorporated",TRUE)</f>
        <v>2016</v>
      </c>
      <c r="G421" s="5" cm="1">
        <f t="array" aca="1" ref="G421" ca="1">_FV(A421,"Price")</f>
        <v>217.07</v>
      </c>
      <c r="H421" s="2" cm="1">
        <f t="array" aca="1" ref="H421" ca="1">_FV(A421,"Employees")</f>
        <v>18179</v>
      </c>
      <c r="I421" t="str" cm="1">
        <f t="array" aca="1" ref="I421" ca="1">_FV(A421,"Industry")</f>
        <v>Healthcare Equipment &amp; Supplies</v>
      </c>
    </row>
    <row r="422" spans="1:9" x14ac:dyDescent="0.3">
      <c r="A422" t="e" vm="419">
        <v>#VALUE!</v>
      </c>
      <c r="B422" s="2" cm="1">
        <f t="array" aca="1" ref="B422" ca="1">_FV(A422,"Shares outstanding",TRUE)</f>
        <v>152245000</v>
      </c>
      <c r="C422" t="str" cm="1">
        <f t="array" aca="1" ref="C422" ca="1">_FV(A422,"Exchange abbreviation",TRUE)</f>
        <v>XNAS</v>
      </c>
      <c r="D422" s="3" cm="1">
        <f t="array" aca="1" ref="D422" ca="1">_FV(A422,"P/E",TRUE)</f>
        <v>11.3889</v>
      </c>
      <c r="E422" s="2" cm="1">
        <f t="array" aca="1" ref="E422" ca="1">_FV(A422,"Volume average",TRUE)</f>
        <v>1624193</v>
      </c>
      <c r="F422" s="4" cm="1">
        <f t="array" aca="1" ref="F422" ca="1">_FV(A422,"Year incorporated",TRUE)</f>
        <v>1994</v>
      </c>
      <c r="G422" s="5" cm="1">
        <f t="array" aca="1" ref="G422" ca="1">_FV(A422,"Price")</f>
        <v>124.69</v>
      </c>
      <c r="H422" s="2" cm="1">
        <f t="array" aca="1" ref="H422" ca="1">_FV(A422,"Employees")</f>
        <v>12600</v>
      </c>
      <c r="I422" t="str" cm="1">
        <f t="array" aca="1" ref="I422" ca="1">_FV(A422,"Industry")</f>
        <v>Metals &amp; Mining</v>
      </c>
    </row>
    <row r="423" spans="1:9" x14ac:dyDescent="0.3">
      <c r="A423" t="e" vm="420">
        <v>#VALUE!</v>
      </c>
      <c r="B423" s="2" cm="1">
        <f t="array" aca="1" ref="B423" ca="1">_FV(A423,"Shares outstanding",TRUE)</f>
        <v>288766400</v>
      </c>
      <c r="C423" t="str" cm="1">
        <f t="array" aca="1" ref="C423" ca="1">_FV(A423,"Exchange abbreviation",TRUE)</f>
        <v>XNYS</v>
      </c>
      <c r="D423" s="3" cm="1">
        <f t="array" aca="1" ref="D423" ca="1">_FV(A423,"P/E",TRUE)</f>
        <v>12.022399999999999</v>
      </c>
      <c r="E423" s="2" cm="1">
        <f t="array" aca="1" ref="E423" ca="1">_FV(A423,"Volume average",TRUE)</f>
        <v>2276305</v>
      </c>
      <c r="F423" s="4" cm="1">
        <f t="array" aca="1" ref="F423" ca="1">_FV(A423,"Year incorporated",TRUE)</f>
        <v>1969</v>
      </c>
      <c r="G423" s="5" cm="1">
        <f t="array" aca="1" ref="G423" ca="1">_FV(A423,"Price")</f>
        <v>99</v>
      </c>
      <c r="H423" s="2" cm="1">
        <f t="array" aca="1" ref="H423" ca="1">_FV(A423,"Employees")</f>
        <v>52566</v>
      </c>
      <c r="I423" t="str" cm="1">
        <f t="array" aca="1" ref="I423" ca="1">_FV(A423,"Industry")</f>
        <v>Investment Banking &amp; Investment Services</v>
      </c>
    </row>
    <row r="424" spans="1:9" x14ac:dyDescent="0.3">
      <c r="A424" t="e" vm="421">
        <v>#VALUE!</v>
      </c>
      <c r="B424" s="2" cm="1">
        <f t="array" aca="1" ref="B424" ca="1">_FV(A424,"Shares outstanding",TRUE)</f>
        <v>211529500</v>
      </c>
      <c r="C424" t="str" cm="1">
        <f t="array" aca="1" ref="C424" ca="1">_FV(A424,"Exchange abbreviation",TRUE)</f>
        <v>XNAS</v>
      </c>
      <c r="D424" s="3" cm="1">
        <f t="array" aca="1" ref="D424" ca="1">_FV(A424,"P/E",TRUE)</f>
        <v>25.977399999999999</v>
      </c>
      <c r="E424" s="2" cm="1">
        <f t="array" aca="1" ref="E424" ca="1">_FV(A424,"Volume average",TRUE)</f>
        <v>2936628</v>
      </c>
      <c r="F424" s="4" cm="1">
        <f t="array" aca="1" ref="F424" ca="1">_FV(A424,"Year incorporated",TRUE)</f>
        <v>2021</v>
      </c>
      <c r="G424" s="5" cm="1">
        <f t="array" aca="1" ref="G424" ca="1">_FV(A424,"Price")</f>
        <v>101.25</v>
      </c>
      <c r="H424" s="2" cm="1">
        <f t="array" aca="1" ref="H424" ca="1">_FV(A424,"Employees")</f>
        <v>30000</v>
      </c>
      <c r="I424" t="str" cm="1">
        <f t="array" aca="1" ref="I424" ca="1">_FV(A424,"Industry")</f>
        <v>Computers, Phones &amp; Household Electronics</v>
      </c>
    </row>
    <row r="425" spans="1:9" x14ac:dyDescent="0.3">
      <c r="A425" t="e" vm="422">
        <v>#VALUE!</v>
      </c>
      <c r="B425" s="2" cm="1">
        <f t="array" aca="1" ref="B425" ca="1">_FV(A425,"Shares outstanding",TRUE)</f>
        <v>180730300</v>
      </c>
      <c r="C425" t="str" cm="1">
        <f t="array" aca="1" ref="C425" ca="1">_FV(A425,"Exchange abbreviation",TRUE)</f>
        <v>XNYS</v>
      </c>
      <c r="D425" s="3" cm="1">
        <f t="array" aca="1" ref="D425" ca="1">_FV(A425,"P/E",TRUE)</f>
        <v>49.254800000000003</v>
      </c>
      <c r="E425" s="2" cm="1">
        <f t="array" aca="1" ref="E425" ca="1">_FV(A425,"Volume average",TRUE)</f>
        <v>2378256</v>
      </c>
      <c r="F425" s="4" cm="1">
        <f t="array" aca="1" ref="F425" ca="1">_FV(A425,"Year incorporated",TRUE)</f>
        <v>1972</v>
      </c>
      <c r="G425" s="5" cm="1">
        <f t="array" aca="1" ref="G425" ca="1">_FV(A425,"Price")</f>
        <v>183.08</v>
      </c>
      <c r="H425" s="2" cm="1">
        <f t="array" aca="1" ref="H425" ca="1">_FV(A425,"Employees")</f>
        <v>10600</v>
      </c>
      <c r="I425" t="str" cm="1">
        <f t="array" aca="1" ref="I425" ca="1">_FV(A425,"Industry")</f>
        <v>Beverages</v>
      </c>
    </row>
    <row r="426" spans="1:9" x14ac:dyDescent="0.3">
      <c r="A426" t="e" vm="423">
        <v>#VALUE!</v>
      </c>
      <c r="B426" s="2" cm="1">
        <f t="array" aca="1" ref="B426" ca="1">_FV(A426,"Shares outstanding",TRUE)</f>
        <v>154163900</v>
      </c>
      <c r="C426" t="str" cm="1">
        <f t="array" aca="1" ref="C426" ca="1">_FV(A426,"Exchange abbreviation",TRUE)</f>
        <v>XNYS</v>
      </c>
      <c r="D426" s="3" t="e" cm="1" vm="24">
        <f t="array" ref="D426">_FV(A426,"P/E",TRUE)</f>
        <v>#VALUE!</v>
      </c>
      <c r="E426" s="2" cm="1">
        <f t="array" aca="1" ref="E426" ca="1">_FV(A426,"Volume average",TRUE)</f>
        <v>1421199</v>
      </c>
      <c r="F426" s="4" cm="1">
        <f t="array" aca="1" ref="F426" ca="1">_FV(A426,"Year incorporated",TRUE)</f>
        <v>1901</v>
      </c>
      <c r="G426" s="5" cm="1">
        <f t="array" aca="1" ref="G426" ca="1">_FV(A426,"Price")</f>
        <v>86.66</v>
      </c>
      <c r="H426" s="2" cm="1">
        <f t="array" aca="1" ref="H426" ca="1">_FV(A426,"Employees")</f>
        <v>50500</v>
      </c>
      <c r="I426" t="str" cm="1">
        <f t="array" aca="1" ref="I426" ca="1">_FV(A426,"Industry")</f>
        <v>Machinery, Equipment &amp; Components</v>
      </c>
    </row>
    <row r="427" spans="1:9" x14ac:dyDescent="0.3">
      <c r="A427" t="e" vm="424">
        <v>#VALUE!</v>
      </c>
      <c r="B427" s="2" cm="1">
        <f t="array" aca="1" ref="B427" ca="1">_FV(A427,"Shares outstanding",TRUE)</f>
        <v>159920700</v>
      </c>
      <c r="C427" t="str" cm="1">
        <f t="array" aca="1" ref="C427" ca="1">_FV(A427,"Exchange abbreviation",TRUE)</f>
        <v>XNAS</v>
      </c>
      <c r="D427" s="3" cm="1">
        <f t="array" aca="1" ref="D427" ca="1">_FV(A427,"P/E",TRUE)</f>
        <v>25.340299999999999</v>
      </c>
      <c r="E427" s="2" cm="1">
        <f t="array" aca="1" ref="E427" ca="1">_FV(A427,"Volume average",TRUE)</f>
        <v>2330514</v>
      </c>
      <c r="F427" s="4" cm="1">
        <f t="array" aca="1" ref="F427" ca="1">_FV(A427,"Year incorporated",TRUE)</f>
        <v>2002</v>
      </c>
      <c r="G427" s="5" cm="1">
        <f t="array" aca="1" ref="G427" ca="1">_FV(A427,"Price")</f>
        <v>93.96</v>
      </c>
      <c r="H427" s="2" cm="1">
        <f t="array" aca="1" ref="H427" ca="1">_FV(A427,"Employees")</f>
        <v>10100</v>
      </c>
      <c r="I427" t="str" cm="1">
        <f t="array" aca="1" ref="I427" ca="1">_FV(A427,"Industry")</f>
        <v>Semiconductors &amp; Semiconductor Equipment</v>
      </c>
    </row>
    <row r="428" spans="1:9" x14ac:dyDescent="0.3">
      <c r="A428" t="e" vm="425">
        <v>#VALUE!</v>
      </c>
      <c r="B428" s="2" cm="1">
        <f t="array" aca="1" ref="B428" ca="1">_FV(A428,"Shares outstanding",TRUE)</f>
        <v>389344400</v>
      </c>
      <c r="C428" t="str" cm="1">
        <f t="array" aca="1" ref="C428" ca="1">_FV(A428,"Exchange abbreviation",TRUE)</f>
        <v>XNYS</v>
      </c>
      <c r="D428" s="3" t="e" cm="1" vm="24">
        <f t="array" ref="D428">_FV(A428,"P/E",TRUE)</f>
        <v>#VALUE!</v>
      </c>
      <c r="E428" s="2" cm="1">
        <f t="array" aca="1" ref="E428" ca="1">_FV(A428,"Volume average",TRUE)</f>
        <v>94475</v>
      </c>
      <c r="F428" s="4" cm="1">
        <f t="array" aca="1" ref="F428" ca="1">_FV(A428,"Year incorporated",TRUE)</f>
        <v>2003</v>
      </c>
      <c r="G428" s="5" cm="1">
        <f t="array" aca="1" ref="G428" ca="1">_FV(A428,"Price")</f>
        <v>19.5</v>
      </c>
      <c r="H428" s="2" cm="1">
        <f t="array" aca="1" ref="H428" ca="1">_FV(A428,"Employees")</f>
        <v>20000</v>
      </c>
      <c r="I428" t="str" cm="1">
        <f t="array" aca="1" ref="I428" ca="1">_FV(A428,"Industry")</f>
        <v>Banking Services</v>
      </c>
    </row>
    <row r="429" spans="1:9" x14ac:dyDescent="0.3">
      <c r="A429" t="e" vm="426">
        <v>#VALUE!</v>
      </c>
      <c r="B429" s="2" cm="1">
        <f t="array" aca="1" ref="B429" ca="1">_FV(A429,"Shares outstanding",TRUE)</f>
        <v>381215800</v>
      </c>
      <c r="C429" t="str" cm="1">
        <f t="array" aca="1" ref="C429" ca="1">_FV(A429,"Exchange abbreviation",TRUE)</f>
        <v>XNYS</v>
      </c>
      <c r="D429" s="3" cm="1">
        <f t="array" aca="1" ref="D429" ca="1">_FV(A429,"P/E",TRUE)</f>
        <v>42.433999999999997</v>
      </c>
      <c r="E429" s="2" cm="1">
        <f t="array" aca="1" ref="E429" ca="1">_FV(A429,"Volume average",TRUE)</f>
        <v>1285093</v>
      </c>
      <c r="F429" s="4" cm="1">
        <f t="array" aca="1" ref="F429" ca="1">_FV(A429,"Year incorporated",TRUE)</f>
        <v>1946</v>
      </c>
      <c r="G429" s="5" cm="1">
        <f t="array" aca="1" ref="G429" ca="1">_FV(A429,"Price")</f>
        <v>395.85</v>
      </c>
      <c r="H429" s="2" cm="1">
        <f t="array" aca="1" ref="H429" ca="1">_FV(A429,"Employees")</f>
        <v>52000</v>
      </c>
      <c r="I429" t="str" cm="1">
        <f t="array" aca="1" ref="I429" ca="1">_FV(A429,"Industry")</f>
        <v>Healthcare Equipment &amp; Supplies</v>
      </c>
    </row>
    <row r="430" spans="1:9" x14ac:dyDescent="0.3">
      <c r="A430" t="e" vm="427">
        <v>#VALUE!</v>
      </c>
      <c r="B430" s="2" cm="1">
        <f t="array" aca="1" ref="B430" ca="1">_FV(A430,"Shares outstanding",TRUE)</f>
        <v>491226100</v>
      </c>
      <c r="C430" t="str" cm="1">
        <f t="array" aca="1" ref="C430" ca="1">_FV(A430,"Exchange abbreviation",TRUE)</f>
        <v>XNYS</v>
      </c>
      <c r="D430" s="3" cm="1">
        <f t="array" aca="1" ref="D430" ca="1">_FV(A430,"P/E",TRUE)</f>
        <v>18.900400000000001</v>
      </c>
      <c r="E430" s="2" cm="1">
        <f t="array" aca="1" ref="E430" ca="1">_FV(A430,"Volume average",TRUE)</f>
        <v>2356979</v>
      </c>
      <c r="F430" s="4" cm="1">
        <f t="array" aca="1" ref="F430" ca="1">_FV(A430,"Year incorporated",TRUE)</f>
        <v>1969</v>
      </c>
      <c r="G430" s="5" cm="1">
        <f t="array" aca="1" ref="G430" ca="1">_FV(A430,"Price")</f>
        <v>73.5</v>
      </c>
      <c r="H430" s="2" cm="1">
        <f t="array" aca="1" ref="H430" ca="1">_FV(A430,"Employees")</f>
        <v>76000</v>
      </c>
      <c r="I430" t="str" cm="1">
        <f t="array" aca="1" ref="I430" ca="1">_FV(A430,"Industry")</f>
        <v>Food &amp; Drug Retailing</v>
      </c>
    </row>
    <row r="431" spans="1:9" x14ac:dyDescent="0.3">
      <c r="A431" t="e" vm="428">
        <v>#VALUE!</v>
      </c>
      <c r="B431" s="2" cm="1">
        <f t="array" aca="1" ref="B431" ca="1">_FV(A431,"Shares outstanding",TRUE)</f>
        <v>7175289000</v>
      </c>
      <c r="C431" t="str" cm="1">
        <f t="array" aca="1" ref="C431" ca="1">_FV(A431,"Exchange abbreviation",TRUE)</f>
        <v>XNYS</v>
      </c>
      <c r="D431" s="3" cm="1">
        <f t="array" aca="1" ref="D431" ca="1">_FV(A431,"P/E",TRUE)</f>
        <v>18.3109</v>
      </c>
      <c r="E431" s="2" cm="1">
        <f t="array" aca="1" ref="E431" ca="1">_FV(A431,"Volume average",TRUE)</f>
        <v>34044714</v>
      </c>
      <c r="F431" s="4" cm="1">
        <f t="array" aca="1" ref="F431" ca="1">_FV(A431,"Year incorporated",TRUE)</f>
        <v>1983</v>
      </c>
      <c r="G431" s="5" cm="1">
        <f t="array" aca="1" ref="G431" ca="1">_FV(A431,"Price")</f>
        <v>22.495000000000001</v>
      </c>
      <c r="H431" s="2" cm="1">
        <f t="array" aca="1" ref="H431" ca="1">_FV(A431,"Employees")</f>
        <v>143630</v>
      </c>
      <c r="I431" t="str" cm="1">
        <f t="array" aca="1" ref="I431" ca="1">_FV(A431,"Industry")</f>
        <v>Telecommunications Services</v>
      </c>
    </row>
    <row r="432" spans="1:9" x14ac:dyDescent="0.3">
      <c r="A432" t="e" vm="429">
        <v>#VALUE!</v>
      </c>
      <c r="B432" s="2" cm="1">
        <f t="array" aca="1" ref="B432" ca="1">_FV(A432,"Shares outstanding",TRUE)</f>
        <v>196128200</v>
      </c>
      <c r="C432" t="str" cm="1">
        <f t="array" aca="1" ref="C432" ca="1">_FV(A432,"Exchange abbreviation",TRUE)</f>
        <v>XNYS</v>
      </c>
      <c r="D432" s="3" cm="1">
        <f t="array" aca="1" ref="D432" ca="1">_FV(A432,"P/E",TRUE)</f>
        <v>12.5733</v>
      </c>
      <c r="E432" s="2" cm="1">
        <f t="array" aca="1" ref="E432" ca="1">_FV(A432,"Volume average",TRUE)</f>
        <v>1728437</v>
      </c>
      <c r="F432" s="4" cm="1">
        <f t="array" aca="1" ref="F432" ca="1">_FV(A432,"Year incorporated",TRUE)</f>
        <v>2003</v>
      </c>
      <c r="G432" s="5" cm="1">
        <f t="array" aca="1" ref="G432" ca="1">_FV(A432,"Price")</f>
        <v>55.74</v>
      </c>
      <c r="H432" s="2" cm="1">
        <f t="array" aca="1" ref="H432" ca="1">_FV(A432,"Employees")</f>
        <v>16500</v>
      </c>
      <c r="I432" t="str" cm="1">
        <f t="array" aca="1" ref="I432" ca="1">_FV(A432,"Industry")</f>
        <v>Beverages</v>
      </c>
    </row>
    <row r="433" spans="1:9" x14ac:dyDescent="0.3">
      <c r="A433" t="e" vm="430">
        <v>#VALUE!</v>
      </c>
      <c r="B433" s="2" cm="1">
        <f t="array" aca="1" ref="B433" ca="1">_FV(A433,"Shares outstanding",TRUE)</f>
        <v>56230450</v>
      </c>
      <c r="C433" t="str" cm="1">
        <f t="array" aca="1" ref="C433" ca="1">_FV(A433,"Exchange abbreviation",TRUE)</f>
        <v>XNYS</v>
      </c>
      <c r="D433" s="3" cm="1">
        <f t="array" aca="1" ref="D433" ca="1">_FV(A433,"P/E",TRUE)</f>
        <v>52.979399999999998</v>
      </c>
      <c r="E433" s="2" cm="1">
        <f t="array" aca="1" ref="E433" ca="1">_FV(A433,"Volume average",TRUE)</f>
        <v>293162</v>
      </c>
      <c r="F433" s="4" cm="1">
        <f t="array" aca="1" ref="F433" ca="1">_FV(A433,"Year incorporated",TRUE)</f>
        <v>2003</v>
      </c>
      <c r="G433" s="5" cm="1">
        <f t="array" aca="1" ref="G433" ca="1">_FV(A433,"Price")</f>
        <v>1357.2</v>
      </c>
      <c r="H433" s="2" cm="1">
        <f t="array" aca="1" ref="H433" ca="1">_FV(A433,"Employees")</f>
        <v>16600</v>
      </c>
      <c r="I433" t="str" cm="1">
        <f t="array" aca="1" ref="I433" ca="1">_FV(A433,"Industry")</f>
        <v>Aerospace &amp; Defense</v>
      </c>
    </row>
    <row r="434" spans="1:9" x14ac:dyDescent="0.3">
      <c r="A434" t="e" vm="431">
        <v>#VALUE!</v>
      </c>
      <c r="B434" s="2" cm="1">
        <f t="array" aca="1" ref="B434" ca="1">_FV(A434,"Shares outstanding",TRUE)</f>
        <v>46602320</v>
      </c>
      <c r="C434" t="str" cm="1">
        <f t="array" aca="1" ref="C434" ca="1">_FV(A434,"Exchange abbreviation",TRUE)</f>
        <v>XNYS</v>
      </c>
      <c r="D434" s="3" cm="1">
        <f t="array" aca="1" ref="D434" ca="1">_FV(A434,"P/E",TRUE)</f>
        <v>24.296299999999999</v>
      </c>
      <c r="E434" s="2" cm="1">
        <f t="array" aca="1" ref="E434" ca="1">_FV(A434,"Volume average",TRUE)</f>
        <v>214245</v>
      </c>
      <c r="F434" s="4" cm="1">
        <f t="array" aca="1" ref="F434" ca="1">_FV(A434,"Year incorporated",TRUE)</f>
        <v>1999</v>
      </c>
      <c r="G434" s="5" cm="1">
        <f t="array" aca="1" ref="G434" ca="1">_FV(A434,"Price")</f>
        <v>480.41</v>
      </c>
      <c r="H434" s="2" cm="1">
        <f t="array" aca="1" ref="H434" ca="1">_FV(A434,"Employees")</f>
        <v>14900</v>
      </c>
      <c r="I434" t="str" cm="1">
        <f t="array" aca="1" ref="I434" ca="1">_FV(A434,"Industry")</f>
        <v>Electronic Equipment &amp; Parts</v>
      </c>
    </row>
    <row r="435" spans="1:9" x14ac:dyDescent="0.3">
      <c r="A435" t="e" vm="432">
        <v>#VALUE!</v>
      </c>
      <c r="B435" s="2" cm="1">
        <f t="array" aca="1" ref="B435" ca="1">_FV(A435,"Shares outstanding",TRUE)</f>
        <v>158891800</v>
      </c>
      <c r="C435" t="str" cm="1">
        <f t="array" aca="1" ref="C435" ca="1">_FV(A435,"Exchange abbreviation",TRUE)</f>
        <v>XNAS</v>
      </c>
      <c r="D435" s="3" cm="1">
        <f t="array" aca="1" ref="D435" ca="1">_FV(A435,"P/E",TRUE)</f>
        <v>80.816400000000002</v>
      </c>
      <c r="E435" s="2" cm="1">
        <f t="array" aca="1" ref="E435" ca="1">_FV(A435,"Volume average",TRUE)</f>
        <v>760426</v>
      </c>
      <c r="F435" s="4" cm="1">
        <f t="array" aca="1" ref="F435" ca="1">_FV(A435,"Year incorporated",TRUE)</f>
        <v>1981</v>
      </c>
      <c r="G435" s="5" cm="1">
        <f t="array" aca="1" ref="G435" ca="1">_FV(A435,"Price")</f>
        <v>78.75</v>
      </c>
      <c r="H435" s="2" cm="1">
        <f t="array" aca="1" ref="H435" ca="1">_FV(A435,"Employees")</f>
        <v>3100</v>
      </c>
      <c r="I435" t="str" cm="1">
        <f t="array" aca="1" ref="I435" ca="1">_FV(A435,"Industry")</f>
        <v>Biotechnology &amp; Medical Research</v>
      </c>
    </row>
    <row r="436" spans="1:9" x14ac:dyDescent="0.3">
      <c r="A436" t="e" vm="433">
        <v>#VALUE!</v>
      </c>
      <c r="B436" s="2" cm="1">
        <f t="array" aca="1" ref="B436" ca="1">_FV(A436,"Shares outstanding",TRUE)</f>
        <v>298472700</v>
      </c>
      <c r="C436" t="str" cm="1">
        <f t="array" aca="1" ref="C436" ca="1">_FV(A436,"Exchange abbreviation",TRUE)</f>
        <v>XNYS</v>
      </c>
      <c r="D436" s="3" cm="1">
        <f t="array" aca="1" ref="D436" ca="1">_FV(A436,"P/E",TRUE)</f>
        <v>14.424899999999999</v>
      </c>
      <c r="E436" s="2" cm="1">
        <f t="array" aca="1" ref="E436" ca="1">_FV(A436,"Volume average",TRUE)</f>
        <v>1640674</v>
      </c>
      <c r="F436" s="4" cm="1">
        <f t="array" aca="1" ref="F436" ca="1">_FV(A436,"Year incorporated",TRUE)</f>
        <v>2015</v>
      </c>
      <c r="G436" s="5" cm="1">
        <f t="array" aca="1" ref="G436" ca="1">_FV(A436,"Price")</f>
        <v>148.24</v>
      </c>
      <c r="H436" s="2" cm="1">
        <f t="array" aca="1" ref="H436" ca="1">_FV(A436,"Employees")</f>
        <v>87000</v>
      </c>
      <c r="I436" t="str" cm="1">
        <f t="array" aca="1" ref="I436" ca="1">_FV(A436,"Industry")</f>
        <v>Electronic Equipment &amp; Parts</v>
      </c>
    </row>
    <row r="437" spans="1:9" x14ac:dyDescent="0.3">
      <c r="A437" t="e" vm="434">
        <v>#VALUE!</v>
      </c>
      <c r="B437" s="2" cm="1">
        <f t="array" aca="1" ref="B437" ca="1">_FV(A437,"Shares outstanding",TRUE)</f>
        <v>162861500</v>
      </c>
      <c r="C437" t="str" cm="1">
        <f t="array" aca="1" ref="C437" ca="1">_FV(A437,"Exchange abbreviation",TRUE)</f>
        <v>XNAS</v>
      </c>
      <c r="D437" s="3" cm="1">
        <f t="array" aca="1" ref="D437" ca="1">_FV(A437,"P/E",TRUE)</f>
        <v>44.023200000000003</v>
      </c>
      <c r="E437" s="2" cm="1">
        <f t="array" aca="1" ref="E437" ca="1">_FV(A437,"Volume average",TRUE)</f>
        <v>2439017</v>
      </c>
      <c r="F437" s="4" cm="1">
        <f t="array" aca="1" ref="F437" ca="1">_FV(A437,"Year incorporated",TRUE)</f>
        <v>1960</v>
      </c>
      <c r="G437" s="5" cm="1">
        <f t="array" aca="1" ref="G437" ca="1">_FV(A437,"Price")</f>
        <v>132.30000000000001</v>
      </c>
      <c r="H437" s="2" cm="1">
        <f t="array" aca="1" ref="H437" ca="1">_FV(A437,"Employees")</f>
        <v>6500</v>
      </c>
      <c r="I437" t="str" cm="1">
        <f t="array" aca="1" ref="I437" ca="1">_FV(A437,"Industry")</f>
        <v>Semiconductors &amp; Semiconductor Equipment</v>
      </c>
    </row>
    <row r="438" spans="1:9" x14ac:dyDescent="0.3">
      <c r="A438" t="e" vm="435">
        <v>#VALUE!</v>
      </c>
      <c r="B438" s="2" cm="1">
        <f t="array" aca="1" ref="B438" ca="1">_FV(A438,"Shares outstanding",TRUE)</f>
        <v>1315936000</v>
      </c>
      <c r="C438" t="str" cm="1">
        <f t="array" aca="1" ref="C438" ca="1">_FV(A438,"Exchange abbreviation",TRUE)</f>
        <v>XNYS</v>
      </c>
      <c r="D438" s="3" t="e" cm="1" vm="24">
        <f t="array" ref="D438">_FV(A438,"P/E",TRUE)</f>
        <v>#VALUE!</v>
      </c>
      <c r="E438" s="2" cm="1">
        <f t="array" aca="1" ref="E438" ca="1">_FV(A438,"Volume average",TRUE)</f>
        <v>164754</v>
      </c>
      <c r="F438" s="4" cm="1">
        <f t="array" aca="1" ref="F438" ca="1">_FV(A438,"Year incorporated",TRUE)</f>
        <v>1968</v>
      </c>
      <c r="G438" s="5" cm="1">
        <f t="array" aca="1" ref="G438" ca="1">_FV(A438,"Price")</f>
        <v>20.65</v>
      </c>
      <c r="H438" s="2" cm="1">
        <f t="array" aca="1" ref="H438" ca="1">_FV(A438,"Employees")</f>
        <v>49037</v>
      </c>
      <c r="I438" t="str" cm="1">
        <f t="array" aca="1" ref="I438" ca="1">_FV(A438,"Industry")</f>
        <v>Banking Services</v>
      </c>
    </row>
    <row r="439" spans="1:9" x14ac:dyDescent="0.3">
      <c r="A439" t="e" vm="436">
        <v>#VALUE!</v>
      </c>
      <c r="B439" s="2" cm="1">
        <f t="array" aca="1" ref="B439" ca="1">_FV(A439,"Shares outstanding",TRUE)</f>
        <v>46443730</v>
      </c>
      <c r="C439" t="str" cm="1">
        <f t="array" aca="1" ref="C439" ca="1">_FV(A439,"Exchange abbreviation",TRUE)</f>
        <v>XNYS</v>
      </c>
      <c r="D439" s="3" cm="1">
        <f t="array" aca="1" ref="D439" ca="1">_FV(A439,"P/E",TRUE)</f>
        <v>36.169699999999999</v>
      </c>
      <c r="E439" s="2" cm="1">
        <f t="array" aca="1" ref="E439" ca="1">_FV(A439,"Volume average",TRUE)</f>
        <v>485300</v>
      </c>
      <c r="F439" s="4" cm="1">
        <f t="array" aca="1" ref="F439" ca="1">_FV(A439,"Year incorporated",TRUE)</f>
        <v>1943</v>
      </c>
      <c r="G439" s="5" cm="1">
        <f t="array" aca="1" ref="G439" ca="1">_FV(A439,"Price")</f>
        <v>182.44</v>
      </c>
      <c r="H439" s="2" cm="1">
        <f t="array" aca="1" ref="H439" ca="1">_FV(A439,"Employees")</f>
        <v>14500</v>
      </c>
      <c r="I439" t="str" cm="1">
        <f t="array" aca="1" ref="I439" ca="1">_FV(A439,"Industry")</f>
        <v>Healthcare Equipment &amp; Supplies</v>
      </c>
    </row>
    <row r="440" spans="1:9" x14ac:dyDescent="0.3">
      <c r="A440" t="e" vm="437">
        <v>#VALUE!</v>
      </c>
      <c r="B440" s="2" cm="1">
        <f t="array" aca="1" ref="B440" ca="1">_FV(A440,"Shares outstanding",TRUE)</f>
        <v>458211900</v>
      </c>
      <c r="C440" t="str" cm="1">
        <f t="array" aca="1" ref="C440" ca="1">_FV(A440,"Exchange abbreviation",TRUE)</f>
        <v>XNYS</v>
      </c>
      <c r="D440" s="3" cm="1">
        <f t="array" aca="1" ref="D440" ca="1">_FV(A440,"P/E",TRUE)</f>
        <v>14.5527</v>
      </c>
      <c r="E440" s="2" cm="1">
        <f t="array" aca="1" ref="E440" ca="1">_FV(A440,"Volume average",TRUE)</f>
        <v>4903893</v>
      </c>
      <c r="F440" s="4" cm="1">
        <f t="array" aca="1" ref="F440" ca="1">_FV(A440,"Year incorporated",TRUE)</f>
        <v>1902</v>
      </c>
      <c r="G440" s="5" cm="1">
        <f t="array" aca="1" ref="G440" ca="1">_FV(A440,"Price")</f>
        <v>137.34</v>
      </c>
      <c r="H440" s="2" cm="1">
        <f t="array" aca="1" ref="H440" ca="1">_FV(A440,"Employees")</f>
        <v>415000</v>
      </c>
      <c r="I440" t="str" cm="1">
        <f t="array" aca="1" ref="I440" ca="1">_FV(A440,"Industry")</f>
        <v>Diversified Retail</v>
      </c>
    </row>
    <row r="441" spans="1:9" x14ac:dyDescent="0.3">
      <c r="A441" t="e" vm="438">
        <v>#VALUE!</v>
      </c>
      <c r="B441" s="2" cm="1">
        <f t="array" aca="1" ref="B441" ca="1">_FV(A441,"Shares outstanding",TRUE)</f>
        <v>1124158000</v>
      </c>
      <c r="C441" t="str" cm="1">
        <f t="array" aca="1" ref="C441" ca="1">_FV(A441,"Exchange abbreviation",TRUE)</f>
        <v>XNYS</v>
      </c>
      <c r="D441" s="3" cm="1">
        <f t="array" aca="1" ref="D441" ca="1">_FV(A441,"P/E",TRUE)</f>
        <v>29.023800000000001</v>
      </c>
      <c r="E441" s="2" cm="1">
        <f t="array" aca="1" ref="E441" ca="1">_FV(A441,"Volume average",TRUE)</f>
        <v>5001678</v>
      </c>
      <c r="F441" s="4" cm="1">
        <f t="array" aca="1" ref="F441" ca="1">_FV(A441,"Year incorporated",TRUE)</f>
        <v>1962</v>
      </c>
      <c r="G441" s="5" cm="1">
        <f t="array" aca="1" ref="G441" ca="1">_FV(A441,"Price")</f>
        <v>123.29</v>
      </c>
      <c r="H441" s="2" cm="1">
        <f t="array" aca="1" ref="H441" ca="1">_FV(A441,"Employees")</f>
        <v>349000</v>
      </c>
      <c r="I441" t="str" cm="1">
        <f t="array" aca="1" ref="I441" ca="1">_FV(A441,"Industry")</f>
        <v>Diversified Retail</v>
      </c>
    </row>
    <row r="442" spans="1:9" x14ac:dyDescent="0.3">
      <c r="A442" t="e" vm="439">
        <v>#VALUE!</v>
      </c>
      <c r="B442" s="2" cm="1">
        <f t="array" aca="1" ref="B442" ca="1">_FV(A442,"Shares outstanding",TRUE)</f>
        <v>382500300</v>
      </c>
      <c r="C442" t="str" cm="1">
        <f t="array" aca="1" ref="C442" ca="1">_FV(A442,"Exchange abbreviation",TRUE)</f>
        <v>XNYS</v>
      </c>
      <c r="D442" s="3" cm="1">
        <f t="array" aca="1" ref="D442" ca="1">_FV(A442,"P/E",TRUE)</f>
        <v>35.936500000000002</v>
      </c>
      <c r="E442" s="2" cm="1">
        <f t="array" aca="1" ref="E442" ca="1">_FV(A442,"Volume average",TRUE)</f>
        <v>1883001</v>
      </c>
      <c r="F442" s="4" cm="1">
        <f t="array" aca="1" ref="F442" ca="1">_FV(A442,"Year incorporated",TRUE)</f>
        <v>1960</v>
      </c>
      <c r="G442" s="5" cm="1">
        <f t="array" aca="1" ref="G442" ca="1">_FV(A442,"Price")</f>
        <v>573.04</v>
      </c>
      <c r="H442" s="2" cm="1">
        <f t="array" aca="1" ref="H442" ca="1">_FV(A442,"Employees")</f>
        <v>122000</v>
      </c>
      <c r="I442" t="str" cm="1">
        <f t="array" aca="1" ref="I442" ca="1">_FV(A442,"Industry")</f>
        <v>Healthcare Equipment &amp; Supplies</v>
      </c>
    </row>
    <row r="443" spans="1:9" x14ac:dyDescent="0.3">
      <c r="A443" t="e" vm="440">
        <v>#VALUE!</v>
      </c>
      <c r="B443" s="2" cm="1">
        <f t="array" aca="1" ref="B443" ca="1">_FV(A443,"Shares outstanding",TRUE)</f>
        <v>1160487000</v>
      </c>
      <c r="C443" t="str" cm="1">
        <f t="array" aca="1" ref="C443" ca="1">_FV(A443,"Exchange abbreviation",TRUE)</f>
        <v>XNAS</v>
      </c>
      <c r="D443" s="3" cm="1">
        <f t="array" aca="1" ref="D443" ca="1">_FV(A443,"P/E",TRUE)</f>
        <v>24.957000000000001</v>
      </c>
      <c r="E443" s="2" cm="1">
        <f t="array" aca="1" ref="E443" ca="1">_FV(A443,"Volume average",TRUE)</f>
        <v>3816216</v>
      </c>
      <c r="F443" s="4" cm="1">
        <f t="array" aca="1" ref="F443" ca="1">_FV(A443,"Year incorporated",TRUE)</f>
        <v>2004</v>
      </c>
      <c r="G443" s="5" cm="1">
        <f t="array" aca="1" ref="G443" ca="1">_FV(A443,"Price")</f>
        <v>219.49</v>
      </c>
      <c r="H443" s="2" cm="1">
        <f t="array" aca="1" ref="H443" ca="1">_FV(A443,"Employees")</f>
        <v>67000</v>
      </c>
      <c r="I443" t="str" cm="1">
        <f t="array" aca="1" ref="I443" ca="1">_FV(A443,"Industry")</f>
        <v>Telecommunications Services</v>
      </c>
    </row>
    <row r="444" spans="1:9" x14ac:dyDescent="0.3">
      <c r="A444" t="e" vm="441">
        <v>#VALUE!</v>
      </c>
      <c r="B444" s="2" cm="1">
        <f t="array" aca="1" ref="B444" ca="1">_FV(A444,"Shares outstanding",TRUE)</f>
        <v>233035800</v>
      </c>
      <c r="C444" t="str" cm="1">
        <f t="array" aca="1" ref="C444" ca="1">_FV(A444,"Exchange abbreviation",TRUE)</f>
        <v>XNYS</v>
      </c>
      <c r="D444" s="3" cm="1">
        <f t="array" aca="1" ref="D444" ca="1">_FV(A444,"P/E",TRUE)</f>
        <v>21.4209</v>
      </c>
      <c r="E444" s="2" cm="1">
        <f t="array" aca="1" ref="E444" ca="1">_FV(A444,"Volume average",TRUE)</f>
        <v>4338727</v>
      </c>
      <c r="F444" s="4" cm="1">
        <f t="array" aca="1" ref="F444" ca="1">_FV(A444,"Year incorporated",TRUE)</f>
        <v>2000</v>
      </c>
      <c r="G444" s="5" cm="1">
        <f t="array" aca="1" ref="G444" ca="1">_FV(A444,"Price")</f>
        <v>74.05</v>
      </c>
      <c r="H444" s="2" cm="1">
        <f t="array" aca="1" ref="H444" ca="1">_FV(A444,"Employees")</f>
        <v>12500</v>
      </c>
      <c r="I444" t="str" cm="1">
        <f t="array" aca="1" ref="I444" ca="1">_FV(A444,"Industry")</f>
        <v>Specialty Retailers</v>
      </c>
    </row>
    <row r="445" spans="1:9" x14ac:dyDescent="0.3">
      <c r="A445" t="e" vm="442">
        <v>#VALUE!</v>
      </c>
      <c r="B445" s="2" cm="1">
        <f t="array" aca="1" ref="B445" ca="1">_FV(A445,"Shares outstanding",TRUE)</f>
        <v>218063400</v>
      </c>
      <c r="C445" t="str" cm="1">
        <f t="array" aca="1" ref="C445" ca="1">_FV(A445,"Exchange abbreviation",TRUE)</f>
        <v>XNYS</v>
      </c>
      <c r="D445" s="3" cm="1">
        <f t="array" aca="1" ref="D445" ca="1">_FV(A445,"P/E",TRUE)</f>
        <v>39.208300000000001</v>
      </c>
      <c r="E445" s="2" cm="1">
        <f t="array" aca="1" ref="E445" ca="1">_FV(A445,"Volume average",TRUE)</f>
        <v>1766275</v>
      </c>
      <c r="F445" s="4" cm="1">
        <f t="array" aca="1" ref="F445" ca="1">_FV(A445,"Year incorporated",TRUE)</f>
        <v>2005</v>
      </c>
      <c r="G445" s="5" cm="1">
        <f t="array" aca="1" ref="G445" ca="1">_FV(A445,"Price")</f>
        <v>217.21</v>
      </c>
      <c r="H445" s="2" cm="1">
        <f t="array" aca="1" ref="H445" ca="1">_FV(A445,"Employees")</f>
        <v>3182</v>
      </c>
      <c r="I445" t="str" cm="1">
        <f t="array" aca="1" ref="I445" ca="1">_FV(A445,"Industry")</f>
        <v>Oil &amp; Gas Related Equipment and Services</v>
      </c>
    </row>
    <row r="446" spans="1:9" x14ac:dyDescent="0.3">
      <c r="A446" t="e" vm="443">
        <v>#VALUE!</v>
      </c>
      <c r="B446" s="2" cm="1">
        <f t="array" aca="1" ref="B446" ca="1">_FV(A446,"Shares outstanding",TRUE)</f>
        <v>245792100</v>
      </c>
      <c r="C446" t="str" cm="1">
        <f t="array" aca="1" ref="C446" ca="1">_FV(A446,"Exchange abbreviation",TRUE)</f>
        <v>XNAS</v>
      </c>
      <c r="D446" s="3" cm="1">
        <f t="array" aca="1" ref="D446" ca="1">_FV(A446,"P/E",TRUE)</f>
        <v>12.5052</v>
      </c>
      <c r="E446" s="2" cm="1">
        <f t="array" aca="1" ref="E446" ca="1">_FV(A446,"Volume average",TRUE)</f>
        <v>1239117</v>
      </c>
      <c r="F446" s="4" cm="1">
        <f t="array" aca="1" ref="F446" ca="1">_FV(A446,"Year incorporated",TRUE)</f>
        <v>2016</v>
      </c>
      <c r="G446" s="5" cm="1">
        <f t="array" aca="1" ref="G446" ca="1">_FV(A446,"Price")</f>
        <v>76.430000000000007</v>
      </c>
      <c r="H446" s="2" cm="1">
        <f t="array" aca="1" ref="H446" ca="1">_FV(A446,"Employees")</f>
        <v>12700</v>
      </c>
      <c r="I446" t="str" cm="1">
        <f t="array" aca="1" ref="I446" ca="1">_FV(A446,"Industry")</f>
        <v>Software &amp; IT Services</v>
      </c>
    </row>
    <row r="447" spans="1:9" x14ac:dyDescent="0.3">
      <c r="A447" t="e" vm="444">
        <v>#VALUE!</v>
      </c>
      <c r="B447" s="2" cm="1">
        <f t="array" aca="1" ref="B447" ca="1">_FV(A447,"Shares outstanding",TRUE)</f>
        <v>222159500</v>
      </c>
      <c r="C447" t="str" cm="1">
        <f t="array" aca="1" ref="C447" ca="1">_FV(A447,"Exchange abbreviation",TRUE)</f>
        <v>XNAS</v>
      </c>
      <c r="D447" s="3" cm="1">
        <f t="array" aca="1" ref="D447" ca="1">_FV(A447,"P/E",TRUE)</f>
        <v>12.3956</v>
      </c>
      <c r="E447" s="2" cm="1">
        <f t="array" aca="1" ref="E447" ca="1">_FV(A447,"Volume average",TRUE)</f>
        <v>1393671</v>
      </c>
      <c r="F447" s="4" cm="1">
        <f t="array" aca="1" ref="F447" ca="1">_FV(A447,"Year incorporated",TRUE)</f>
        <v>2000</v>
      </c>
      <c r="G447" s="5" cm="1">
        <f t="array" aca="1" ref="G447" ca="1">_FV(A447,"Price")</f>
        <v>113.8</v>
      </c>
      <c r="H447" s="2" cm="1">
        <f t="array" aca="1" ref="H447" ca="1">_FV(A447,"Employees")</f>
        <v>7906</v>
      </c>
      <c r="I447" t="str" cm="1">
        <f t="array" aca="1" ref="I447" ca="1">_FV(A447,"Industry")</f>
        <v>Investment Banking &amp; Investment Services</v>
      </c>
    </row>
    <row r="448" spans="1:9" x14ac:dyDescent="0.3">
      <c r="A448" t="e" vm="445">
        <v>#VALUE!</v>
      </c>
      <c r="B448" s="2" cm="1">
        <f t="array" aca="1" ref="B448" ca="1">_FV(A448,"Shares outstanding",TRUE)</f>
        <v>227019000</v>
      </c>
      <c r="C448" t="str" cm="1">
        <f t="array" aca="1" ref="C448" ca="1">_FV(A448,"Exchange abbreviation",TRUE)</f>
        <v>XNYS</v>
      </c>
      <c r="D448" s="3" cm="1">
        <f t="array" aca="1" ref="D448" ca="1">_FV(A448,"P/E",TRUE)</f>
        <v>12.269600000000001</v>
      </c>
      <c r="E448" s="2" cm="1">
        <f t="array" aca="1" ref="E448" ca="1">_FV(A448,"Volume average",TRUE)</f>
        <v>1311970</v>
      </c>
      <c r="F448" s="4" cm="1">
        <f t="array" aca="1" ref="F448" ca="1">_FV(A448,"Year incorporated",TRUE)</f>
        <v>1853</v>
      </c>
      <c r="G448" s="5" cm="1">
        <f t="array" aca="1" ref="G448" ca="1">_FV(A448,"Price")</f>
        <v>239.13</v>
      </c>
      <c r="H448" s="2" cm="1">
        <f t="array" aca="1" ref="H448" ca="1">_FV(A448,"Employees")</f>
        <v>33300</v>
      </c>
      <c r="I448" t="str" cm="1">
        <f t="array" aca="1" ref="I448" ca="1">_FV(A448,"Industry")</f>
        <v>Insurance</v>
      </c>
    </row>
    <row r="449" spans="1:9" x14ac:dyDescent="0.3">
      <c r="A449" t="e" vm="446">
        <v>#VALUE!</v>
      </c>
      <c r="B449" s="2" cm="1">
        <f t="array" aca="1" ref="B449" ca="1">_FV(A449,"Shares outstanding",TRUE)</f>
        <v>534195000</v>
      </c>
      <c r="C449" t="str" cm="1">
        <f t="array" aca="1" ref="C449" ca="1">_FV(A449,"Exchange abbreviation",TRUE)</f>
        <v>XNAS</v>
      </c>
      <c r="D449" s="3" cm="1">
        <f t="array" aca="1" ref="D449" ca="1">_FV(A449,"P/E",TRUE)</f>
        <v>26.111899999999999</v>
      </c>
      <c r="E449" s="2" cm="1">
        <f t="array" aca="1" ref="E449" ca="1">_FV(A449,"Volume average",TRUE)</f>
        <v>5076710</v>
      </c>
      <c r="F449" s="4" cm="1">
        <f t="array" aca="1" ref="F449" ca="1">_FV(A449,"Year incorporated",TRUE)</f>
        <v>1982</v>
      </c>
      <c r="G449" s="5" cm="1">
        <f t="array" aca="1" ref="G449" ca="1">_FV(A449,"Price")</f>
        <v>56.88</v>
      </c>
      <c r="H449" s="2" cm="1">
        <f t="array" aca="1" ref="H449" ca="1">_FV(A449,"Employees")</f>
        <v>25000</v>
      </c>
      <c r="I449" t="str" cm="1">
        <f t="array" aca="1" ref="I449" ca="1">_FV(A449,"Industry")</f>
        <v>Specialty Retailers</v>
      </c>
    </row>
    <row r="450" spans="1:9" x14ac:dyDescent="0.3">
      <c r="A450" t="e" vm="447">
        <v>#VALUE!</v>
      </c>
      <c r="B450" s="2" cm="1">
        <f t="array" aca="1" ref="B450" ca="1">_FV(A450,"Shares outstanding",TRUE)</f>
        <v>3210060000</v>
      </c>
      <c r="C450" t="str" cm="1">
        <f t="array" aca="1" ref="C450" ca="1">_FV(A450,"Exchange abbreviation",TRUE)</f>
        <v>XNAS</v>
      </c>
      <c r="D450" s="3" cm="1">
        <f t="array" aca="1" ref="D450" ca="1">_FV(A450,"P/E",TRUE)</f>
        <v>116.93899999999999</v>
      </c>
      <c r="E450" s="2" cm="1">
        <f t="array" aca="1" ref="E450" ca="1">_FV(A450,"Volume average",TRUE)</f>
        <v>90333106</v>
      </c>
      <c r="F450" s="4" cm="1">
        <f t="array" aca="1" ref="F450" ca="1">_FV(A450,"Year incorporated",TRUE)</f>
        <v>2024</v>
      </c>
      <c r="G450" s="5" cm="1">
        <f t="array" aca="1" ref="G450" ca="1">_FV(A450,"Price")</f>
        <v>424.07</v>
      </c>
      <c r="H450" s="2" cm="1">
        <f t="array" aca="1" ref="H450" ca="1">_FV(A450,"Employees")</f>
        <v>140473</v>
      </c>
      <c r="I450" t="str" cm="1">
        <f t="array" aca="1" ref="I450" ca="1">_FV(A450,"Industry")</f>
        <v>Automobiles &amp; Auto Parts</v>
      </c>
    </row>
    <row r="451" spans="1:9" x14ac:dyDescent="0.3">
      <c r="A451" t="e" vm="448">
        <v>#VALUE!</v>
      </c>
      <c r="B451" s="2" cm="1">
        <f t="array" aca="1" ref="B451" ca="1">_FV(A451,"Shares outstanding",TRUE)</f>
        <v>356172500</v>
      </c>
      <c r="C451" t="str" cm="1">
        <f t="array" aca="1" ref="C451" ca="1">_FV(A451,"Exchange abbreviation",TRUE)</f>
        <v>XNYS</v>
      </c>
      <c r="D451" s="3" cm="1">
        <f t="array" aca="1" ref="D451" ca="1">_FV(A451,"P/E",TRUE)</f>
        <v>25.0777</v>
      </c>
      <c r="E451" s="2" cm="1">
        <f t="array" aca="1" ref="E451" ca="1">_FV(A451,"Volume average",TRUE)</f>
        <v>2296233</v>
      </c>
      <c r="F451" s="4" cm="1">
        <f t="array" aca="1" ref="F451" ca="1">_FV(A451,"Year incorporated",TRUE)</f>
        <v>1986</v>
      </c>
      <c r="G451" s="5" cm="1">
        <f t="array" aca="1" ref="G451" ca="1">_FV(A451,"Price")</f>
        <v>56.48</v>
      </c>
      <c r="H451" s="2" cm="1">
        <f t="array" aca="1" ref="H451" ca="1">_FV(A451,"Employees")</f>
        <v>138000</v>
      </c>
      <c r="I451" t="str" cm="1">
        <f t="array" aca="1" ref="I451" ca="1">_FV(A451,"Industry")</f>
        <v>Food &amp; Tobacco</v>
      </c>
    </row>
    <row r="452" spans="1:9" x14ac:dyDescent="0.3">
      <c r="A452" t="e" vm="449">
        <v>#VALUE!</v>
      </c>
      <c r="B452" s="2" cm="1">
        <f t="array" aca="1" ref="B452" ca="1">_FV(A452,"Shares outstanding",TRUE)</f>
        <v>225023900</v>
      </c>
      <c r="C452" t="str" cm="1">
        <f t="array" aca="1" ref="C452" ca="1">_FV(A452,"Exchange abbreviation",TRUE)</f>
        <v>XNYS</v>
      </c>
      <c r="D452" s="3" cm="1">
        <f t="array" aca="1" ref="D452" ca="1">_FV(A452,"P/E",TRUE)</f>
        <v>36.392000000000003</v>
      </c>
      <c r="E452" s="2" cm="1">
        <f t="array" aca="1" ref="E452" ca="1">_FV(A452,"Volume average",TRUE)</f>
        <v>1129672</v>
      </c>
      <c r="F452" s="4" cm="1">
        <f t="array" aca="1" ref="F452" ca="1">_FV(A452,"Year incorporated",TRUE)</f>
        <v>2009</v>
      </c>
      <c r="G452" s="5" cm="1">
        <f t="array" aca="1" ref="G452" ca="1">_FV(A452,"Price")</f>
        <v>397.15</v>
      </c>
      <c r="H452" s="2" cm="1">
        <f t="array" aca="1" ref="H452" ca="1">_FV(A452,"Employees")</f>
        <v>40000</v>
      </c>
      <c r="I452" t="str" cm="1">
        <f t="array" aca="1" ref="I452" ca="1">_FV(A452,"Industry")</f>
        <v>Machinery, Equipment &amp; Components</v>
      </c>
    </row>
    <row r="453" spans="1:9" x14ac:dyDescent="0.3">
      <c r="A453" t="e" vm="450">
        <v>#VALUE!</v>
      </c>
      <c r="B453" s="2" cm="1">
        <f t="array" aca="1" ref="B453" ca="1">_FV(A453,"Shares outstanding",TRUE)</f>
        <v>175627400</v>
      </c>
      <c r="C453" t="str" cm="1">
        <f t="array" aca="1" ref="C453" ca="1">_FV(A453,"Exchange abbreviation",TRUE)</f>
        <v>XNAS</v>
      </c>
      <c r="D453" s="3" cm="1">
        <f t="array" aca="1" ref="D453" ca="1">_FV(A453,"P/E",TRUE)</f>
        <v>0</v>
      </c>
      <c r="E453" s="2" cm="1">
        <f t="array" aca="1" ref="E453" ca="1">_FV(A453,"Volume average",TRUE)</f>
        <v>1419969</v>
      </c>
      <c r="F453" s="4" cm="1">
        <f t="array" aca="1" ref="F453" ca="1">_FV(A453,"Year incorporated",TRUE)</f>
        <v>1993</v>
      </c>
      <c r="G453" s="5" cm="1">
        <f t="array" aca="1" ref="G453" ca="1">_FV(A453,"Price")</f>
        <v>185.14</v>
      </c>
      <c r="H453" s="2" cm="1">
        <f t="array" aca="1" ref="H453" ca="1">_FV(A453,"Employees")</f>
        <v>12371</v>
      </c>
      <c r="I453" t="str" cm="1">
        <f t="array" aca="1" ref="I453" ca="1">_FV(A453,"Industry")</f>
        <v>Software &amp; IT Services</v>
      </c>
    </row>
    <row r="454" spans="1:9" x14ac:dyDescent="0.3">
      <c r="A454" t="e" vm="451">
        <v>#VALUE!</v>
      </c>
      <c r="B454" s="2" cm="1">
        <f t="array" aca="1" ref="B454" ca="1">_FV(A454,"Shares outstanding",TRUE)</f>
        <v>912216600</v>
      </c>
      <c r="C454" t="str" cm="1">
        <f t="array" aca="1" ref="C454" ca="1">_FV(A454,"Exchange abbreviation",TRUE)</f>
        <v>XNAS</v>
      </c>
      <c r="D454" s="3" cm="1">
        <f t="array" aca="1" ref="D454" ca="1">_FV(A454,"P/E",TRUE)</f>
        <v>35.757399999999997</v>
      </c>
      <c r="E454" s="2" cm="1">
        <f t="array" aca="1" ref="E454" ca="1">_FV(A454,"Volume average",TRUE)</f>
        <v>5154689</v>
      </c>
      <c r="F454" s="4" cm="1">
        <f t="array" aca="1" ref="F454" ca="1">_FV(A454,"Year incorporated",TRUE)</f>
        <v>1938</v>
      </c>
      <c r="G454" s="5" cm="1">
        <f t="array" aca="1" ref="G454" ca="1">_FV(A454,"Price")</f>
        <v>195.23</v>
      </c>
      <c r="H454" s="2" cm="1">
        <f t="array" aca="1" ref="H454" ca="1">_FV(A454,"Employees")</f>
        <v>34000</v>
      </c>
      <c r="I454" t="str" cm="1">
        <f t="array" aca="1" ref="I454" ca="1">_FV(A454,"Industry")</f>
        <v>Semiconductors &amp; Semiconductor Equipment</v>
      </c>
    </row>
    <row r="455" spans="1:9" x14ac:dyDescent="0.3">
      <c r="A455" t="e" vm="452">
        <v>#VALUE!</v>
      </c>
      <c r="B455" s="2" cm="1">
        <f t="array" aca="1" ref="B455" ca="1">_FV(A455,"Shares outstanding",TRUE)</f>
        <v>185511600</v>
      </c>
      <c r="C455" t="str" cm="1">
        <f t="array" aca="1" ref="C455" ca="1">_FV(A455,"Exchange abbreviation",TRUE)</f>
        <v>XNYS</v>
      </c>
      <c r="D455" s="3" cm="1">
        <f t="array" aca="1" ref="D455" ca="1">_FV(A455,"P/E",TRUE)</f>
        <v>17.747800000000002</v>
      </c>
      <c r="E455" s="2" cm="1">
        <f t="array" aca="1" ref="E455" ca="1">_FV(A455,"Volume average",TRUE)</f>
        <v>1235437</v>
      </c>
      <c r="F455" s="4" cm="1">
        <f t="array" aca="1" ref="F455" ca="1">_FV(A455,"Year incorporated",TRUE)</f>
        <v>1967</v>
      </c>
      <c r="G455" s="5" cm="1">
        <f t="array" aca="1" ref="G455" ca="1">_FV(A455,"Price")</f>
        <v>81.180000000000007</v>
      </c>
      <c r="H455" s="2" cm="1">
        <f t="array" aca="1" ref="H455" ca="1">_FV(A455,"Employees")</f>
        <v>35000</v>
      </c>
      <c r="I455" t="str" cm="1">
        <f t="array" aca="1" ref="I455" ca="1">_FV(A455,"Industry")</f>
        <v>Aerospace &amp; Defense</v>
      </c>
    </row>
    <row r="456" spans="1:9" x14ac:dyDescent="0.3">
      <c r="A456" t="e" vm="453">
        <v>#VALUE!</v>
      </c>
      <c r="B456" s="2" cm="1">
        <f t="array" aca="1" ref="B456" ca="1">_FV(A456,"Shares outstanding",TRUE)</f>
        <v>42798590</v>
      </c>
      <c r="C456" t="str" cm="1">
        <f t="array" aca="1" ref="C456" ca="1">_FV(A456,"Exchange abbreviation",TRUE)</f>
        <v>XNYS</v>
      </c>
      <c r="D456" s="3" cm="1">
        <f t="array" aca="1" ref="D456" ca="1">_FV(A456,"P/E",TRUE)</f>
        <v>106.9859</v>
      </c>
      <c r="E456" s="2" cm="1">
        <f t="array" aca="1" ref="E456" ca="1">_FV(A456,"Volume average",TRUE)</f>
        <v>224551</v>
      </c>
      <c r="F456" s="4" cm="1">
        <f t="array" aca="1" ref="F456" ca="1">_FV(A456,"Year incorporated",TRUE)</f>
        <v>1989</v>
      </c>
      <c r="G456" s="5" cm="1">
        <f t="array" aca="1" ref="G456" ca="1">_FV(A456,"Price")</f>
        <v>584.86</v>
      </c>
      <c r="H456" s="2" cm="1">
        <f t="array" aca="1" ref="H456" ca="1">_FV(A456,"Employees")</f>
        <v>7386</v>
      </c>
      <c r="I456" t="str" cm="1">
        <f t="array" aca="1" ref="I456" ca="1">_FV(A456,"Industry")</f>
        <v>Software &amp; IT Services</v>
      </c>
    </row>
    <row r="457" spans="1:9" x14ac:dyDescent="0.3">
      <c r="A457" t="e" vm="454">
        <v>#VALUE!</v>
      </c>
      <c r="B457" s="2" cm="1">
        <f t="array" aca="1" ref="B457" ca="1">_FV(A457,"Shares outstanding",TRUE)</f>
        <v>328875900</v>
      </c>
      <c r="C457" t="str" cm="1">
        <f t="array" aca="1" ref="C457" ca="1">_FV(A457,"Exchange abbreviation",TRUE)</f>
        <v>XNAS</v>
      </c>
      <c r="D457" s="3" cm="1">
        <f t="array" aca="1" ref="D457" ca="1">_FV(A457,"P/E",TRUE)</f>
        <v>12.941700000000001</v>
      </c>
      <c r="E457" s="2" cm="1">
        <f t="array" aca="1" ref="E457" ca="1">_FV(A457,"Volume average",TRUE)</f>
        <v>5159163</v>
      </c>
      <c r="F457" s="4" cm="1">
        <f t="array" aca="1" ref="F457" ca="1">_FV(A457,"Year incorporated",TRUE)</f>
        <v>1968</v>
      </c>
      <c r="G457" s="5" cm="1">
        <f t="array" aca="1" ref="G457" ca="1">_FV(A457,"Price")</f>
        <v>110.52</v>
      </c>
      <c r="H457" s="2" cm="1">
        <f t="array" aca="1" ref="H457" ca="1">_FV(A457,"Employees")</f>
        <v>106500</v>
      </c>
      <c r="I457" t="str" cm="1">
        <f t="array" aca="1" ref="I457" ca="1">_FV(A457,"Industry")</f>
        <v>Passenger Transportation Services</v>
      </c>
    </row>
    <row r="458" spans="1:9" x14ac:dyDescent="0.3">
      <c r="A458" t="e" vm="455">
        <v>#VALUE!</v>
      </c>
      <c r="B458" s="2" cm="1">
        <f t="array" aca="1" ref="B458" ca="1">_FV(A458,"Shares outstanding",TRUE)</f>
        <v>329960200</v>
      </c>
      <c r="C458" t="str" cm="1">
        <f t="array" aca="1" ref="C458" ca="1">_FV(A458,"Exchange abbreviation",TRUE)</f>
        <v>XNYS</v>
      </c>
      <c r="D458" s="3" cm="1">
        <f t="array" aca="1" ref="D458" ca="1">_FV(A458,"P/E",TRUE)</f>
        <v>110.04259999999999</v>
      </c>
      <c r="E458" s="2" cm="1">
        <f t="array" aca="1" ref="E458" ca="1">_FV(A458,"Volume average",TRUE)</f>
        <v>1925812</v>
      </c>
      <c r="F458" s="4" cm="1">
        <f t="array" aca="1" ref="F458" ca="1">_FV(A458,"Year incorporated",TRUE)</f>
        <v>2003</v>
      </c>
      <c r="G458" s="5" cm="1">
        <f t="array" aca="1" ref="G458" ca="1">_FV(A458,"Price")</f>
        <v>41.31</v>
      </c>
      <c r="H458" s="2" cm="1">
        <f t="array" aca="1" ref="H458" ca="1">_FV(A458,"Employees")</f>
        <v>1397</v>
      </c>
      <c r="I458" t="str" cm="1">
        <f t="array" aca="1" ref="I458" ca="1">_FV(A458,"Industry")</f>
        <v>Residential &amp; Commercial REIT</v>
      </c>
    </row>
    <row r="459" spans="1:9" x14ac:dyDescent="0.3">
      <c r="A459" t="e" vm="456">
        <v>#VALUE!</v>
      </c>
      <c r="B459" s="2" cm="1">
        <f t="array" aca="1" ref="B459" ca="1">_FV(A459,"Shares outstanding",TRUE)</f>
        <v>65965650</v>
      </c>
      <c r="C459" t="str" cm="1">
        <f t="array" aca="1" ref="C459" ca="1">_FV(A459,"Exchange abbreviation",TRUE)</f>
        <v>XNYS</v>
      </c>
      <c r="D459" s="3" cm="1">
        <f t="array" aca="1" ref="D459" ca="1">_FV(A459,"P/E",TRUE)</f>
        <v>12.556900000000001</v>
      </c>
      <c r="E459" s="2" cm="1">
        <f t="array" aca="1" ref="E459" ca="1">_FV(A459,"Volume average",TRUE)</f>
        <v>553847</v>
      </c>
      <c r="F459" s="4" cm="1">
        <f t="array" aca="1" ref="F459" ca="1">_FV(A459,"Year incorporated",TRUE)</f>
        <v>1979</v>
      </c>
      <c r="G459" s="5" cm="1">
        <f t="array" aca="1" ref="G459" ca="1">_FV(A459,"Price")</f>
        <v>188.78</v>
      </c>
      <c r="H459" s="2" cm="1">
        <f t="array" aca="1" ref="H459" ca="1">_FV(A459,"Employees")</f>
        <v>73350</v>
      </c>
      <c r="I459" t="str" cm="1">
        <f t="array" aca="1" ref="I459" ca="1">_FV(A459,"Industry")</f>
        <v>Healthcare Providers &amp; Services</v>
      </c>
    </row>
    <row r="460" spans="1:9" x14ac:dyDescent="0.3">
      <c r="A460" t="e" vm="457">
        <v>#VALUE!</v>
      </c>
      <c r="B460" s="2" cm="1">
        <f t="array" aca="1" ref="B460" ca="1">_FV(A460,"Shares outstanding",TRUE)</f>
        <v>46372540</v>
      </c>
      <c r="C460" t="str" cm="1">
        <f t="array" aca="1" ref="C460" ca="1">_FV(A460,"Exchange abbreviation",TRUE)</f>
        <v>XNAS</v>
      </c>
      <c r="D460" s="3" cm="1">
        <f t="array" aca="1" ref="D460" ca="1">_FV(A460,"P/E",TRUE)</f>
        <v>16.214400000000001</v>
      </c>
      <c r="E460" s="2" cm="1">
        <f t="array" aca="1" ref="E460" ca="1">_FV(A460,"Volume average",TRUE)</f>
        <v>800440</v>
      </c>
      <c r="F460" s="4" cm="1">
        <f t="array" aca="1" ref="F460" ca="1">_FV(A460,"Year incorporated",TRUE)</f>
        <v>2016</v>
      </c>
      <c r="G460" s="5" cm="1">
        <f t="array" aca="1" ref="G460" ca="1">_FV(A460,"Price")</f>
        <v>422.16</v>
      </c>
      <c r="H460" s="2" cm="1">
        <f t="array" aca="1" ref="H460" ca="1">_FV(A460,"Employees")</f>
        <v>20000</v>
      </c>
      <c r="I460" t="str" cm="1">
        <f t="array" aca="1" ref="I460" ca="1">_FV(A460,"Industry")</f>
        <v>Specialty Retailers</v>
      </c>
    </row>
    <row r="461" spans="1:9" x14ac:dyDescent="0.3">
      <c r="A461" t="e" vm="458">
        <v>#VALUE!</v>
      </c>
      <c r="B461" s="2" cm="1">
        <f t="array" aca="1" ref="B461" ca="1">_FV(A461,"Shares outstanding",TRUE)</f>
        <v>920284300</v>
      </c>
      <c r="C461" t="str" cm="1">
        <f t="array" aca="1" ref="C461" ca="1">_FV(A461,"Exchange abbreviation",TRUE)</f>
        <v>XNYS</v>
      </c>
      <c r="D461" s="3" cm="1">
        <f t="array" aca="1" ref="D461" ca="1">_FV(A461,"P/E",TRUE)</f>
        <v>33.853200000000001</v>
      </c>
      <c r="E461" s="2" cm="1">
        <f t="array" aca="1" ref="E461" ca="1">_FV(A461,"Volume average",TRUE)</f>
        <v>6337405</v>
      </c>
      <c r="F461" s="4" cm="1">
        <f t="array" aca="1" ref="F461" ca="1">_FV(A461,"Year incorporated",TRUE)</f>
        <v>2015</v>
      </c>
      <c r="G461" s="5" cm="1">
        <f t="array" aca="1" ref="G461" ca="1">_FV(A461,"Price")</f>
        <v>524.9</v>
      </c>
      <c r="H461" s="2" cm="1">
        <f t="array" aca="1" ref="H461" ca="1">_FV(A461,"Employees")</f>
        <v>440000</v>
      </c>
      <c r="I461" t="str" cm="1">
        <f t="array" aca="1" ref="I461" ca="1">_FV(A461,"Industry")</f>
        <v>Healthcare Providers &amp; Services</v>
      </c>
    </row>
    <row r="462" spans="1:9" x14ac:dyDescent="0.3">
      <c r="A462" t="e" vm="459">
        <v>#VALUE!</v>
      </c>
      <c r="B462" s="2" cm="1">
        <f t="array" aca="1" ref="B462" ca="1">_FV(A462,"Shares outstanding",TRUE)</f>
        <v>606256700</v>
      </c>
      <c r="C462" t="str" cm="1">
        <f t="array" aca="1" ref="C462" ca="1">_FV(A462,"Exchange abbreviation",TRUE)</f>
        <v>XNYS</v>
      </c>
      <c r="D462" s="3" cm="1">
        <f t="array" aca="1" ref="D462" ca="1">_FV(A462,"P/E",TRUE)</f>
        <v>21.7441</v>
      </c>
      <c r="E462" s="2" cm="1">
        <f t="array" aca="1" ref="E462" ca="1">_FV(A462,"Volume average",TRUE)</f>
        <v>2503317</v>
      </c>
      <c r="F462" s="4" cm="1">
        <f t="array" aca="1" ref="F462" ca="1">_FV(A462,"Year incorporated",TRUE)</f>
        <v>1969</v>
      </c>
      <c r="G462" s="5" cm="1">
        <f t="array" aca="1" ref="G462" ca="1">_FV(A462,"Price")</f>
        <v>236.68</v>
      </c>
      <c r="H462" s="2" cm="1">
        <f t="array" aca="1" ref="H462" ca="1">_FV(A462,"Employees")</f>
        <v>30518</v>
      </c>
      <c r="I462" t="str" cm="1">
        <f t="array" aca="1" ref="I462" ca="1">_FV(A462,"Industry")</f>
        <v>Freight &amp; Logistics Services</v>
      </c>
    </row>
    <row r="463" spans="1:9" x14ac:dyDescent="0.3">
      <c r="A463" t="e" vm="460">
        <v>#VALUE!</v>
      </c>
      <c r="B463" s="2" cm="1">
        <f t="array" aca="1" ref="B463" ca="1">_FV(A463,"Shares outstanding",TRUE)</f>
        <v>853369600</v>
      </c>
      <c r="C463" t="str" cm="1">
        <f t="array" aca="1" ref="C463" ca="1">_FV(A463,"Exchange abbreviation",TRUE)</f>
        <v>XNYS</v>
      </c>
      <c r="D463" s="3" cm="1">
        <f t="array" aca="1" ref="D463" ca="1">_FV(A463,"P/E",TRUE)</f>
        <v>20.087399999999999</v>
      </c>
      <c r="E463" s="2" cm="1">
        <f t="array" aca="1" ref="E463" ca="1">_FV(A463,"Volume average",TRUE)</f>
        <v>4662034</v>
      </c>
      <c r="F463" s="4" cm="1">
        <f t="array" aca="1" ref="F463" ca="1">_FV(A463,"Year incorporated",TRUE)</f>
        <v>1999</v>
      </c>
      <c r="G463" s="5" cm="1">
        <f t="array" aca="1" ref="G463" ca="1">_FV(A463,"Price")</f>
        <v>132.88999999999999</v>
      </c>
      <c r="H463" s="2" cm="1">
        <f t="array" aca="1" ref="H463" ca="1">_FV(A463,"Employees")</f>
        <v>500000</v>
      </c>
      <c r="I463" t="str" cm="1">
        <f t="array" aca="1" ref="I463" ca="1">_FV(A463,"Industry")</f>
        <v>Freight &amp; Logistics Services</v>
      </c>
    </row>
    <row r="464" spans="1:9" x14ac:dyDescent="0.3">
      <c r="A464" t="e" vm="461">
        <v>#VALUE!</v>
      </c>
      <c r="B464" s="2" cm="1">
        <f t="array" aca="1" ref="B464" ca="1">_FV(A464,"Shares outstanding",TRUE)</f>
        <v>65622380</v>
      </c>
      <c r="C464" t="str" cm="1">
        <f t="array" aca="1" ref="C464" ca="1">_FV(A464,"Exchange abbreviation",TRUE)</f>
        <v>XNYS</v>
      </c>
      <c r="D464" s="3" cm="1">
        <f t="array" aca="1" ref="D464" ca="1">_FV(A464,"P/E",TRUE)</f>
        <v>20.625499999999999</v>
      </c>
      <c r="E464" s="2" cm="1">
        <f t="array" aca="1" ref="E464" ca="1">_FV(A464,"Volume average",TRUE)</f>
        <v>612893</v>
      </c>
      <c r="F464" s="4" cm="1">
        <f t="array" aca="1" ref="F464" ca="1">_FV(A464,"Year incorporated",TRUE)</f>
        <v>1998</v>
      </c>
      <c r="G464" s="5" cm="1">
        <f t="array" aca="1" ref="G464" ca="1">_FV(A464,"Price")</f>
        <v>789</v>
      </c>
      <c r="H464" s="2" cm="1">
        <f t="array" aca="1" ref="H464" ca="1">_FV(A464,"Employees")</f>
        <v>26300</v>
      </c>
      <c r="I464" t="str" cm="1">
        <f t="array" aca="1" ref="I464" ca="1">_FV(A464,"Industry")</f>
        <v>Professional &amp; Commercial Services</v>
      </c>
    </row>
    <row r="465" spans="1:9" x14ac:dyDescent="0.3">
      <c r="A465" t="e" vm="462">
        <v>#VALUE!</v>
      </c>
      <c r="B465" s="2" cm="1">
        <f t="array" aca="1" ref="B465" ca="1">_FV(A465,"Shares outstanding",TRUE)</f>
        <v>1560000000</v>
      </c>
      <c r="C465" t="str" cm="1">
        <f t="array" aca="1" ref="C465" ca="1">_FV(A465,"Exchange abbreviation",TRUE)</f>
        <v>XNYS</v>
      </c>
      <c r="D465" s="3" cm="1">
        <f t="array" aca="1" ref="D465" ca="1">_FV(A465,"P/E",TRUE)</f>
        <v>13.013299999999999</v>
      </c>
      <c r="E465" s="2" cm="1">
        <f t="array" aca="1" ref="E465" ca="1">_FV(A465,"Volume average",TRUE)</f>
        <v>8279807</v>
      </c>
      <c r="F465" s="4" cm="1">
        <f t="array" aca="1" ref="F465" ca="1">_FV(A465,"Year incorporated",TRUE)</f>
        <v>1929</v>
      </c>
      <c r="G465" s="5" cm="1">
        <f t="array" aca="1" ref="G465" ca="1">_FV(A465,"Price")</f>
        <v>49.34</v>
      </c>
      <c r="H465" s="2" cm="1">
        <f t="array" aca="1" ref="H465" ca="1">_FV(A465,"Employees")</f>
        <v>70000</v>
      </c>
      <c r="I465" t="str" cm="1">
        <f t="array" aca="1" ref="I465" ca="1">_FV(A465,"Industry")</f>
        <v>Banking Services</v>
      </c>
    </row>
    <row r="466" spans="1:9" x14ac:dyDescent="0.3">
      <c r="A466" t="e" vm="463">
        <v>#VALUE!</v>
      </c>
      <c r="B466" s="2" cm="1">
        <f t="array" aca="1" ref="B466" ca="1">_FV(A466,"Shares outstanding",TRUE)</f>
        <v>1961034000</v>
      </c>
      <c r="C466" t="str" cm="1">
        <f t="array" aca="1" ref="C466" ca="1">_FV(A466,"Exchange abbreviation",TRUE)</f>
        <v>XNYS</v>
      </c>
      <c r="D466" s="3" cm="1">
        <f t="array" aca="1" ref="D466" ca="1">_FV(A466,"P/E",TRUE)</f>
        <v>33.237499999999997</v>
      </c>
      <c r="E466" s="2" cm="1">
        <f t="array" aca="1" ref="E466" ca="1">_FV(A466,"Volume average",TRUE)</f>
        <v>6342950</v>
      </c>
      <c r="F466" s="4" cm="1">
        <f t="array" aca="1" ref="F466" ca="1">_FV(A466,"Year incorporated",TRUE)</f>
        <v>2007</v>
      </c>
      <c r="G466" s="5" cm="1">
        <f t="array" aca="1" ref="G466" ca="1">_FV(A466,"Price")</f>
        <v>323.61</v>
      </c>
      <c r="H466" s="2" cm="1">
        <f t="array" aca="1" ref="H466" ca="1">_FV(A466,"Employees")</f>
        <v>31600</v>
      </c>
      <c r="I466" t="str" cm="1">
        <f t="array" aca="1" ref="I466" ca="1">_FV(A466,"Industry")</f>
        <v>Software &amp; IT Services</v>
      </c>
    </row>
    <row r="467" spans="1:9" x14ac:dyDescent="0.3">
      <c r="A467" t="e" vm="464">
        <v>#VALUE!</v>
      </c>
      <c r="B467" s="2" cm="1">
        <f t="array" aca="1" ref="B467" ca="1">_FV(A467,"Shares outstanding",TRUE)</f>
        <v>389318700</v>
      </c>
      <c r="C467" t="str" cm="1">
        <f t="array" aca="1" ref="C467" ca="1">_FV(A467,"Exchange abbreviation",TRUE)</f>
        <v>XNYS</v>
      </c>
      <c r="D467" s="3" t="e" cm="1" vm="24">
        <f t="array" ref="D467">_FV(A467,"P/E",TRUE)</f>
        <v>#VALUE!</v>
      </c>
      <c r="E467" s="2" cm="1">
        <f t="array" aca="1" ref="E467" ca="1">_FV(A467,"Volume average",TRUE)</f>
        <v>5446358</v>
      </c>
      <c r="F467" s="4" cm="1">
        <f t="array" aca="1" ref="F467" ca="1">_FV(A467,"Year incorporated",TRUE)</f>
        <v>1899</v>
      </c>
      <c r="G467" s="5" cm="1">
        <f t="array" aca="1" ref="G467" ca="1">_FV(A467,"Price")</f>
        <v>24.8</v>
      </c>
      <c r="H467" s="2" cm="1">
        <f t="array" aca="1" ref="H467" ca="1">_FV(A467,"Employees")</f>
        <v>19500</v>
      </c>
      <c r="I467" t="str" cm="1">
        <f t="array" aca="1" ref="I467" ca="1">_FV(A467,"Industry")</f>
        <v>Textiles &amp; Apparel</v>
      </c>
    </row>
    <row r="468" spans="1:9" x14ac:dyDescent="0.3">
      <c r="A468" t="e" vm="465">
        <v>#VALUE!</v>
      </c>
      <c r="B468" s="2" cm="1">
        <f t="array" aca="1" ref="B468" ca="1">_FV(A468,"Shares outstanding",TRUE)</f>
        <v>1054174000</v>
      </c>
      <c r="C468" t="str" cm="1">
        <f t="array" aca="1" ref="C468" ca="1">_FV(A468,"Exchange abbreviation",TRUE)</f>
        <v>XNYS</v>
      </c>
      <c r="D468" s="3" cm="1">
        <f t="array" aca="1" ref="D468" ca="1">_FV(A468,"P/E",TRUE)</f>
        <v>11.228199999999999</v>
      </c>
      <c r="E468" s="2" cm="1">
        <f t="array" aca="1" ref="E468" ca="1">_FV(A468,"Volume average",TRUE)</f>
        <v>6649591</v>
      </c>
      <c r="F468" s="4" cm="1">
        <f t="array" aca="1" ref="F468" ca="1">_FV(A468,"Year incorporated",TRUE)</f>
        <v>2017</v>
      </c>
      <c r="G468" s="5" cm="1">
        <f t="array" aca="1" ref="G468" ca="1">_FV(A468,"Price")</f>
        <v>30.27</v>
      </c>
      <c r="H468" s="2" cm="1">
        <f t="array" aca="1" ref="H468" ca="1">_FV(A468,"Employees")</f>
        <v>28</v>
      </c>
      <c r="I468" t="str" cm="1">
        <f t="array" aca="1" ref="I468" ca="1">_FV(A468,"Industry")</f>
        <v>Residential &amp; Commercial REIT</v>
      </c>
    </row>
    <row r="469" spans="1:9" x14ac:dyDescent="0.3">
      <c r="A469" t="e" vm="466">
        <v>#VALUE!</v>
      </c>
      <c r="B469" s="2" cm="1">
        <f t="array" aca="1" ref="B469" ca="1">_FV(A469,"Shares outstanding",TRUE)</f>
        <v>316585200</v>
      </c>
      <c r="C469" t="str" cm="1">
        <f t="array" aca="1" ref="C469" ca="1">_FV(A469,"Exchange abbreviation",TRUE)</f>
        <v>XNYS</v>
      </c>
      <c r="D469" s="3" cm="1">
        <f t="array" aca="1" ref="D469" ca="1">_FV(A469,"P/E",TRUE)</f>
        <v>12.480700000000001</v>
      </c>
      <c r="E469" s="2" cm="1">
        <f t="array" aca="1" ref="E469" ca="1">_FV(A469,"Volume average",TRUE)</f>
        <v>3074946</v>
      </c>
      <c r="F469" s="4" cm="1">
        <f t="array" aca="1" ref="F469" ca="1">_FV(A469,"Year incorporated",TRUE)</f>
        <v>1981</v>
      </c>
      <c r="G469" s="5" cm="1">
        <f t="array" aca="1" ref="G469" ca="1">_FV(A469,"Price")</f>
        <v>139.53</v>
      </c>
      <c r="H469" s="2" cm="1">
        <f t="array" aca="1" ref="H469" ca="1">_FV(A469,"Employees")</f>
        <v>9886</v>
      </c>
      <c r="I469" t="str" cm="1">
        <f t="array" aca="1" ref="I469" ca="1">_FV(A469,"Industry")</f>
        <v>Oil &amp; Gas</v>
      </c>
    </row>
    <row r="470" spans="1:9" x14ac:dyDescent="0.3">
      <c r="A470" t="e" vm="467">
        <v>#VALUE!</v>
      </c>
      <c r="B470" s="2" cm="1">
        <f t="array" aca="1" ref="B470" ca="1">_FV(A470,"Shares outstanding",TRUE)</f>
        <v>132061300</v>
      </c>
      <c r="C470" t="str" cm="1">
        <f t="array" aca="1" ref="C470" ca="1">_FV(A470,"Exchange abbreviation",TRUE)</f>
        <v>XNYS</v>
      </c>
      <c r="D470" s="3" cm="1">
        <f t="array" aca="1" ref="D470" ca="1">_FV(A470,"P/E",TRUE)</f>
        <v>43.046799999999998</v>
      </c>
      <c r="E470" s="2" cm="1">
        <f t="array" aca="1" ref="E470" ca="1">_FV(A470,"Volume average",TRUE)</f>
        <v>704934</v>
      </c>
      <c r="F470" s="4" cm="1">
        <f t="array" aca="1" ref="F470" ca="1">_FV(A470,"Year incorporated",TRUE)</f>
        <v>2007</v>
      </c>
      <c r="G470" s="5" cm="1">
        <f t="array" aca="1" ref="G470" ca="1">_FV(A470,"Price")</f>
        <v>275.56</v>
      </c>
      <c r="H470" s="2" cm="1">
        <f t="array" aca="1" ref="H470" ca="1">_FV(A470,"Employees")</f>
        <v>10382</v>
      </c>
      <c r="I470" t="str" cm="1">
        <f t="array" aca="1" ref="I470" ca="1">_FV(A470,"Industry")</f>
        <v>Construction Materials</v>
      </c>
    </row>
    <row r="471" spans="1:9" x14ac:dyDescent="0.3">
      <c r="A471" t="e" vm="468">
        <v>#VALUE!</v>
      </c>
      <c r="B471" s="2" cm="1">
        <f t="array" aca="1" ref="B471" ca="1">_FV(A471,"Shares outstanding",TRUE)</f>
        <v>141210600</v>
      </c>
      <c r="C471" t="str" cm="1">
        <f t="array" aca="1" ref="C471" ca="1">_FV(A471,"Exchange abbreviation",TRUE)</f>
        <v>XNAS</v>
      </c>
      <c r="D471" s="3" cm="1">
        <f t="array" aca="1" ref="D471" ca="1">_FV(A471,"P/E",TRUE)</f>
        <v>43.018599999999999</v>
      </c>
      <c r="E471" s="2" cm="1">
        <f t="array" aca="1" ref="E471" ca="1">_FV(A471,"Volume average",TRUE)</f>
        <v>769269</v>
      </c>
      <c r="F471" s="4" cm="1">
        <f t="array" aca="1" ref="F471" ca="1">_FV(A471,"Year incorporated",TRUE)</f>
        <v>2008</v>
      </c>
      <c r="G471" s="5" cm="1">
        <f t="array" aca="1" ref="G471" ca="1">_FV(A471,"Price")</f>
        <v>280.06</v>
      </c>
      <c r="H471" s="2" cm="1">
        <f t="array" aca="1" ref="H471" ca="1">_FV(A471,"Employees")</f>
        <v>7500</v>
      </c>
      <c r="I471" t="str" cm="1">
        <f t="array" aca="1" ref="I471" ca="1">_FV(A471,"Industry")</f>
        <v>Software &amp; IT Services</v>
      </c>
    </row>
    <row r="472" spans="1:9" x14ac:dyDescent="0.3">
      <c r="A472" t="e" vm="469">
        <v>#VALUE!</v>
      </c>
      <c r="B472" s="2" cm="1">
        <f t="array" aca="1" ref="B472" ca="1">_FV(A472,"Shares outstanding",TRUE)</f>
        <v>96100000</v>
      </c>
      <c r="C472" t="str" cm="1">
        <f t="array" aca="1" ref="C472" ca="1">_FV(A472,"Exchange abbreviation",TRUE)</f>
        <v>XNAS</v>
      </c>
      <c r="D472" s="3" cm="1">
        <f t="array" aca="1" ref="D472" ca="1">_FV(A472,"P/E",TRUE)</f>
        <v>24.398199999999999</v>
      </c>
      <c r="E472" s="2" cm="1">
        <f t="array" aca="1" ref="E472" ca="1">_FV(A472,"Volume average",TRUE)</f>
        <v>713487</v>
      </c>
      <c r="F472" s="4" cm="1">
        <f t="array" aca="1" ref="F472" ca="1">_FV(A472,"Year incorporated",TRUE)</f>
        <v>1995</v>
      </c>
      <c r="G472" s="5" cm="1">
        <f t="array" aca="1" ref="G472" ca="1">_FV(A472,"Price")</f>
        <v>210.42</v>
      </c>
      <c r="H472" s="2" cm="1">
        <f t="array" aca="1" ref="H472" ca="1">_FV(A472,"Employees")</f>
        <v>907</v>
      </c>
      <c r="I472" t="str" cm="1">
        <f t="array" aca="1" ref="I472" ca="1">_FV(A472,"Industry")</f>
        <v>Software &amp; IT Services</v>
      </c>
    </row>
    <row r="473" spans="1:9" x14ac:dyDescent="0.3">
      <c r="A473" t="e" vm="470">
        <v>#VALUE!</v>
      </c>
      <c r="B473" s="2" cm="1">
        <f t="array" aca="1" ref="B473" ca="1">_FV(A473,"Shares outstanding",TRUE)</f>
        <v>257529300</v>
      </c>
      <c r="C473" t="str" cm="1">
        <f t="array" aca="1" ref="C473" ca="1">_FV(A473,"Exchange abbreviation",TRUE)</f>
        <v>XNAS</v>
      </c>
      <c r="D473" s="3" cm="1">
        <f t="array" aca="1" ref="D473" ca="1">_FV(A473,"P/E",TRUE)</f>
        <v>0</v>
      </c>
      <c r="E473" s="2" cm="1">
        <f t="array" aca="1" ref="E473" ca="1">_FV(A473,"Volume average",TRUE)</f>
        <v>1914874</v>
      </c>
      <c r="F473" s="4" cm="1">
        <f t="array" aca="1" ref="F473" ca="1">_FV(A473,"Year incorporated",TRUE)</f>
        <v>1989</v>
      </c>
      <c r="G473" s="5" cm="1">
        <f t="array" aca="1" ref="G473" ca="1">_FV(A473,"Price")</f>
        <v>427.89</v>
      </c>
      <c r="H473" s="2" cm="1">
        <f t="array" aca="1" ref="H473" ca="1">_FV(A473,"Employees")</f>
        <v>5400</v>
      </c>
      <c r="I473" t="str" cm="1">
        <f t="array" aca="1" ref="I473" ca="1">_FV(A473,"Industry")</f>
        <v>Biotechnology &amp; Medical Research</v>
      </c>
    </row>
    <row r="474" spans="1:9" x14ac:dyDescent="0.3">
      <c r="A474" t="e" vm="471">
        <v>#VALUE!</v>
      </c>
      <c r="B474" s="2" cm="1">
        <f t="array" aca="1" ref="B474" ca="1">_FV(A474,"Shares outstanding",TRUE)</f>
        <v>419510700</v>
      </c>
      <c r="C474" t="str" cm="1">
        <f t="array" aca="1" ref="C474" ca="1">_FV(A474,"Exchange abbreviation",TRUE)</f>
        <v>XNYS</v>
      </c>
      <c r="D474" s="3" t="e" cm="1" vm="24">
        <f t="array" ref="D474">_FV(A474,"P/E",TRUE)</f>
        <v>#VALUE!</v>
      </c>
      <c r="E474" s="2" cm="1">
        <f t="array" aca="1" ref="E474" ca="1">_FV(A474,"Volume average",TRUE)</f>
        <v>2989631</v>
      </c>
      <c r="F474" s="4" cm="1">
        <f t="array" aca="1" ref="F474" ca="1">_FV(A474,"Year incorporated",TRUE)</f>
        <v>1987</v>
      </c>
      <c r="G474" s="5" cm="1">
        <f t="array" aca="1" ref="G474" ca="1">_FV(A474,"Price")</f>
        <v>60.29</v>
      </c>
      <c r="H474" s="2" cm="1">
        <f t="array" aca="1" ref="H474" ca="1">_FV(A474,"Employees")</f>
        <v>486</v>
      </c>
      <c r="I474" t="str" cm="1">
        <f t="array" aca="1" ref="I474" ca="1">_FV(A474,"Industry")</f>
        <v>Residential &amp; Commercial REIT</v>
      </c>
    </row>
    <row r="475" spans="1:9" x14ac:dyDescent="0.3">
      <c r="A475" t="e" vm="472">
        <v>#VALUE!</v>
      </c>
      <c r="B475" s="2" cm="1">
        <f t="array" aca="1" ref="B475" ca="1">_FV(A475,"Shares outstanding",TRUE)</f>
        <v>1193593000</v>
      </c>
      <c r="C475" t="str" cm="1">
        <f t="array" aca="1" ref="C475" ca="1">_FV(A475,"Exchange abbreviation",TRUE)</f>
        <v>XNAS</v>
      </c>
      <c r="D475" s="3" cm="1">
        <f t="array" aca="1" ref="D475" ca="1">_FV(A475,"P/E",TRUE)</f>
        <v>0</v>
      </c>
      <c r="E475" s="2" cm="1">
        <f t="array" aca="1" ref="E475" ca="1">_FV(A475,"Volume average",TRUE)</f>
        <v>10260877</v>
      </c>
      <c r="F475" s="4" cm="1">
        <f t="array" aca="1" ref="F475" ca="1">_FV(A475,"Year incorporated",TRUE)</f>
        <v>2019</v>
      </c>
      <c r="G475" s="5" cm="1">
        <f t="array" aca="1" ref="G475" ca="1">_FV(A475,"Price")</f>
        <v>11.33</v>
      </c>
      <c r="H475" s="2" cm="1">
        <f t="array" aca="1" ref="H475" ca="1">_FV(A475,"Employees")</f>
        <v>38000</v>
      </c>
      <c r="I475" t="str" cm="1">
        <f t="array" aca="1" ref="I475" ca="1">_FV(A475,"Industry")</f>
        <v>Pharmaceuticals</v>
      </c>
    </row>
    <row r="476" spans="1:9" x14ac:dyDescent="0.3">
      <c r="A476" t="e" vm="473">
        <v>#VALUE!</v>
      </c>
      <c r="B476" s="2" cm="1">
        <f t="array" aca="1" ref="B476" ca="1">_FV(A476,"Shares outstanding",TRUE)</f>
        <v>4209626000</v>
      </c>
      <c r="C476" t="str" cm="1">
        <f t="array" aca="1" ref="C476" ca="1">_FV(A476,"Exchange abbreviation",TRUE)</f>
        <v>XNYS</v>
      </c>
      <c r="D476" s="3" cm="1">
        <f t="array" aca="1" ref="D476" ca="1">_FV(A476,"P/E",TRUE)</f>
        <v>16.821100000000001</v>
      </c>
      <c r="E476" s="2" cm="1">
        <f t="array" aca="1" ref="E476" ca="1">_FV(A476,"Volume average",TRUE)</f>
        <v>20712078</v>
      </c>
      <c r="F476" s="4" cm="1">
        <f t="array" aca="1" ref="F476" ca="1">_FV(A476,"Year incorporated",TRUE)</f>
        <v>1983</v>
      </c>
      <c r="G476" s="5" cm="1">
        <f t="array" aca="1" ref="G476" ca="1">_FV(A476,"Price")</f>
        <v>39.024999999999999</v>
      </c>
      <c r="H476" s="2" cm="1">
        <f t="array" aca="1" ref="H476" ca="1">_FV(A476,"Employees")</f>
        <v>103900</v>
      </c>
      <c r="I476" t="str" cm="1">
        <f t="array" aca="1" ref="I476" ca="1">_FV(A476,"Industry")</f>
        <v>Telecommunications Services</v>
      </c>
    </row>
    <row r="477" spans="1:9" x14ac:dyDescent="0.3">
      <c r="A477" t="e" vm="474">
        <v>#VALUE!</v>
      </c>
      <c r="B477" s="2" cm="1">
        <f t="array" aca="1" ref="B477" ca="1">_FV(A477,"Shares outstanding",TRUE)</f>
        <v>171889600</v>
      </c>
      <c r="C477" t="str" cm="1">
        <f t="array" aca="1" ref="C477" ca="1">_FV(A477,"Exchange abbreviation",TRUE)</f>
        <v>XNYS</v>
      </c>
      <c r="D477" s="3" cm="1">
        <f t="array" aca="1" ref="D477" ca="1">_FV(A477,"P/E",TRUE)</f>
        <v>34.247999999999998</v>
      </c>
      <c r="E477" s="2" cm="1">
        <f t="array" aca="1" ref="E477" ca="1">_FV(A477,"Volume average",TRUE)</f>
        <v>1085294</v>
      </c>
      <c r="F477" s="4" cm="1">
        <f t="array" aca="1" ref="F477" ca="1">_FV(A477,"Year incorporated",TRUE)</f>
        <v>1989</v>
      </c>
      <c r="G477" s="5" cm="1">
        <f t="array" aca="1" ref="G477" ca="1">_FV(A477,"Price")</f>
        <v>205.63499999999999</v>
      </c>
      <c r="H477" s="2" cm="1">
        <f t="array" aca="1" ref="H477" ca="1">_FV(A477,"Employees")</f>
        <v>29000</v>
      </c>
      <c r="I477" t="str" cm="1">
        <f t="array" aca="1" ref="I477" ca="1">_FV(A477,"Industry")</f>
        <v>Machinery, Equipment &amp; Components</v>
      </c>
    </row>
    <row r="478" spans="1:9" x14ac:dyDescent="0.3">
      <c r="A478" t="e" vm="475">
        <v>#VALUE!</v>
      </c>
      <c r="B478" s="2" cm="1">
        <f t="array" aca="1" ref="B478" ca="1">_FV(A478,"Shares outstanding",TRUE)</f>
        <v>59376170</v>
      </c>
      <c r="C478" t="str" cm="1">
        <f t="array" aca="1" ref="C478" ca="1">_FV(A478,"Exchange abbreviation",TRUE)</f>
        <v>XNYS</v>
      </c>
      <c r="D478" s="3" cm="1">
        <f t="array" aca="1" ref="D478" ca="1">_FV(A478,"P/E",TRUE)</f>
        <v>39.443800000000003</v>
      </c>
      <c r="E478" s="2" cm="1">
        <f t="array" aca="1" ref="E478" ca="1">_FV(A478,"Volume average",TRUE)</f>
        <v>449117</v>
      </c>
      <c r="F478" s="4" cm="1">
        <f t="array" aca="1" ref="F478" ca="1">_FV(A478,"Year incorporated",TRUE)</f>
        <v>1991</v>
      </c>
      <c r="G478" s="5" cm="1">
        <f t="array" aca="1" ref="G478" ca="1">_FV(A478,"Price")</f>
        <v>413.41</v>
      </c>
      <c r="H478" s="2" cm="1">
        <f t="array" aca="1" ref="H478" ca="1">_FV(A478,"Employees")</f>
        <v>7900</v>
      </c>
      <c r="I478" t="str" cm="1">
        <f t="array" aca="1" ref="I478" ca="1">_FV(A478,"Industry")</f>
        <v>Healthcare Equipment &amp; Supplies</v>
      </c>
    </row>
    <row r="479" spans="1:9" x14ac:dyDescent="0.3">
      <c r="A479" t="e" vm="476">
        <v>#VALUE!</v>
      </c>
      <c r="B479" s="2" cm="1">
        <f t="array" aca="1" ref="B479" ca="1">_FV(A479,"Shares outstanding",TRUE)</f>
        <v>864153400</v>
      </c>
      <c r="C479" t="str" cm="1">
        <f t="array" aca="1" ref="C479" ca="1">_FV(A479,"Exchange abbreviation",TRUE)</f>
        <v>XNAS</v>
      </c>
      <c r="D479" s="3" cm="1">
        <f t="array" aca="1" ref="D479" ca="1">_FV(A479,"P/E",TRUE)</f>
        <v>0</v>
      </c>
      <c r="E479" s="2" cm="1">
        <f t="array" aca="1" ref="E479" ca="1">_FV(A479,"Volume average",TRUE)</f>
        <v>26569613</v>
      </c>
      <c r="F479" s="4" cm="1">
        <f t="array" aca="1" ref="F479" ca="1">_FV(A479,"Year incorporated",TRUE)</f>
        <v>2014</v>
      </c>
      <c r="G479" s="5" cm="1">
        <f t="array" aca="1" ref="G479" ca="1">_FV(A479,"Price")</f>
        <v>11.37</v>
      </c>
      <c r="H479" s="2" cm="1">
        <f t="array" aca="1" ref="H479" ca="1">_FV(A479,"Employees")</f>
        <v>193000</v>
      </c>
      <c r="I479" t="str" cm="1">
        <f t="array" aca="1" ref="I479" ca="1">_FV(A479,"Industry")</f>
        <v>Food &amp; Drug Retailing</v>
      </c>
    </row>
    <row r="480" spans="1:9" x14ac:dyDescent="0.3">
      <c r="A480" t="e" vm="477">
        <v>#VALUE!</v>
      </c>
      <c r="B480" s="2" cm="1">
        <f t="array" aca="1" ref="B480" ca="1">_FV(A480,"Shares outstanding",TRUE)</f>
        <v>2453165000</v>
      </c>
      <c r="C480" t="str" cm="1">
        <f t="array" aca="1" ref="C480" ca="1">_FV(A480,"Exchange abbreviation",TRUE)</f>
        <v>XNAS</v>
      </c>
      <c r="D480" s="3" cm="1">
        <f t="array" aca="1" ref="D480" ca="1">_FV(A480,"P/E",TRUE)</f>
        <v>0</v>
      </c>
      <c r="E480" s="2" cm="1">
        <f t="array" aca="1" ref="E480" ca="1">_FV(A480,"Volume average",TRUE)</f>
        <v>28740038</v>
      </c>
      <c r="F480" s="4" cm="1">
        <f t="array" aca="1" ref="F480" ca="1">_FV(A480,"Year incorporated",TRUE)</f>
        <v>2008</v>
      </c>
      <c r="G480" s="5" cm="1">
        <f t="array" aca="1" ref="G480" ca="1">_FV(A480,"Price")</f>
        <v>9.77</v>
      </c>
      <c r="H480" s="2" cm="1">
        <f t="array" aca="1" ref="H480" ca="1">_FV(A480,"Employees")</f>
        <v>35300</v>
      </c>
      <c r="I480" t="str" cm="1">
        <f t="array" aca="1" ref="I480" ca="1">_FV(A480,"Industry")</f>
        <v>Media &amp; Publishing</v>
      </c>
    </row>
    <row r="481" spans="1:9" x14ac:dyDescent="0.3">
      <c r="A481" t="e" vm="478">
        <v>#VALUE!</v>
      </c>
      <c r="B481" s="2" cm="1">
        <f t="array" aca="1" ref="B481" ca="1">_FV(A481,"Shares outstanding",TRUE)</f>
        <v>345708400</v>
      </c>
      <c r="C481" t="str" cm="1">
        <f t="array" aca="1" ref="C481" ca="1">_FV(A481,"Exchange abbreviation",TRUE)</f>
        <v>XNAS</v>
      </c>
      <c r="D481" s="3" cm="1">
        <f t="array" aca="1" ref="D481" ca="1">_FV(A481,"P/E",TRUE)</f>
        <v>76.652900000000002</v>
      </c>
      <c r="E481" s="2" cm="1">
        <f t="array" aca="1" ref="E481" ca="1">_FV(A481,"Volume average",TRUE)</f>
        <v>5504653</v>
      </c>
      <c r="F481" s="4" cm="1">
        <f t="array" aca="1" ref="F481" ca="1">_FV(A481,"Year incorporated",TRUE)</f>
        <v>2000</v>
      </c>
      <c r="G481" s="5" cm="1">
        <f t="array" aca="1" ref="G481" ca="1">_FV(A481,"Price")</f>
        <v>67.430000000000007</v>
      </c>
      <c r="H481" s="2" cm="1">
        <f t="array" aca="1" ref="H481" ca="1">_FV(A481,"Employees")</f>
        <v>51000</v>
      </c>
      <c r="I481" t="str" cm="1">
        <f t="array" aca="1" ref="I481" ca="1">_FV(A481,"Industry")</f>
        <v>Computers, Phones &amp; Household Electronics</v>
      </c>
    </row>
    <row r="482" spans="1:9" x14ac:dyDescent="0.3">
      <c r="A482" t="e" vm="479">
        <v>#VALUE!</v>
      </c>
      <c r="B482" s="2" cm="1">
        <f t="array" aca="1" ref="B482" ca="1">_FV(A482,"Shares outstanding",TRUE)</f>
        <v>316354500</v>
      </c>
      <c r="C482" t="str" cm="1">
        <f t="array" aca="1" ref="C482" ca="1">_FV(A482,"Exchange abbreviation",TRUE)</f>
        <v>XNYS</v>
      </c>
      <c r="D482" s="3" cm="1">
        <f t="array" aca="1" ref="D482" ca="1">_FV(A482,"P/E",TRUE)</f>
        <v>24.5273</v>
      </c>
      <c r="E482" s="2" cm="1">
        <f t="array" aca="1" ref="E482" ca="1">_FV(A482,"Volume average",TRUE)</f>
        <v>1613592</v>
      </c>
      <c r="F482" s="4" cm="1">
        <f t="array" aca="1" ref="F482" ca="1">_FV(A482,"Year incorporated",TRUE)</f>
        <v>1981</v>
      </c>
      <c r="G482" s="5" cm="1">
        <f t="array" aca="1" ref="G482" ca="1">_FV(A482,"Price")</f>
        <v>100.28</v>
      </c>
      <c r="H482" s="2" cm="1">
        <f t="array" aca="1" ref="H482" ca="1">_FV(A482,"Employees")</f>
        <v>7000</v>
      </c>
      <c r="I482" t="str" cm="1">
        <f t="array" aca="1" ref="I482" ca="1">_FV(A482,"Industry")</f>
        <v>Electrical Utilities &amp; IPPs</v>
      </c>
    </row>
    <row r="483" spans="1:9" x14ac:dyDescent="0.3">
      <c r="A483" t="e" vm="480">
        <v>#VALUE!</v>
      </c>
      <c r="B483" s="2" cm="1">
        <f t="array" aca="1" ref="B483" ca="1">_FV(A483,"Shares outstanding",TRUE)</f>
        <v>622689500</v>
      </c>
      <c r="C483" t="str" cm="1">
        <f t="array" aca="1" ref="C483" ca="1">_FV(A483,"Exchange abbreviation",TRUE)</f>
        <v>XNYS</v>
      </c>
      <c r="D483" s="3" cm="1">
        <f t="array" aca="1" ref="D483" ca="1">_FV(A483,"P/E",TRUE)</f>
        <v>162.9264</v>
      </c>
      <c r="E483" s="2" cm="1">
        <f t="array" aca="1" ref="E483" ca="1">_FV(A483,"Volume average",TRUE)</f>
        <v>2716553</v>
      </c>
      <c r="F483" s="4" cm="1">
        <f t="array" aca="1" ref="F483" ca="1">_FV(A483,"Year incorporated",TRUE)</f>
        <v>2022</v>
      </c>
      <c r="G483" s="5" cm="1">
        <f t="array" aca="1" ref="G483" ca="1">_FV(A483,"Price")</f>
        <v>133.72999999999999</v>
      </c>
      <c r="H483" s="2" cm="1">
        <f t="array" aca="1" ref="H483" ca="1">_FV(A483,"Employees")</f>
        <v>533</v>
      </c>
      <c r="I483" t="str" cm="1">
        <f t="array" aca="1" ref="I483" ca="1">_FV(A483,"Industry")</f>
        <v>Residential &amp; Commercial REIT</v>
      </c>
    </row>
    <row r="484" spans="1:9" x14ac:dyDescent="0.3">
      <c r="A484" t="e" vm="481">
        <v>#VALUE!</v>
      </c>
      <c r="B484" s="2" cm="1">
        <f t="array" aca="1" ref="B484" ca="1">_FV(A484,"Shares outstanding",TRUE)</f>
        <v>3288944000</v>
      </c>
      <c r="C484" t="str" cm="1">
        <f t="array" aca="1" ref="C484" ca="1">_FV(A484,"Exchange abbreviation",TRUE)</f>
        <v>XNYS</v>
      </c>
      <c r="D484" s="3" cm="1">
        <f t="array" aca="1" ref="D484" ca="1">_FV(A484,"P/E",TRUE)</f>
        <v>14.474</v>
      </c>
      <c r="E484" s="2" cm="1">
        <f t="array" aca="1" ref="E484" ca="1">_FV(A484,"Volume average",TRUE)</f>
        <v>16077862</v>
      </c>
      <c r="F484" s="4" cm="1">
        <f t="array" aca="1" ref="F484" ca="1">_FV(A484,"Year incorporated",TRUE)</f>
        <v>1929</v>
      </c>
      <c r="G484" s="5" cm="1">
        <f t="array" aca="1" ref="G484" ca="1">_FV(A484,"Price")</f>
        <v>77.87</v>
      </c>
      <c r="H484" s="2" cm="1">
        <f t="array" aca="1" ref="H484" ca="1">_FV(A484,"Employees")</f>
        <v>220167</v>
      </c>
      <c r="I484" t="str" cm="1">
        <f t="array" aca="1" ref="I484" ca="1">_FV(A484,"Industry")</f>
        <v>Banking Services</v>
      </c>
    </row>
    <row r="485" spans="1:9" x14ac:dyDescent="0.3">
      <c r="A485" t="e" vm="482">
        <v>#VALUE!</v>
      </c>
      <c r="B485" s="2" cm="1">
        <f t="array" aca="1" ref="B485" ca="1">_FV(A485,"Shares outstanding",TRUE)</f>
        <v>55139710</v>
      </c>
      <c r="C485" t="str" cm="1">
        <f t="array" aca="1" ref="C485" ca="1">_FV(A485,"Exchange abbreviation",TRUE)</f>
        <v>XNYS</v>
      </c>
      <c r="D485" s="3" cm="1">
        <f t="array" aca="1" ref="D485" ca="1">_FV(A485,"P/E",TRUE)</f>
        <v>13.209899999999999</v>
      </c>
      <c r="E485" s="2" cm="1">
        <f t="array" aca="1" ref="E485" ca="1">_FV(A485,"Volume average",TRUE)</f>
        <v>740296</v>
      </c>
      <c r="F485" s="4" cm="1">
        <f t="array" aca="1" ref="F485" ca="1">_FV(A485,"Year incorporated",TRUE)</f>
        <v>1955</v>
      </c>
      <c r="G485" s="5" cm="1">
        <f t="array" aca="1" ref="G485" ca="1">_FV(A485,"Price")</f>
        <v>131.97999999999999</v>
      </c>
      <c r="H485" s="2" cm="1">
        <f t="array" aca="1" ref="H485" ca="1">_FV(A485,"Employees")</f>
        <v>59000</v>
      </c>
      <c r="I485" t="str" cm="1">
        <f t="array" aca="1" ref="I485" ca="1">_FV(A485,"Industry")</f>
        <v>Household Goods</v>
      </c>
    </row>
    <row r="486" spans="1:9" x14ac:dyDescent="0.3">
      <c r="A486" t="e" vm="483">
        <v>#VALUE!</v>
      </c>
      <c r="B486" s="2" cm="1">
        <f t="array" aca="1" ref="B486" ca="1">_FV(A486,"Shares outstanding",TRUE)</f>
        <v>401365500</v>
      </c>
      <c r="C486" t="str" cm="1">
        <f t="array" aca="1" ref="C486" ca="1">_FV(A486,"Exchange abbreviation",TRUE)</f>
        <v>XNYS</v>
      </c>
      <c r="D486" s="3" cm="1">
        <f t="array" aca="1" ref="D486" ca="1">_FV(A486,"P/E",TRUE)</f>
        <v>32.526000000000003</v>
      </c>
      <c r="E486" s="2" cm="1">
        <f t="array" aca="1" ref="E486" ca="1">_FV(A486,"Volume average",TRUE)</f>
        <v>1702147</v>
      </c>
      <c r="F486" s="4" cm="1">
        <f t="array" aca="1" ref="F486" ca="1">_FV(A486,"Year incorporated",TRUE)</f>
        <v>1995</v>
      </c>
      <c r="G486" s="5" cm="1">
        <f t="array" aca="1" ref="G486" ca="1">_FV(A486,"Price")</f>
        <v>212.85</v>
      </c>
      <c r="H486" s="2" cm="1">
        <f t="array" aca="1" ref="H486" ca="1">_FV(A486,"Employees")</f>
        <v>48000</v>
      </c>
      <c r="I486" t="str" cm="1">
        <f t="array" aca="1" ref="I486" ca="1">_FV(A486,"Industry")</f>
        <v>Professional &amp; Commercial Services</v>
      </c>
    </row>
    <row r="487" spans="1:9" x14ac:dyDescent="0.3">
      <c r="A487" t="e" vm="484">
        <v>#VALUE!</v>
      </c>
      <c r="B487" s="2" cm="1">
        <f t="array" aca="1" ref="B487" ca="1">_FV(A487,"Shares outstanding",TRUE)</f>
        <v>1219012000</v>
      </c>
      <c r="C487" t="str" cm="1">
        <f t="array" aca="1" ref="C487" ca="1">_FV(A487,"Exchange abbreviation",TRUE)</f>
        <v>XNYS</v>
      </c>
      <c r="D487" s="3" cm="1">
        <f t="array" aca="1" ref="D487" ca="1">_FV(A487,"P/E",TRUE)</f>
        <v>25.663699999999999</v>
      </c>
      <c r="E487" s="2" cm="1">
        <f t="array" aca="1" ref="E487" ca="1">_FV(A487,"Volume average",TRUE)</f>
        <v>6956912</v>
      </c>
      <c r="F487" s="4" cm="1">
        <f t="array" aca="1" ref="F487" ca="1">_FV(A487,"Year incorporated",TRUE)</f>
        <v>1987</v>
      </c>
      <c r="G487" s="5" cm="1">
        <f t="array" aca="1" ref="G487" ca="1">_FV(A487,"Price")</f>
        <v>60.61</v>
      </c>
      <c r="H487" s="2" cm="1">
        <f t="array" aca="1" ref="H487" ca="1">_FV(A487,"Employees")</f>
        <v>5601</v>
      </c>
      <c r="I487" t="str" cm="1">
        <f t="array" aca="1" ref="I487" ca="1">_FV(A487,"Industry")</f>
        <v>Oil &amp; Gas Related Equipment and Services</v>
      </c>
    </row>
    <row r="488" spans="1:9" x14ac:dyDescent="0.3">
      <c r="A488" t="e" vm="485">
        <v>#VALUE!</v>
      </c>
      <c r="B488" s="2" cm="1">
        <f t="array" aca="1" ref="B488" ca="1">_FV(A488,"Shares outstanding",TRUE)</f>
        <v>8033386000</v>
      </c>
      <c r="C488" t="str" cm="1">
        <f t="array" aca="1" ref="C488" ca="1">_FV(A488,"Exchange abbreviation",TRUE)</f>
        <v>XNYS</v>
      </c>
      <c r="D488" s="3" cm="1">
        <f t="array" aca="1" ref="D488" ca="1">_FV(A488,"P/E",TRUE)</f>
        <v>46.9908</v>
      </c>
      <c r="E488" s="2" cm="1">
        <f t="array" aca="1" ref="E488" ca="1">_FV(A488,"Volume average",TRUE)</f>
        <v>16667900</v>
      </c>
      <c r="F488" s="4" cm="1">
        <f t="array" aca="1" ref="F488" ca="1">_FV(A488,"Year incorporated",TRUE)</f>
        <v>1969</v>
      </c>
      <c r="G488" s="5" cm="1">
        <f t="array" aca="1" ref="G488" ca="1">_FV(A488,"Price")</f>
        <v>93.07</v>
      </c>
      <c r="H488" s="2" cm="1">
        <f t="array" aca="1" ref="H488" ca="1">_FV(A488,"Employees")</f>
        <v>2100000</v>
      </c>
      <c r="I488" t="str" cm="1">
        <f t="array" aca="1" ref="I488" ca="1">_FV(A488,"Industry")</f>
        <v>Food &amp; Drug Retailing</v>
      </c>
    </row>
    <row r="489" spans="1:9" x14ac:dyDescent="0.3">
      <c r="A489" t="e" vm="486">
        <v>#VALUE!</v>
      </c>
      <c r="B489" s="2" cm="1">
        <f t="array" aca="1" ref="B489" ca="1">_FV(A489,"Shares outstanding",TRUE)</f>
        <v>381069100</v>
      </c>
      <c r="C489" t="str" cm="1">
        <f t="array" aca="1" ref="C489" ca="1">_FV(A489,"Exchange abbreviation",TRUE)</f>
        <v>XNYS</v>
      </c>
      <c r="D489" s="3" cm="1">
        <f t="array" aca="1" ref="D489" ca="1">_FV(A489,"P/E",TRUE)</f>
        <v>15.177300000000001</v>
      </c>
      <c r="E489" s="2" cm="1">
        <f t="array" aca="1" ref="E489" ca="1">_FV(A489,"Volume average",TRUE)</f>
        <v>1801690</v>
      </c>
      <c r="F489" s="4" cm="1">
        <f t="array" aca="1" ref="F489" ca="1">_FV(A489,"Year incorporated",TRUE)</f>
        <v>1970</v>
      </c>
      <c r="G489" s="5" cm="1">
        <f t="array" aca="1" ref="G489" ca="1">_FV(A489,"Price")</f>
        <v>59.19</v>
      </c>
      <c r="H489" s="2" cm="1">
        <f t="array" aca="1" ref="H489" ca="1">_FV(A489,"Employees")</f>
        <v>8329</v>
      </c>
      <c r="I489" t="str" cm="1">
        <f t="array" aca="1" ref="I489" ca="1">_FV(A489,"Industry")</f>
        <v>Insurance</v>
      </c>
    </row>
    <row r="490" spans="1:9" x14ac:dyDescent="0.3">
      <c r="A490" t="e" vm="487">
        <v>#VALUE!</v>
      </c>
      <c r="B490" s="2" cm="1">
        <f t="array" aca="1" ref="B490" ca="1">_FV(A490,"Shares outstanding",TRUE)</f>
        <v>254651800</v>
      </c>
      <c r="C490" t="str" cm="1">
        <f t="array" aca="1" ref="C490" ca="1">_FV(A490,"Exchange abbreviation",TRUE)</f>
        <v>XNYS</v>
      </c>
      <c r="D490" s="3" cm="1">
        <f t="array" aca="1" ref="D490" ca="1">_FV(A490,"P/E",TRUE)</f>
        <v>9.2079000000000004</v>
      </c>
      <c r="E490" s="2" cm="1">
        <f t="array" aca="1" ref="E490" ca="1">_FV(A490,"Volume average",TRUE)</f>
        <v>1902016</v>
      </c>
      <c r="F490" s="4" cm="1">
        <f t="array" aca="1" ref="F490" ca="1">_FV(A490,"Year incorporated",TRUE)</f>
        <v>2018</v>
      </c>
      <c r="G490" s="5" cm="1">
        <f t="array" aca="1" ref="G490" ca="1">_FV(A490,"Price")</f>
        <v>28.34</v>
      </c>
      <c r="H490" s="2" cm="1">
        <f t="array" aca="1" ref="H490" ca="1">_FV(A490,"Employees")</f>
        <v>50500</v>
      </c>
      <c r="I490" t="str" cm="1">
        <f t="array" aca="1" ref="I490" ca="1">_FV(A490,"Industry")</f>
        <v>Containers &amp; Packaging</v>
      </c>
    </row>
    <row r="491" spans="1:9" x14ac:dyDescent="0.3">
      <c r="A491" t="e" vm="488">
        <v>#VALUE!</v>
      </c>
      <c r="B491" s="2" cm="1">
        <f t="array" aca="1" ref="B491" ca="1">_FV(A491,"Shares outstanding",TRUE)</f>
        <v>72422350</v>
      </c>
      <c r="C491" t="str" cm="1">
        <f t="array" aca="1" ref="C491" ca="1">_FV(A491,"Exchange abbreviation",TRUE)</f>
        <v>XNYS</v>
      </c>
      <c r="D491" s="3" cm="1">
        <f t="array" aca="1" ref="D491" ca="1">_FV(A491,"P/E",TRUE)</f>
        <v>51.073500000000003</v>
      </c>
      <c r="E491" s="2" cm="1">
        <f t="array" aca="1" ref="E491" ca="1">_FV(A491,"Volume average",TRUE)</f>
        <v>526559</v>
      </c>
      <c r="F491" s="4" cm="1">
        <f t="array" aca="1" ref="F491" ca="1">_FV(A491,"Year incorporated",TRUE)</f>
        <v>1923</v>
      </c>
      <c r="G491" s="5" cm="1">
        <f t="array" aca="1" ref="G491" ca="1">_FV(A491,"Price")</f>
        <v>344.69</v>
      </c>
      <c r="H491" s="2" cm="1">
        <f t="array" aca="1" ref="H491" ca="1">_FV(A491,"Employees")</f>
        <v>10600</v>
      </c>
      <c r="I491" t="str" cm="1">
        <f t="array" aca="1" ref="I491" ca="1">_FV(A491,"Industry")</f>
        <v>Healthcare Equipment &amp; Supplies</v>
      </c>
    </row>
    <row r="492" spans="1:9" x14ac:dyDescent="0.3">
      <c r="A492" t="e" vm="489">
        <v>#VALUE!</v>
      </c>
      <c r="B492" s="2" cm="1">
        <f t="array" aca="1" ref="B492" ca="1">_FV(A492,"Shares outstanding",TRUE)</f>
        <v>100725500</v>
      </c>
      <c r="C492" t="str" cm="1">
        <f t="array" aca="1" ref="C492" ca="1">_FV(A492,"Exchange abbreviation",TRUE)</f>
        <v>XNAS</v>
      </c>
      <c r="D492" s="3" cm="1">
        <f t="array" aca="1" ref="D492" ca="1">_FV(A492,"P/E",TRUE)</f>
        <v>0</v>
      </c>
      <c r="E492" s="2" cm="1">
        <f t="array" aca="1" ref="E492" ca="1">_FV(A492,"Volume average",TRUE)</f>
        <v>580338</v>
      </c>
      <c r="F492" s="4" cm="1">
        <f t="array" aca="1" ref="F492" ca="1">_FV(A492,"Year incorporated",TRUE)</f>
        <v>2009</v>
      </c>
      <c r="G492" s="5" cm="1">
        <f t="array" aca="1" ref="G492" ca="1">_FV(A492,"Price")</f>
        <v>322.49</v>
      </c>
      <c r="H492" s="2" cm="1">
        <f t="array" aca="1" ref="H492" ca="1">_FV(A492,"Employees")</f>
        <v>48000</v>
      </c>
      <c r="I492" t="str" cm="1">
        <f t="array" aca="1" ref="I492" ca="1">_FV(A492,"Industry")</f>
        <v>Insurance</v>
      </c>
    </row>
    <row r="493" spans="1:9" x14ac:dyDescent="0.3">
      <c r="A493" t="e" vm="490">
        <v>#VALUE!</v>
      </c>
      <c r="B493" s="2" cm="1">
        <f t="array" aca="1" ref="B493" ca="1">_FV(A493,"Shares outstanding",TRUE)</f>
        <v>726582000</v>
      </c>
      <c r="C493" t="str" cm="1">
        <f t="array" aca="1" ref="C493" ca="1">_FV(A493,"Exchange abbreviation",TRUE)</f>
        <v>XNYS</v>
      </c>
      <c r="D493" s="3" cm="1">
        <f t="array" aca="1" ref="D493" ca="1">_FV(A493,"P/E",TRUE)</f>
        <v>41.602800000000002</v>
      </c>
      <c r="E493" s="2" cm="1">
        <f t="array" aca="1" ref="E493" ca="1">_FV(A493,"Volume average",TRUE)</f>
        <v>3770881</v>
      </c>
      <c r="F493" s="4" cm="1">
        <f t="array" aca="1" ref="F493" ca="1">_FV(A493,"Year incorporated",TRUE)</f>
        <v>1900</v>
      </c>
      <c r="G493" s="5" cm="1">
        <f t="array" aca="1" ref="G493" ca="1">_FV(A493,"Price")</f>
        <v>30.42</v>
      </c>
      <c r="H493" s="2" cm="1">
        <f t="array" aca="1" ref="H493" ca="1">_FV(A493,"Employees")</f>
        <v>9318</v>
      </c>
      <c r="I493" t="str" cm="1">
        <f t="array" aca="1" ref="I493" ca="1">_FV(A493,"Industry")</f>
        <v>Residential &amp; Commercial REIT</v>
      </c>
    </row>
    <row r="494" spans="1:9" x14ac:dyDescent="0.3">
      <c r="A494" t="e" vm="491">
        <v>#VALUE!</v>
      </c>
      <c r="B494" s="2" cm="1">
        <f t="array" aca="1" ref="B494" ca="1">_FV(A494,"Shares outstanding",TRUE)</f>
        <v>109815000</v>
      </c>
      <c r="C494" t="str" cm="1">
        <f t="array" aca="1" ref="C494" ca="1">_FV(A494,"Exchange abbreviation",TRUE)</f>
        <v>XNAS</v>
      </c>
      <c r="D494" s="3" cm="1">
        <f t="array" aca="1" ref="D494" ca="1">_FV(A494,"P/E",TRUE)</f>
        <v>10.23</v>
      </c>
      <c r="E494" s="2" cm="1">
        <f t="array" aca="1" ref="E494" ca="1">_FV(A494,"Volume average",TRUE)</f>
        <v>2038029</v>
      </c>
      <c r="F494" s="4" cm="1">
        <f t="array" aca="1" ref="F494" ca="1">_FV(A494,"Year incorporated",TRUE)</f>
        <v>2002</v>
      </c>
      <c r="G494" s="5" cm="1">
        <f t="array" aca="1" ref="G494" ca="1">_FV(A494,"Price")</f>
        <v>86.26</v>
      </c>
      <c r="H494" s="2" cm="1">
        <f t="array" aca="1" ref="H494" ca="1">_FV(A494,"Employees")</f>
        <v>27800</v>
      </c>
      <c r="I494" t="str" cm="1">
        <f t="array" aca="1" ref="I494" ca="1">_FV(A494,"Industry")</f>
        <v>Hotels &amp; Entertainment Services</v>
      </c>
    </row>
    <row r="495" spans="1:9" x14ac:dyDescent="0.3">
      <c r="A495" t="e" vm="492">
        <v>#VALUE!</v>
      </c>
      <c r="B495" s="2" cm="1">
        <f t="array" aca="1" ref="B495" ca="1">_FV(A495,"Shares outstanding",TRUE)</f>
        <v>574241800</v>
      </c>
      <c r="C495" t="str" cm="1">
        <f t="array" aca="1" ref="C495" ca="1">_FV(A495,"Exchange abbreviation",TRUE)</f>
        <v>XNAS</v>
      </c>
      <c r="D495" s="3" cm="1">
        <f t="array" aca="1" ref="D495" ca="1">_FV(A495,"P/E",TRUE)</f>
        <v>19.834099999999999</v>
      </c>
      <c r="E495" s="2" cm="1">
        <f t="array" aca="1" ref="E495" ca="1">_FV(A495,"Volume average",TRUE)</f>
        <v>3742581</v>
      </c>
      <c r="F495" s="4" cm="1">
        <f t="array" aca="1" ref="F495" ca="1">_FV(A495,"Year incorporated",TRUE)</f>
        <v>1909</v>
      </c>
      <c r="G495" s="5" cm="1">
        <f t="array" aca="1" ref="G495" ca="1">_FV(A495,"Price")</f>
        <v>67.680000000000007</v>
      </c>
      <c r="H495" s="2" cm="1">
        <f t="array" aca="1" ref="H495" ca="1">_FV(A495,"Employees")</f>
        <v>11311</v>
      </c>
      <c r="I495" t="str" cm="1">
        <f t="array" aca="1" ref="I495" ca="1">_FV(A495,"Industry")</f>
        <v>Electrical Utilities &amp; IPPs</v>
      </c>
    </row>
    <row r="496" spans="1:9" x14ac:dyDescent="0.3">
      <c r="A496" t="e" vm="493">
        <v>#VALUE!</v>
      </c>
      <c r="B496" s="2" cm="1">
        <f t="array" aca="1" ref="B496" ca="1">_FV(A496,"Shares outstanding",TRUE)</f>
        <v>4395095000</v>
      </c>
      <c r="C496" t="str" cm="1">
        <f t="array" aca="1" ref="C496" ca="1">_FV(A496,"Exchange abbreviation",TRUE)</f>
        <v>XNYS</v>
      </c>
      <c r="D496" s="3" cm="1">
        <f t="array" aca="1" ref="D496" ca="1">_FV(A496,"P/E",TRUE)</f>
        <v>13.902699999999999</v>
      </c>
      <c r="E496" s="2" cm="1">
        <f t="array" aca="1" ref="E496" ca="1">_FV(A496,"Volume average",TRUE)</f>
        <v>16224683</v>
      </c>
      <c r="F496" s="4" cm="1">
        <f t="array" aca="1" ref="F496" ca="1">_FV(A496,"Year incorporated",TRUE)</f>
        <v>1882</v>
      </c>
      <c r="G496" s="5" cm="1">
        <f t="array" aca="1" ref="G496" ca="1">_FV(A496,"Price")</f>
        <v>111.5</v>
      </c>
      <c r="H496" s="2" cm="1">
        <f t="array" aca="1" ref="H496" ca="1">_FV(A496,"Employees")</f>
        <v>62000</v>
      </c>
      <c r="I496" t="str" cm="1">
        <f t="array" aca="1" ref="I496" ca="1">_FV(A496,"Industry")</f>
        <v>Oil &amp; Gas</v>
      </c>
    </row>
    <row r="497" spans="1:9" x14ac:dyDescent="0.3">
      <c r="A497" t="e" vm="494">
        <v>#VALUE!</v>
      </c>
      <c r="B497" s="2" cm="1">
        <f t="array" aca="1" ref="B497" ca="1">_FV(A497,"Shares outstanding",TRUE)</f>
        <v>198779600</v>
      </c>
      <c r="C497" t="str" cm="1">
        <f t="array" aca="1" ref="C497" ca="1">_FV(A497,"Exchange abbreviation",TRUE)</f>
        <v>XNAS</v>
      </c>
      <c r="D497" s="3" cm="1">
        <f t="array" aca="1" ref="D497" ca="1">_FV(A497,"P/E",TRUE)</f>
        <v>0</v>
      </c>
      <c r="E497" s="2" cm="1">
        <f t="array" aca="1" ref="E497" ca="1">_FV(A497,"Volume average",TRUE)</f>
        <v>2955403</v>
      </c>
      <c r="F497" s="4" cm="1">
        <f t="array" aca="1" ref="F497" ca="1">_FV(A497,"Year incorporated",TRUE)</f>
        <v>1983</v>
      </c>
      <c r="G497" s="5" cm="1">
        <f t="array" aca="1" ref="G497" ca="1">_FV(A497,"Price")</f>
        <v>18.96</v>
      </c>
      <c r="H497" s="2" cm="1">
        <f t="array" aca="1" ref="H497" ca="1">_FV(A497,"Employees")</f>
        <v>15000</v>
      </c>
      <c r="I497" t="str" cm="1">
        <f t="array" aca="1" ref="I497" ca="1">_FV(A497,"Industry")</f>
        <v>Healthcare Equipment &amp; Supplies</v>
      </c>
    </row>
    <row r="498" spans="1:9" x14ac:dyDescent="0.3">
      <c r="A498" t="e" vm="495">
        <v>#VALUE!</v>
      </c>
      <c r="B498" s="2" cm="1">
        <f t="array" aca="1" ref="B498" ca="1">_FV(A498,"Shares outstanding",TRUE)</f>
        <v>242944700</v>
      </c>
      <c r="C498" t="str" cm="1">
        <f t="array" aca="1" ref="C498" ca="1">_FV(A498,"Exchange abbreviation",TRUE)</f>
        <v>XNYS</v>
      </c>
      <c r="D498" s="3" cm="1">
        <f t="array" aca="1" ref="D498" ca="1">_FV(A498,"P/E",TRUE)</f>
        <v>35.7059</v>
      </c>
      <c r="E498" s="2" cm="1">
        <f t="array" aca="1" ref="E498" ca="1">_FV(A498,"Volume average",TRUE)</f>
        <v>1315684</v>
      </c>
      <c r="F498" s="4" cm="1">
        <f t="array" aca="1" ref="F498" ca="1">_FV(A498,"Year incorporated",TRUE)</f>
        <v>2011</v>
      </c>
      <c r="G498" s="5" cm="1">
        <f t="array" aca="1" ref="G498" ca="1">_FV(A498,"Price")</f>
        <v>121.875</v>
      </c>
      <c r="H498" s="2" cm="1">
        <f t="array" aca="1" ref="H498" ca="1">_FV(A498,"Employees")</f>
        <v>23000</v>
      </c>
      <c r="I498" t="str" cm="1">
        <f t="array" aca="1" ref="I498" ca="1">_FV(A498,"Industry")</f>
        <v>Machinery, Equipment &amp; Components</v>
      </c>
    </row>
    <row r="499" spans="1:9" x14ac:dyDescent="0.3">
      <c r="A499" t="e" vm="496">
        <v>#VALUE!</v>
      </c>
      <c r="B499" s="2" cm="1">
        <f t="array" aca="1" ref="B499" ca="1">_FV(A499,"Shares outstanding",TRUE)</f>
        <v>279071800</v>
      </c>
      <c r="C499" t="str" cm="1">
        <f t="array" aca="1" ref="C499" ca="1">_FV(A499,"Exchange abbreviation",TRUE)</f>
        <v>XNYS</v>
      </c>
      <c r="D499" s="3" cm="1">
        <f t="array" aca="1" ref="D499" ca="1">_FV(A499,"P/E",TRUE)</f>
        <v>23.4389</v>
      </c>
      <c r="E499" s="2" cm="1">
        <f t="array" aca="1" ref="E499" ca="1">_FV(A499,"Volume average",TRUE)</f>
        <v>1752148</v>
      </c>
      <c r="F499" s="4" cm="1">
        <f t="array" aca="1" ref="F499" ca="1">_FV(A499,"Year incorporated",TRUE)</f>
        <v>1997</v>
      </c>
      <c r="G499" s="5" cm="1">
        <f t="array" aca="1" ref="G499" ca="1">_FV(A499,"Price")</f>
        <v>125.7</v>
      </c>
      <c r="H499" s="2" cm="1">
        <f t="array" aca="1" ref="H499" ca="1">_FV(A499,"Employees")</f>
        <v>25000</v>
      </c>
      <c r="I499" t="str" cm="1">
        <f t="array" aca="1" ref="I499" ca="1">_FV(A499,"Industry")</f>
        <v>Hotels &amp; Entertainment Services</v>
      </c>
    </row>
    <row r="500" spans="1:9" x14ac:dyDescent="0.3">
      <c r="A500" t="e" vm="497">
        <v>#VALUE!</v>
      </c>
      <c r="B500" s="2" cm="1">
        <f t="array" aca="1" ref="B500" ca="1">_FV(A500,"Shares outstanding",TRUE)</f>
        <v>199073700</v>
      </c>
      <c r="C500" t="str" cm="1">
        <f t="array" aca="1" ref="C500" ca="1">_FV(A500,"Exchange abbreviation",TRUE)</f>
        <v>XNYS</v>
      </c>
      <c r="D500" s="3" cm="1">
        <f t="array" aca="1" ref="D500" ca="1">_FV(A500,"P/E",TRUE)</f>
        <v>21.050999999999998</v>
      </c>
      <c r="E500" s="2" cm="1">
        <f t="array" aca="1" ref="E500" ca="1">_FV(A500,"Volume average",TRUE)</f>
        <v>1626884</v>
      </c>
      <c r="F500" s="4" cm="1">
        <f t="array" aca="1" ref="F500" ca="1">_FV(A500,"Year incorporated",TRUE)</f>
        <v>2001</v>
      </c>
      <c r="G500" s="5" cm="1">
        <f t="array" aca="1" ref="G500" ca="1">_FV(A500,"Price")</f>
        <v>110.52</v>
      </c>
      <c r="H500" s="2" cm="1">
        <f t="array" aca="1" ref="H500" ca="1">_FV(A500,"Employees")</f>
        <v>18000</v>
      </c>
      <c r="I500" t="str" cm="1">
        <f t="array" aca="1" ref="I500" ca="1">_FV(A500,"Industry")</f>
        <v>Healthcare Equipment &amp; Supplies</v>
      </c>
    </row>
    <row r="501" spans="1:9" x14ac:dyDescent="0.3">
      <c r="A501" t="e" vm="498">
        <v>#VALUE!</v>
      </c>
      <c r="B501" s="2" cm="1">
        <f t="array" aca="1" ref="B501" ca="1">_FV(A501,"Shares outstanding",TRUE)</f>
        <v>51580030</v>
      </c>
      <c r="C501" t="str" cm="1">
        <f t="array" aca="1" ref="C501" ca="1">_FV(A501,"Exchange abbreviation",TRUE)</f>
        <v>XNAS</v>
      </c>
      <c r="D501" s="3" cm="1">
        <f t="array" aca="1" ref="D501" ca="1">_FV(A501,"P/E",TRUE)</f>
        <v>55.061399999999999</v>
      </c>
      <c r="E501" s="2" cm="1">
        <f t="array" aca="1" ref="E501" ca="1">_FV(A501,"Volume average",TRUE)</f>
        <v>339475</v>
      </c>
      <c r="F501" s="4" cm="1">
        <f t="array" aca="1" ref="F501" ca="1">_FV(A501,"Year incorporated",TRUE)</f>
        <v>1991</v>
      </c>
      <c r="G501" s="5" cm="1">
        <f t="array" aca="1" ref="G501" ca="1">_FV(A501,"Price")</f>
        <v>418.07</v>
      </c>
      <c r="H501" s="2" cm="1">
        <f t="array" aca="1" ref="H501" ca="1">_FV(A501,"Employees")</f>
        <v>9750</v>
      </c>
      <c r="I501" t="str" cm="1">
        <f t="array" aca="1" ref="I501" ca="1">_FV(A501,"Industry")</f>
        <v>Electronic Equipment &amp; Parts</v>
      </c>
    </row>
    <row r="502" spans="1:9" x14ac:dyDescent="0.3">
      <c r="A502" t="e" vm="499">
        <v>#VALUE!</v>
      </c>
      <c r="B502" s="2" cm="1">
        <f t="array" aca="1" ref="B502" ca="1">_FV(A502,"Shares outstanding",TRUE)</f>
        <v>147711200</v>
      </c>
      <c r="C502" t="str" cm="1">
        <f t="array" aca="1" ref="C502" ca="1">_FV(A502,"Exchange abbreviation",TRUE)</f>
        <v>XNAS</v>
      </c>
      <c r="D502" s="3" cm="1">
        <f t="array" aca="1" ref="D502" ca="1">_FV(A502,"P/E",TRUE)</f>
        <v>13.202</v>
      </c>
      <c r="E502" s="2" cm="1">
        <f t="array" aca="1" ref="E502" ca="1">_FV(A502,"Volume average",TRUE)</f>
        <v>1370196</v>
      </c>
      <c r="F502" s="4">
        <v>1957</v>
      </c>
      <c r="G502" s="5" cm="1">
        <f t="array" aca="1" ref="G502" ca="1">_FV(A502,"Price")</f>
        <v>59.03</v>
      </c>
      <c r="H502" s="2" cm="1">
        <f t="array" aca="1" ref="H502" ca="1">_FV(A502,"Employees")</f>
        <v>9679</v>
      </c>
      <c r="I502" t="str" cm="1">
        <f t="array" aca="1" ref="I502" ca="1">_FV(A502,"Industry")</f>
        <v>Banking Services</v>
      </c>
    </row>
    <row r="503" spans="1:9" x14ac:dyDescent="0.3">
      <c r="A503" t="e" vm="500">
        <v>#VALUE!</v>
      </c>
      <c r="B503" s="2" cm="1">
        <f t="array" aca="1" ref="B503" ca="1">_FV(A503,"Shares outstanding",TRUE)</f>
        <v>451165000</v>
      </c>
      <c r="C503" t="str" cm="1">
        <f t="array" aca="1" ref="C503" ca="1">_FV(A503,"Exchange abbreviation",TRUE)</f>
        <v>XNYS</v>
      </c>
      <c r="D503" s="3" cm="1">
        <f t="array" aca="1" ref="D503" ca="1">_FV(A503,"P/E",TRUE)</f>
        <v>31.496500000000001</v>
      </c>
      <c r="E503" s="2" cm="1">
        <f t="array" aca="1" ref="E503" ca="1">_FV(A503,"Volume average",TRUE)</f>
        <v>2593397</v>
      </c>
      <c r="F503" s="4" cm="1">
        <f t="array" aca="1" ref="F503" ca="1">_FV(A503,"Year incorporated",TRUE)</f>
        <v>2012</v>
      </c>
      <c r="G503" s="5" cm="1">
        <f t="array" aca="1" ref="G503" ca="1">_FV(A503,"Price")</f>
        <v>167.53</v>
      </c>
      <c r="H503" s="2" cm="1">
        <f t="array" aca="1" ref="H503" ca="1">_FV(A503,"Employees")</f>
        <v>14100</v>
      </c>
      <c r="I503" t="str" cm="1">
        <f t="array" aca="1" ref="I503" ca="1">_FV(A503,"Industry")</f>
        <v>Pharmaceuticals</v>
      </c>
    </row>
  </sheetData>
  <autoFilter ref="A1:G503" xr:uid="{63605B83-3162-46B5-BCA1-B2EC6B45E09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1E107-3999-440F-90C8-98E4EA2699E4}">
  <dimension ref="A1:B14"/>
  <sheetViews>
    <sheetView workbookViewId="0">
      <selection activeCell="B6" sqref="B6"/>
    </sheetView>
  </sheetViews>
  <sheetFormatPr defaultRowHeight="14.4" x14ac:dyDescent="0.3"/>
  <cols>
    <col min="1" max="1" width="10.44140625" customWidth="1"/>
    <col min="2" max="2" width="43.88671875" bestFit="1" customWidth="1"/>
    <col min="3" max="3" width="17.5546875" customWidth="1"/>
  </cols>
  <sheetData>
    <row r="1" spans="1:2" x14ac:dyDescent="0.3">
      <c r="A1" t="s">
        <v>1026</v>
      </c>
      <c r="B1" t="s">
        <v>1027</v>
      </c>
    </row>
    <row r="2" spans="1:2" x14ac:dyDescent="0.3">
      <c r="A2" t="s">
        <v>0</v>
      </c>
      <c r="B2" t="s">
        <v>1028</v>
      </c>
    </row>
    <row r="3" spans="1:2" x14ac:dyDescent="0.3">
      <c r="A3" t="s">
        <v>1024</v>
      </c>
      <c r="B3" t="s">
        <v>1029</v>
      </c>
    </row>
    <row r="4" spans="1:2" x14ac:dyDescent="0.3">
      <c r="A4" t="s">
        <v>5</v>
      </c>
      <c r="B4" t="s">
        <v>1030</v>
      </c>
    </row>
    <row r="5" spans="1:2" x14ac:dyDescent="0.3">
      <c r="A5" s="1" t="s">
        <v>1025</v>
      </c>
      <c r="B5" t="s">
        <v>1</v>
      </c>
    </row>
    <row r="6" spans="1:2" x14ac:dyDescent="0.3">
      <c r="A6" s="1" t="s">
        <v>2</v>
      </c>
      <c r="B6" t="s">
        <v>1031</v>
      </c>
    </row>
    <row r="7" spans="1:2" x14ac:dyDescent="0.3">
      <c r="A7" s="1" t="s">
        <v>3</v>
      </c>
      <c r="B7" t="s">
        <v>1032</v>
      </c>
    </row>
    <row r="8" spans="1:2" x14ac:dyDescent="0.3">
      <c r="A8" s="1" t="s">
        <v>4</v>
      </c>
      <c r="B8" t="s">
        <v>1033</v>
      </c>
    </row>
    <row r="9" spans="1:2" x14ac:dyDescent="0.3">
      <c r="A9" s="1" t="s">
        <v>521</v>
      </c>
      <c r="B9" t="s">
        <v>1034</v>
      </c>
    </row>
    <row r="10" spans="1:2" x14ac:dyDescent="0.3">
      <c r="A10" s="1" t="s">
        <v>522</v>
      </c>
      <c r="B10" t="s">
        <v>1035</v>
      </c>
    </row>
    <row r="11" spans="1:2" x14ac:dyDescent="0.3">
      <c r="A11" s="1" t="s">
        <v>10</v>
      </c>
      <c r="B11" t="s">
        <v>1036</v>
      </c>
    </row>
    <row r="12" spans="1:2" x14ac:dyDescent="0.3">
      <c r="A12" s="1" t="s">
        <v>7</v>
      </c>
      <c r="B12" t="s">
        <v>1039</v>
      </c>
    </row>
    <row r="13" spans="1:2" x14ac:dyDescent="0.3">
      <c r="A13" s="1" t="s">
        <v>9</v>
      </c>
      <c r="B13" t="s">
        <v>1037</v>
      </c>
    </row>
    <row r="14" spans="1:2" x14ac:dyDescent="0.3">
      <c r="A14" s="1" t="s">
        <v>8</v>
      </c>
      <c r="B14" t="s">
        <v>1038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Tunde</dc:creator>
  <cp:lastModifiedBy>Tunde</cp:lastModifiedBy>
  <dcterms:created xsi:type="dcterms:W3CDTF">2023-01-18T14:49:50Z</dcterms:created>
  <dcterms:modified xsi:type="dcterms:W3CDTF">2025-01-21T21:39:42Z</dcterms:modified>
</cp:coreProperties>
</file>