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502661B-0049-4E25-ADF8-1A2533EF5718}" xr6:coauthVersionLast="43" xr6:coauthVersionMax="43" xr10:uidLastSave="{00000000-0000-0000-0000-000000000000}"/>
  <bookViews>
    <workbookView xWindow="-120" yWindow="-120" windowWidth="20730" windowHeight="11160" activeTab="2" xr2:uid="{D78E561D-C055-4B0E-9349-3FB4FA800E04}"/>
  </bookViews>
  <sheets>
    <sheet name="Derived_dates" sheetId="1" r:id="rId1"/>
    <sheet name="Sheet2" sheetId="2" r:id="rId2"/>
    <sheet name="Derived_date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4" i="3"/>
  <c r="D6" i="3" l="1"/>
  <c r="F6" i="3" s="1"/>
  <c r="F5" i="3"/>
  <c r="D5" i="3"/>
  <c r="D4" i="3"/>
  <c r="F4" i="3" s="1"/>
  <c r="F1" i="3"/>
  <c r="I10" i="1"/>
  <c r="I11" i="1"/>
  <c r="I12" i="1"/>
  <c r="I8" i="1"/>
  <c r="I9" i="1"/>
  <c r="I7" i="1"/>
  <c r="I5" i="1"/>
  <c r="I6" i="1"/>
  <c r="I4" i="1"/>
  <c r="D6" i="1"/>
  <c r="F6" i="1" s="1"/>
  <c r="A4" i="2" s="1"/>
  <c r="D5" i="1"/>
  <c r="F5" i="1" s="1"/>
  <c r="A3" i="2" s="1"/>
  <c r="D4" i="1"/>
  <c r="F4" i="1" s="1"/>
  <c r="A2" i="2" s="1"/>
  <c r="F1" i="1"/>
  <c r="A1" i="2" s="1"/>
</calcChain>
</file>

<file path=xl/sharedStrings.xml><?xml version="1.0" encoding="utf-8"?>
<sst xmlns="http://schemas.openxmlformats.org/spreadsheetml/2006/main" count="45" uniqueCount="24">
  <si>
    <t>T</t>
  </si>
  <si>
    <t>T-5</t>
  </si>
  <si>
    <t>T-3</t>
  </si>
  <si>
    <t>T-3m</t>
  </si>
  <si>
    <t>T+3m</t>
  </si>
  <si>
    <t>days</t>
  </si>
  <si>
    <t>months</t>
  </si>
  <si>
    <t>T-12m</t>
  </si>
  <si>
    <t>T+12m</t>
  </si>
  <si>
    <t>Final derived dates</t>
  </si>
  <si>
    <t>T0</t>
  </si>
  <si>
    <t>T0-5</t>
  </si>
  <si>
    <t>T0-2</t>
  </si>
  <si>
    <t>isblank</t>
  </si>
  <si>
    <t>checks if the cell is blank or not</t>
  </si>
  <si>
    <t>edate</t>
  </si>
  <si>
    <t xml:space="preserve">increments date by number of months </t>
  </si>
  <si>
    <t>weekday</t>
  </si>
  <si>
    <t>returns 1-7 for Monday-Sunday</t>
  </si>
  <si>
    <t>workday</t>
  </si>
  <si>
    <t>returns next working day , excluding weekends</t>
  </si>
  <si>
    <t>T0-3m</t>
  </si>
  <si>
    <t>T2</t>
  </si>
  <si>
    <t>T2+3m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</si>
</sst>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E958-0212-4780-91B1-7A6D0973B9F1}">
  <dimension ref="A1:M12"/>
  <sheetViews>
    <sheetView workbookViewId="0">
      <selection activeCell="L9" sqref="L9"/>
    </sheetView>
  </sheetViews>
  <sheetFormatPr defaultRowHeight="15" x14ac:dyDescent="0.25"/>
  <cols>
    <col min="4" max="4" width="10.7109375" bestFit="1" customWidth="1"/>
    <col min="6" max="6" width="10.7109375" bestFit="1" customWidth="1"/>
    <col min="9" max="9" width="20.28515625" bestFit="1" customWidth="1"/>
    <col min="10" max="10" width="9.7109375" bestFit="1" customWidth="1"/>
    <col min="12" max="12" width="10.7109375" bestFit="1" customWidth="1"/>
  </cols>
  <sheetData>
    <row r="1" spans="1:13" x14ac:dyDescent="0.25">
      <c r="A1" t="s">
        <v>0</v>
      </c>
      <c r="D1" s="1">
        <v>43631</v>
      </c>
      <c r="F1" t="str">
        <f>TEXT(D1,"dd/mm/yyyy")</f>
        <v>15/06/2019</v>
      </c>
      <c r="J1" s="1"/>
    </row>
    <row r="2" spans="1:13" x14ac:dyDescent="0.25">
      <c r="L2" t="s">
        <v>13</v>
      </c>
      <c r="M2" t="s">
        <v>14</v>
      </c>
    </row>
    <row r="3" spans="1:13" x14ac:dyDescent="0.25">
      <c r="B3" t="s">
        <v>5</v>
      </c>
      <c r="C3" t="s">
        <v>6</v>
      </c>
      <c r="I3" t="s">
        <v>9</v>
      </c>
      <c r="J3" s="1"/>
      <c r="L3" t="s">
        <v>15</v>
      </c>
      <c r="M3" t="s">
        <v>16</v>
      </c>
    </row>
    <row r="4" spans="1:13" x14ac:dyDescent="0.25">
      <c r="A4" t="s">
        <v>1</v>
      </c>
      <c r="B4">
        <v>-5</v>
      </c>
      <c r="D4" s="1">
        <f>IF(WEEKDAY($D$1-5,2)&lt;6,$D$1-5,WORKDAY($D$1-5,1))</f>
        <v>43626</v>
      </c>
      <c r="F4" t="str">
        <f t="shared" ref="F4:F6" si="0">TEXT(D4,"dd/mm/yyyy")</f>
        <v>10/06/2019</v>
      </c>
      <c r="I4" t="str">
        <f>TEXT(IF(ISBLANK(B4),IF(WEEKDAY(EDATE($D$1,C4),2)&lt;6,EDATE($D$1,C4),WORKDAY(EDATE($D$1,C4),1)),IF(WEEKDAY($D$1+B4,2)&lt;6,$D$1+B4,WORKDAY($D$1+B4,1))),"dd/mm/yyyy")</f>
        <v>10/06/2019</v>
      </c>
      <c r="L4" t="s">
        <v>17</v>
      </c>
      <c r="M4" t="s">
        <v>18</v>
      </c>
    </row>
    <row r="5" spans="1:13" x14ac:dyDescent="0.25">
      <c r="A5" t="s">
        <v>2</v>
      </c>
      <c r="B5">
        <v>-3</v>
      </c>
      <c r="D5" s="1">
        <f>IF(WEEKDAY($D$1-3,2)&lt;6,$D$1-3,WORKDAY($D$1-3,1))</f>
        <v>43628</v>
      </c>
      <c r="F5" t="str">
        <f t="shared" si="0"/>
        <v>12/06/2019</v>
      </c>
      <c r="I5" t="str">
        <f t="shared" ref="I5:I12" si="1">TEXT(IF(ISBLANK(B5),IF(WEEKDAY(EDATE($D$1,C5),2)&lt;6,EDATE($D$1,C5),WORKDAY(EDATE($D$1,C5),1)),IF(WEEKDAY($D$1+B5,2)&lt;6,$D$1+B5,WORKDAY($D$1+B5,1))),"dd/mm/yyyy")</f>
        <v>12/06/2019</v>
      </c>
      <c r="L5" t="s">
        <v>19</v>
      </c>
      <c r="M5" t="s">
        <v>20</v>
      </c>
    </row>
    <row r="6" spans="1:13" x14ac:dyDescent="0.25">
      <c r="A6" t="s">
        <v>3</v>
      </c>
      <c r="C6">
        <v>-3</v>
      </c>
      <c r="D6" s="1">
        <f>IF(WEEKDAY(EDATE($D$1,-3),2)&lt;6,EDATE($D$1,-3),WORKDAY(EDATE($D$1,-3),1))</f>
        <v>43539</v>
      </c>
      <c r="F6" t="str">
        <f t="shared" si="0"/>
        <v>15/03/2019</v>
      </c>
      <c r="I6" t="str">
        <f t="shared" si="1"/>
        <v>15/03/2019</v>
      </c>
    </row>
    <row r="7" spans="1:13" x14ac:dyDescent="0.25">
      <c r="A7" t="s">
        <v>4</v>
      </c>
      <c r="C7">
        <v>3</v>
      </c>
      <c r="D7" s="1"/>
      <c r="I7" t="str">
        <f t="shared" si="1"/>
        <v>16/09/2019</v>
      </c>
    </row>
    <row r="8" spans="1:13" x14ac:dyDescent="0.25">
      <c r="A8" t="s">
        <v>7</v>
      </c>
      <c r="C8">
        <v>-12</v>
      </c>
      <c r="I8" t="str">
        <f t="shared" si="1"/>
        <v>15/06/2018</v>
      </c>
    </row>
    <row r="9" spans="1:13" x14ac:dyDescent="0.25">
      <c r="A9" t="s">
        <v>8</v>
      </c>
      <c r="C9">
        <v>12</v>
      </c>
      <c r="I9" t="str">
        <f t="shared" si="1"/>
        <v>15/06/2020</v>
      </c>
    </row>
    <row r="10" spans="1:13" x14ac:dyDescent="0.25">
      <c r="A10" t="s">
        <v>10</v>
      </c>
      <c r="B10">
        <v>-1</v>
      </c>
      <c r="I10" t="str">
        <f t="shared" si="1"/>
        <v>14/06/2019</v>
      </c>
    </row>
    <row r="11" spans="1:13" x14ac:dyDescent="0.25">
      <c r="A11" t="s">
        <v>11</v>
      </c>
      <c r="B11">
        <v>-6</v>
      </c>
      <c r="I11" t="str">
        <f t="shared" si="1"/>
        <v>10/06/2019</v>
      </c>
    </row>
    <row r="12" spans="1:13" x14ac:dyDescent="0.25">
      <c r="A12" t="s">
        <v>12</v>
      </c>
      <c r="B12">
        <v>-3</v>
      </c>
      <c r="I12" t="str">
        <f t="shared" si="1"/>
        <v>12/06/2019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453E-1457-4469-8BF2-BC33C2BEA283}">
  <dimension ref="A1:A4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</cols>
  <sheetData>
    <row r="1" spans="1:1" x14ac:dyDescent="0.25">
      <c r="A1" t="str">
        <f>Derived_dates!F1</f>
        <v>15/06/2019</v>
      </c>
    </row>
    <row r="2" spans="1:1" x14ac:dyDescent="0.25">
      <c r="A2" t="str">
        <f>Derived_dates!F4</f>
        <v>10/06/2019</v>
      </c>
    </row>
    <row r="3" spans="1:1" x14ac:dyDescent="0.25">
      <c r="A3" t="str">
        <f>Derived_dates!F5</f>
        <v>12/06/2019</v>
      </c>
    </row>
    <row r="4" spans="1:1" x14ac:dyDescent="0.25">
      <c r="A4" t="str">
        <f>Derived_dates!F6</f>
        <v>15/03/2019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63B9-F5E8-4C5F-8426-7A976F4F0E51}">
  <dimension ref="A1:M15"/>
  <sheetViews>
    <sheetView tabSelected="1" workbookViewId="0">
      <selection activeCell="I7" sqref="I7"/>
    </sheetView>
  </sheetViews>
  <sheetFormatPr defaultRowHeight="15" x14ac:dyDescent="0.25"/>
  <cols>
    <col min="4" max="4" width="10.7109375" bestFit="1" customWidth="1"/>
    <col min="6" max="6" width="10.7109375" bestFit="1" customWidth="1"/>
    <col min="9" max="9" width="20.28515625" bestFit="1" customWidth="1"/>
    <col min="10" max="10" width="9.7109375" bestFit="1" customWidth="1"/>
    <col min="12" max="12" width="10.7109375" bestFit="1" customWidth="1"/>
  </cols>
  <sheetData>
    <row r="1" spans="1:13" x14ac:dyDescent="0.25">
      <c r="A1" t="s">
        <v>0</v>
      </c>
      <c r="D1" s="1">
        <v>43631</v>
      </c>
      <c r="F1" t="str">
        <f>TEXT(D1,"dd/mm/yyyy")</f>
        <v>15/06/2019</v>
      </c>
      <c r="J1" s="1"/>
    </row>
    <row r="2" spans="1:13" x14ac:dyDescent="0.25">
      <c r="L2" t="s">
        <v>13</v>
      </c>
      <c r="M2" t="s">
        <v>14</v>
      </c>
    </row>
    <row r="3" spans="1:13" x14ac:dyDescent="0.25">
      <c r="B3" t="s">
        <v>5</v>
      </c>
      <c r="C3" t="s">
        <v>6</v>
      </c>
      <c r="I3" t="s">
        <v>9</v>
      </c>
      <c r="J3" s="1"/>
      <c r="L3" t="s">
        <v>15</v>
      </c>
      <c r="M3" t="s">
        <v>16</v>
      </c>
    </row>
    <row r="4" spans="1:13" x14ac:dyDescent="0.25">
      <c r="A4" t="s">
        <v>1</v>
      </c>
      <c r="B4">
        <v>-5</v>
      </c>
      <c r="D4" s="1">
        <f>IF(WEEKDAY($D$1-5,2)&lt;6,$D$1-5,WORKDAY($D$1-5,1))</f>
        <v>43626</v>
      </c>
      <c r="F4" t="str">
        <f t="shared" ref="F4:F6" si="0">TEXT(D4,"dd/mm/yyyy")</f>
        <v>10/06/2019</v>
      </c>
      <c r="I4" t="str">
        <f>TEXT(
IF(AND(B4="",C4&lt;&gt;""),
IF(WEEKDAY(EDATE($D$1,C4),2)&lt;6,EDATE($D$1,C4),WORKDAY(EDATE($D$1,C4),1)),
IF(AND(B4&lt;&gt;"",C4=""),IF(WEEKDAY($D$1+B4,2)&lt;6,$D$1+B4,WORKDAY($D$1+B4,1)),
IF(WEEKDAY(EDATE($D$1,C4)+B4,2)&lt;6,EDATE($D$1,C4)+B4,WORKDAY(EDATE($D$1,C4)+B4,1)))),"dd/mm/yyyy")</f>
        <v>10/06/2019</v>
      </c>
      <c r="L4" t="s">
        <v>17</v>
      </c>
      <c r="M4" t="s">
        <v>18</v>
      </c>
    </row>
    <row r="5" spans="1:13" x14ac:dyDescent="0.25">
      <c r="A5" t="s">
        <v>2</v>
      </c>
      <c r="B5">
        <v>-3</v>
      </c>
      <c r="D5" s="1">
        <f>IF(WEEKDAY($D$1-3,2)&lt;6,$D$1-3,WORKDAY($D$1-3,1))</f>
        <v>43628</v>
      </c>
      <c r="F5" t="str">
        <f t="shared" si="0"/>
        <v>12/06/2019</v>
      </c>
      <c r="I5" t="str">
        <f t="shared" ref="I5:I15" si="1">TEXT(
IF(AND(B5="",C5&lt;&gt;""),
IF(WEEKDAY(EDATE($D$1,C5),2)&lt;6,EDATE($D$1,C5),WORKDAY(EDATE($D$1,C5),1)),
IF(AND(B5&lt;&gt;"",C5=""),IF(WEEKDAY($D$1+B5,2)&lt;6,$D$1+B5,WORKDAY($D$1+B5,1)),
IF(WEEKDAY(EDATE($D$1,C5)+B5,2)&lt;6,EDATE($D$1,C5)+B5,WORKDAY(EDATE($D$1,C5)+B5,1)))),"dd/mm/yyyy")</f>
        <v>12/06/2019</v>
      </c>
      <c r="L5" t="s">
        <v>19</v>
      </c>
      <c r="M5" t="s">
        <v>20</v>
      </c>
    </row>
    <row r="6" spans="1:13" x14ac:dyDescent="0.25">
      <c r="A6" t="s">
        <v>3</v>
      </c>
      <c r="C6">
        <v>-3</v>
      </c>
      <c r="D6" s="1">
        <f>IF(WEEKDAY(EDATE($D$1,-3),2)&lt;6,EDATE($D$1,-3),WORKDAY(EDATE($D$1,-3),1))</f>
        <v>43539</v>
      </c>
      <c r="F6" t="str">
        <f t="shared" si="0"/>
        <v>15/03/2019</v>
      </c>
      <c r="I6" t="str">
        <f t="shared" si="1"/>
        <v>15/03/2019</v>
      </c>
    </row>
    <row r="7" spans="1:13" x14ac:dyDescent="0.25">
      <c r="A7" t="s">
        <v>4</v>
      </c>
      <c r="C7">
        <v>3</v>
      </c>
      <c r="D7" s="1"/>
      <c r="I7" t="str">
        <f t="shared" si="1"/>
        <v>16/09/2019</v>
      </c>
    </row>
    <row r="8" spans="1:13" x14ac:dyDescent="0.25">
      <c r="A8" t="s">
        <v>7</v>
      </c>
      <c r="C8">
        <v>-12</v>
      </c>
      <c r="I8" t="str">
        <f t="shared" si="1"/>
        <v>15/06/2018</v>
      </c>
    </row>
    <row r="9" spans="1:13" x14ac:dyDescent="0.25">
      <c r="A9" t="s">
        <v>8</v>
      </c>
      <c r="C9">
        <v>12</v>
      </c>
      <c r="I9" t="str">
        <f t="shared" si="1"/>
        <v>15/06/2020</v>
      </c>
    </row>
    <row r="10" spans="1:13" x14ac:dyDescent="0.25">
      <c r="A10" t="s">
        <v>10</v>
      </c>
      <c r="B10">
        <v>-1</v>
      </c>
      <c r="I10" t="str">
        <f t="shared" si="1"/>
        <v>14/06/2019</v>
      </c>
    </row>
    <row r="11" spans="1:13" x14ac:dyDescent="0.25">
      <c r="A11" t="s">
        <v>11</v>
      </c>
      <c r="B11">
        <v>-6</v>
      </c>
      <c r="I11" t="str">
        <f t="shared" si="1"/>
        <v>10/06/2019</v>
      </c>
    </row>
    <row r="12" spans="1:13" x14ac:dyDescent="0.25">
      <c r="A12" t="s">
        <v>12</v>
      </c>
      <c r="B12">
        <v>-3</v>
      </c>
      <c r="I12" t="str">
        <f t="shared" si="1"/>
        <v>12/06/2019</v>
      </c>
    </row>
    <row r="13" spans="1:13" x14ac:dyDescent="0.25">
      <c r="A13" t="s">
        <v>21</v>
      </c>
      <c r="B13">
        <v>-1</v>
      </c>
      <c r="C13">
        <v>-3</v>
      </c>
      <c r="I13" t="str">
        <f t="shared" si="1"/>
        <v>14/03/2019</v>
      </c>
    </row>
    <row r="14" spans="1:13" x14ac:dyDescent="0.25">
      <c r="A14" t="s">
        <v>22</v>
      </c>
      <c r="B14">
        <v>1</v>
      </c>
      <c r="I14" t="str">
        <f t="shared" si="1"/>
        <v>17/06/2019</v>
      </c>
    </row>
    <row r="15" spans="1:13" x14ac:dyDescent="0.25">
      <c r="A15" t="s">
        <v>23</v>
      </c>
      <c r="B15">
        <v>1</v>
      </c>
      <c r="C15">
        <v>3</v>
      </c>
      <c r="I15" t="str">
        <f t="shared" si="1"/>
        <v>16/09/2019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Derived_dates</vt:lpstr>
      <vt:lpstr>Sheet2</vt:lpstr>
      <vt:lpstr>Derived_dates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2019-06-14T14:04:09Z</dcterms:created>
  <dcterms:modified xsi:type="dcterms:W3CDTF">2019-06-16T12:57:22Z</dcterms:modified>
</cp:coreProperties>
</file>