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RTANIAN\2022\DATA ATAP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4" i="1" l="1"/>
  <c r="L114" i="1"/>
  <c r="K114" i="1"/>
  <c r="J114" i="1"/>
  <c r="F114" i="1"/>
  <c r="E114" i="1"/>
  <c r="D114" i="1"/>
  <c r="C114" i="1"/>
  <c r="B114" i="1"/>
  <c r="N113" i="1"/>
  <c r="N112" i="1"/>
  <c r="N111" i="1"/>
  <c r="N110" i="1"/>
  <c r="N109" i="1"/>
  <c r="N108" i="1"/>
  <c r="N107" i="1"/>
  <c r="N106" i="1"/>
  <c r="N105" i="1"/>
  <c r="N104" i="1"/>
  <c r="N103" i="1"/>
  <c r="N114" i="1" s="1"/>
  <c r="M95" i="1"/>
  <c r="L95" i="1"/>
  <c r="K95" i="1"/>
  <c r="J95" i="1"/>
  <c r="F95" i="1"/>
  <c r="E95" i="1"/>
  <c r="D95" i="1"/>
  <c r="C95" i="1"/>
  <c r="B95" i="1"/>
  <c r="N94" i="1"/>
  <c r="N93" i="1"/>
  <c r="N92" i="1"/>
  <c r="N91" i="1"/>
  <c r="N90" i="1"/>
  <c r="N89" i="1"/>
  <c r="N88" i="1"/>
  <c r="N87" i="1"/>
  <c r="N86" i="1"/>
  <c r="N85" i="1"/>
  <c r="N84" i="1"/>
  <c r="N95" i="1" s="1"/>
  <c r="M76" i="1"/>
  <c r="L76" i="1"/>
  <c r="K76" i="1"/>
  <c r="J76" i="1"/>
  <c r="F76" i="1"/>
  <c r="E76" i="1"/>
  <c r="D76" i="1"/>
  <c r="C76" i="1"/>
  <c r="B76" i="1"/>
  <c r="N75" i="1"/>
  <c r="N74" i="1"/>
  <c r="N73" i="1"/>
  <c r="N72" i="1"/>
  <c r="N71" i="1"/>
  <c r="N70" i="1"/>
  <c r="N69" i="1"/>
  <c r="N68" i="1"/>
  <c r="N67" i="1"/>
  <c r="N66" i="1"/>
  <c r="N65" i="1"/>
  <c r="N76" i="1" s="1"/>
  <c r="M57" i="1"/>
  <c r="L57" i="1"/>
  <c r="K57" i="1"/>
  <c r="J57" i="1"/>
  <c r="F57" i="1"/>
  <c r="E57" i="1"/>
  <c r="D57" i="1"/>
  <c r="C57" i="1"/>
  <c r="B57" i="1"/>
  <c r="N56" i="1"/>
  <c r="N55" i="1"/>
  <c r="N54" i="1"/>
  <c r="N53" i="1"/>
  <c r="N52" i="1"/>
  <c r="N51" i="1"/>
  <c r="N50" i="1"/>
  <c r="N49" i="1"/>
  <c r="N48" i="1"/>
  <c r="N47" i="1"/>
  <c r="N46" i="1"/>
  <c r="N57" i="1" s="1"/>
  <c r="M38" i="1"/>
  <c r="L38" i="1"/>
  <c r="K38" i="1"/>
  <c r="J38" i="1"/>
  <c r="F38" i="1"/>
  <c r="E38" i="1"/>
  <c r="D38" i="1"/>
  <c r="C38" i="1"/>
  <c r="B38" i="1"/>
  <c r="N37" i="1"/>
  <c r="N36" i="1"/>
  <c r="N35" i="1"/>
  <c r="N34" i="1"/>
  <c r="N33" i="1"/>
  <c r="N32" i="1"/>
  <c r="N31" i="1"/>
  <c r="N30" i="1"/>
  <c r="N29" i="1"/>
  <c r="N28" i="1"/>
  <c r="N27" i="1"/>
  <c r="N38" i="1" s="1"/>
  <c r="M19" i="1"/>
  <c r="L19" i="1"/>
  <c r="K19" i="1"/>
  <c r="J19" i="1"/>
  <c r="F19" i="1"/>
  <c r="E19" i="1"/>
  <c r="D19" i="1"/>
  <c r="C19" i="1"/>
  <c r="B19" i="1"/>
  <c r="N18" i="1"/>
  <c r="N17" i="1"/>
  <c r="N16" i="1"/>
  <c r="N15" i="1"/>
  <c r="N14" i="1"/>
  <c r="N13" i="1"/>
  <c r="N12" i="1"/>
  <c r="N11" i="1"/>
  <c r="N10" i="1"/>
  <c r="N9" i="1"/>
  <c r="N8" i="1"/>
  <c r="N19" i="1" s="1"/>
</calcChain>
</file>

<file path=xl/sharedStrings.xml><?xml version="1.0" encoding="utf-8"?>
<sst xmlns="http://schemas.openxmlformats.org/spreadsheetml/2006/main" count="265" uniqueCount="29">
  <si>
    <t>PROVITAS PALAWIJA 2022 MENGGUNAKAN PROVITAS TAHUN 2021</t>
  </si>
  <si>
    <t>PRODUKSI  TRIWULANAN TAHUN 2022</t>
  </si>
  <si>
    <t>PRODUKSI  TRIWULANAN TAHUN 2021</t>
  </si>
  <si>
    <t>TANAMAN : JAGUNG</t>
  </si>
  <si>
    <t>Provinsi: Jambi</t>
  </si>
  <si>
    <t>(Ton)</t>
  </si>
  <si>
    <t>Kabupaten</t>
  </si>
  <si>
    <t>Triwulan I</t>
  </si>
  <si>
    <t>Triwulan II</t>
  </si>
  <si>
    <t>Triwulan III</t>
  </si>
  <si>
    <t>Triwulan IV</t>
  </si>
  <si>
    <t>Jan-Des</t>
  </si>
  <si>
    <t>KERINCI</t>
  </si>
  <si>
    <t>MERANGIN</t>
  </si>
  <si>
    <t>SAROLANGUN</t>
  </si>
  <si>
    <t>BATANG HARI</t>
  </si>
  <si>
    <t>MUARO JAMBI</t>
  </si>
  <si>
    <t>TANJUNG JABUNG TIMUR</t>
  </si>
  <si>
    <t>TANJUNG JABUNG BARAT</t>
  </si>
  <si>
    <t>TEBO</t>
  </si>
  <si>
    <t>BUNGO</t>
  </si>
  <si>
    <t>JAMBI</t>
  </si>
  <si>
    <t>SUNGAI PENUH</t>
  </si>
  <si>
    <t xml:space="preserve"> JUMLAH</t>
  </si>
  <si>
    <t>TANAMAN : KEDELAI</t>
  </si>
  <si>
    <t>TANAMAN : KACANG TANAH</t>
  </si>
  <si>
    <t>TANAMAN : KACANG HIJAU</t>
  </si>
  <si>
    <t>TANAMAN : UBI KAYU</t>
  </si>
  <si>
    <t>TANAMAN : UBI JALAR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</si>
</sst>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name val="Arial Narrow"/>
      <family val="2"/>
    </font>
    <font>
      <b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0" fillId="2" borderId="0" xfId="0" applyFill="1"/>
    <xf numFmtId="0" fontId="1" fillId="2" borderId="0" xfId="0" applyFont="1" applyFill="1"/>
    <xf numFmtId="3" fontId="1" fillId="2" borderId="0" xfId="0" applyNumberFormat="1" applyFont="1" applyFill="1"/>
    <xf numFmtId="0" fontId="1" fillId="0" borderId="0" xfId="0" applyFont="1"/>
    <xf numFmtId="3" fontId="1" fillId="0" borderId="0" xfId="0" applyNumberFormat="1" applyFont="1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3" fillId="0" borderId="0" xfId="1" applyFont="1" applyAlignment="1">
      <alignment horizontal="left"/>
    </xf>
    <xf numFmtId="0" fontId="3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2" fillId="0" borderId="0" xfId="1"/>
    <xf numFmtId="0" fontId="2" fillId="0" borderId="0" xfId="1" applyAlignment="1">
      <alignment horizontal="right"/>
    </xf>
    <xf numFmtId="0" fontId="5" fillId="0" borderId="0" xfId="1" applyFont="1"/>
    <xf numFmtId="0" fontId="5" fillId="0" borderId="0" xfId="1" applyFont="1" applyAlignment="1">
      <alignment horizontal="right"/>
    </xf>
    <xf numFmtId="0" fontId="6" fillId="0" borderId="1" xfId="1" applyFont="1" applyBorder="1" applyAlignment="1">
      <alignment horizontal="center" vertical="center"/>
    </xf>
    <xf numFmtId="0" fontId="2" fillId="0" borderId="2" xfId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0" fillId="0" borderId="3" xfId="0" applyBorder="1"/>
    <xf numFmtId="3" fontId="2" fillId="0" borderId="4" xfId="1" applyNumberFormat="1" applyBorder="1"/>
    <xf numFmtId="3" fontId="3" fillId="0" borderId="4" xfId="1" applyNumberFormat="1" applyFont="1" applyBorder="1"/>
    <xf numFmtId="0" fontId="0" fillId="0" borderId="5" xfId="0" applyBorder="1"/>
    <xf numFmtId="0" fontId="7" fillId="0" borderId="6" xfId="1" applyFont="1" applyBorder="1" applyAlignment="1">
      <alignment horizontal="center"/>
    </xf>
    <xf numFmtId="3" fontId="3" fillId="0" borderId="7" xfId="1" applyNumberFormat="1" applyFont="1" applyBorder="1"/>
  </cellXfs>
  <cellStyles count="2">
    <cellStyle name="Normal" xfId="0" builtinId="0"/>
    <cellStyle name="Normal 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4"/>
  <sheetViews>
    <sheetView tabSelected="1" topLeftCell="A106" workbookViewId="0">
      <selection activeCell="F10" sqref="F10"/>
    </sheetView>
  </sheetViews>
  <sheetFormatPr defaultRowHeight="15" x14ac:dyDescent="0.25"/>
  <cols>
    <col min="1" max="1" width="29" customWidth="1"/>
    <col min="2" max="6" width="13.5703125" customWidth="1"/>
    <col min="7" max="7" width="10.7109375" customWidth="1"/>
    <col min="8" max="8" width="10.85546875" customWidth="1"/>
    <col min="9" max="9" width="26" customWidth="1"/>
    <col min="10" max="14" width="13.42578125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3"/>
    </row>
    <row r="2" spans="1:14" x14ac:dyDescent="0.25">
      <c r="H2" s="4"/>
      <c r="I2" s="4"/>
      <c r="J2" s="4"/>
      <c r="K2" s="4"/>
      <c r="L2" s="4"/>
      <c r="M2" s="4"/>
      <c r="N2" s="5"/>
    </row>
    <row r="3" spans="1:14" x14ac:dyDescent="0.25">
      <c r="A3" s="6" t="s">
        <v>1</v>
      </c>
      <c r="B3" s="6"/>
      <c r="C3" s="6"/>
      <c r="D3" s="6"/>
      <c r="E3" s="6"/>
      <c r="F3" s="6"/>
      <c r="H3" s="4"/>
      <c r="I3" s="7" t="s">
        <v>2</v>
      </c>
      <c r="J3" s="7"/>
      <c r="K3" s="7"/>
      <c r="L3" s="7"/>
      <c r="M3" s="7"/>
      <c r="N3" s="7"/>
    </row>
    <row r="4" spans="1:14" x14ac:dyDescent="0.25">
      <c r="A4" s="6" t="s">
        <v>3</v>
      </c>
      <c r="B4" s="6"/>
      <c r="C4" s="6"/>
      <c r="D4" s="6"/>
      <c r="E4" s="6"/>
      <c r="F4" s="6"/>
      <c r="H4" s="4"/>
      <c r="I4" s="7" t="s">
        <v>3</v>
      </c>
      <c r="J4" s="7"/>
      <c r="K4" s="7"/>
      <c r="L4" s="7"/>
      <c r="M4" s="7"/>
      <c r="N4" s="7"/>
    </row>
    <row r="5" spans="1:14" x14ac:dyDescent="0.25">
      <c r="A5" s="8" t="s">
        <v>4</v>
      </c>
      <c r="B5" s="9"/>
      <c r="C5" s="9"/>
      <c r="D5" s="9"/>
      <c r="E5" s="9"/>
      <c r="F5" s="9"/>
      <c r="H5" s="4"/>
      <c r="I5" s="8" t="s">
        <v>4</v>
      </c>
      <c r="J5" s="10"/>
      <c r="K5" s="10"/>
      <c r="L5" s="10"/>
      <c r="M5" s="10"/>
      <c r="N5" s="10"/>
    </row>
    <row r="6" spans="1:14" x14ac:dyDescent="0.25">
      <c r="A6" s="11"/>
      <c r="B6" s="11"/>
      <c r="C6" s="11"/>
      <c r="D6" s="11"/>
      <c r="E6" s="11"/>
      <c r="F6" s="12" t="s">
        <v>5</v>
      </c>
      <c r="H6" s="4"/>
      <c r="I6" s="11"/>
      <c r="J6" s="13"/>
      <c r="K6" s="13"/>
      <c r="L6" s="13"/>
      <c r="M6" s="13"/>
      <c r="N6" s="14" t="s">
        <v>5</v>
      </c>
    </row>
    <row r="7" spans="1:14" ht="16.5" thickBot="1" x14ac:dyDescent="0.3">
      <c r="A7" s="15" t="s">
        <v>6</v>
      </c>
      <c r="B7" s="16" t="s">
        <v>7</v>
      </c>
      <c r="C7" s="16" t="s">
        <v>8</v>
      </c>
      <c r="D7" s="16" t="s">
        <v>9</v>
      </c>
      <c r="E7" s="16" t="s">
        <v>10</v>
      </c>
      <c r="F7" s="17" t="s">
        <v>11</v>
      </c>
      <c r="H7" s="4"/>
      <c r="I7" s="15" t="s">
        <v>6</v>
      </c>
      <c r="J7" s="18" t="s">
        <v>7</v>
      </c>
      <c r="K7" s="18" t="s">
        <v>8</v>
      </c>
      <c r="L7" s="18" t="s">
        <v>9</v>
      </c>
      <c r="M7" s="18" t="s">
        <v>10</v>
      </c>
      <c r="N7" s="19" t="s">
        <v>11</v>
      </c>
    </row>
    <row r="8" spans="1:14" ht="15.75" thickTop="1" x14ac:dyDescent="0.25">
      <c r="A8" s="20" t="s">
        <v>12</v>
      </c>
      <c r="B8" s="21">
        <v>970.48980567272736</v>
      </c>
      <c r="C8" s="21">
        <v>1008.2966085556366</v>
      </c>
      <c r="D8" s="21">
        <v>1883.2700062744616</v>
      </c>
      <c r="E8" s="21"/>
      <c r="F8" s="22"/>
      <c r="H8" s="4"/>
      <c r="I8" s="20" t="s">
        <v>12</v>
      </c>
      <c r="J8" s="21">
        <v>2122.0411422545458</v>
      </c>
      <c r="K8" s="21">
        <v>1366.1749956218184</v>
      </c>
      <c r="L8" s="21">
        <v>1045.3726122461539</v>
      </c>
      <c r="M8" s="21">
        <v>958.36722513230779</v>
      </c>
      <c r="N8" s="22">
        <f>SUM(J8:M8)</f>
        <v>5491.9559752548257</v>
      </c>
    </row>
    <row r="9" spans="1:14" x14ac:dyDescent="0.25">
      <c r="A9" s="23" t="s">
        <v>13</v>
      </c>
      <c r="B9" s="21">
        <v>739.97704320000003</v>
      </c>
      <c r="C9" s="21">
        <v>671.41089599999998</v>
      </c>
      <c r="D9" s="21">
        <v>1188.8742213333333</v>
      </c>
      <c r="E9" s="21"/>
      <c r="F9" s="22"/>
      <c r="H9" s="4"/>
      <c r="I9" s="23" t="s">
        <v>13</v>
      </c>
      <c r="J9" s="21">
        <v>1483.1854272</v>
      </c>
      <c r="K9" s="21">
        <v>1178.2231007999999</v>
      </c>
      <c r="L9" s="21">
        <v>2326.9334906666668</v>
      </c>
      <c r="M9" s="21">
        <v>5972.6705519999996</v>
      </c>
      <c r="N9" s="22">
        <f t="shared" ref="N9:N18" si="0">SUM(J9:M9)</f>
        <v>10961.012570666666</v>
      </c>
    </row>
    <row r="10" spans="1:14" x14ac:dyDescent="0.25">
      <c r="A10" s="23" t="s">
        <v>14</v>
      </c>
      <c r="B10" s="21">
        <v>422.48873279999998</v>
      </c>
      <c r="C10" s="21">
        <v>74.601639829787246</v>
      </c>
      <c r="D10" s="21">
        <v>47.213656214109747</v>
      </c>
      <c r="E10" s="21"/>
      <c r="F10" s="22"/>
      <c r="H10" s="4"/>
      <c r="I10" s="23" t="s">
        <v>14</v>
      </c>
      <c r="J10" s="21">
        <v>388.23288959999996</v>
      </c>
      <c r="K10" s="21">
        <v>27.320099383829792</v>
      </c>
      <c r="L10" s="21">
        <v>86.091852190817491</v>
      </c>
      <c r="M10" s="21">
        <v>218.11789263157902</v>
      </c>
      <c r="N10" s="22">
        <f t="shared" si="0"/>
        <v>719.76273380622627</v>
      </c>
    </row>
    <row r="11" spans="1:14" x14ac:dyDescent="0.25">
      <c r="A11" s="23" t="s">
        <v>15</v>
      </c>
      <c r="B11" s="21">
        <v>514.39198114285705</v>
      </c>
      <c r="C11" s="21">
        <v>74.698546395136788</v>
      </c>
      <c r="D11" s="21">
        <v>152.36200605957447</v>
      </c>
      <c r="E11" s="21"/>
      <c r="F11" s="22"/>
      <c r="H11" s="4"/>
      <c r="I11" s="23" t="s">
        <v>15</v>
      </c>
      <c r="J11" s="21">
        <v>342.92798742857138</v>
      </c>
      <c r="K11" s="21">
        <v>149.14414941155013</v>
      </c>
      <c r="L11" s="21">
        <v>357.78775741276598</v>
      </c>
      <c r="M11" s="21">
        <v>571.34825280000007</v>
      </c>
      <c r="N11" s="22">
        <f t="shared" si="0"/>
        <v>1421.2081470528874</v>
      </c>
    </row>
    <row r="12" spans="1:14" x14ac:dyDescent="0.25">
      <c r="A12" s="23" t="s">
        <v>16</v>
      </c>
      <c r="B12" s="21">
        <v>691.57144131428572</v>
      </c>
      <c r="C12" s="21">
        <v>120.27773897872342</v>
      </c>
      <c r="D12" s="21">
        <v>1108.1106145021276</v>
      </c>
      <c r="E12" s="21"/>
      <c r="F12" s="22"/>
      <c r="H12" s="4"/>
      <c r="I12" s="23" t="s">
        <v>16</v>
      </c>
      <c r="J12" s="21">
        <v>171.46399371428569</v>
      </c>
      <c r="K12" s="21">
        <v>200.07746076838905</v>
      </c>
      <c r="L12" s="21">
        <v>534.68483668085116</v>
      </c>
      <c r="M12" s="21">
        <v>4615.9049798400001</v>
      </c>
      <c r="N12" s="22">
        <f t="shared" si="0"/>
        <v>5522.1312710035263</v>
      </c>
    </row>
    <row r="13" spans="1:14" x14ac:dyDescent="0.25">
      <c r="A13" s="23" t="s">
        <v>17</v>
      </c>
      <c r="B13" s="21">
        <v>268.62692348571426</v>
      </c>
      <c r="C13" s="21">
        <v>5.7154664571428571</v>
      </c>
      <c r="D13" s="21">
        <v>684.3242662365958</v>
      </c>
      <c r="E13" s="21"/>
      <c r="F13" s="22"/>
      <c r="H13" s="4"/>
      <c r="I13" s="23" t="s">
        <v>17</v>
      </c>
      <c r="J13" s="21">
        <v>182.89492662857143</v>
      </c>
      <c r="K13" s="21">
        <v>63.231478712462014</v>
      </c>
      <c r="L13" s="21">
        <v>2167.1636935455317</v>
      </c>
      <c r="M13" s="21">
        <v>8000.9582109599987</v>
      </c>
      <c r="N13" s="22">
        <f t="shared" si="0"/>
        <v>10414.248309846564</v>
      </c>
    </row>
    <row r="14" spans="1:14" x14ac:dyDescent="0.25">
      <c r="A14" s="23" t="s">
        <v>18</v>
      </c>
      <c r="B14" s="21">
        <v>1568.3239958400002</v>
      </c>
      <c r="C14" s="21">
        <v>611.04735570857133</v>
      </c>
      <c r="D14" s="21">
        <v>132.20154972</v>
      </c>
      <c r="E14" s="21"/>
      <c r="F14" s="22"/>
      <c r="H14" s="4"/>
      <c r="I14" s="23" t="s">
        <v>18</v>
      </c>
      <c r="J14" s="21">
        <v>600.12397799999997</v>
      </c>
      <c r="K14" s="21">
        <v>142.24382948571429</v>
      </c>
      <c r="L14" s="21">
        <v>69.23873807999999</v>
      </c>
      <c r="M14" s="21">
        <v>255.285</v>
      </c>
      <c r="N14" s="22">
        <f t="shared" si="0"/>
        <v>1066.8915455657143</v>
      </c>
    </row>
    <row r="15" spans="1:14" x14ac:dyDescent="0.25">
      <c r="A15" s="23" t="s">
        <v>19</v>
      </c>
      <c r="B15" s="21">
        <v>2428.9153728000001</v>
      </c>
      <c r="C15" s="21">
        <v>411.30006400000002</v>
      </c>
      <c r="D15" s="21">
        <v>1691.91552</v>
      </c>
      <c r="E15" s="21"/>
      <c r="F15" s="22"/>
      <c r="H15" s="4"/>
      <c r="I15" s="23" t="s">
        <v>19</v>
      </c>
      <c r="J15" s="21">
        <v>1448.8267135999999</v>
      </c>
      <c r="K15" s="21">
        <v>68.838451200000009</v>
      </c>
      <c r="L15" s="21">
        <v>371.10799359999999</v>
      </c>
      <c r="M15" s="21">
        <v>3166.7139839999995</v>
      </c>
      <c r="N15" s="22">
        <f t="shared" si="0"/>
        <v>5055.4871423999994</v>
      </c>
    </row>
    <row r="16" spans="1:14" x14ac:dyDescent="0.25">
      <c r="A16" s="23" t="s">
        <v>20</v>
      </c>
      <c r="B16" s="21">
        <v>1594.6151415428571</v>
      </c>
      <c r="C16" s="21">
        <v>258.82205514893622</v>
      </c>
      <c r="D16" s="21">
        <v>0</v>
      </c>
      <c r="E16" s="21"/>
      <c r="F16" s="22"/>
      <c r="H16" s="4"/>
      <c r="I16" s="23" t="s">
        <v>20</v>
      </c>
      <c r="J16" s="21">
        <v>2926.3188260571428</v>
      </c>
      <c r="K16" s="21">
        <v>402.46754671367785</v>
      </c>
      <c r="L16" s="21">
        <v>0</v>
      </c>
      <c r="M16" s="21">
        <v>2941.4755806315798</v>
      </c>
      <c r="N16" s="22">
        <f t="shared" si="0"/>
        <v>6270.2619534024006</v>
      </c>
    </row>
    <row r="17" spans="1:14" x14ac:dyDescent="0.25">
      <c r="A17" s="23" t="s">
        <v>21</v>
      </c>
      <c r="B17" s="21">
        <v>30.915580799999997</v>
      </c>
      <c r="C17" s="21">
        <v>33.366316800000007</v>
      </c>
      <c r="D17" s="21">
        <v>64.578135688421071</v>
      </c>
      <c r="E17" s="21"/>
      <c r="F17" s="22"/>
      <c r="H17" s="4"/>
      <c r="I17" s="23" t="s">
        <v>21</v>
      </c>
      <c r="J17" s="21">
        <v>11.890608</v>
      </c>
      <c r="K17" s="21">
        <v>2.3871983999999999</v>
      </c>
      <c r="L17" s="21">
        <v>27.314957557894747</v>
      </c>
      <c r="M17" s="21">
        <v>130.8707355789474</v>
      </c>
      <c r="N17" s="22">
        <f t="shared" si="0"/>
        <v>172.46349953684216</v>
      </c>
    </row>
    <row r="18" spans="1:14" x14ac:dyDescent="0.25">
      <c r="A18" s="23" t="s">
        <v>22</v>
      </c>
      <c r="B18" s="21">
        <v>5.7154664571428571</v>
      </c>
      <c r="C18" s="21">
        <v>28.721871359270516</v>
      </c>
      <c r="D18" s="21">
        <v>11.503202451063832</v>
      </c>
      <c r="E18" s="21"/>
      <c r="F18" s="22"/>
      <c r="H18" s="4"/>
      <c r="I18" s="23" t="s">
        <v>22</v>
      </c>
      <c r="J18" s="21">
        <v>22.861865828571428</v>
      </c>
      <c r="K18" s="21">
        <v>17.18253413981763</v>
      </c>
      <c r="L18" s="21">
        <v>23.486743466069434</v>
      </c>
      <c r="M18" s="21">
        <v>12.463879578947374</v>
      </c>
      <c r="N18" s="22">
        <f t="shared" si="0"/>
        <v>75.99502301340587</v>
      </c>
    </row>
    <row r="19" spans="1:14" x14ac:dyDescent="0.25">
      <c r="A19" s="24" t="s">
        <v>23</v>
      </c>
      <c r="B19" s="25">
        <f>SUM(B8:B18)</f>
        <v>9236.0314850555842</v>
      </c>
      <c r="C19" s="25">
        <f t="shared" ref="C19:F19" si="1">SUM(C8:C18)</f>
        <v>3298.2585592332048</v>
      </c>
      <c r="D19" s="25">
        <f t="shared" si="1"/>
        <v>6964.3531784796878</v>
      </c>
      <c r="E19" s="25">
        <f t="shared" si="1"/>
        <v>0</v>
      </c>
      <c r="F19" s="25">
        <f t="shared" si="1"/>
        <v>0</v>
      </c>
      <c r="H19" s="4"/>
      <c r="I19" s="24" t="s">
        <v>23</v>
      </c>
      <c r="J19" s="25">
        <f>SUM(J8:J18)</f>
        <v>9700.7683583116886</v>
      </c>
      <c r="K19" s="25">
        <f t="shared" ref="K19:N19" si="2">SUM(K8:K18)</f>
        <v>3617.2908446372585</v>
      </c>
      <c r="L19" s="25">
        <f t="shared" si="2"/>
        <v>7009.1826754467502</v>
      </c>
      <c r="M19" s="25">
        <f t="shared" si="2"/>
        <v>26844.176293153359</v>
      </c>
      <c r="N19" s="25">
        <f t="shared" si="2"/>
        <v>47171.418171549049</v>
      </c>
    </row>
    <row r="20" spans="1:14" x14ac:dyDescent="0.25">
      <c r="H20" s="4"/>
      <c r="I20" s="4"/>
      <c r="J20" s="5"/>
      <c r="K20" s="5"/>
      <c r="L20" s="5"/>
      <c r="M20" s="5"/>
      <c r="N20" s="5"/>
    </row>
    <row r="21" spans="1:14" x14ac:dyDescent="0.25">
      <c r="H21" s="4"/>
      <c r="I21" s="4"/>
      <c r="J21" s="4"/>
      <c r="K21" s="4"/>
      <c r="L21" s="4"/>
      <c r="M21" s="4"/>
      <c r="N21" s="4"/>
    </row>
    <row r="22" spans="1:14" x14ac:dyDescent="0.25">
      <c r="A22" s="6" t="s">
        <v>1</v>
      </c>
      <c r="B22" s="6"/>
      <c r="C22" s="6"/>
      <c r="D22" s="6"/>
      <c r="E22" s="6"/>
      <c r="F22" s="6"/>
      <c r="H22" s="4"/>
      <c r="I22" s="7" t="s">
        <v>2</v>
      </c>
      <c r="J22" s="7"/>
      <c r="K22" s="7"/>
      <c r="L22" s="7"/>
      <c r="M22" s="7"/>
      <c r="N22" s="7"/>
    </row>
    <row r="23" spans="1:14" x14ac:dyDescent="0.25">
      <c r="A23" s="6" t="s">
        <v>24</v>
      </c>
      <c r="B23" s="6"/>
      <c r="C23" s="6"/>
      <c r="D23" s="6"/>
      <c r="E23" s="6"/>
      <c r="F23" s="6"/>
      <c r="H23" s="4"/>
      <c r="I23" s="7" t="s">
        <v>24</v>
      </c>
      <c r="J23" s="7"/>
      <c r="K23" s="7"/>
      <c r="L23" s="7"/>
      <c r="M23" s="7"/>
      <c r="N23" s="7"/>
    </row>
    <row r="24" spans="1:14" x14ac:dyDescent="0.25">
      <c r="A24" s="8" t="s">
        <v>4</v>
      </c>
      <c r="B24" s="9"/>
      <c r="C24" s="9"/>
      <c r="D24" s="9"/>
      <c r="E24" s="9"/>
      <c r="F24" s="9"/>
      <c r="H24" s="4"/>
      <c r="I24" s="8" t="s">
        <v>4</v>
      </c>
      <c r="J24" s="10"/>
      <c r="K24" s="10"/>
      <c r="L24" s="10"/>
      <c r="M24" s="10"/>
      <c r="N24" s="10"/>
    </row>
    <row r="25" spans="1:14" x14ac:dyDescent="0.25">
      <c r="A25" s="11"/>
      <c r="B25" s="11"/>
      <c r="C25" s="11"/>
      <c r="D25" s="11"/>
      <c r="E25" s="11"/>
      <c r="F25" s="12" t="s">
        <v>5</v>
      </c>
      <c r="H25" s="4"/>
      <c r="I25" s="11"/>
      <c r="J25" s="13"/>
      <c r="K25" s="13"/>
      <c r="L25" s="13"/>
      <c r="M25" s="13"/>
      <c r="N25" s="14" t="s">
        <v>5</v>
      </c>
    </row>
    <row r="26" spans="1:14" ht="16.5" thickBot="1" x14ac:dyDescent="0.3">
      <c r="A26" s="15" t="s">
        <v>6</v>
      </c>
      <c r="B26" s="16" t="s">
        <v>7</v>
      </c>
      <c r="C26" s="16" t="s">
        <v>8</v>
      </c>
      <c r="D26" s="16" t="s">
        <v>9</v>
      </c>
      <c r="E26" s="16" t="s">
        <v>10</v>
      </c>
      <c r="F26" s="17" t="s">
        <v>11</v>
      </c>
      <c r="H26" s="4"/>
      <c r="I26" s="15" t="s">
        <v>6</v>
      </c>
      <c r="J26" s="18" t="s">
        <v>7</v>
      </c>
      <c r="K26" s="18" t="s">
        <v>8</v>
      </c>
      <c r="L26" s="18" t="s">
        <v>9</v>
      </c>
      <c r="M26" s="18" t="s">
        <v>10</v>
      </c>
      <c r="N26" s="19" t="s">
        <v>11</v>
      </c>
    </row>
    <row r="27" spans="1:14" ht="15.75" thickTop="1" x14ac:dyDescent="0.25">
      <c r="A27" s="20" t="s">
        <v>12</v>
      </c>
      <c r="B27" s="21">
        <v>0</v>
      </c>
      <c r="C27" s="21">
        <v>3.9155328000000003</v>
      </c>
      <c r="D27" s="21">
        <v>124.22458800000001</v>
      </c>
      <c r="E27" s="21"/>
      <c r="F27" s="22"/>
      <c r="H27" s="4"/>
      <c r="I27" s="20" t="s">
        <v>12</v>
      </c>
      <c r="J27" s="21">
        <v>0</v>
      </c>
      <c r="K27" s="21">
        <v>5.8732992000000008</v>
      </c>
      <c r="L27" s="21">
        <v>5.8732992000000008</v>
      </c>
      <c r="M27" s="21">
        <v>3.8474400000000002</v>
      </c>
      <c r="N27" s="22">
        <f>SUM(J27:M27)</f>
        <v>15.594038400000002</v>
      </c>
    </row>
    <row r="28" spans="1:14" x14ac:dyDescent="0.25">
      <c r="A28" s="23" t="s">
        <v>13</v>
      </c>
      <c r="B28" s="21">
        <v>73.870847999999995</v>
      </c>
      <c r="C28" s="21">
        <v>13.919270400000002</v>
      </c>
      <c r="D28" s="21">
        <v>56.298576000000004</v>
      </c>
      <c r="E28" s="21"/>
      <c r="F28" s="22"/>
      <c r="H28" s="4"/>
      <c r="I28" s="23" t="s">
        <v>13</v>
      </c>
      <c r="J28" s="21">
        <v>91.252223999999998</v>
      </c>
      <c r="K28" s="21">
        <v>12.391315200000001</v>
      </c>
      <c r="L28" s="21">
        <v>17.3475264</v>
      </c>
      <c r="M28" s="21">
        <v>57.711599999999997</v>
      </c>
      <c r="N28" s="22">
        <f t="shared" ref="N28:N37" si="3">SUM(J28:M28)</f>
        <v>178.70266559999999</v>
      </c>
    </row>
    <row r="29" spans="1:14" x14ac:dyDescent="0.25">
      <c r="A29" s="23" t="s">
        <v>14</v>
      </c>
      <c r="B29" s="21">
        <v>2.1726719999999999</v>
      </c>
      <c r="C29" s="21">
        <v>1.9577664000000001</v>
      </c>
      <c r="D29" s="21">
        <v>1.9407432</v>
      </c>
      <c r="E29" s="21"/>
      <c r="F29" s="22"/>
      <c r="H29" s="4"/>
      <c r="I29" s="23" t="s">
        <v>14</v>
      </c>
      <c r="J29" s="21">
        <v>6.5180160000000003</v>
      </c>
      <c r="K29" s="21">
        <v>1.9577664000000001</v>
      </c>
      <c r="L29" s="21">
        <v>5.8732992000000008</v>
      </c>
      <c r="M29" s="21">
        <v>5.7711600000000001</v>
      </c>
      <c r="N29" s="22">
        <f t="shared" si="3"/>
        <v>20.1202416</v>
      </c>
    </row>
    <row r="30" spans="1:14" x14ac:dyDescent="0.25">
      <c r="A30" s="23" t="s">
        <v>15</v>
      </c>
      <c r="B30" s="21">
        <v>0</v>
      </c>
      <c r="C30" s="21">
        <v>0</v>
      </c>
      <c r="D30" s="21">
        <v>0</v>
      </c>
      <c r="E30" s="21"/>
      <c r="F30" s="22"/>
      <c r="H30" s="4"/>
      <c r="I30" s="23" t="s">
        <v>15</v>
      </c>
      <c r="J30" s="21">
        <v>0</v>
      </c>
      <c r="K30" s="21">
        <v>0</v>
      </c>
      <c r="L30" s="21">
        <v>0</v>
      </c>
      <c r="M30" s="21">
        <v>217.38036000000002</v>
      </c>
      <c r="N30" s="22">
        <f t="shared" si="3"/>
        <v>217.38036000000002</v>
      </c>
    </row>
    <row r="31" spans="1:14" x14ac:dyDescent="0.25">
      <c r="A31" s="23" t="s">
        <v>16</v>
      </c>
      <c r="B31" s="21">
        <v>0</v>
      </c>
      <c r="C31" s="21">
        <v>0</v>
      </c>
      <c r="D31" s="21">
        <v>0</v>
      </c>
      <c r="E31" s="21"/>
      <c r="F31" s="22"/>
      <c r="H31" s="4"/>
      <c r="I31" s="23" t="s">
        <v>16</v>
      </c>
      <c r="J31" s="21">
        <v>0</v>
      </c>
      <c r="K31" s="21">
        <v>0</v>
      </c>
      <c r="L31" s="21">
        <v>7.7629728</v>
      </c>
      <c r="M31" s="21">
        <v>5.7711600000000001</v>
      </c>
      <c r="N31" s="22">
        <f t="shared" si="3"/>
        <v>13.5341328</v>
      </c>
    </row>
    <row r="32" spans="1:14" x14ac:dyDescent="0.25">
      <c r="A32" s="23" t="s">
        <v>17</v>
      </c>
      <c r="B32" s="21">
        <v>0</v>
      </c>
      <c r="C32" s="21">
        <v>0</v>
      </c>
      <c r="D32" s="21">
        <v>369.85456464000004</v>
      </c>
      <c r="E32" s="21"/>
      <c r="F32" s="22"/>
      <c r="H32" s="4"/>
      <c r="I32" s="23" t="s">
        <v>17</v>
      </c>
      <c r="J32" s="21">
        <v>0</v>
      </c>
      <c r="K32" s="21">
        <v>0</v>
      </c>
      <c r="L32" s="21">
        <v>79.868426400000004</v>
      </c>
      <c r="M32" s="21">
        <v>157.93741199999999</v>
      </c>
      <c r="N32" s="22">
        <f t="shared" si="3"/>
        <v>237.8058384</v>
      </c>
    </row>
    <row r="33" spans="1:14" x14ac:dyDescent="0.25">
      <c r="A33" s="23" t="s">
        <v>18</v>
      </c>
      <c r="B33" s="21">
        <v>0</v>
      </c>
      <c r="C33" s="21">
        <v>0</v>
      </c>
      <c r="D33" s="21">
        <v>0</v>
      </c>
      <c r="E33" s="21"/>
      <c r="F33" s="22"/>
      <c r="H33" s="4"/>
      <c r="I33" s="23" t="s">
        <v>18</v>
      </c>
      <c r="J33" s="21">
        <v>0</v>
      </c>
      <c r="K33" s="21">
        <v>0</v>
      </c>
      <c r="L33" s="21">
        <v>0</v>
      </c>
      <c r="M33" s="21">
        <v>0</v>
      </c>
      <c r="N33" s="22">
        <f t="shared" si="3"/>
        <v>0</v>
      </c>
    </row>
    <row r="34" spans="1:14" x14ac:dyDescent="0.25">
      <c r="A34" s="23" t="s">
        <v>19</v>
      </c>
      <c r="B34" s="21">
        <v>1549.1151359999999</v>
      </c>
      <c r="C34" s="21">
        <v>380.95441920000002</v>
      </c>
      <c r="D34" s="21">
        <v>2015.8532976000004</v>
      </c>
      <c r="E34" s="21"/>
      <c r="F34" s="22"/>
      <c r="H34" s="4"/>
      <c r="I34" s="23" t="s">
        <v>19</v>
      </c>
      <c r="J34" s="21">
        <v>1194.9695999999999</v>
      </c>
      <c r="K34" s="21">
        <v>1389.896064</v>
      </c>
      <c r="L34" s="21">
        <v>1061.9442144</v>
      </c>
      <c r="M34" s="21">
        <v>1960.2706800000001</v>
      </c>
      <c r="N34" s="22">
        <f t="shared" si="3"/>
        <v>5607.0805584</v>
      </c>
    </row>
    <row r="35" spans="1:14" x14ac:dyDescent="0.25">
      <c r="A35" s="23" t="s">
        <v>20</v>
      </c>
      <c r="B35" s="21">
        <v>0</v>
      </c>
      <c r="C35" s="21">
        <v>0</v>
      </c>
      <c r="D35" s="21">
        <v>0</v>
      </c>
      <c r="E35" s="21"/>
      <c r="F35" s="22"/>
      <c r="H35" s="4"/>
      <c r="I35" s="23" t="s">
        <v>20</v>
      </c>
      <c r="J35" s="21">
        <v>0</v>
      </c>
      <c r="K35" s="21">
        <v>0</v>
      </c>
      <c r="L35" s="21">
        <v>0</v>
      </c>
      <c r="M35" s="21">
        <v>213.53292000000002</v>
      </c>
      <c r="N35" s="22">
        <f t="shared" si="3"/>
        <v>213.53292000000002</v>
      </c>
    </row>
    <row r="36" spans="1:14" x14ac:dyDescent="0.25">
      <c r="A36" s="23" t="s">
        <v>21</v>
      </c>
      <c r="B36" s="21">
        <v>0</v>
      </c>
      <c r="C36" s="21">
        <v>0</v>
      </c>
      <c r="D36" s="21">
        <v>0</v>
      </c>
      <c r="E36" s="21"/>
      <c r="F36" s="22"/>
      <c r="H36" s="4"/>
      <c r="I36" s="23" t="s">
        <v>21</v>
      </c>
      <c r="J36" s="21">
        <v>0</v>
      </c>
      <c r="K36" s="21">
        <v>0</v>
      </c>
      <c r="L36" s="21">
        <v>0</v>
      </c>
      <c r="M36" s="21">
        <v>0</v>
      </c>
      <c r="N36" s="22">
        <f t="shared" si="3"/>
        <v>0</v>
      </c>
    </row>
    <row r="37" spans="1:14" x14ac:dyDescent="0.25">
      <c r="A37" s="23" t="s">
        <v>22</v>
      </c>
      <c r="B37" s="21">
        <v>0</v>
      </c>
      <c r="C37" s="21">
        <v>0</v>
      </c>
      <c r="D37" s="21">
        <v>0</v>
      </c>
      <c r="E37" s="21"/>
      <c r="F37" s="22"/>
      <c r="H37" s="4"/>
      <c r="I37" s="23" t="s">
        <v>22</v>
      </c>
      <c r="J37" s="21">
        <v>0</v>
      </c>
      <c r="K37" s="21">
        <v>0</v>
      </c>
      <c r="L37" s="21">
        <v>0</v>
      </c>
      <c r="M37" s="21">
        <v>0</v>
      </c>
      <c r="N37" s="22">
        <f t="shared" si="3"/>
        <v>0</v>
      </c>
    </row>
    <row r="38" spans="1:14" x14ac:dyDescent="0.25">
      <c r="A38" s="24" t="s">
        <v>23</v>
      </c>
      <c r="B38" s="25">
        <f>SUM(B27:B37)</f>
        <v>1625.1586559999998</v>
      </c>
      <c r="C38" s="25">
        <f t="shared" ref="C38:F38" si="4">SUM(C27:C37)</f>
        <v>400.7469888</v>
      </c>
      <c r="D38" s="25">
        <f t="shared" si="4"/>
        <v>2568.1717694400004</v>
      </c>
      <c r="E38" s="25">
        <f t="shared" si="4"/>
        <v>0</v>
      </c>
      <c r="F38" s="25">
        <f t="shared" si="4"/>
        <v>0</v>
      </c>
      <c r="H38" s="4"/>
      <c r="I38" s="24" t="s">
        <v>23</v>
      </c>
      <c r="J38" s="25">
        <f>SUM(J27:J37)</f>
        <v>1292.73984</v>
      </c>
      <c r="K38" s="25">
        <f t="shared" ref="K38:N38" si="5">SUM(K27:K37)</f>
        <v>1410.1184448000001</v>
      </c>
      <c r="L38" s="25">
        <f t="shared" si="5"/>
        <v>1178.6697383999999</v>
      </c>
      <c r="M38" s="25">
        <f t="shared" si="5"/>
        <v>2622.2227320000002</v>
      </c>
      <c r="N38" s="25">
        <f t="shared" si="5"/>
        <v>6503.7507551999997</v>
      </c>
    </row>
    <row r="39" spans="1:14" x14ac:dyDescent="0.25">
      <c r="H39" s="4"/>
      <c r="I39" s="4"/>
      <c r="J39" s="5"/>
      <c r="K39" s="5"/>
      <c r="L39" s="5"/>
      <c r="M39" s="5"/>
      <c r="N39" s="5"/>
    </row>
    <row r="40" spans="1:14" x14ac:dyDescent="0.25">
      <c r="H40" s="4"/>
      <c r="I40" s="4"/>
      <c r="J40" s="4"/>
      <c r="K40" s="4"/>
      <c r="L40" s="4"/>
      <c r="M40" s="4"/>
      <c r="N40" s="4"/>
    </row>
    <row r="41" spans="1:14" x14ac:dyDescent="0.25">
      <c r="A41" s="6" t="s">
        <v>1</v>
      </c>
      <c r="B41" s="6"/>
      <c r="C41" s="6"/>
      <c r="D41" s="6"/>
      <c r="E41" s="6"/>
      <c r="F41" s="6"/>
      <c r="H41" s="4"/>
      <c r="I41" s="7" t="s">
        <v>2</v>
      </c>
      <c r="J41" s="7"/>
      <c r="K41" s="7"/>
      <c r="L41" s="7"/>
      <c r="M41" s="7"/>
      <c r="N41" s="7"/>
    </row>
    <row r="42" spans="1:14" x14ac:dyDescent="0.25">
      <c r="A42" s="6" t="s">
        <v>25</v>
      </c>
      <c r="B42" s="6"/>
      <c r="C42" s="6"/>
      <c r="D42" s="6"/>
      <c r="E42" s="6"/>
      <c r="F42" s="6"/>
      <c r="H42" s="4"/>
      <c r="I42" s="7" t="s">
        <v>25</v>
      </c>
      <c r="J42" s="7"/>
      <c r="K42" s="7"/>
      <c r="L42" s="7"/>
      <c r="M42" s="7"/>
      <c r="N42" s="7"/>
    </row>
    <row r="43" spans="1:14" x14ac:dyDescent="0.25">
      <c r="A43" s="8" t="s">
        <v>4</v>
      </c>
      <c r="B43" s="9"/>
      <c r="C43" s="9"/>
      <c r="D43" s="9"/>
      <c r="E43" s="9"/>
      <c r="F43" s="9"/>
      <c r="H43" s="4"/>
      <c r="I43" s="8" t="s">
        <v>4</v>
      </c>
      <c r="J43" s="10"/>
      <c r="K43" s="10"/>
      <c r="L43" s="10"/>
      <c r="M43" s="10"/>
      <c r="N43" s="10"/>
    </row>
    <row r="44" spans="1:14" x14ac:dyDescent="0.25">
      <c r="A44" s="11"/>
      <c r="B44" s="11"/>
      <c r="C44" s="11"/>
      <c r="D44" s="11"/>
      <c r="E44" s="11"/>
      <c r="F44" s="12" t="s">
        <v>5</v>
      </c>
      <c r="H44" s="4"/>
      <c r="I44" s="11"/>
      <c r="J44" s="13"/>
      <c r="K44" s="13"/>
      <c r="L44" s="13"/>
      <c r="M44" s="13"/>
      <c r="N44" s="14" t="s">
        <v>5</v>
      </c>
    </row>
    <row r="45" spans="1:14" ht="16.5" thickBot="1" x14ac:dyDescent="0.3">
      <c r="A45" s="15" t="s">
        <v>6</v>
      </c>
      <c r="B45" s="16" t="s">
        <v>7</v>
      </c>
      <c r="C45" s="16" t="s">
        <v>8</v>
      </c>
      <c r="D45" s="16" t="s">
        <v>9</v>
      </c>
      <c r="E45" s="16" t="s">
        <v>10</v>
      </c>
      <c r="F45" s="17" t="s">
        <v>11</v>
      </c>
      <c r="H45" s="4"/>
      <c r="I45" s="15" t="s">
        <v>6</v>
      </c>
      <c r="J45" s="18" t="s">
        <v>7</v>
      </c>
      <c r="K45" s="18" t="s">
        <v>8</v>
      </c>
      <c r="L45" s="18" t="s">
        <v>9</v>
      </c>
      <c r="M45" s="18" t="s">
        <v>10</v>
      </c>
      <c r="N45" s="19" t="s">
        <v>11</v>
      </c>
    </row>
    <row r="46" spans="1:14" ht="15.75" thickTop="1" x14ac:dyDescent="0.25">
      <c r="A46" s="20" t="s">
        <v>12</v>
      </c>
      <c r="B46" s="21">
        <v>221.62483200000003</v>
      </c>
      <c r="C46" s="21">
        <v>210.93515636363637</v>
      </c>
      <c r="D46" s="21">
        <v>333.2901236363636</v>
      </c>
      <c r="E46" s="21"/>
      <c r="F46" s="22"/>
      <c r="H46" s="4"/>
      <c r="I46" s="20" t="s">
        <v>12</v>
      </c>
      <c r="J46" s="21">
        <v>166.93248</v>
      </c>
      <c r="K46" s="21">
        <v>175.38164363636363</v>
      </c>
      <c r="L46" s="21">
        <v>172.33873454545454</v>
      </c>
      <c r="M46" s="21">
        <v>167.32159999999999</v>
      </c>
      <c r="N46" s="22">
        <f>SUM(J46:M46)</f>
        <v>681.97445818181814</v>
      </c>
    </row>
    <row r="47" spans="1:14" x14ac:dyDescent="0.25">
      <c r="A47" s="23" t="s">
        <v>13</v>
      </c>
      <c r="B47" s="21">
        <v>111.16543999999996</v>
      </c>
      <c r="C47" s="21">
        <v>226.50816</v>
      </c>
      <c r="D47" s="21">
        <v>49.536568888888894</v>
      </c>
      <c r="E47" s="21"/>
      <c r="F47" s="22"/>
      <c r="H47" s="4"/>
      <c r="I47" s="23" t="s">
        <v>13</v>
      </c>
      <c r="J47" s="21">
        <v>135.48287999999997</v>
      </c>
      <c r="K47" s="21">
        <v>70.700586666666666</v>
      </c>
      <c r="L47" s="21">
        <v>62.783857777777783</v>
      </c>
      <c r="M47" s="21">
        <v>46.034488888888887</v>
      </c>
      <c r="N47" s="22">
        <f t="shared" ref="N47:N56" si="6">SUM(J47:M47)</f>
        <v>315.0018133333333</v>
      </c>
    </row>
    <row r="48" spans="1:14" x14ac:dyDescent="0.25">
      <c r="A48" s="23" t="s">
        <v>14</v>
      </c>
      <c r="B48" s="21">
        <v>28.840960000000003</v>
      </c>
      <c r="C48" s="21">
        <v>28.339200000000005</v>
      </c>
      <c r="D48" s="21">
        <v>28.444416</v>
      </c>
      <c r="E48" s="21"/>
      <c r="F48" s="22"/>
      <c r="H48" s="4"/>
      <c r="I48" s="23" t="s">
        <v>14</v>
      </c>
      <c r="J48" s="21">
        <v>27.49952</v>
      </c>
      <c r="K48" s="21">
        <v>31.204352</v>
      </c>
      <c r="L48" s="21">
        <v>30.945194666666669</v>
      </c>
      <c r="M48" s="21">
        <v>19.141546666666667</v>
      </c>
      <c r="N48" s="22">
        <f t="shared" si="6"/>
        <v>108.79061333333334</v>
      </c>
    </row>
    <row r="49" spans="1:14" x14ac:dyDescent="0.25">
      <c r="A49" s="23" t="s">
        <v>15</v>
      </c>
      <c r="B49" s="21">
        <v>56.320000000000007</v>
      </c>
      <c r="C49" s="21">
        <v>73.767397966101697</v>
      </c>
      <c r="D49" s="21">
        <v>41.991607683615811</v>
      </c>
      <c r="E49" s="21"/>
      <c r="F49" s="22"/>
      <c r="H49" s="4"/>
      <c r="I49" s="23" t="s">
        <v>15</v>
      </c>
      <c r="J49" s="21">
        <v>16.384</v>
      </c>
      <c r="K49" s="21">
        <v>21.938592542372881</v>
      </c>
      <c r="L49" s="21">
        <v>40.085569566854986</v>
      </c>
      <c r="M49" s="21">
        <v>27.205119999999994</v>
      </c>
      <c r="N49" s="22">
        <f t="shared" si="6"/>
        <v>105.61328210922787</v>
      </c>
    </row>
    <row r="50" spans="1:14" x14ac:dyDescent="0.25">
      <c r="A50" s="23" t="s">
        <v>16</v>
      </c>
      <c r="B50" s="21">
        <v>36.604444444444439</v>
      </c>
      <c r="C50" s="21">
        <v>76.99000888888888</v>
      </c>
      <c r="D50" s="21">
        <v>14.282752</v>
      </c>
      <c r="E50" s="21"/>
      <c r="F50" s="22"/>
      <c r="H50" s="4"/>
      <c r="I50" s="23" t="s">
        <v>16</v>
      </c>
      <c r="J50" s="21">
        <v>7.3208888888888861</v>
      </c>
      <c r="K50" s="21">
        <v>2.5803377777777774</v>
      </c>
      <c r="L50" s="21">
        <v>8.8156160000000003</v>
      </c>
      <c r="M50" s="21">
        <v>8.08704</v>
      </c>
      <c r="N50" s="22">
        <f t="shared" si="6"/>
        <v>26.803882666666667</v>
      </c>
    </row>
    <row r="51" spans="1:14" x14ac:dyDescent="0.25">
      <c r="A51" s="23" t="s">
        <v>17</v>
      </c>
      <c r="B51" s="21">
        <v>45.24309333333332</v>
      </c>
      <c r="C51" s="21">
        <v>29.641722937853103</v>
      </c>
      <c r="D51" s="21">
        <v>27.158174881774428</v>
      </c>
      <c r="E51" s="21"/>
      <c r="F51" s="22"/>
      <c r="H51" s="4"/>
      <c r="I51" s="23" t="s">
        <v>17</v>
      </c>
      <c r="J51" s="21">
        <v>7.3208888888888861</v>
      </c>
      <c r="K51" s="21">
        <v>14.186770320150657</v>
      </c>
      <c r="L51" s="21">
        <v>19.14522167817535</v>
      </c>
      <c r="M51" s="21">
        <v>9.6339437037037019</v>
      </c>
      <c r="N51" s="22">
        <f t="shared" si="6"/>
        <v>50.286824590918592</v>
      </c>
    </row>
    <row r="52" spans="1:14" x14ac:dyDescent="0.25">
      <c r="A52" s="23" t="s">
        <v>18</v>
      </c>
      <c r="B52" s="21">
        <v>32.358328888888884</v>
      </c>
      <c r="C52" s="21">
        <v>60.039751111111094</v>
      </c>
      <c r="D52" s="21">
        <v>5.6689145679012345</v>
      </c>
      <c r="E52" s="21"/>
      <c r="F52" s="22"/>
      <c r="H52" s="4"/>
      <c r="I52" s="23" t="s">
        <v>18</v>
      </c>
      <c r="J52" s="21">
        <v>16.10595555555555</v>
      </c>
      <c r="K52" s="21">
        <v>13.085866666666664</v>
      </c>
      <c r="L52" s="21">
        <v>3.4488572839506175</v>
      </c>
      <c r="M52" s="21">
        <v>3.2113145679012343</v>
      </c>
      <c r="N52" s="22">
        <f t="shared" si="6"/>
        <v>35.851994074074064</v>
      </c>
    </row>
    <row r="53" spans="1:14" x14ac:dyDescent="0.25">
      <c r="A53" s="23" t="s">
        <v>19</v>
      </c>
      <c r="B53" s="21">
        <v>171.07626666666667</v>
      </c>
      <c r="C53" s="21">
        <v>45.513386666666669</v>
      </c>
      <c r="D53" s="21">
        <v>15.452159999999999</v>
      </c>
      <c r="E53" s="21"/>
      <c r="F53" s="22"/>
      <c r="H53" s="4"/>
      <c r="I53" s="23" t="s">
        <v>19</v>
      </c>
      <c r="J53" s="21">
        <v>15.274666666666667</v>
      </c>
      <c r="K53" s="21">
        <v>12.086613333333334</v>
      </c>
      <c r="L53" s="21">
        <v>9.984</v>
      </c>
      <c r="M53" s="21">
        <v>17.203200000000002</v>
      </c>
      <c r="N53" s="22">
        <f t="shared" si="6"/>
        <v>54.548480000000005</v>
      </c>
    </row>
    <row r="54" spans="1:14" x14ac:dyDescent="0.25">
      <c r="A54" s="23" t="s">
        <v>20</v>
      </c>
      <c r="B54" s="21">
        <v>57.463466666666683</v>
      </c>
      <c r="C54" s="21">
        <v>90.299733333333364</v>
      </c>
      <c r="D54" s="21">
        <v>0</v>
      </c>
      <c r="E54" s="21"/>
      <c r="F54" s="22"/>
      <c r="H54" s="4"/>
      <c r="I54" s="23" t="s">
        <v>20</v>
      </c>
      <c r="J54" s="21">
        <v>13.13450666666667</v>
      </c>
      <c r="K54" s="21">
        <v>168.11836952380949</v>
      </c>
      <c r="L54" s="21">
        <v>1.3736228571428568</v>
      </c>
      <c r="M54" s="21">
        <v>16.05657283950617</v>
      </c>
      <c r="N54" s="22">
        <f t="shared" si="6"/>
        <v>198.68307188712521</v>
      </c>
    </row>
    <row r="55" spans="1:14" x14ac:dyDescent="0.25">
      <c r="A55" s="23" t="s">
        <v>21</v>
      </c>
      <c r="B55" s="21">
        <v>7.6137244444444434</v>
      </c>
      <c r="C55" s="21">
        <v>16.784446433145007</v>
      </c>
      <c r="D55" s="21">
        <v>31.627948809374345</v>
      </c>
      <c r="E55" s="21"/>
      <c r="F55" s="22"/>
      <c r="H55" s="4"/>
      <c r="I55" s="23" t="s">
        <v>21</v>
      </c>
      <c r="J55" s="21">
        <v>4.8317866666666651</v>
      </c>
      <c r="K55" s="21">
        <v>2.3728714726930318</v>
      </c>
      <c r="L55" s="21">
        <v>8.4900504239380616</v>
      </c>
      <c r="M55" s="21">
        <v>9.9550751604938252</v>
      </c>
      <c r="N55" s="22">
        <f t="shared" si="6"/>
        <v>25.649783723791586</v>
      </c>
    </row>
    <row r="56" spans="1:14" x14ac:dyDescent="0.25">
      <c r="A56" s="23" t="s">
        <v>22</v>
      </c>
      <c r="B56" s="21">
        <v>0</v>
      </c>
      <c r="C56" s="21">
        <v>4.5186796233521651</v>
      </c>
      <c r="D56" s="21">
        <v>0</v>
      </c>
      <c r="E56" s="21"/>
      <c r="F56" s="22"/>
      <c r="H56" s="4"/>
      <c r="I56" s="23" t="s">
        <v>22</v>
      </c>
      <c r="J56" s="21">
        <v>2.9283555555555547</v>
      </c>
      <c r="K56" s="21">
        <v>6.2351499811676074</v>
      </c>
      <c r="L56" s="21">
        <v>3.1959813517472271</v>
      </c>
      <c r="M56" s="21">
        <v>1.6056572839506171</v>
      </c>
      <c r="N56" s="22">
        <f t="shared" si="6"/>
        <v>13.965144172421006</v>
      </c>
    </row>
    <row r="57" spans="1:14" x14ac:dyDescent="0.25">
      <c r="A57" s="24" t="s">
        <v>23</v>
      </c>
      <c r="B57" s="25">
        <f>SUM(B46:B56)</f>
        <v>768.31055644444439</v>
      </c>
      <c r="C57" s="25">
        <f t="shared" ref="C57:F57" si="7">SUM(C46:C56)</f>
        <v>863.33764332408816</v>
      </c>
      <c r="D57" s="25">
        <f t="shared" si="7"/>
        <v>547.45266646791833</v>
      </c>
      <c r="E57" s="25">
        <f t="shared" si="7"/>
        <v>0</v>
      </c>
      <c r="F57" s="25">
        <f t="shared" si="7"/>
        <v>0</v>
      </c>
      <c r="H57" s="4"/>
      <c r="I57" s="24" t="s">
        <v>23</v>
      </c>
      <c r="J57" s="25">
        <f>SUM(J46:J56)</f>
        <v>413.21592888888887</v>
      </c>
      <c r="K57" s="25">
        <f t="shared" ref="K57:N57" si="8">SUM(K46:K56)</f>
        <v>517.89115392100166</v>
      </c>
      <c r="L57" s="25">
        <f t="shared" si="8"/>
        <v>360.60670615170801</v>
      </c>
      <c r="M57" s="25">
        <f t="shared" si="8"/>
        <v>325.45555911111109</v>
      </c>
      <c r="N57" s="25">
        <f t="shared" si="8"/>
        <v>1617.1693480727097</v>
      </c>
    </row>
    <row r="58" spans="1:14" x14ac:dyDescent="0.25">
      <c r="H58" s="4"/>
      <c r="I58" s="4"/>
      <c r="J58" s="5"/>
      <c r="K58" s="5"/>
      <c r="L58" s="5"/>
      <c r="M58" s="5"/>
      <c r="N58" s="5"/>
    </row>
    <row r="59" spans="1:14" x14ac:dyDescent="0.25">
      <c r="H59" s="4"/>
      <c r="I59" s="4"/>
      <c r="J59" s="4"/>
      <c r="K59" s="4"/>
      <c r="L59" s="4"/>
      <c r="M59" s="4"/>
      <c r="N59" s="4"/>
    </row>
    <row r="60" spans="1:14" x14ac:dyDescent="0.25">
      <c r="A60" s="6" t="s">
        <v>1</v>
      </c>
      <c r="B60" s="6"/>
      <c r="C60" s="6"/>
      <c r="D60" s="6"/>
      <c r="E60" s="6"/>
      <c r="F60" s="6"/>
      <c r="H60" s="4"/>
      <c r="I60" s="7" t="s">
        <v>2</v>
      </c>
      <c r="J60" s="7"/>
      <c r="K60" s="7"/>
      <c r="L60" s="7"/>
      <c r="M60" s="7"/>
      <c r="N60" s="7"/>
    </row>
    <row r="61" spans="1:14" x14ac:dyDescent="0.25">
      <c r="A61" s="6" t="s">
        <v>26</v>
      </c>
      <c r="B61" s="6"/>
      <c r="C61" s="6"/>
      <c r="D61" s="6"/>
      <c r="E61" s="6"/>
      <c r="F61" s="6"/>
      <c r="H61" s="4"/>
      <c r="I61" s="7" t="s">
        <v>26</v>
      </c>
      <c r="J61" s="7"/>
      <c r="K61" s="7"/>
      <c r="L61" s="7"/>
      <c r="M61" s="7"/>
      <c r="N61" s="7"/>
    </row>
    <row r="62" spans="1:14" x14ac:dyDescent="0.25">
      <c r="A62" s="8" t="s">
        <v>4</v>
      </c>
      <c r="B62" s="9"/>
      <c r="C62" s="9"/>
      <c r="D62" s="9"/>
      <c r="E62" s="9"/>
      <c r="F62" s="9"/>
      <c r="H62" s="4"/>
      <c r="I62" s="8" t="s">
        <v>4</v>
      </c>
      <c r="J62" s="10"/>
      <c r="K62" s="10"/>
      <c r="L62" s="10"/>
      <c r="M62" s="10"/>
      <c r="N62" s="10"/>
    </row>
    <row r="63" spans="1:14" x14ac:dyDescent="0.25">
      <c r="A63" s="11"/>
      <c r="B63" s="11"/>
      <c r="C63" s="11"/>
      <c r="D63" s="11"/>
      <c r="E63" s="11"/>
      <c r="F63" s="12" t="s">
        <v>5</v>
      </c>
      <c r="H63" s="4"/>
      <c r="I63" s="11"/>
      <c r="J63" s="13"/>
      <c r="K63" s="13"/>
      <c r="L63" s="13"/>
      <c r="M63" s="13"/>
      <c r="N63" s="14" t="s">
        <v>5</v>
      </c>
    </row>
    <row r="64" spans="1:14" ht="16.5" thickBot="1" x14ac:dyDescent="0.3">
      <c r="A64" s="15" t="s">
        <v>6</v>
      </c>
      <c r="B64" s="16" t="s">
        <v>7</v>
      </c>
      <c r="C64" s="16" t="s">
        <v>8</v>
      </c>
      <c r="D64" s="16" t="s">
        <v>9</v>
      </c>
      <c r="E64" s="16" t="s">
        <v>10</v>
      </c>
      <c r="F64" s="17" t="s">
        <v>11</v>
      </c>
      <c r="H64" s="4"/>
      <c r="I64" s="15" t="s">
        <v>6</v>
      </c>
      <c r="J64" s="18" t="s">
        <v>7</v>
      </c>
      <c r="K64" s="18" t="s">
        <v>8</v>
      </c>
      <c r="L64" s="18" t="s">
        <v>9</v>
      </c>
      <c r="M64" s="18" t="s">
        <v>10</v>
      </c>
      <c r="N64" s="19" t="s">
        <v>11</v>
      </c>
    </row>
    <row r="65" spans="1:14" ht="15.75" thickTop="1" x14ac:dyDescent="0.25">
      <c r="A65" s="20" t="s">
        <v>12</v>
      </c>
      <c r="B65" s="21">
        <v>0</v>
      </c>
      <c r="C65" s="21">
        <v>0.9</v>
      </c>
      <c r="D65" s="21">
        <v>10</v>
      </c>
      <c r="E65" s="21"/>
      <c r="F65" s="22"/>
      <c r="H65" s="4"/>
      <c r="I65" s="20" t="s">
        <v>12</v>
      </c>
      <c r="J65" s="21">
        <v>3.1</v>
      </c>
      <c r="K65" s="21">
        <v>0</v>
      </c>
      <c r="L65" s="21">
        <v>0</v>
      </c>
      <c r="M65" s="21">
        <v>0</v>
      </c>
      <c r="N65" s="22">
        <f>SUM(J65:M65)</f>
        <v>3.1</v>
      </c>
    </row>
    <row r="66" spans="1:14" x14ac:dyDescent="0.25">
      <c r="A66" s="23" t="s">
        <v>13</v>
      </c>
      <c r="B66" s="21">
        <v>0</v>
      </c>
      <c r="C66" s="21">
        <v>5.1999999999999993</v>
      </c>
      <c r="D66" s="21">
        <v>9.6</v>
      </c>
      <c r="E66" s="21"/>
      <c r="F66" s="22"/>
      <c r="H66" s="4"/>
      <c r="I66" s="23" t="s">
        <v>13</v>
      </c>
      <c r="J66" s="21">
        <v>6.2249999999999996</v>
      </c>
      <c r="K66" s="21">
        <v>2.0750000000000002</v>
      </c>
      <c r="L66" s="21">
        <v>3.1799999999999997</v>
      </c>
      <c r="M66" s="21">
        <v>3.1199999999999997</v>
      </c>
      <c r="N66" s="22">
        <f t="shared" ref="N66:N75" si="9">SUM(J66:M66)</f>
        <v>14.6</v>
      </c>
    </row>
    <row r="67" spans="1:14" x14ac:dyDescent="0.25">
      <c r="A67" s="23" t="s">
        <v>14</v>
      </c>
      <c r="B67" s="21">
        <v>11.4</v>
      </c>
      <c r="C67" s="21">
        <v>6</v>
      </c>
      <c r="D67" s="21">
        <v>1.6</v>
      </c>
      <c r="E67" s="21"/>
      <c r="F67" s="22"/>
      <c r="H67" s="4"/>
      <c r="I67" s="23" t="s">
        <v>14</v>
      </c>
      <c r="J67" s="21">
        <v>2</v>
      </c>
      <c r="K67" s="21">
        <v>3.6666666666666665</v>
      </c>
      <c r="L67" s="21">
        <v>6.2666666666666657</v>
      </c>
      <c r="M67" s="21">
        <v>1.8666666666666665</v>
      </c>
      <c r="N67" s="22">
        <f t="shared" si="9"/>
        <v>13.799999999999999</v>
      </c>
    </row>
    <row r="68" spans="1:14" x14ac:dyDescent="0.25">
      <c r="A68" s="23" t="s">
        <v>15</v>
      </c>
      <c r="B68" s="21">
        <v>1</v>
      </c>
      <c r="C68" s="21">
        <v>1</v>
      </c>
      <c r="D68" s="21">
        <v>0</v>
      </c>
      <c r="E68" s="21"/>
      <c r="F68" s="22"/>
      <c r="H68" s="4"/>
      <c r="I68" s="23" t="s">
        <v>15</v>
      </c>
      <c r="J68" s="21">
        <v>1</v>
      </c>
      <c r="K68" s="21">
        <v>0</v>
      </c>
      <c r="L68" s="21">
        <v>0</v>
      </c>
      <c r="M68" s="21">
        <v>0</v>
      </c>
      <c r="N68" s="22">
        <f t="shared" si="9"/>
        <v>1</v>
      </c>
    </row>
    <row r="69" spans="1:14" x14ac:dyDescent="0.25">
      <c r="A69" s="23" t="s">
        <v>16</v>
      </c>
      <c r="B69" s="21">
        <v>0</v>
      </c>
      <c r="C69" s="21">
        <v>0</v>
      </c>
      <c r="D69" s="21">
        <v>1</v>
      </c>
      <c r="E69" s="21"/>
      <c r="F69" s="22"/>
      <c r="H69" s="4"/>
      <c r="I69" s="23" t="s">
        <v>16</v>
      </c>
      <c r="J69" s="21">
        <v>0</v>
      </c>
      <c r="K69" s="21">
        <v>0</v>
      </c>
      <c r="L69" s="21">
        <v>0</v>
      </c>
      <c r="M69" s="21">
        <v>0</v>
      </c>
      <c r="N69" s="22">
        <f t="shared" si="9"/>
        <v>0</v>
      </c>
    </row>
    <row r="70" spans="1:14" x14ac:dyDescent="0.25">
      <c r="A70" s="23" t="s">
        <v>17</v>
      </c>
      <c r="B70" s="21">
        <v>0</v>
      </c>
      <c r="C70" s="21">
        <v>0</v>
      </c>
      <c r="D70" s="21">
        <v>0</v>
      </c>
      <c r="E70" s="21"/>
      <c r="F70" s="22"/>
      <c r="H70" s="4"/>
      <c r="I70" s="23" t="s">
        <v>17</v>
      </c>
      <c r="J70" s="21">
        <v>0</v>
      </c>
      <c r="K70" s="21">
        <v>0</v>
      </c>
      <c r="L70" s="21">
        <v>1</v>
      </c>
      <c r="M70" s="21">
        <v>1</v>
      </c>
      <c r="N70" s="22">
        <f t="shared" si="9"/>
        <v>2</v>
      </c>
    </row>
    <row r="71" spans="1:14" x14ac:dyDescent="0.25">
      <c r="A71" s="23" t="s">
        <v>18</v>
      </c>
      <c r="B71" s="21">
        <v>0</v>
      </c>
      <c r="C71" s="21">
        <v>1</v>
      </c>
      <c r="D71" s="21">
        <v>0</v>
      </c>
      <c r="E71" s="21"/>
      <c r="F71" s="22"/>
      <c r="H71" s="4"/>
      <c r="I71" s="23" t="s">
        <v>18</v>
      </c>
      <c r="J71" s="21">
        <v>0</v>
      </c>
      <c r="K71" s="21">
        <v>0</v>
      </c>
      <c r="L71" s="21">
        <v>0</v>
      </c>
      <c r="M71" s="21">
        <v>0</v>
      </c>
      <c r="N71" s="22">
        <f t="shared" si="9"/>
        <v>0</v>
      </c>
    </row>
    <row r="72" spans="1:14" x14ac:dyDescent="0.25">
      <c r="A72" s="23" t="s">
        <v>19</v>
      </c>
      <c r="B72" s="21">
        <v>1.3</v>
      </c>
      <c r="C72" s="21">
        <v>0</v>
      </c>
      <c r="D72" s="21">
        <v>2.2999999999999998</v>
      </c>
      <c r="E72" s="21"/>
      <c r="F72" s="22"/>
      <c r="H72" s="4"/>
      <c r="I72" s="23" t="s">
        <v>19</v>
      </c>
      <c r="J72" s="21">
        <v>0.9</v>
      </c>
      <c r="K72" s="21">
        <v>0</v>
      </c>
      <c r="L72" s="21">
        <v>0.8</v>
      </c>
      <c r="M72" s="21">
        <v>0.8</v>
      </c>
      <c r="N72" s="22">
        <f t="shared" si="9"/>
        <v>2.5</v>
      </c>
    </row>
    <row r="73" spans="1:14" x14ac:dyDescent="0.25">
      <c r="A73" s="23" t="s">
        <v>20</v>
      </c>
      <c r="B73" s="21">
        <v>1</v>
      </c>
      <c r="C73" s="21">
        <v>0</v>
      </c>
      <c r="D73" s="21">
        <v>0</v>
      </c>
      <c r="E73" s="21"/>
      <c r="F73" s="22"/>
      <c r="H73" s="4"/>
      <c r="I73" s="23" t="s">
        <v>20</v>
      </c>
      <c r="J73" s="21">
        <v>1.5</v>
      </c>
      <c r="K73" s="21">
        <v>1.5</v>
      </c>
      <c r="L73" s="21">
        <v>0</v>
      </c>
      <c r="M73" s="21">
        <v>0</v>
      </c>
      <c r="N73" s="22">
        <f t="shared" si="9"/>
        <v>3</v>
      </c>
    </row>
    <row r="74" spans="1:14" x14ac:dyDescent="0.25">
      <c r="A74" s="23" t="s">
        <v>21</v>
      </c>
      <c r="B74" s="21">
        <v>0.5</v>
      </c>
      <c r="C74" s="21">
        <v>0</v>
      </c>
      <c r="D74" s="21">
        <v>0.4</v>
      </c>
      <c r="E74" s="21"/>
      <c r="F74" s="22"/>
      <c r="H74" s="4"/>
      <c r="I74" s="23" t="s">
        <v>21</v>
      </c>
      <c r="J74" s="21">
        <v>0</v>
      </c>
      <c r="K74" s="21">
        <v>0</v>
      </c>
      <c r="L74" s="21">
        <v>0</v>
      </c>
      <c r="M74" s="21">
        <v>0</v>
      </c>
      <c r="N74" s="22">
        <f t="shared" si="9"/>
        <v>0</v>
      </c>
    </row>
    <row r="75" spans="1:14" x14ac:dyDescent="0.25">
      <c r="A75" s="23" t="s">
        <v>22</v>
      </c>
      <c r="B75" s="21">
        <v>0</v>
      </c>
      <c r="C75" s="21">
        <v>0</v>
      </c>
      <c r="D75" s="21">
        <v>0</v>
      </c>
      <c r="E75" s="21"/>
      <c r="F75" s="22"/>
      <c r="H75" s="4"/>
      <c r="I75" s="23" t="s">
        <v>22</v>
      </c>
      <c r="J75" s="21">
        <v>0</v>
      </c>
      <c r="K75" s="21">
        <v>0</v>
      </c>
      <c r="L75" s="21">
        <v>0</v>
      </c>
      <c r="M75" s="21">
        <v>0</v>
      </c>
      <c r="N75" s="22">
        <f t="shared" si="9"/>
        <v>0</v>
      </c>
    </row>
    <row r="76" spans="1:14" x14ac:dyDescent="0.25">
      <c r="A76" s="24" t="s">
        <v>23</v>
      </c>
      <c r="B76" s="25">
        <f>SUM(B65:B75)</f>
        <v>15.200000000000001</v>
      </c>
      <c r="C76" s="25">
        <f t="shared" ref="C76:F76" si="10">SUM(C65:C75)</f>
        <v>14.1</v>
      </c>
      <c r="D76" s="25">
        <f t="shared" si="10"/>
        <v>24.900000000000002</v>
      </c>
      <c r="E76" s="25">
        <f t="shared" si="10"/>
        <v>0</v>
      </c>
      <c r="F76" s="25">
        <f t="shared" si="10"/>
        <v>0</v>
      </c>
      <c r="H76" s="4"/>
      <c r="I76" s="24" t="s">
        <v>23</v>
      </c>
      <c r="J76" s="25">
        <f>SUM(J65:J75)</f>
        <v>14.725</v>
      </c>
      <c r="K76" s="25">
        <f t="shared" ref="K76:N76" si="11">SUM(K65:K75)</f>
        <v>7.2416666666666671</v>
      </c>
      <c r="L76" s="25">
        <f t="shared" si="11"/>
        <v>11.246666666666666</v>
      </c>
      <c r="M76" s="25">
        <f t="shared" si="11"/>
        <v>6.7866666666666662</v>
      </c>
      <c r="N76" s="25">
        <f t="shared" si="11"/>
        <v>40</v>
      </c>
    </row>
    <row r="77" spans="1:14" x14ac:dyDescent="0.25">
      <c r="H77" s="4"/>
      <c r="I77" s="4"/>
      <c r="J77" s="5"/>
      <c r="K77" s="5"/>
      <c r="L77" s="5"/>
      <c r="M77" s="5"/>
      <c r="N77" s="5"/>
    </row>
    <row r="78" spans="1:14" x14ac:dyDescent="0.25">
      <c r="H78" s="4"/>
      <c r="I78" s="4"/>
      <c r="J78" s="4"/>
      <c r="K78" s="4"/>
      <c r="L78" s="4"/>
      <c r="M78" s="4"/>
      <c r="N78" s="4"/>
    </row>
    <row r="79" spans="1:14" x14ac:dyDescent="0.25">
      <c r="A79" s="6" t="s">
        <v>1</v>
      </c>
      <c r="B79" s="6"/>
      <c r="C79" s="6"/>
      <c r="D79" s="6"/>
      <c r="E79" s="6"/>
      <c r="F79" s="6"/>
      <c r="H79" s="4"/>
      <c r="I79" s="7" t="s">
        <v>2</v>
      </c>
      <c r="J79" s="7"/>
      <c r="K79" s="7"/>
      <c r="L79" s="7"/>
      <c r="M79" s="7"/>
      <c r="N79" s="7"/>
    </row>
    <row r="80" spans="1:14" x14ac:dyDescent="0.25">
      <c r="A80" s="6" t="s">
        <v>27</v>
      </c>
      <c r="B80" s="6"/>
      <c r="C80" s="6"/>
      <c r="D80" s="6"/>
      <c r="E80" s="6"/>
      <c r="F80" s="6"/>
      <c r="H80" s="4"/>
      <c r="I80" s="7" t="s">
        <v>27</v>
      </c>
      <c r="J80" s="7"/>
      <c r="K80" s="7"/>
      <c r="L80" s="7"/>
      <c r="M80" s="7"/>
      <c r="N80" s="7"/>
    </row>
    <row r="81" spans="1:14" x14ac:dyDescent="0.25">
      <c r="A81" s="8" t="s">
        <v>4</v>
      </c>
      <c r="B81" s="9"/>
      <c r="C81" s="9"/>
      <c r="D81" s="9"/>
      <c r="E81" s="9"/>
      <c r="F81" s="9"/>
      <c r="H81" s="4"/>
      <c r="I81" s="8" t="s">
        <v>4</v>
      </c>
      <c r="J81" s="10"/>
      <c r="K81" s="10"/>
      <c r="L81" s="10"/>
      <c r="M81" s="10"/>
      <c r="N81" s="10"/>
    </row>
    <row r="82" spans="1:14" x14ac:dyDescent="0.25">
      <c r="A82" s="11"/>
      <c r="B82" s="11"/>
      <c r="C82" s="11"/>
      <c r="D82" s="11"/>
      <c r="E82" s="11"/>
      <c r="F82" s="12" t="s">
        <v>5</v>
      </c>
      <c r="H82" s="4"/>
      <c r="I82" s="11"/>
      <c r="J82" s="13"/>
      <c r="K82" s="13"/>
      <c r="L82" s="13"/>
      <c r="M82" s="13"/>
      <c r="N82" s="14" t="s">
        <v>5</v>
      </c>
    </row>
    <row r="83" spans="1:14" ht="16.5" thickBot="1" x14ac:dyDescent="0.3">
      <c r="A83" s="15" t="s">
        <v>6</v>
      </c>
      <c r="B83" s="16" t="s">
        <v>7</v>
      </c>
      <c r="C83" s="16" t="s">
        <v>8</v>
      </c>
      <c r="D83" s="16" t="s">
        <v>9</v>
      </c>
      <c r="E83" s="16" t="s">
        <v>10</v>
      </c>
      <c r="F83" s="17" t="s">
        <v>11</v>
      </c>
      <c r="H83" s="4"/>
      <c r="I83" s="15" t="s">
        <v>6</v>
      </c>
      <c r="J83" s="18" t="s">
        <v>7</v>
      </c>
      <c r="K83" s="18" t="s">
        <v>8</v>
      </c>
      <c r="L83" s="18" t="s">
        <v>9</v>
      </c>
      <c r="M83" s="18" t="s">
        <v>10</v>
      </c>
      <c r="N83" s="19" t="s">
        <v>11</v>
      </c>
    </row>
    <row r="84" spans="1:14" ht="15.75" thickTop="1" x14ac:dyDescent="0.25">
      <c r="A84" s="20" t="s">
        <v>12</v>
      </c>
      <c r="B84" s="21">
        <v>2337.826</v>
      </c>
      <c r="C84" s="21">
        <v>2151.7864</v>
      </c>
      <c r="D84" s="21">
        <v>4672.2166857142856</v>
      </c>
      <c r="E84" s="21"/>
      <c r="F84" s="22"/>
      <c r="H84" s="4"/>
      <c r="I84" s="20" t="s">
        <v>12</v>
      </c>
      <c r="J84" s="21">
        <v>2105.8280000000004</v>
      </c>
      <c r="K84" s="21">
        <v>2494.0994857142859</v>
      </c>
      <c r="L84" s="21">
        <v>2508.6349714285707</v>
      </c>
      <c r="M84" s="21">
        <v>2142.4479999999999</v>
      </c>
      <c r="N84" s="22">
        <f>SUM(J84:M84)</f>
        <v>9251.0104571428565</v>
      </c>
    </row>
    <row r="85" spans="1:14" x14ac:dyDescent="0.25">
      <c r="A85" s="23" t="s">
        <v>13</v>
      </c>
      <c r="B85" s="21">
        <v>1988.5279999999998</v>
      </c>
      <c r="C85" s="21">
        <v>3303.4480000000003</v>
      </c>
      <c r="D85" s="21">
        <v>3607.5942857142854</v>
      </c>
      <c r="E85" s="21"/>
      <c r="F85" s="22"/>
      <c r="H85" s="4"/>
      <c r="I85" s="23" t="s">
        <v>13</v>
      </c>
      <c r="J85" s="21">
        <v>2714.0719999999997</v>
      </c>
      <c r="K85" s="21">
        <v>2702.3714285714286</v>
      </c>
      <c r="L85" s="21">
        <v>2355.0177142857146</v>
      </c>
      <c r="M85" s="21">
        <v>2246.8500000000004</v>
      </c>
      <c r="N85" s="22">
        <f t="shared" ref="N85:N94" si="12">SUM(J85:M85)</f>
        <v>10018.311142857143</v>
      </c>
    </row>
    <row r="86" spans="1:14" x14ac:dyDescent="0.25">
      <c r="A86" s="23" t="s">
        <v>14</v>
      </c>
      <c r="B86" s="21">
        <v>1302.4000000000001</v>
      </c>
      <c r="C86" s="21">
        <v>966.19200000000001</v>
      </c>
      <c r="D86" s="21">
        <v>1306.0053333333333</v>
      </c>
      <c r="E86" s="21"/>
      <c r="F86" s="22"/>
      <c r="H86" s="4"/>
      <c r="I86" s="23" t="s">
        <v>14</v>
      </c>
      <c r="J86" s="21">
        <v>1087.6799999999998</v>
      </c>
      <c r="K86" s="21">
        <v>1034.4479999999999</v>
      </c>
      <c r="L86" s="21">
        <v>1154.4639999999999</v>
      </c>
      <c r="M86" s="21">
        <v>1629.2497777777776</v>
      </c>
      <c r="N86" s="22">
        <f t="shared" si="12"/>
        <v>4905.8417777777777</v>
      </c>
    </row>
    <row r="87" spans="1:14" x14ac:dyDescent="0.25">
      <c r="A87" s="23" t="s">
        <v>15</v>
      </c>
      <c r="B87" s="21">
        <v>1096.0822857142855</v>
      </c>
      <c r="C87" s="21">
        <v>991.48114285714291</v>
      </c>
      <c r="D87" s="21">
        <v>556.20799999999997</v>
      </c>
      <c r="E87" s="21"/>
      <c r="F87" s="22"/>
      <c r="H87" s="4"/>
      <c r="I87" s="23" t="s">
        <v>15</v>
      </c>
      <c r="J87" s="21">
        <v>1096.0822857142855</v>
      </c>
      <c r="K87" s="21">
        <v>1507.8080000000002</v>
      </c>
      <c r="L87" s="21">
        <v>1140.384</v>
      </c>
      <c r="M87" s="21">
        <v>767.5200000000001</v>
      </c>
      <c r="N87" s="22">
        <f t="shared" si="12"/>
        <v>4511.7942857142862</v>
      </c>
    </row>
    <row r="88" spans="1:14" x14ac:dyDescent="0.25">
      <c r="A88" s="23" t="s">
        <v>16</v>
      </c>
      <c r="B88" s="21">
        <v>729.6</v>
      </c>
      <c r="C88" s="21">
        <v>703.78666666666663</v>
      </c>
      <c r="D88" s="21">
        <v>515.52</v>
      </c>
      <c r="E88" s="21"/>
      <c r="F88" s="22"/>
      <c r="H88" s="4"/>
      <c r="I88" s="23" t="s">
        <v>16</v>
      </c>
      <c r="J88" s="21">
        <v>691.2</v>
      </c>
      <c r="K88" s="21">
        <v>903.68</v>
      </c>
      <c r="L88" s="21">
        <v>879.12533333333317</v>
      </c>
      <c r="M88" s="21">
        <v>777.08799999999985</v>
      </c>
      <c r="N88" s="22">
        <f t="shared" si="12"/>
        <v>3251.0933333333332</v>
      </c>
    </row>
    <row r="89" spans="1:14" x14ac:dyDescent="0.25">
      <c r="A89" s="23" t="s">
        <v>17</v>
      </c>
      <c r="B89" s="21">
        <v>636.60799999999995</v>
      </c>
      <c r="C89" s="21">
        <v>484.3284210526316</v>
      </c>
      <c r="D89" s="21">
        <v>903.8</v>
      </c>
      <c r="E89" s="21"/>
      <c r="F89" s="22"/>
      <c r="H89" s="4"/>
      <c r="I89" s="23" t="s">
        <v>17</v>
      </c>
      <c r="J89" s="21">
        <v>603.10231578947366</v>
      </c>
      <c r="K89" s="21">
        <v>570.72842105263157</v>
      </c>
      <c r="L89" s="21">
        <v>806</v>
      </c>
      <c r="M89" s="21">
        <v>598</v>
      </c>
      <c r="N89" s="22">
        <f t="shared" si="12"/>
        <v>2577.8307368421051</v>
      </c>
    </row>
    <row r="90" spans="1:14" x14ac:dyDescent="0.25">
      <c r="A90" s="23" t="s">
        <v>18</v>
      </c>
      <c r="B90" s="21">
        <v>1579.3272888888889</v>
      </c>
      <c r="C90" s="21">
        <v>1614.3769777777779</v>
      </c>
      <c r="D90" s="21">
        <v>2339.3066666666664</v>
      </c>
      <c r="E90" s="21"/>
      <c r="F90" s="22"/>
      <c r="H90" s="4"/>
      <c r="I90" s="23" t="s">
        <v>18</v>
      </c>
      <c r="J90" s="21">
        <v>1102.6400888888888</v>
      </c>
      <c r="K90" s="21">
        <v>1174.3013333333333</v>
      </c>
      <c r="L90" s="21">
        <v>1393.9679999999998</v>
      </c>
      <c r="M90" s="21">
        <v>1607.76</v>
      </c>
      <c r="N90" s="22">
        <f t="shared" si="12"/>
        <v>5278.6694222222222</v>
      </c>
    </row>
    <row r="91" spans="1:14" x14ac:dyDescent="0.25">
      <c r="A91" s="23" t="s">
        <v>19</v>
      </c>
      <c r="B91" s="21">
        <v>1233.5999999999999</v>
      </c>
      <c r="C91" s="21">
        <v>1096.816</v>
      </c>
      <c r="D91" s="21">
        <v>3562.2506666666663</v>
      </c>
      <c r="E91" s="21"/>
      <c r="F91" s="22"/>
      <c r="H91" s="4"/>
      <c r="I91" s="23" t="s">
        <v>19</v>
      </c>
      <c r="J91" s="21">
        <v>1706.48</v>
      </c>
      <c r="K91" s="21">
        <v>1111.712</v>
      </c>
      <c r="L91" s="21">
        <v>1180.3200000000002</v>
      </c>
      <c r="M91" s="21">
        <v>2248.5333333333333</v>
      </c>
      <c r="N91" s="22">
        <f t="shared" si="12"/>
        <v>6247.0453333333335</v>
      </c>
    </row>
    <row r="92" spans="1:14" x14ac:dyDescent="0.25">
      <c r="A92" s="23" t="s">
        <v>20</v>
      </c>
      <c r="B92" s="21">
        <v>709.76</v>
      </c>
      <c r="C92" s="21">
        <v>145.512</v>
      </c>
      <c r="D92" s="21">
        <v>0</v>
      </c>
      <c r="E92" s="21"/>
      <c r="F92" s="22"/>
      <c r="H92" s="4"/>
      <c r="I92" s="23" t="s">
        <v>20</v>
      </c>
      <c r="J92" s="21">
        <v>1632.4479999999999</v>
      </c>
      <c r="K92" s="21">
        <v>459.00799999999998</v>
      </c>
      <c r="L92" s="21">
        <v>0</v>
      </c>
      <c r="M92" s="21">
        <v>213.12000000000003</v>
      </c>
      <c r="N92" s="22">
        <f t="shared" si="12"/>
        <v>2304.5759999999996</v>
      </c>
    </row>
    <row r="93" spans="1:14" x14ac:dyDescent="0.25">
      <c r="A93" s="23" t="s">
        <v>21</v>
      </c>
      <c r="B93" s="21">
        <v>702.89580377358493</v>
      </c>
      <c r="C93" s="21">
        <v>759.89136603773591</v>
      </c>
      <c r="D93" s="21">
        <v>409.79876923076921</v>
      </c>
      <c r="E93" s="21"/>
      <c r="F93" s="22"/>
      <c r="H93" s="4"/>
      <c r="I93" s="23" t="s">
        <v>21</v>
      </c>
      <c r="J93" s="21">
        <v>1292.8912452830189</v>
      </c>
      <c r="K93" s="21">
        <v>904.25735849056605</v>
      </c>
      <c r="L93" s="21">
        <v>418.66424615384619</v>
      </c>
      <c r="M93" s="21">
        <v>353.11113846153847</v>
      </c>
      <c r="N93" s="22">
        <f t="shared" si="12"/>
        <v>2968.9239883889695</v>
      </c>
    </row>
    <row r="94" spans="1:14" x14ac:dyDescent="0.25">
      <c r="A94" s="23" t="s">
        <v>22</v>
      </c>
      <c r="B94" s="21">
        <v>261.24800000000005</v>
      </c>
      <c r="C94" s="21">
        <v>548.4</v>
      </c>
      <c r="D94" s="21">
        <v>380.06400000000002</v>
      </c>
      <c r="E94" s="21"/>
      <c r="F94" s="22"/>
      <c r="H94" s="4"/>
      <c r="I94" s="23" t="s">
        <v>22</v>
      </c>
      <c r="J94" s="21">
        <v>391.87200000000007</v>
      </c>
      <c r="K94" s="21">
        <v>443.96800000000002</v>
      </c>
      <c r="L94" s="21">
        <v>340.89600000000002</v>
      </c>
      <c r="M94" s="21">
        <v>300.01599999999996</v>
      </c>
      <c r="N94" s="22">
        <f t="shared" si="12"/>
        <v>1476.752</v>
      </c>
    </row>
    <row r="95" spans="1:14" x14ac:dyDescent="0.25">
      <c r="A95" s="24" t="s">
        <v>23</v>
      </c>
      <c r="B95" s="25">
        <f>SUM(B84:B94)</f>
        <v>12577.875378376759</v>
      </c>
      <c r="C95" s="25">
        <f t="shared" ref="C95:F95" si="13">SUM(C84:C94)</f>
        <v>12766.018974391956</v>
      </c>
      <c r="D95" s="25">
        <f t="shared" si="13"/>
        <v>18252.764407326005</v>
      </c>
      <c r="E95" s="25">
        <f t="shared" si="13"/>
        <v>0</v>
      </c>
      <c r="F95" s="25">
        <f t="shared" si="13"/>
        <v>0</v>
      </c>
      <c r="H95" s="4"/>
      <c r="I95" s="24" t="s">
        <v>23</v>
      </c>
      <c r="J95" s="25">
        <f>SUM(J84:J94)</f>
        <v>14424.295935675667</v>
      </c>
      <c r="K95" s="25">
        <f t="shared" ref="K95:N95" si="14">SUM(K84:K94)</f>
        <v>13306.382027162244</v>
      </c>
      <c r="L95" s="25">
        <f t="shared" si="14"/>
        <v>12177.474265201465</v>
      </c>
      <c r="M95" s="25">
        <f t="shared" si="14"/>
        <v>12883.696249572649</v>
      </c>
      <c r="N95" s="25">
        <f t="shared" si="14"/>
        <v>52791.848477612024</v>
      </c>
    </row>
    <row r="96" spans="1:14" x14ac:dyDescent="0.25">
      <c r="H96" s="4"/>
      <c r="I96" s="4"/>
      <c r="J96" s="5"/>
      <c r="K96" s="5"/>
      <c r="L96" s="5"/>
      <c r="M96" s="5"/>
      <c r="N96" s="5"/>
    </row>
    <row r="97" spans="1:14" x14ac:dyDescent="0.25">
      <c r="H97" s="4"/>
      <c r="I97" s="4"/>
      <c r="J97" s="4"/>
      <c r="K97" s="4"/>
      <c r="L97" s="4"/>
      <c r="M97" s="4"/>
      <c r="N97" s="4"/>
    </row>
    <row r="98" spans="1:14" x14ac:dyDescent="0.25">
      <c r="A98" s="6" t="s">
        <v>1</v>
      </c>
      <c r="B98" s="6"/>
      <c r="C98" s="6"/>
      <c r="D98" s="6"/>
      <c r="E98" s="6"/>
      <c r="F98" s="6"/>
      <c r="H98" s="4"/>
      <c r="I98" s="7" t="s">
        <v>2</v>
      </c>
      <c r="J98" s="7"/>
      <c r="K98" s="7"/>
      <c r="L98" s="7"/>
      <c r="M98" s="7"/>
      <c r="N98" s="7"/>
    </row>
    <row r="99" spans="1:14" x14ac:dyDescent="0.25">
      <c r="A99" s="6" t="s">
        <v>28</v>
      </c>
      <c r="B99" s="6"/>
      <c r="C99" s="6"/>
      <c r="D99" s="6"/>
      <c r="E99" s="6"/>
      <c r="F99" s="6"/>
      <c r="H99" s="4"/>
      <c r="I99" s="7" t="s">
        <v>28</v>
      </c>
      <c r="J99" s="7"/>
      <c r="K99" s="7"/>
      <c r="L99" s="7"/>
      <c r="M99" s="7"/>
      <c r="N99" s="7"/>
    </row>
    <row r="100" spans="1:14" x14ac:dyDescent="0.25">
      <c r="A100" s="8" t="s">
        <v>4</v>
      </c>
      <c r="B100" s="9"/>
      <c r="C100" s="9"/>
      <c r="D100" s="9"/>
      <c r="E100" s="9"/>
      <c r="F100" s="9"/>
      <c r="H100" s="4"/>
      <c r="I100" s="8" t="s">
        <v>4</v>
      </c>
      <c r="J100" s="10"/>
      <c r="K100" s="10"/>
      <c r="L100" s="10"/>
      <c r="M100" s="10"/>
      <c r="N100" s="10"/>
    </row>
    <row r="101" spans="1:14" x14ac:dyDescent="0.25">
      <c r="A101" s="11"/>
      <c r="B101" s="11"/>
      <c r="C101" s="11"/>
      <c r="D101" s="11"/>
      <c r="E101" s="11"/>
      <c r="F101" s="12" t="s">
        <v>5</v>
      </c>
      <c r="H101" s="4"/>
      <c r="I101" s="11"/>
      <c r="J101" s="13"/>
      <c r="K101" s="13"/>
      <c r="L101" s="13"/>
      <c r="M101" s="13"/>
      <c r="N101" s="14" t="s">
        <v>5</v>
      </c>
    </row>
    <row r="102" spans="1:14" ht="16.5" thickBot="1" x14ac:dyDescent="0.3">
      <c r="A102" s="15" t="s">
        <v>6</v>
      </c>
      <c r="B102" s="16" t="s">
        <v>7</v>
      </c>
      <c r="C102" s="16" t="s">
        <v>8</v>
      </c>
      <c r="D102" s="16" t="s">
        <v>9</v>
      </c>
      <c r="E102" s="16" t="s">
        <v>10</v>
      </c>
      <c r="F102" s="17" t="s">
        <v>11</v>
      </c>
      <c r="H102" s="4"/>
      <c r="I102" s="15" t="s">
        <v>6</v>
      </c>
      <c r="J102" s="18" t="s">
        <v>7</v>
      </c>
      <c r="K102" s="18" t="s">
        <v>8</v>
      </c>
      <c r="L102" s="18" t="s">
        <v>9</v>
      </c>
      <c r="M102" s="18" t="s">
        <v>10</v>
      </c>
      <c r="N102" s="19" t="s">
        <v>11</v>
      </c>
    </row>
    <row r="103" spans="1:14" ht="15.75" thickTop="1" x14ac:dyDescent="0.25">
      <c r="A103" s="20" t="s">
        <v>12</v>
      </c>
      <c r="B103" s="21">
        <v>5229.9072000000006</v>
      </c>
      <c r="C103" s="21">
        <v>4774.3392000000003</v>
      </c>
      <c r="D103" s="21">
        <v>6035.4912000000004</v>
      </c>
      <c r="E103" s="21"/>
      <c r="F103" s="22"/>
      <c r="H103" s="4"/>
      <c r="I103" s="20" t="s">
        <v>12</v>
      </c>
      <c r="J103" s="21">
        <v>6885.3119999999999</v>
      </c>
      <c r="K103" s="21">
        <v>6222.2496000000001</v>
      </c>
      <c r="L103" s="21">
        <v>5273.4431999999997</v>
      </c>
      <c r="M103" s="21">
        <v>4417.9824000000008</v>
      </c>
      <c r="N103" s="22">
        <f>SUM(J103:M103)</f>
        <v>22798.987200000003</v>
      </c>
    </row>
    <row r="104" spans="1:14" x14ac:dyDescent="0.25">
      <c r="A104" s="23" t="s">
        <v>13</v>
      </c>
      <c r="B104" s="21">
        <v>1305.3302857142858</v>
      </c>
      <c r="C104" s="21">
        <v>1685.1229579831929</v>
      </c>
      <c r="D104" s="21">
        <v>1651.5576470588235</v>
      </c>
      <c r="E104" s="21"/>
      <c r="F104" s="22"/>
      <c r="H104" s="4"/>
      <c r="I104" s="23" t="s">
        <v>13</v>
      </c>
      <c r="J104" s="21">
        <v>1747.4582857142857</v>
      </c>
      <c r="K104" s="21">
        <v>1952.3446050420164</v>
      </c>
      <c r="L104" s="21">
        <v>1848.6719999999998</v>
      </c>
      <c r="M104" s="21">
        <v>1902.4640000000004</v>
      </c>
      <c r="N104" s="22">
        <f t="shared" ref="N104:N113" si="15">SUM(J104:M104)</f>
        <v>7450.9388907563025</v>
      </c>
    </row>
    <row r="105" spans="1:14" x14ac:dyDescent="0.25">
      <c r="A105" s="23" t="s">
        <v>14</v>
      </c>
      <c r="B105" s="21">
        <v>198.10559999999995</v>
      </c>
      <c r="C105" s="21">
        <v>212.67456000000001</v>
      </c>
      <c r="D105" s="21">
        <v>87.564799999999991</v>
      </c>
      <c r="E105" s="21"/>
      <c r="F105" s="22"/>
      <c r="H105" s="4"/>
      <c r="I105" s="23" t="s">
        <v>14</v>
      </c>
      <c r="J105" s="21">
        <v>298.44479999999999</v>
      </c>
      <c r="K105" s="21">
        <v>351.82335999999998</v>
      </c>
      <c r="L105" s="21">
        <v>175.89439999999999</v>
      </c>
      <c r="M105" s="21">
        <v>228.16</v>
      </c>
      <c r="N105" s="22">
        <f t="shared" si="15"/>
        <v>1054.3225600000001</v>
      </c>
    </row>
    <row r="106" spans="1:14" x14ac:dyDescent="0.25">
      <c r="A106" s="23" t="s">
        <v>15</v>
      </c>
      <c r="B106" s="21">
        <v>133.63200000000001</v>
      </c>
      <c r="C106" s="21">
        <v>216.62305882352939</v>
      </c>
      <c r="D106" s="21">
        <v>29.961411764705879</v>
      </c>
      <c r="E106" s="21"/>
      <c r="F106" s="22"/>
      <c r="H106" s="4"/>
      <c r="I106" s="23" t="s">
        <v>15</v>
      </c>
      <c r="J106" s="21">
        <v>111.35999999999999</v>
      </c>
      <c r="K106" s="21">
        <v>142.11764705882351</v>
      </c>
      <c r="L106" s="21">
        <v>294.01439705882348</v>
      </c>
      <c r="M106" s="21">
        <v>149.28749999999997</v>
      </c>
      <c r="N106" s="22">
        <f t="shared" si="15"/>
        <v>696.77954411764699</v>
      </c>
    </row>
    <row r="107" spans="1:14" x14ac:dyDescent="0.25">
      <c r="A107" s="23" t="s">
        <v>16</v>
      </c>
      <c r="B107" s="21">
        <v>83.52</v>
      </c>
      <c r="C107" s="21">
        <v>196.64</v>
      </c>
      <c r="D107" s="21">
        <v>56.236121212121212</v>
      </c>
      <c r="E107" s="21"/>
      <c r="F107" s="22"/>
      <c r="H107" s="4"/>
      <c r="I107" s="23" t="s">
        <v>16</v>
      </c>
      <c r="J107" s="21">
        <v>13.919999999999998</v>
      </c>
      <c r="K107" s="21">
        <v>82</v>
      </c>
      <c r="L107" s="21">
        <v>75.272242424242421</v>
      </c>
      <c r="M107" s="21">
        <v>152.28896969696967</v>
      </c>
      <c r="N107" s="22">
        <f t="shared" si="15"/>
        <v>323.48121212121208</v>
      </c>
    </row>
    <row r="108" spans="1:14" x14ac:dyDescent="0.25">
      <c r="A108" s="23" t="s">
        <v>17</v>
      </c>
      <c r="B108" s="21">
        <v>155.904</v>
      </c>
      <c r="C108" s="21">
        <v>50.239999999999995</v>
      </c>
      <c r="D108" s="21">
        <v>383.46712499999995</v>
      </c>
      <c r="E108" s="21"/>
      <c r="F108" s="22"/>
      <c r="H108" s="4"/>
      <c r="I108" s="23" t="s">
        <v>17</v>
      </c>
      <c r="J108" s="21">
        <v>111.35999999999999</v>
      </c>
      <c r="K108" s="21">
        <v>94.783999999999992</v>
      </c>
      <c r="L108" s="21">
        <v>273.63149999999996</v>
      </c>
      <c r="M108" s="21">
        <v>248.81249999999994</v>
      </c>
      <c r="N108" s="22">
        <f t="shared" si="15"/>
        <v>728.58799999999997</v>
      </c>
    </row>
    <row r="109" spans="1:14" x14ac:dyDescent="0.25">
      <c r="A109" s="23" t="s">
        <v>18</v>
      </c>
      <c r="B109" s="21">
        <v>106.90560000000001</v>
      </c>
      <c r="C109" s="21">
        <v>110.90880000000001</v>
      </c>
      <c r="D109" s="21">
        <v>81.623249999999999</v>
      </c>
      <c r="E109" s="21"/>
      <c r="F109" s="22"/>
      <c r="H109" s="4"/>
      <c r="I109" s="23" t="s">
        <v>18</v>
      </c>
      <c r="J109" s="21">
        <v>0</v>
      </c>
      <c r="K109" s="21">
        <v>33.851999999999997</v>
      </c>
      <c r="L109" s="21">
        <v>24.881249999999994</v>
      </c>
      <c r="M109" s="21">
        <v>121.91812499999999</v>
      </c>
      <c r="N109" s="22">
        <f t="shared" si="15"/>
        <v>180.65137499999997</v>
      </c>
    </row>
    <row r="110" spans="1:14" x14ac:dyDescent="0.25">
      <c r="A110" s="23" t="s">
        <v>19</v>
      </c>
      <c r="B110" s="21">
        <v>133.63200000000001</v>
      </c>
      <c r="C110" s="21">
        <v>134.42823529411766</v>
      </c>
      <c r="D110" s="21">
        <v>139.64673529411763</v>
      </c>
      <c r="E110" s="21"/>
      <c r="F110" s="22"/>
      <c r="H110" s="4"/>
      <c r="I110" s="23" t="s">
        <v>19</v>
      </c>
      <c r="J110" s="21">
        <v>44.543999999999997</v>
      </c>
      <c r="K110" s="21">
        <v>89.884235294117644</v>
      </c>
      <c r="L110" s="21">
        <v>29.961411764705879</v>
      </c>
      <c r="M110" s="21">
        <v>124.40624999999997</v>
      </c>
      <c r="N110" s="22">
        <f t="shared" si="15"/>
        <v>288.79589705882347</v>
      </c>
    </row>
    <row r="111" spans="1:14" x14ac:dyDescent="0.25">
      <c r="A111" s="23" t="s">
        <v>20</v>
      </c>
      <c r="B111" s="21">
        <v>111.35999999999999</v>
      </c>
      <c r="C111" s="21">
        <v>29.961411764705879</v>
      </c>
      <c r="D111" s="21">
        <v>0</v>
      </c>
      <c r="E111" s="21"/>
      <c r="F111" s="22"/>
      <c r="H111" s="4"/>
      <c r="I111" s="23" t="s">
        <v>20</v>
      </c>
      <c r="J111" s="21">
        <v>89.087999999999994</v>
      </c>
      <c r="K111" s="21">
        <v>89.884235294117644</v>
      </c>
      <c r="L111" s="21">
        <v>0</v>
      </c>
      <c r="M111" s="21">
        <v>0</v>
      </c>
      <c r="N111" s="22">
        <f t="shared" si="15"/>
        <v>178.97223529411764</v>
      </c>
    </row>
    <row r="112" spans="1:14" x14ac:dyDescent="0.25">
      <c r="A112" s="23" t="s">
        <v>21</v>
      </c>
      <c r="B112" s="21">
        <v>66.816000000000003</v>
      </c>
      <c r="C112" s="21">
        <v>63.369600000000005</v>
      </c>
      <c r="D112" s="21">
        <v>31.60192</v>
      </c>
      <c r="E112" s="21"/>
      <c r="F112" s="22"/>
      <c r="H112" s="4"/>
      <c r="I112" s="23" t="s">
        <v>21</v>
      </c>
      <c r="J112" s="21">
        <v>118.04159999999999</v>
      </c>
      <c r="K112" s="21">
        <v>59.524799999999992</v>
      </c>
      <c r="L112" s="21">
        <v>8.2540800000000001</v>
      </c>
      <c r="M112" s="21">
        <v>31.397760000000005</v>
      </c>
      <c r="N112" s="22">
        <f t="shared" si="15"/>
        <v>217.21823999999998</v>
      </c>
    </row>
    <row r="113" spans="1:14" x14ac:dyDescent="0.25">
      <c r="A113" s="23" t="s">
        <v>22</v>
      </c>
      <c r="B113" s="21">
        <v>38.44</v>
      </c>
      <c r="C113" s="21">
        <v>243.01600000000002</v>
      </c>
      <c r="D113" s="21">
        <v>242.94400000000002</v>
      </c>
      <c r="E113" s="21"/>
      <c r="F113" s="22"/>
      <c r="H113" s="4"/>
      <c r="I113" s="23" t="s">
        <v>22</v>
      </c>
      <c r="J113" s="21">
        <v>192.2</v>
      </c>
      <c r="K113" s="21">
        <v>217.608</v>
      </c>
      <c r="L113" s="21">
        <v>136.38400000000001</v>
      </c>
      <c r="M113" s="21">
        <v>108.696</v>
      </c>
      <c r="N113" s="22">
        <f t="shared" si="15"/>
        <v>654.88800000000003</v>
      </c>
    </row>
    <row r="114" spans="1:14" x14ac:dyDescent="0.25">
      <c r="A114" s="24" t="s">
        <v>23</v>
      </c>
      <c r="B114" s="25">
        <f>SUM(B103:B113)</f>
        <v>7563.5526857142841</v>
      </c>
      <c r="C114" s="25">
        <f>SUM(C103:C113)</f>
        <v>7717.3238238655458</v>
      </c>
      <c r="D114" s="25">
        <f t="shared" ref="D114:F114" si="16">SUM(D103:D113)</f>
        <v>8740.0942103297693</v>
      </c>
      <c r="E114" s="25">
        <f t="shared" si="16"/>
        <v>0</v>
      </c>
      <c r="F114" s="25">
        <f t="shared" si="16"/>
        <v>0</v>
      </c>
      <c r="H114" s="4"/>
      <c r="I114" s="24" t="s">
        <v>23</v>
      </c>
      <c r="J114" s="25">
        <f>SUM(J103:J113)</f>
        <v>9611.7286857142863</v>
      </c>
      <c r="K114" s="25">
        <f t="shared" ref="K114:N114" si="17">SUM(K103:K113)</f>
        <v>9336.0724826890746</v>
      </c>
      <c r="L114" s="25">
        <f t="shared" si="17"/>
        <v>8140.4084812477704</v>
      </c>
      <c r="M114" s="25">
        <f t="shared" si="17"/>
        <v>7485.4135046969704</v>
      </c>
      <c r="N114" s="25">
        <f t="shared" si="17"/>
        <v>34573.623154348112</v>
      </c>
    </row>
  </sheetData>
  <mergeCells count="24">
    <mergeCell ref="A80:F80"/>
    <mergeCell ref="I80:N80"/>
    <mergeCell ref="A98:F98"/>
    <mergeCell ref="I98:N98"/>
    <mergeCell ref="A99:F99"/>
    <mergeCell ref="I99:N99"/>
    <mergeCell ref="A60:F60"/>
    <mergeCell ref="I60:N60"/>
    <mergeCell ref="A61:F61"/>
    <mergeCell ref="I61:N61"/>
    <mergeCell ref="A79:F79"/>
    <mergeCell ref="I79:N79"/>
    <mergeCell ref="A23:F23"/>
    <mergeCell ref="I23:N23"/>
    <mergeCell ref="A41:F41"/>
    <mergeCell ref="I41:N41"/>
    <mergeCell ref="A42:F42"/>
    <mergeCell ref="I42:N42"/>
    <mergeCell ref="A3:F3"/>
    <mergeCell ref="I3:N3"/>
    <mergeCell ref="A4:F4"/>
    <mergeCell ref="I4:N4"/>
    <mergeCell ref="A22:F22"/>
    <mergeCell ref="I22:N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BPSAdmin</dc:creator>
  <cp:lastModifiedBy>BPSAdmin</cp:lastModifiedBy>
  <dcterms:created xsi:type="dcterms:W3CDTF">2022-10-24T05:02:39Z</dcterms:created>
  <dcterms:modified xsi:type="dcterms:W3CDTF">2022-10-24T05:03:45Z</dcterms:modified>
</cp:coreProperties>
</file>