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erkebunan\"/>
    </mc:Choice>
  </mc:AlternateContent>
  <bookViews>
    <workbookView xWindow="0" yWindow="0" windowWidth="28800" windowHeight="11835" activeTab="1"/>
  </bookViews>
  <sheets>
    <sheet name="alokasi" sheetId="2" r:id="rId1"/>
    <sheet name="monitoring" sheetId="3" r:id="rId2"/>
    <sheet name="Raw Data" sheetId="1" r:id="rId3"/>
  </sheets>
  <calcPr calcId="152511"/>
</workbook>
</file>

<file path=xl/calcChain.xml><?xml version="1.0" encoding="utf-8"?>
<calcChain xmlns="http://schemas.openxmlformats.org/spreadsheetml/2006/main">
  <c r="I15" i="3" l="1"/>
  <c r="J15" i="3"/>
  <c r="K15" i="3"/>
  <c r="H15" i="3"/>
  <c r="I7" i="3"/>
  <c r="J7" i="3"/>
  <c r="H7" i="3"/>
  <c r="G8" i="3"/>
  <c r="G9" i="3"/>
  <c r="G10" i="3"/>
  <c r="G11" i="3"/>
  <c r="G12" i="3"/>
  <c r="G13" i="3"/>
  <c r="G14" i="3"/>
  <c r="G7" i="3"/>
  <c r="G6" i="3"/>
  <c r="F15" i="3"/>
  <c r="E15" i="3"/>
  <c r="G15" i="3" s="1"/>
  <c r="D15" i="3"/>
  <c r="C15" i="3"/>
  <c r="G7" i="2" l="1"/>
  <c r="D16" i="2"/>
  <c r="C16" i="2"/>
  <c r="G15" i="2"/>
  <c r="G16" i="2" s="1"/>
  <c r="H16" i="2" l="1"/>
  <c r="G8" i="2"/>
  <c r="G9" i="2"/>
  <c r="G10" i="2"/>
  <c r="G11" i="2"/>
  <c r="G12" i="2"/>
  <c r="G13" i="2"/>
  <c r="G14" i="2"/>
  <c r="E16" i="2"/>
  <c r="F16" i="2"/>
</calcChain>
</file>

<file path=xl/sharedStrings.xml><?xml version="1.0" encoding="utf-8"?>
<sst xmlns="http://schemas.openxmlformats.org/spreadsheetml/2006/main" count="1137" uniqueCount="293">
  <si>
    <t>Raw Data Perkebunan Kelapa Sawit Tahun 2021 Provinsi Jambi (Sudah Konversi)</t>
  </si>
  <si>
    <t>15 Februari 2022, 11:14:20</t>
  </si>
  <si>
    <t>KIP</t>
  </si>
  <si>
    <t>Nama Perusahaan</t>
  </si>
  <si>
    <t>Kode Kab/Kota</t>
  </si>
  <si>
    <t>Kode Kec</t>
  </si>
  <si>
    <t>Kode Desa</t>
  </si>
  <si>
    <t>B1R5 (Bentuk Badan Hukum)</t>
  </si>
  <si>
    <t>Status Perusahaan</t>
  </si>
  <si>
    <t>Luas</t>
  </si>
  <si>
    <t>Produksi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</si>
  <si>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</si>
  <si>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</si>
  <si>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</si>
  <si>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</si>
  <si>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</si>
  <si>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</si>
  <si>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</si>
  <si>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</si>
  <si>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</si>
  <si>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</si>
  <si>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</si>
  <si>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</si>
  <si>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TBM</t>
  </si>
  <si>
    <t>TM</t>
  </si>
  <si>
    <t>TTM</t>
  </si>
  <si>
    <t>Total</t>
  </si>
  <si>
    <t>B3R1B</t>
  </si>
  <si>
    <t>TW 1</t>
  </si>
  <si>
    <t>TW 2</t>
  </si>
  <si>
    <t>TW 3</t>
  </si>
  <si>
    <t>TW 4</t>
  </si>
  <si>
    <t>AGRINDO INDAH PERSADA</t>
  </si>
  <si>
    <t>02</t>
  </si>
  <si>
    <t>040</t>
  </si>
  <si>
    <t>017</t>
  </si>
  <si>
    <t>Tutup Sementara</t>
  </si>
  <si>
    <t>ANUGERAH SAWIT SEJATI</t>
  </si>
  <si>
    <t>021</t>
  </si>
  <si>
    <t>001</t>
  </si>
  <si>
    <t>BIO DIESEL JAMBI</t>
  </si>
  <si>
    <t>033</t>
  </si>
  <si>
    <t>BUANA MEGA SENTOSA PLANTATION</t>
  </si>
  <si>
    <t>030</t>
  </si>
  <si>
    <t>004</t>
  </si>
  <si>
    <t>BUNGA MAS JAYA</t>
  </si>
  <si>
    <t>GRAHA CIPTA BANGKO JAYA</t>
  </si>
  <si>
    <t>031</t>
  </si>
  <si>
    <t>PAMENANG MITRA SEJATI, PT</t>
  </si>
  <si>
    <t>RAIHAN ADITYA PRATAMA, PT</t>
  </si>
  <si>
    <t>SUMBER GUNA NABATI, PT</t>
  </si>
  <si>
    <t>TUJUH KAKI DIAN</t>
  </si>
  <si>
    <t>041</t>
  </si>
  <si>
    <t>KRESNA DUTA AGROINDO  (KEBUN BANGKO), PT</t>
  </si>
  <si>
    <t>005</t>
  </si>
  <si>
    <t>Aktif</t>
  </si>
  <si>
    <t>SARI ADITYA LOKA I, PT</t>
  </si>
  <si>
    <t>062</t>
  </si>
  <si>
    <t>002</t>
  </si>
  <si>
    <t>AGROINDO PANCA TUNGGAL PERKASA, PT</t>
  </si>
  <si>
    <t>03</t>
  </si>
  <si>
    <t>000</t>
  </si>
  <si>
    <t>BUMI INTISARI RAYA</t>
  </si>
  <si>
    <t>051</t>
  </si>
  <si>
    <t>Tutup</t>
  </si>
  <si>
    <t>CAHAYA MITRA SAWIT SAROLANGUN, PT</t>
  </si>
  <si>
    <t>DUTAMULTI INTI PALMA PERKASA, PT</t>
  </si>
  <si>
    <t>ERAMITRA AGRO LESTARI, PT</t>
  </si>
  <si>
    <t>GRAHA CIPTA MITRA JAYA, PT</t>
  </si>
  <si>
    <t>HASANAH SAWIT INTI PRIMA, PT</t>
  </si>
  <si>
    <t>INTI GUNA NABATI, PT</t>
  </si>
  <si>
    <t>009</t>
  </si>
  <si>
    <t>JAMBI AGRO WIJAYA, PT</t>
  </si>
  <si>
    <t>LAMBANG SAWIT PERKASA, PT</t>
  </si>
  <si>
    <t>PERSADA NUSA SAWINDO, PT</t>
  </si>
  <si>
    <t>PRIMA ANUGERAH MAKMUR, PT</t>
  </si>
  <si>
    <t>PUSAT PENELITIAN KELAPA SAWIT (PPKS), PT</t>
  </si>
  <si>
    <t>SAROLANGUN SAWIT MANDIRI, PT</t>
  </si>
  <si>
    <t>SIGMA NUGRA SEMBADA, PT</t>
  </si>
  <si>
    <t>SUMATERA AGRO MANDIRI, PT</t>
  </si>
  <si>
    <t>TUNAS TANI UTAMA, PT</t>
  </si>
  <si>
    <t>PRAKARSA JAMIN MAKMUR, PT</t>
  </si>
  <si>
    <t>SUKSES HIJAU MANDIRI, PT</t>
  </si>
  <si>
    <t>SINAR AGUNG PERSADA MAS, PT</t>
  </si>
  <si>
    <t>020</t>
  </si>
  <si>
    <t>010</t>
  </si>
  <si>
    <t>BANGUNG PERSADA KAHURIPAN, PT</t>
  </si>
  <si>
    <t>AGROWIYANA , PT</t>
  </si>
  <si>
    <t>KRESNA DUTA AGROINDO  (BATANG MERANGIN ESTATE), PT</t>
  </si>
  <si>
    <t>019</t>
  </si>
  <si>
    <t>KRESNA DUTA AGROINDO  (SUNGAI PELAKAR ESTATE), PT</t>
  </si>
  <si>
    <t>CAHAYA MITRA SAWIT, PT</t>
  </si>
  <si>
    <t>AGRINDO PANCA TUNGGAL PERKASA, PT</t>
  </si>
  <si>
    <t>022</t>
  </si>
  <si>
    <t>INDO AGROGANDA LESTARI , PT</t>
  </si>
  <si>
    <t>050</t>
  </si>
  <si>
    <t>013</t>
  </si>
  <si>
    <t>TANDAN ABADI MANDIRI, PT</t>
  </si>
  <si>
    <t>KRESNA DUTA AGROINDO (BATANG TEMBESI ESTATE), PT</t>
  </si>
  <si>
    <t>ANUGRAH POLANUSA, PT</t>
  </si>
  <si>
    <t>BAHANA KARYA SEMESTA, PT</t>
  </si>
  <si>
    <t>SUNGAI MENTAWAK ESTATE (SMTE), PT</t>
  </si>
  <si>
    <t>PT. PRIMATAMA KRESIMAS SMKE</t>
  </si>
  <si>
    <t>006</t>
  </si>
  <si>
    <t>PT. PRIMATAMA KRESIMAS SBKE</t>
  </si>
  <si>
    <t>KEDATON MULIA PRIMAS, PT</t>
  </si>
  <si>
    <t>060</t>
  </si>
  <si>
    <t>CIPTA PRASASTI LESTARI, PT</t>
  </si>
  <si>
    <t>04</t>
  </si>
  <si>
    <t>CITRA MULIA MANUNGGAL, PT</t>
  </si>
  <si>
    <t>DELI MUDA PERKASA, PT</t>
  </si>
  <si>
    <t>DHARMASRAYA PALMA SEJAHTERA (DPS)</t>
  </si>
  <si>
    <t>012</t>
  </si>
  <si>
    <t>HUTAN ALAM LESTARI (HAL), PT</t>
  </si>
  <si>
    <t>PRATAMA SAWIT MANDIRI (PSM), PT</t>
  </si>
  <si>
    <t>PUTRA MUDA BROTHERS, PT</t>
  </si>
  <si>
    <t>011</t>
  </si>
  <si>
    <t>SECONA PERSADA, PT</t>
  </si>
  <si>
    <t>ADIMULIA PALMO LESTARI, PT</t>
  </si>
  <si>
    <t>BERKAH SAWIT UTAMA (ASIATIC PERSADA), PT</t>
  </si>
  <si>
    <t>PALMA SUKSES ABADI, PT</t>
  </si>
  <si>
    <t>003</t>
  </si>
  <si>
    <t>MENDERANG PLANTA KARPUSA</t>
  </si>
  <si>
    <t>06</t>
  </si>
  <si>
    <t>SUNGAI BAHAR PASIFIK UTAMA, PT</t>
  </si>
  <si>
    <t>SAWIT JAMBI LESTARI, PT</t>
  </si>
  <si>
    <t>SAWIT DESA MAKMUR, PT</t>
  </si>
  <si>
    <t>KEDATON MULIA PRIMAS (KEBUN SUNGAI RUAP), PT</t>
  </si>
  <si>
    <t>PRATAMA AGRO SAWIT, PT</t>
  </si>
  <si>
    <t>INDOKEBUN UNGGUL, PT</t>
  </si>
  <si>
    <t>028</t>
  </si>
  <si>
    <t>BERKAH SAPTA PALMA, PT</t>
  </si>
  <si>
    <t>007</t>
  </si>
  <si>
    <t>HUMUSINDO MAKMUR SEJATI, PT</t>
  </si>
  <si>
    <t>IIS MUARA BULIAN, PT</t>
  </si>
  <si>
    <t>042</t>
  </si>
  <si>
    <t>ANGSO DUO SAWIT, PT</t>
  </si>
  <si>
    <t>05</t>
  </si>
  <si>
    <t>BARA EKAPRIMA, PT</t>
  </si>
  <si>
    <t>BONEO KARYA CIPTA, PT</t>
  </si>
  <si>
    <t>BUKIT BINTANG SAWIT, PT</t>
  </si>
  <si>
    <t>FAJAR PERMATA INDAH LESTARI (FPIL), PT</t>
  </si>
  <si>
    <t>015</t>
  </si>
  <si>
    <t>JAMBI BATANGHARI PLANTATION, PT</t>
  </si>
  <si>
    <t>KETALING UTAMA SEJAHTERA, PT</t>
  </si>
  <si>
    <t>KHARISMA KEMINGKING , PT</t>
  </si>
  <si>
    <t>KURNIA YANTO BERSAUDARA, PT</t>
  </si>
  <si>
    <t>MUARO KAHURIPAN INDONESIA, PT</t>
  </si>
  <si>
    <t>PURI HIJAU LESTARI, PT</t>
  </si>
  <si>
    <t>RICKIM MAS JAYA SAKTI, PT</t>
  </si>
  <si>
    <t>RICKY KURNIAWAN KERTAPERSADA, PT</t>
  </si>
  <si>
    <t>SAROHA MITRA ABADI, PT</t>
  </si>
  <si>
    <t>SAWIT MAS PLANTATION, PT</t>
  </si>
  <si>
    <t>WANA SEPONJEN INDAH, PT</t>
  </si>
  <si>
    <t>SACONA PERSADA, PT</t>
  </si>
  <si>
    <t>BAHARI GEMBIRA RIA, PT</t>
  </si>
  <si>
    <t>BATANG HARI SAWIT LESTARI</t>
  </si>
  <si>
    <t>KURNIA SAWIT YANTO BERSAUDARA, PT</t>
  </si>
  <si>
    <t>PETALING BUNGO GADING, PT</t>
  </si>
  <si>
    <t>PETALING MANDRAGUNA, PT</t>
  </si>
  <si>
    <t>SUMBERTAMA NUSAPERTIWI, PT</t>
  </si>
  <si>
    <t>008</t>
  </si>
  <si>
    <t>HARAPAN FRAM, PT</t>
  </si>
  <si>
    <t>VELINDO ANEKA TANI, PT</t>
  </si>
  <si>
    <t>BATANGHARI SAWIT SEJAHTERA, PT</t>
  </si>
  <si>
    <t>ERASAKTI WIRA FORESTAMA, PT</t>
  </si>
  <si>
    <t>BUKIT BARISAN INDAH PRIMA, PT</t>
  </si>
  <si>
    <t>JAMBI LAMPURA SEBERANG, PT</t>
  </si>
  <si>
    <t>SURYA KENCANA NUSANTARA, PT</t>
  </si>
  <si>
    <t>ERASAKTI WIRAFORESTAMA</t>
  </si>
  <si>
    <t>DJAWAK LIMA SAUDARA</t>
  </si>
  <si>
    <t>BUKIT BARISAN INDAH PRIMA</t>
  </si>
  <si>
    <t>PELITA AGRO LESTARI</t>
  </si>
  <si>
    <t>INDO KEBUN LESTARI, PT</t>
  </si>
  <si>
    <t>ABDILLA KESUMA (AK), PT</t>
  </si>
  <si>
    <t>AGRO MAKMUR ABADI SEJAHTERA (AMAS), PT</t>
  </si>
  <si>
    <t>ANUGERAH TIGA CAHAYA, PT</t>
  </si>
  <si>
    <t>GEMILANG JAMBI PERMAI, PT</t>
  </si>
  <si>
    <t>SAWIT MAS PERKASA, PT</t>
  </si>
  <si>
    <t>SUN CITY, PT</t>
  </si>
  <si>
    <t>SURYA KENCANA AGUNG PLANTATION, PT</t>
  </si>
  <si>
    <t>YAYASAN PEMELIHARA DAN PERLUASAN WAKAF PONDOK MODERN DARUSSALAM, GONTOR PONOROGO (YPPWPM), PT</t>
  </si>
  <si>
    <t>HAZRIN NURDIN NUSAPHALA, PT</t>
  </si>
  <si>
    <t>RUSLI JAYA ABADI, PT</t>
  </si>
  <si>
    <t>BUMI BORNEO SENTOSA, PT</t>
  </si>
  <si>
    <t>METRO YAKIN JAYA, PT</t>
  </si>
  <si>
    <t>DEWA SAWIT SARI PERSADA, PT</t>
  </si>
  <si>
    <t>PERKEBUNAN SAWIT EDIYANTO CS, CV</t>
  </si>
  <si>
    <t>LADANG SAWIT SEJAHTERA, PT</t>
  </si>
  <si>
    <t>ADAROMAS SUMATRA AEMUAL PLANTATION, PT</t>
  </si>
  <si>
    <t>AGROTAMEX SUMINDO ABADI, PT</t>
  </si>
  <si>
    <t>MITRA PRIMA GITABADI, CV (EDIYANTO CS)</t>
  </si>
  <si>
    <t>MENDAHARA AGRO JAYA INDUSTRI, PT</t>
  </si>
  <si>
    <t>INDONUSA AGRO MULIA, PT</t>
  </si>
  <si>
    <t>AGRO TUMBUH GEMILANG ABADI, PT</t>
  </si>
  <si>
    <t>DEWA PATRIA (DP), PT</t>
  </si>
  <si>
    <t>KASWARI UNGGUL (DIVISI SATU), PT</t>
  </si>
  <si>
    <t>AGRO MITRA MADANI, PT</t>
  </si>
  <si>
    <t>07</t>
  </si>
  <si>
    <t>ALAM BARAJO, PT</t>
  </si>
  <si>
    <t>ARTHA MULIA MANDIRI, PT</t>
  </si>
  <si>
    <t>BUKIT TAMBI, PT</t>
  </si>
  <si>
    <t>CITRA KOPERASINDO TANI</t>
  </si>
  <si>
    <t>FELDA INDO MULYA, PT</t>
  </si>
  <si>
    <t>KRISNA GERBANG KENCANA, PT</t>
  </si>
  <si>
    <t>KUMALA JAMBI PRAKASA, PT</t>
  </si>
  <si>
    <t>014</t>
  </si>
  <si>
    <t>MITRA SAWIT JAMBI, PT</t>
  </si>
  <si>
    <t>PALMA ABADI , PT</t>
  </si>
  <si>
    <t>PARADIRA MAHAYANA, PT</t>
  </si>
  <si>
    <t>PRIMA MAKMUR ABADI, PT</t>
  </si>
  <si>
    <t>RHEFA OIL PALM, PT</t>
  </si>
  <si>
    <t>SUNGAI BAHAR PASIFIK , PT</t>
  </si>
  <si>
    <t>DASA ANUGRAH SEJATI, PT</t>
  </si>
  <si>
    <t>RUDY AGUNG LAKSANA, PT</t>
  </si>
  <si>
    <t>TRIMITRA LESTARI, PT</t>
  </si>
  <si>
    <t>ANEKA PURA MULTI KERTA, PT</t>
  </si>
  <si>
    <t>BUKIT KAUSAR, PT</t>
  </si>
  <si>
    <t>CITRA KOPERASI INDO TANI, PT</t>
  </si>
  <si>
    <t>INTI INDOSAWIT SUBUR  (MERLUNG), PT</t>
  </si>
  <si>
    <t>PRODUK SAWITINDO JAMBI, PT</t>
  </si>
  <si>
    <t>AGROWIYANA, PT</t>
  </si>
  <si>
    <t>RATNA SERUNI, PT</t>
  </si>
  <si>
    <t>BINTANG AGRO SELATAN, PT</t>
  </si>
  <si>
    <t>08</t>
  </si>
  <si>
    <t>PERSADA ALAM HIJAU, PT</t>
  </si>
  <si>
    <t>PERSADA HARAPAN KAHURIPAN, PT</t>
  </si>
  <si>
    <t>TEBO ALAM LESTARI, PT</t>
  </si>
  <si>
    <t>TEBO INDAH, PT</t>
  </si>
  <si>
    <t>TEBO PLASMA INTI LESTARI, PT</t>
  </si>
  <si>
    <t>BINTANG SELATAN AGRO, PT</t>
  </si>
  <si>
    <t>RIGUNAS AGRI UTAMA, PT</t>
  </si>
  <si>
    <t>BUDI NABATI PERKASA, PT</t>
  </si>
  <si>
    <t>09</t>
  </si>
  <si>
    <t>JUJUHAN SAWIT ABADI, PT</t>
  </si>
  <si>
    <t>MEKAR AGRO SAWIT (MAS)</t>
  </si>
  <si>
    <t>PERSADANUSA KREASI</t>
  </si>
  <si>
    <t>TIDAR KERINCI AGUNG</t>
  </si>
  <si>
    <t>BUNGO SUKO MENANTI, PT</t>
  </si>
  <si>
    <t>LEBAN INSAN MUTIARA ANDALAS</t>
  </si>
  <si>
    <t>BUNGO LIMBUR, PT</t>
  </si>
  <si>
    <t>MEGA SAWINDO PERKASA, PT</t>
  </si>
  <si>
    <t>SARI ADITYA LOKA III, PT</t>
  </si>
  <si>
    <t>PRIMA MAS LESTARI, PT</t>
  </si>
  <si>
    <t>SAWIT HARUM LESTARI, PT</t>
  </si>
  <si>
    <t>032</t>
  </si>
  <si>
    <t>CITRA SAWIT HARUM, PT</t>
  </si>
  <si>
    <t>SAWIT HARUM MAKMUR, PT</t>
  </si>
  <si>
    <t>BINA MITRA MAKMUR, PT</t>
  </si>
  <si>
    <t>SATYA KISMA USAHA, PT</t>
  </si>
  <si>
    <t>018</t>
  </si>
  <si>
    <t>SUKSES MAJU ABADI, PT</t>
  </si>
  <si>
    <t>JAMIKA RAYA, PT</t>
  </si>
  <si>
    <t>KUMPEH KARYA LESTARI, PT</t>
  </si>
  <si>
    <t>Tidak Ditemukan</t>
  </si>
  <si>
    <t>KARISMA KEMIMGKING, PT</t>
  </si>
  <si>
    <t>BRAHMA BINA BAKTI, PT</t>
  </si>
  <si>
    <t>TAMAN SARI AGRO LESTARI, PT</t>
  </si>
  <si>
    <t>Sudah Diinput di SKB Online BPS-PB</t>
  </si>
  <si>
    <t>Alokasi Dokumen Survei Perkebunan Tahun 2022</t>
  </si>
  <si>
    <t>No.</t>
  </si>
  <si>
    <t>Kabupaten/Kota</t>
  </si>
  <si>
    <t>Perkebunan Tahunan</t>
  </si>
  <si>
    <t>Perkebunan Triwulanan</t>
  </si>
  <si>
    <t>Target</t>
  </si>
  <si>
    <t>Merangin</t>
  </si>
  <si>
    <t>Sarolangun</t>
  </si>
  <si>
    <t>Batang Hari</t>
  </si>
  <si>
    <t>Muaro Jambi</t>
  </si>
  <si>
    <t>Tanjab Timur</t>
  </si>
  <si>
    <t>Tanjab Barat</t>
  </si>
  <si>
    <t>Tebo</t>
  </si>
  <si>
    <t>Bungo</t>
  </si>
  <si>
    <t>Kota Jambi</t>
  </si>
  <si>
    <t>Provinsi Jambi</t>
  </si>
  <si>
    <t>Sawit</t>
  </si>
  <si>
    <t>Karet</t>
  </si>
  <si>
    <t>Alokasi Dokumen</t>
  </si>
  <si>
    <t>Alokasi Dokumen (Bulanan)</t>
  </si>
  <si>
    <t>Cadangan Provinsi</t>
  </si>
  <si>
    <t>Realisasi</t>
  </si>
  <si>
    <t>Monitoring Survei Perkebunan Tahunan dan Triwulanan Tahun 2021</t>
  </si>
  <si>
    <t>Keterangan</t>
  </si>
  <si>
    <t>10 perusahaan mohon dikonfirmasi</t>
  </si>
  <si>
    <t>13 perusahaan mohon dikonfirmasi</t>
  </si>
  <si>
    <t>18 perusahaan mohon dikonfirmasi</t>
  </si>
  <si>
    <t>20 perusahaan mohon dikonfirmasi</t>
  </si>
  <si>
    <t>12 perusahaan mohon dikonfirmasi</t>
  </si>
  <si>
    <t>Tw 1</t>
  </si>
  <si>
    <t>Tw 2</t>
  </si>
  <si>
    <t>Tw 3</t>
  </si>
  <si>
    <t>Tw 4</t>
  </si>
  <si>
    <t>SKB Online Kondisi 15 Februari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</si>
</sst>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i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7" sqref="G7"/>
    </sheetView>
  </sheetViews>
  <sheetFormatPr defaultRowHeight="15" x14ac:dyDescent="0.25"/>
  <cols>
    <col min="1" max="1" width="5.140625" style="5" customWidth="1"/>
    <col min="2" max="2" width="22.7109375" style="4" customWidth="1"/>
    <col min="3" max="3" width="15.42578125" style="4" customWidth="1"/>
    <col min="4" max="4" width="17.28515625" style="4" customWidth="1"/>
    <col min="5" max="6" width="15.85546875" style="4" customWidth="1"/>
    <col min="7" max="8" width="17.28515625" style="4" customWidth="1"/>
    <col min="9" max="16384" width="9.140625" style="4"/>
  </cols>
  <sheetData>
    <row r="1" spans="1:8" ht="27.75" customHeight="1" x14ac:dyDescent="0.25">
      <c r="A1" s="19" t="s">
        <v>259</v>
      </c>
      <c r="B1" s="19"/>
      <c r="C1" s="19"/>
      <c r="D1" s="19"/>
      <c r="E1" s="19"/>
      <c r="F1" s="19"/>
      <c r="G1" s="19"/>
      <c r="H1" s="19"/>
    </row>
    <row r="2" spans="1:8" ht="20.25" customHeight="1" x14ac:dyDescent="0.25"/>
    <row r="3" spans="1:8" s="6" customFormat="1" ht="20.25" customHeight="1" x14ac:dyDescent="0.25">
      <c r="A3" s="18" t="s">
        <v>260</v>
      </c>
      <c r="B3" s="18" t="s">
        <v>261</v>
      </c>
      <c r="C3" s="18" t="s">
        <v>262</v>
      </c>
      <c r="D3" s="18"/>
      <c r="E3" s="18" t="s">
        <v>263</v>
      </c>
      <c r="F3" s="18"/>
      <c r="G3" s="18"/>
      <c r="H3" s="18"/>
    </row>
    <row r="4" spans="1:8" s="6" customFormat="1" ht="20.25" customHeight="1" x14ac:dyDescent="0.25">
      <c r="A4" s="18"/>
      <c r="B4" s="18"/>
      <c r="C4" s="18" t="s">
        <v>264</v>
      </c>
      <c r="D4" s="18" t="s">
        <v>277</v>
      </c>
      <c r="E4" s="18" t="s">
        <v>264</v>
      </c>
      <c r="F4" s="18"/>
      <c r="G4" s="18" t="s">
        <v>278</v>
      </c>
      <c r="H4" s="18"/>
    </row>
    <row r="5" spans="1:8" s="6" customFormat="1" ht="20.25" customHeight="1" x14ac:dyDescent="0.25">
      <c r="A5" s="18"/>
      <c r="B5" s="18"/>
      <c r="C5" s="18"/>
      <c r="D5" s="18"/>
      <c r="E5" s="7" t="s">
        <v>275</v>
      </c>
      <c r="F5" s="7" t="s">
        <v>276</v>
      </c>
      <c r="G5" s="7" t="s">
        <v>275</v>
      </c>
      <c r="H5" s="7" t="s">
        <v>276</v>
      </c>
    </row>
    <row r="6" spans="1:8" ht="20.25" customHeight="1" x14ac:dyDescent="0.25">
      <c r="A6" s="8">
        <v>1</v>
      </c>
      <c r="B6" s="9" t="s">
        <v>265</v>
      </c>
      <c r="C6" s="10">
        <v>12</v>
      </c>
      <c r="D6" s="10">
        <v>11</v>
      </c>
      <c r="E6" s="10">
        <v>12</v>
      </c>
      <c r="F6" s="10"/>
      <c r="G6" s="10">
        <v>20</v>
      </c>
      <c r="H6" s="10"/>
    </row>
    <row r="7" spans="1:8" ht="20.25" customHeight="1" x14ac:dyDescent="0.25">
      <c r="A7" s="8">
        <v>2</v>
      </c>
      <c r="B7" s="9" t="s">
        <v>266</v>
      </c>
      <c r="C7" s="10">
        <v>33</v>
      </c>
      <c r="D7" s="10">
        <v>33</v>
      </c>
      <c r="E7" s="10">
        <v>33</v>
      </c>
      <c r="F7" s="10">
        <v>3</v>
      </c>
      <c r="G7" s="10">
        <f>E7*4-4</f>
        <v>128</v>
      </c>
      <c r="H7" s="10">
        <v>12</v>
      </c>
    </row>
    <row r="8" spans="1:8" ht="20.25" customHeight="1" x14ac:dyDescent="0.25">
      <c r="A8" s="8">
        <v>3</v>
      </c>
      <c r="B8" s="9" t="s">
        <v>267</v>
      </c>
      <c r="C8" s="10">
        <v>21</v>
      </c>
      <c r="D8" s="10">
        <v>21</v>
      </c>
      <c r="E8" s="10">
        <v>21</v>
      </c>
      <c r="F8" s="10"/>
      <c r="G8" s="10">
        <f t="shared" ref="G8:G14" si="0">E8*4</f>
        <v>84</v>
      </c>
      <c r="H8" s="10"/>
    </row>
    <row r="9" spans="1:8" ht="20.25" customHeight="1" x14ac:dyDescent="0.25">
      <c r="A9" s="8">
        <v>4</v>
      </c>
      <c r="B9" s="9" t="s">
        <v>268</v>
      </c>
      <c r="C9" s="10">
        <v>32</v>
      </c>
      <c r="D9" s="10">
        <v>32</v>
      </c>
      <c r="E9" s="10">
        <v>32</v>
      </c>
      <c r="F9" s="10"/>
      <c r="G9" s="10">
        <f t="shared" si="0"/>
        <v>128</v>
      </c>
      <c r="H9" s="10"/>
    </row>
    <row r="10" spans="1:8" ht="20.25" customHeight="1" x14ac:dyDescent="0.25">
      <c r="A10" s="8">
        <v>5</v>
      </c>
      <c r="B10" s="9" t="s">
        <v>269</v>
      </c>
      <c r="C10" s="10">
        <v>28</v>
      </c>
      <c r="D10" s="10">
        <v>28</v>
      </c>
      <c r="E10" s="10">
        <v>28</v>
      </c>
      <c r="F10" s="10"/>
      <c r="G10" s="10">
        <f t="shared" si="0"/>
        <v>112</v>
      </c>
      <c r="H10" s="10"/>
    </row>
    <row r="11" spans="1:8" ht="20.25" customHeight="1" x14ac:dyDescent="0.25">
      <c r="A11" s="8">
        <v>6</v>
      </c>
      <c r="B11" s="9" t="s">
        <v>270</v>
      </c>
      <c r="C11" s="10">
        <v>24</v>
      </c>
      <c r="D11" s="10">
        <v>24</v>
      </c>
      <c r="E11" s="10">
        <v>24</v>
      </c>
      <c r="F11" s="10"/>
      <c r="G11" s="10">
        <f t="shared" si="0"/>
        <v>96</v>
      </c>
      <c r="H11" s="10"/>
    </row>
    <row r="12" spans="1:8" ht="20.25" customHeight="1" x14ac:dyDescent="0.25">
      <c r="A12" s="8">
        <v>7</v>
      </c>
      <c r="B12" s="9" t="s">
        <v>271</v>
      </c>
      <c r="C12" s="10">
        <v>9</v>
      </c>
      <c r="D12" s="10">
        <v>9</v>
      </c>
      <c r="E12" s="10">
        <v>9</v>
      </c>
      <c r="F12" s="10"/>
      <c r="G12" s="10">
        <f t="shared" si="0"/>
        <v>36</v>
      </c>
      <c r="H12" s="10"/>
    </row>
    <row r="13" spans="1:8" ht="20.25" customHeight="1" x14ac:dyDescent="0.25">
      <c r="A13" s="8">
        <v>8</v>
      </c>
      <c r="B13" s="9" t="s">
        <v>272</v>
      </c>
      <c r="C13" s="10">
        <v>18</v>
      </c>
      <c r="D13" s="10">
        <v>18</v>
      </c>
      <c r="E13" s="10">
        <v>18</v>
      </c>
      <c r="F13" s="10"/>
      <c r="G13" s="10">
        <f t="shared" si="0"/>
        <v>72</v>
      </c>
      <c r="H13" s="10"/>
    </row>
    <row r="14" spans="1:8" ht="20.25" customHeight="1" x14ac:dyDescent="0.25">
      <c r="A14" s="8">
        <v>9</v>
      </c>
      <c r="B14" s="9" t="s">
        <v>273</v>
      </c>
      <c r="C14" s="10">
        <v>5</v>
      </c>
      <c r="D14" s="10">
        <v>5</v>
      </c>
      <c r="E14" s="10">
        <v>5</v>
      </c>
      <c r="F14" s="10"/>
      <c r="G14" s="10">
        <f t="shared" si="0"/>
        <v>20</v>
      </c>
      <c r="H14" s="10"/>
    </row>
    <row r="15" spans="1:8" ht="20.25" customHeight="1" x14ac:dyDescent="0.25">
      <c r="A15" s="8">
        <v>10</v>
      </c>
      <c r="B15" s="9" t="s">
        <v>279</v>
      </c>
      <c r="C15" s="10"/>
      <c r="D15" s="10">
        <v>1</v>
      </c>
      <c r="E15" s="10"/>
      <c r="F15" s="10"/>
      <c r="G15" s="10">
        <f>701-696</f>
        <v>5</v>
      </c>
      <c r="H15" s="10"/>
    </row>
    <row r="16" spans="1:8" s="12" customFormat="1" ht="20.25" customHeight="1" x14ac:dyDescent="0.25">
      <c r="A16" s="18" t="s">
        <v>274</v>
      </c>
      <c r="B16" s="18"/>
      <c r="C16" s="11">
        <f>SUM(C6:C15)</f>
        <v>182</v>
      </c>
      <c r="D16" s="11">
        <f>SUM(D6:D15)</f>
        <v>182</v>
      </c>
      <c r="E16" s="11">
        <f>SUM(E6:E14)</f>
        <v>182</v>
      </c>
      <c r="F16" s="11">
        <f>SUM(F6:F14)</f>
        <v>3</v>
      </c>
      <c r="G16" s="11">
        <f>SUM(G6:G15)</f>
        <v>701</v>
      </c>
      <c r="H16" s="11">
        <f>SUM(H6:H14)</f>
        <v>12</v>
      </c>
    </row>
  </sheetData>
  <mergeCells count="10">
    <mergeCell ref="A16:B16"/>
    <mergeCell ref="G4:H4"/>
    <mergeCell ref="E3:H3"/>
    <mergeCell ref="A1:H1"/>
    <mergeCell ref="E4:F4"/>
    <mergeCell ref="C3:D3"/>
    <mergeCell ref="B3:B5"/>
    <mergeCell ref="A3:A5"/>
    <mergeCell ref="C4:C5"/>
    <mergeCell ref="D4:D5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L24" sqref="L24"/>
    </sheetView>
  </sheetViews>
  <sheetFormatPr defaultRowHeight="15" x14ac:dyDescent="0.25"/>
  <cols>
    <col min="1" max="1" width="4.140625" style="4" customWidth="1"/>
    <col min="2" max="2" width="17.28515625" style="4" customWidth="1"/>
    <col min="3" max="4" width="10.7109375" style="4" customWidth="1"/>
    <col min="5" max="11" width="7.5703125" style="4" customWidth="1"/>
    <col min="12" max="12" width="32" style="4" customWidth="1"/>
    <col min="13" max="16384" width="9.140625" style="4"/>
  </cols>
  <sheetData>
    <row r="1" spans="1:12" ht="20.25" customHeight="1" x14ac:dyDescent="0.25">
      <c r="A1" s="21" t="s">
        <v>281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20.25" customHeight="1" x14ac:dyDescent="0.25">
      <c r="A2" s="5"/>
      <c r="B2" s="26" t="s">
        <v>292</v>
      </c>
    </row>
    <row r="3" spans="1:12" ht="19.5" customHeight="1" x14ac:dyDescent="0.25">
      <c r="A3" s="20" t="s">
        <v>260</v>
      </c>
      <c r="B3" s="20" t="s">
        <v>261</v>
      </c>
      <c r="C3" s="20" t="s">
        <v>262</v>
      </c>
      <c r="D3" s="20"/>
      <c r="E3" s="20" t="s">
        <v>263</v>
      </c>
      <c r="F3" s="20"/>
      <c r="G3" s="20"/>
      <c r="H3" s="20"/>
      <c r="I3" s="20"/>
      <c r="J3" s="20"/>
      <c r="K3" s="20"/>
      <c r="L3" s="20" t="s">
        <v>282</v>
      </c>
    </row>
    <row r="4" spans="1:12" ht="19.5" customHeight="1" x14ac:dyDescent="0.25">
      <c r="A4" s="20"/>
      <c r="B4" s="20"/>
      <c r="C4" s="20" t="s">
        <v>264</v>
      </c>
      <c r="D4" s="20" t="s">
        <v>280</v>
      </c>
      <c r="E4" s="20" t="s">
        <v>264</v>
      </c>
      <c r="F4" s="20"/>
      <c r="G4" s="20"/>
      <c r="H4" s="20" t="s">
        <v>280</v>
      </c>
      <c r="I4" s="20"/>
      <c r="J4" s="20"/>
      <c r="K4" s="20"/>
      <c r="L4" s="20"/>
    </row>
    <row r="5" spans="1:12" ht="19.5" customHeight="1" x14ac:dyDescent="0.25">
      <c r="A5" s="20"/>
      <c r="B5" s="20"/>
      <c r="C5" s="20"/>
      <c r="D5" s="20"/>
      <c r="E5" s="13" t="s">
        <v>275</v>
      </c>
      <c r="F5" s="13" t="s">
        <v>276</v>
      </c>
      <c r="G5" s="13" t="s">
        <v>26</v>
      </c>
      <c r="H5" s="13" t="s">
        <v>288</v>
      </c>
      <c r="I5" s="13" t="s">
        <v>289</v>
      </c>
      <c r="J5" s="13" t="s">
        <v>290</v>
      </c>
      <c r="K5" s="13" t="s">
        <v>291</v>
      </c>
      <c r="L5" s="20"/>
    </row>
    <row r="6" spans="1:12" ht="21.75" customHeight="1" x14ac:dyDescent="0.25">
      <c r="A6" s="8">
        <v>1</v>
      </c>
      <c r="B6" s="9" t="s">
        <v>265</v>
      </c>
      <c r="C6" s="10">
        <v>12</v>
      </c>
      <c r="D6" s="10"/>
      <c r="E6" s="10">
        <v>12</v>
      </c>
      <c r="F6" s="10"/>
      <c r="G6" s="10">
        <f>E6</f>
        <v>12</v>
      </c>
      <c r="H6" s="10">
        <v>12</v>
      </c>
      <c r="I6" s="10">
        <v>12</v>
      </c>
      <c r="J6" s="10">
        <v>12</v>
      </c>
      <c r="K6" s="10">
        <v>11</v>
      </c>
      <c r="L6" s="16" t="s">
        <v>283</v>
      </c>
    </row>
    <row r="7" spans="1:12" ht="30.75" customHeight="1" x14ac:dyDescent="0.25">
      <c r="A7" s="8">
        <v>2</v>
      </c>
      <c r="B7" s="9" t="s">
        <v>266</v>
      </c>
      <c r="C7" s="10">
        <v>36</v>
      </c>
      <c r="D7" s="10"/>
      <c r="E7" s="10">
        <v>36</v>
      </c>
      <c r="F7" s="10">
        <v>3</v>
      </c>
      <c r="G7" s="10">
        <f>E7+F7</f>
        <v>39</v>
      </c>
      <c r="H7" s="10">
        <f>18+3</f>
        <v>21</v>
      </c>
      <c r="I7" s="10">
        <f t="shared" ref="I7:J7" si="0">18+3</f>
        <v>21</v>
      </c>
      <c r="J7" s="10">
        <f t="shared" si="0"/>
        <v>21</v>
      </c>
      <c r="K7" s="10">
        <v>17</v>
      </c>
      <c r="L7" s="16" t="s">
        <v>285</v>
      </c>
    </row>
    <row r="8" spans="1:12" ht="23.25" customHeight="1" x14ac:dyDescent="0.25">
      <c r="A8" s="8">
        <v>3</v>
      </c>
      <c r="B8" s="9" t="s">
        <v>267</v>
      </c>
      <c r="C8" s="10">
        <v>21</v>
      </c>
      <c r="D8" s="10"/>
      <c r="E8" s="10">
        <v>21</v>
      </c>
      <c r="F8" s="10"/>
      <c r="G8" s="10">
        <f t="shared" ref="G8:G15" si="1">E8+F8</f>
        <v>21</v>
      </c>
      <c r="H8" s="10">
        <v>8</v>
      </c>
      <c r="I8" s="10">
        <v>8</v>
      </c>
      <c r="J8" s="10">
        <v>7</v>
      </c>
      <c r="K8" s="10">
        <v>3</v>
      </c>
      <c r="L8" s="16" t="s">
        <v>284</v>
      </c>
    </row>
    <row r="9" spans="1:12" ht="23.25" customHeight="1" x14ac:dyDescent="0.25">
      <c r="A9" s="8">
        <v>4</v>
      </c>
      <c r="B9" s="9" t="s">
        <v>268</v>
      </c>
      <c r="C9" s="10">
        <v>32</v>
      </c>
      <c r="D9" s="10"/>
      <c r="E9" s="10">
        <v>32</v>
      </c>
      <c r="F9" s="10"/>
      <c r="G9" s="10">
        <f t="shared" si="1"/>
        <v>32</v>
      </c>
      <c r="H9" s="10">
        <v>19</v>
      </c>
      <c r="I9" s="10">
        <v>18</v>
      </c>
      <c r="J9" s="10">
        <v>17</v>
      </c>
      <c r="K9" s="10">
        <v>11</v>
      </c>
      <c r="L9" s="16" t="s">
        <v>284</v>
      </c>
    </row>
    <row r="10" spans="1:12" ht="23.25" customHeight="1" x14ac:dyDescent="0.25">
      <c r="A10" s="8">
        <v>5</v>
      </c>
      <c r="B10" s="9" t="s">
        <v>269</v>
      </c>
      <c r="C10" s="10">
        <v>28</v>
      </c>
      <c r="D10" s="10"/>
      <c r="E10" s="10">
        <v>28</v>
      </c>
      <c r="F10" s="10"/>
      <c r="G10" s="10">
        <f t="shared" si="1"/>
        <v>28</v>
      </c>
      <c r="H10" s="10">
        <v>4</v>
      </c>
      <c r="I10" s="10">
        <v>7</v>
      </c>
      <c r="J10" s="10">
        <v>8</v>
      </c>
      <c r="K10" s="10">
        <v>0</v>
      </c>
      <c r="L10" s="16" t="s">
        <v>286</v>
      </c>
    </row>
    <row r="11" spans="1:12" ht="23.25" customHeight="1" x14ac:dyDescent="0.25">
      <c r="A11" s="8">
        <v>6</v>
      </c>
      <c r="B11" s="9" t="s">
        <v>270</v>
      </c>
      <c r="C11" s="10">
        <v>24</v>
      </c>
      <c r="D11" s="10"/>
      <c r="E11" s="10">
        <v>24</v>
      </c>
      <c r="F11" s="10"/>
      <c r="G11" s="10">
        <f t="shared" si="1"/>
        <v>24</v>
      </c>
      <c r="H11" s="10">
        <v>11</v>
      </c>
      <c r="I11" s="10">
        <v>11</v>
      </c>
      <c r="J11" s="10">
        <v>11</v>
      </c>
      <c r="K11" s="10">
        <v>4</v>
      </c>
      <c r="L11" s="16" t="s">
        <v>287</v>
      </c>
    </row>
    <row r="12" spans="1:12" ht="23.25" customHeight="1" x14ac:dyDescent="0.25">
      <c r="A12" s="8">
        <v>7</v>
      </c>
      <c r="B12" s="9" t="s">
        <v>271</v>
      </c>
      <c r="C12" s="10">
        <v>9</v>
      </c>
      <c r="D12" s="10"/>
      <c r="E12" s="10">
        <v>9</v>
      </c>
      <c r="F12" s="10"/>
      <c r="G12" s="10">
        <f t="shared" si="1"/>
        <v>9</v>
      </c>
      <c r="H12" s="10">
        <v>2</v>
      </c>
      <c r="I12" s="10">
        <v>0</v>
      </c>
      <c r="J12" s="10">
        <v>0</v>
      </c>
      <c r="K12" s="10">
        <v>0</v>
      </c>
      <c r="L12" s="17"/>
    </row>
    <row r="13" spans="1:12" ht="23.25" customHeight="1" x14ac:dyDescent="0.25">
      <c r="A13" s="8">
        <v>8</v>
      </c>
      <c r="B13" s="9" t="s">
        <v>272</v>
      </c>
      <c r="C13" s="10">
        <v>18</v>
      </c>
      <c r="D13" s="10"/>
      <c r="E13" s="10">
        <v>18</v>
      </c>
      <c r="F13" s="10"/>
      <c r="G13" s="10">
        <f t="shared" si="1"/>
        <v>18</v>
      </c>
      <c r="H13" s="10">
        <v>9</v>
      </c>
      <c r="I13" s="10">
        <v>9</v>
      </c>
      <c r="J13" s="10">
        <v>9</v>
      </c>
      <c r="K13" s="10">
        <v>0</v>
      </c>
      <c r="L13" s="17"/>
    </row>
    <row r="14" spans="1:12" ht="23.25" customHeight="1" x14ac:dyDescent="0.25">
      <c r="A14" s="8">
        <v>9</v>
      </c>
      <c r="B14" s="9" t="s">
        <v>273</v>
      </c>
      <c r="C14" s="10">
        <v>5</v>
      </c>
      <c r="D14" s="10"/>
      <c r="E14" s="10">
        <v>5</v>
      </c>
      <c r="F14" s="10"/>
      <c r="G14" s="10">
        <f t="shared" si="1"/>
        <v>5</v>
      </c>
      <c r="H14" s="10">
        <v>5</v>
      </c>
      <c r="I14" s="10">
        <v>5</v>
      </c>
      <c r="J14" s="10">
        <v>5</v>
      </c>
      <c r="K14" s="10">
        <v>4</v>
      </c>
      <c r="L14" s="17"/>
    </row>
    <row r="15" spans="1:12" ht="19.5" customHeight="1" x14ac:dyDescent="0.25">
      <c r="A15" s="20" t="s">
        <v>274</v>
      </c>
      <c r="B15" s="20"/>
      <c r="C15" s="14">
        <f>SUM(C6:C14)</f>
        <v>185</v>
      </c>
      <c r="D15" s="14">
        <f>SUM(D6:D14)</f>
        <v>0</v>
      </c>
      <c r="E15" s="14">
        <f>SUM(E6:E14)</f>
        <v>185</v>
      </c>
      <c r="F15" s="14">
        <f>SUM(F6:F14)</f>
        <v>3</v>
      </c>
      <c r="G15" s="14">
        <f t="shared" si="1"/>
        <v>188</v>
      </c>
      <c r="H15" s="14">
        <f>SUM(H6:H14)</f>
        <v>91</v>
      </c>
      <c r="I15" s="14">
        <f t="shared" ref="I15:K15" si="2">SUM(I6:I14)</f>
        <v>91</v>
      </c>
      <c r="J15" s="14">
        <f t="shared" si="2"/>
        <v>90</v>
      </c>
      <c r="K15" s="14">
        <f t="shared" si="2"/>
        <v>50</v>
      </c>
      <c r="L15" s="15"/>
    </row>
  </sheetData>
  <mergeCells count="11">
    <mergeCell ref="L3:L5"/>
    <mergeCell ref="A1:L1"/>
    <mergeCell ref="A15:B15"/>
    <mergeCell ref="C3:D3"/>
    <mergeCell ref="E3:K3"/>
    <mergeCell ref="H4:K4"/>
    <mergeCell ref="E4:G4"/>
    <mergeCell ref="A3:A5"/>
    <mergeCell ref="B3:B5"/>
    <mergeCell ref="C4:C5"/>
    <mergeCell ref="D4:D5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91"/>
  <sheetViews>
    <sheetView topLeftCell="A16" workbookViewId="0">
      <selection activeCell="CG16" sqref="CG16:CG17"/>
    </sheetView>
  </sheetViews>
  <sheetFormatPr defaultRowHeight="15" x14ac:dyDescent="0.25"/>
  <cols>
    <col min="1" max="1" width="12.7109375" customWidth="1"/>
    <col min="2" max="2" width="41.28515625" customWidth="1"/>
    <col min="8" max="84" width="0" hidden="1" customWidth="1"/>
  </cols>
  <sheetData>
    <row r="1" spans="1:88" ht="18.75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88" x14ac:dyDescent="0.25">
      <c r="A3" t="s">
        <v>1</v>
      </c>
    </row>
    <row r="4" spans="1:88" x14ac:dyDescent="0.25">
      <c r="A4" s="24" t="s">
        <v>2</v>
      </c>
      <c r="B4" s="24" t="s">
        <v>3</v>
      </c>
      <c r="C4" s="24" t="s">
        <v>4</v>
      </c>
      <c r="D4" s="24" t="s">
        <v>5</v>
      </c>
      <c r="E4" s="24" t="s">
        <v>6</v>
      </c>
      <c r="F4" s="24" t="s">
        <v>7</v>
      </c>
      <c r="G4" s="25" t="s">
        <v>8</v>
      </c>
      <c r="H4" s="25" t="s">
        <v>9</v>
      </c>
      <c r="I4" s="25"/>
      <c r="J4" s="25"/>
      <c r="K4" s="25"/>
      <c r="L4" s="25" t="s">
        <v>10</v>
      </c>
      <c r="M4" s="25" t="s">
        <v>11</v>
      </c>
      <c r="N4" s="25"/>
      <c r="O4" s="25"/>
      <c r="P4" s="25"/>
      <c r="Q4" s="25"/>
      <c r="R4" s="25"/>
      <c r="S4" s="25" t="s">
        <v>12</v>
      </c>
      <c r="T4" s="25"/>
      <c r="U4" s="25"/>
      <c r="V4" s="25"/>
      <c r="W4" s="25"/>
      <c r="X4" s="25"/>
      <c r="Y4" s="25" t="s">
        <v>13</v>
      </c>
      <c r="Z4" s="25"/>
      <c r="AA4" s="25"/>
      <c r="AB4" s="25"/>
      <c r="AC4" s="25"/>
      <c r="AD4" s="25"/>
      <c r="AE4" s="25" t="s">
        <v>14</v>
      </c>
      <c r="AF4" s="25"/>
      <c r="AG4" s="25"/>
      <c r="AH4" s="25"/>
      <c r="AI4" s="25"/>
      <c r="AJ4" s="25"/>
      <c r="AK4" s="25" t="s">
        <v>15</v>
      </c>
      <c r="AL4" s="25"/>
      <c r="AM4" s="25"/>
      <c r="AN4" s="25"/>
      <c r="AO4" s="25"/>
      <c r="AP4" s="25"/>
      <c r="AQ4" s="25" t="s">
        <v>16</v>
      </c>
      <c r="AR4" s="25"/>
      <c r="AS4" s="25"/>
      <c r="AT4" s="25"/>
      <c r="AU4" s="25"/>
      <c r="AV4" s="25"/>
      <c r="AW4" s="25" t="s">
        <v>17</v>
      </c>
      <c r="AX4" s="25"/>
      <c r="AY4" s="25"/>
      <c r="AZ4" s="25"/>
      <c r="BA4" s="25"/>
      <c r="BB4" s="25"/>
      <c r="BC4" s="25" t="s">
        <v>18</v>
      </c>
      <c r="BD4" s="25"/>
      <c r="BE4" s="25"/>
      <c r="BF4" s="25"/>
      <c r="BG4" s="25"/>
      <c r="BH4" s="25"/>
      <c r="BI4" s="25" t="s">
        <v>19</v>
      </c>
      <c r="BJ4" s="25"/>
      <c r="BK4" s="25"/>
      <c r="BL4" s="25"/>
      <c r="BM4" s="25"/>
      <c r="BN4" s="25"/>
      <c r="BO4" s="25" t="s">
        <v>20</v>
      </c>
      <c r="BP4" s="25"/>
      <c r="BQ4" s="25"/>
      <c r="BR4" s="25"/>
      <c r="BS4" s="25"/>
      <c r="BT4" s="25"/>
      <c r="BU4" s="25" t="s">
        <v>21</v>
      </c>
      <c r="BV4" s="25"/>
      <c r="BW4" s="25"/>
      <c r="BX4" s="25"/>
      <c r="BY4" s="25"/>
      <c r="BZ4" s="25"/>
      <c r="CA4" s="25" t="s">
        <v>22</v>
      </c>
      <c r="CB4" s="25"/>
      <c r="CC4" s="25"/>
      <c r="CD4" s="25"/>
      <c r="CE4" s="25"/>
      <c r="CF4" s="25"/>
      <c r="CG4" s="25" t="s">
        <v>8</v>
      </c>
      <c r="CH4" s="25"/>
      <c r="CI4" s="25"/>
      <c r="CJ4" s="25"/>
    </row>
    <row r="5" spans="1:88" x14ac:dyDescent="0.25">
      <c r="A5" s="24"/>
      <c r="B5" s="24"/>
      <c r="C5" s="24"/>
      <c r="D5" s="24"/>
      <c r="E5" s="24"/>
      <c r="F5" s="24"/>
      <c r="G5" s="25"/>
      <c r="H5" s="1" t="s">
        <v>23</v>
      </c>
      <c r="I5" s="1" t="s">
        <v>24</v>
      </c>
      <c r="J5" s="1" t="s">
        <v>25</v>
      </c>
      <c r="K5" s="1" t="s">
        <v>26</v>
      </c>
      <c r="L5" s="25"/>
      <c r="M5" s="1" t="s">
        <v>23</v>
      </c>
      <c r="N5" s="1" t="s">
        <v>24</v>
      </c>
      <c r="O5" s="1" t="s">
        <v>25</v>
      </c>
      <c r="P5" s="1" t="s">
        <v>9</v>
      </c>
      <c r="Q5" s="1" t="s">
        <v>27</v>
      </c>
      <c r="R5" s="1" t="s">
        <v>10</v>
      </c>
      <c r="S5" s="1" t="s">
        <v>23</v>
      </c>
      <c r="T5" s="1" t="s">
        <v>24</v>
      </c>
      <c r="U5" s="1" t="s">
        <v>25</v>
      </c>
      <c r="V5" s="1" t="s">
        <v>9</v>
      </c>
      <c r="W5" s="1" t="s">
        <v>27</v>
      </c>
      <c r="X5" s="1" t="s">
        <v>10</v>
      </c>
      <c r="Y5" s="1" t="s">
        <v>23</v>
      </c>
      <c r="Z5" s="1" t="s">
        <v>24</v>
      </c>
      <c r="AA5" s="1" t="s">
        <v>25</v>
      </c>
      <c r="AB5" s="1" t="s">
        <v>9</v>
      </c>
      <c r="AC5" s="1" t="s">
        <v>27</v>
      </c>
      <c r="AD5" s="1" t="s">
        <v>10</v>
      </c>
      <c r="AE5" s="1" t="s">
        <v>23</v>
      </c>
      <c r="AF5" s="1" t="s">
        <v>24</v>
      </c>
      <c r="AG5" s="1" t="s">
        <v>25</v>
      </c>
      <c r="AH5" s="1" t="s">
        <v>9</v>
      </c>
      <c r="AI5" s="1" t="s">
        <v>27</v>
      </c>
      <c r="AJ5" s="1" t="s">
        <v>10</v>
      </c>
      <c r="AK5" s="1" t="s">
        <v>23</v>
      </c>
      <c r="AL5" s="1" t="s">
        <v>24</v>
      </c>
      <c r="AM5" s="1" t="s">
        <v>25</v>
      </c>
      <c r="AN5" s="1" t="s">
        <v>9</v>
      </c>
      <c r="AO5" s="1" t="s">
        <v>27</v>
      </c>
      <c r="AP5" s="1" t="s">
        <v>10</v>
      </c>
      <c r="AQ5" s="1" t="s">
        <v>23</v>
      </c>
      <c r="AR5" s="1" t="s">
        <v>24</v>
      </c>
      <c r="AS5" s="1" t="s">
        <v>25</v>
      </c>
      <c r="AT5" s="1" t="s">
        <v>9</v>
      </c>
      <c r="AU5" s="1" t="s">
        <v>27</v>
      </c>
      <c r="AV5" s="1" t="s">
        <v>10</v>
      </c>
      <c r="AW5" s="1" t="s">
        <v>23</v>
      </c>
      <c r="AX5" s="1" t="s">
        <v>24</v>
      </c>
      <c r="AY5" s="1" t="s">
        <v>25</v>
      </c>
      <c r="AZ5" s="1" t="s">
        <v>9</v>
      </c>
      <c r="BA5" s="1" t="s">
        <v>27</v>
      </c>
      <c r="BB5" s="1" t="s">
        <v>10</v>
      </c>
      <c r="BC5" s="1" t="s">
        <v>23</v>
      </c>
      <c r="BD5" s="1" t="s">
        <v>24</v>
      </c>
      <c r="BE5" s="1" t="s">
        <v>25</v>
      </c>
      <c r="BF5" s="1" t="s">
        <v>9</v>
      </c>
      <c r="BG5" s="1" t="s">
        <v>27</v>
      </c>
      <c r="BH5" s="1" t="s">
        <v>10</v>
      </c>
      <c r="BI5" s="1" t="s">
        <v>23</v>
      </c>
      <c r="BJ5" s="1" t="s">
        <v>24</v>
      </c>
      <c r="BK5" s="1" t="s">
        <v>25</v>
      </c>
      <c r="BL5" s="1" t="s">
        <v>9</v>
      </c>
      <c r="BM5" s="1" t="s">
        <v>27</v>
      </c>
      <c r="BN5" s="1" t="s">
        <v>10</v>
      </c>
      <c r="BO5" s="1" t="s">
        <v>23</v>
      </c>
      <c r="BP5" s="1" t="s">
        <v>24</v>
      </c>
      <c r="BQ5" s="1" t="s">
        <v>25</v>
      </c>
      <c r="BR5" s="1" t="s">
        <v>9</v>
      </c>
      <c r="BS5" s="1" t="s">
        <v>27</v>
      </c>
      <c r="BT5" s="1" t="s">
        <v>10</v>
      </c>
      <c r="BU5" s="1" t="s">
        <v>23</v>
      </c>
      <c r="BV5" s="1" t="s">
        <v>24</v>
      </c>
      <c r="BW5" s="1" t="s">
        <v>25</v>
      </c>
      <c r="BX5" s="1" t="s">
        <v>9</v>
      </c>
      <c r="BY5" s="1" t="s">
        <v>27</v>
      </c>
      <c r="BZ5" s="1" t="s">
        <v>10</v>
      </c>
      <c r="CA5" s="1" t="s">
        <v>23</v>
      </c>
      <c r="CB5" s="1" t="s">
        <v>24</v>
      </c>
      <c r="CC5" s="1" t="s">
        <v>25</v>
      </c>
      <c r="CD5" s="1" t="s">
        <v>9</v>
      </c>
      <c r="CE5" s="1" t="s">
        <v>27</v>
      </c>
      <c r="CF5" s="1" t="s">
        <v>10</v>
      </c>
      <c r="CG5" s="1" t="s">
        <v>28</v>
      </c>
      <c r="CH5" s="1" t="s">
        <v>29</v>
      </c>
      <c r="CI5" s="1" t="s">
        <v>30</v>
      </c>
      <c r="CJ5" s="1" t="s">
        <v>31</v>
      </c>
    </row>
    <row r="6" spans="1:88" x14ac:dyDescent="0.25">
      <c r="A6" s="3">
        <v>150200019001</v>
      </c>
      <c r="B6" s="2" t="s">
        <v>32</v>
      </c>
      <c r="C6" s="2" t="s">
        <v>33</v>
      </c>
      <c r="D6" s="2" t="s">
        <v>34</v>
      </c>
      <c r="E6" s="2" t="s">
        <v>35</v>
      </c>
      <c r="F6" s="2">
        <v>5</v>
      </c>
      <c r="G6" s="2"/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 t="s">
        <v>36</v>
      </c>
      <c r="CH6" s="2" t="s">
        <v>36</v>
      </c>
      <c r="CI6" s="2" t="s">
        <v>36</v>
      </c>
      <c r="CJ6" s="2" t="s">
        <v>36</v>
      </c>
    </row>
    <row r="7" spans="1:88" x14ac:dyDescent="0.25">
      <c r="A7" s="3">
        <v>150200019002</v>
      </c>
      <c r="B7" s="2" t="s">
        <v>37</v>
      </c>
      <c r="C7" s="2" t="s">
        <v>33</v>
      </c>
      <c r="D7" s="2" t="s">
        <v>38</v>
      </c>
      <c r="E7" s="2" t="s">
        <v>39</v>
      </c>
      <c r="F7" s="2">
        <v>5</v>
      </c>
      <c r="G7" s="2"/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 t="s">
        <v>36</v>
      </c>
      <c r="CH7" s="2" t="s">
        <v>36</v>
      </c>
      <c r="CI7" s="2" t="s">
        <v>36</v>
      </c>
      <c r="CJ7" s="2" t="s">
        <v>36</v>
      </c>
    </row>
    <row r="8" spans="1:88" x14ac:dyDescent="0.25">
      <c r="A8" s="3">
        <v>150200019003</v>
      </c>
      <c r="B8" s="2" t="s">
        <v>40</v>
      </c>
      <c r="C8" s="2" t="s">
        <v>33</v>
      </c>
      <c r="D8" s="2" t="s">
        <v>41</v>
      </c>
      <c r="E8" s="2" t="s">
        <v>39</v>
      </c>
      <c r="F8" s="2">
        <v>5</v>
      </c>
      <c r="G8" s="2"/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 t="s">
        <v>36</v>
      </c>
      <c r="CH8" s="2" t="s">
        <v>36</v>
      </c>
      <c r="CI8" s="2" t="s">
        <v>36</v>
      </c>
      <c r="CJ8" s="2" t="s">
        <v>36</v>
      </c>
    </row>
    <row r="9" spans="1:88" x14ac:dyDescent="0.25">
      <c r="A9" s="3">
        <v>150200019004</v>
      </c>
      <c r="B9" s="2" t="s">
        <v>42</v>
      </c>
      <c r="C9" s="2" t="s">
        <v>33</v>
      </c>
      <c r="D9" s="2" t="s">
        <v>43</v>
      </c>
      <c r="E9" s="2" t="s">
        <v>44</v>
      </c>
      <c r="F9" s="2">
        <v>5</v>
      </c>
      <c r="G9" s="2"/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 t="s">
        <v>36</v>
      </c>
      <c r="CH9" s="2" t="s">
        <v>36</v>
      </c>
      <c r="CI9" s="2" t="s">
        <v>36</v>
      </c>
      <c r="CJ9" s="2" t="s">
        <v>36</v>
      </c>
    </row>
    <row r="10" spans="1:88" x14ac:dyDescent="0.25">
      <c r="A10" s="3">
        <v>150200019005</v>
      </c>
      <c r="B10" s="2" t="s">
        <v>45</v>
      </c>
      <c r="C10" s="2" t="s">
        <v>33</v>
      </c>
      <c r="D10" s="2" t="s">
        <v>43</v>
      </c>
      <c r="E10" s="2" t="s">
        <v>44</v>
      </c>
      <c r="F10" s="2">
        <v>5</v>
      </c>
      <c r="G10" s="2"/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 t="s">
        <v>36</v>
      </c>
      <c r="CH10" s="2" t="s">
        <v>36</v>
      </c>
      <c r="CI10" s="2" t="s">
        <v>36</v>
      </c>
      <c r="CJ10" s="2" t="s">
        <v>36</v>
      </c>
    </row>
    <row r="11" spans="1:88" x14ac:dyDescent="0.25">
      <c r="A11" s="3">
        <v>150200019006</v>
      </c>
      <c r="B11" s="2" t="s">
        <v>46</v>
      </c>
      <c r="C11" s="2" t="s">
        <v>33</v>
      </c>
      <c r="D11" s="2" t="s">
        <v>47</v>
      </c>
      <c r="E11" s="2" t="s">
        <v>39</v>
      </c>
      <c r="F11" s="2">
        <v>5</v>
      </c>
      <c r="G11" s="2"/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 t="s">
        <v>36</v>
      </c>
      <c r="CH11" s="2" t="s">
        <v>36</v>
      </c>
      <c r="CI11" s="2" t="s">
        <v>36</v>
      </c>
      <c r="CJ11" s="2" t="s">
        <v>36</v>
      </c>
    </row>
    <row r="12" spans="1:88" x14ac:dyDescent="0.25">
      <c r="A12" s="3">
        <v>150200019007</v>
      </c>
      <c r="B12" s="2" t="s">
        <v>48</v>
      </c>
      <c r="C12" s="2" t="s">
        <v>33</v>
      </c>
      <c r="D12" s="2" t="s">
        <v>43</v>
      </c>
      <c r="E12" s="2" t="s">
        <v>44</v>
      </c>
      <c r="F12" s="2">
        <v>5</v>
      </c>
      <c r="G12" s="2"/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 t="s">
        <v>36</v>
      </c>
      <c r="CH12" s="2" t="s">
        <v>36</v>
      </c>
      <c r="CI12" s="2" t="s">
        <v>36</v>
      </c>
      <c r="CJ12" s="2" t="s">
        <v>36</v>
      </c>
    </row>
    <row r="13" spans="1:88" x14ac:dyDescent="0.25">
      <c r="A13" s="3">
        <v>150200019008</v>
      </c>
      <c r="B13" s="2" t="s">
        <v>49</v>
      </c>
      <c r="C13" s="2" t="s">
        <v>33</v>
      </c>
      <c r="D13" s="2" t="s">
        <v>34</v>
      </c>
      <c r="E13" s="2" t="s">
        <v>44</v>
      </c>
      <c r="F13" s="2">
        <v>5</v>
      </c>
      <c r="G13" s="2"/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 t="s">
        <v>36</v>
      </c>
      <c r="CH13" s="2" t="s">
        <v>36</v>
      </c>
      <c r="CI13" s="2" t="s">
        <v>36</v>
      </c>
      <c r="CJ13" s="2" t="s">
        <v>36</v>
      </c>
    </row>
    <row r="14" spans="1:88" x14ac:dyDescent="0.25">
      <c r="A14" s="3">
        <v>150200019009</v>
      </c>
      <c r="B14" s="2" t="s">
        <v>50</v>
      </c>
      <c r="C14" s="2" t="s">
        <v>33</v>
      </c>
      <c r="D14" s="2" t="s">
        <v>34</v>
      </c>
      <c r="E14" s="2" t="s">
        <v>44</v>
      </c>
      <c r="F14" s="2">
        <v>5</v>
      </c>
      <c r="G14" s="2"/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 t="s">
        <v>36</v>
      </c>
      <c r="CH14" s="2" t="s">
        <v>36</v>
      </c>
      <c r="CI14" s="2" t="s">
        <v>36</v>
      </c>
      <c r="CJ14" s="2" t="s">
        <v>36</v>
      </c>
    </row>
    <row r="15" spans="1:88" x14ac:dyDescent="0.25">
      <c r="A15" s="3">
        <v>150200019010</v>
      </c>
      <c r="B15" s="2" t="s">
        <v>51</v>
      </c>
      <c r="C15" s="2" t="s">
        <v>33</v>
      </c>
      <c r="D15" s="2" t="s">
        <v>52</v>
      </c>
      <c r="E15" s="2" t="s">
        <v>39</v>
      </c>
      <c r="F15" s="2">
        <v>5</v>
      </c>
      <c r="G15" s="2"/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 t="s">
        <v>36</v>
      </c>
      <c r="CH15" s="2" t="s">
        <v>36</v>
      </c>
      <c r="CI15" s="2" t="s">
        <v>36</v>
      </c>
      <c r="CJ15" s="2" t="s">
        <v>36</v>
      </c>
    </row>
    <row r="16" spans="1:88" x14ac:dyDescent="0.25">
      <c r="A16" s="3">
        <v>150204003001</v>
      </c>
      <c r="B16" s="2" t="s">
        <v>53</v>
      </c>
      <c r="C16" s="2" t="s">
        <v>33</v>
      </c>
      <c r="D16" s="2" t="s">
        <v>34</v>
      </c>
      <c r="E16" s="2" t="s">
        <v>54</v>
      </c>
      <c r="F16" s="2">
        <v>5</v>
      </c>
      <c r="G16" s="2"/>
      <c r="H16" s="2">
        <v>0</v>
      </c>
      <c r="I16" s="2">
        <v>1090.8699999999999</v>
      </c>
      <c r="J16" s="2">
        <v>0</v>
      </c>
      <c r="K16" s="2">
        <v>1090.8699999999999</v>
      </c>
      <c r="L16" s="2">
        <v>0</v>
      </c>
      <c r="M16" s="2">
        <v>0</v>
      </c>
      <c r="N16" s="2">
        <v>1090.8699999999999</v>
      </c>
      <c r="O16" s="2">
        <v>0</v>
      </c>
      <c r="P16" s="2">
        <v>1090.8699999999999</v>
      </c>
      <c r="Q16" s="2">
        <v>1</v>
      </c>
      <c r="R16" s="2">
        <v>0</v>
      </c>
      <c r="S16" s="2">
        <v>0</v>
      </c>
      <c r="T16" s="2">
        <v>1090.8699999999999</v>
      </c>
      <c r="U16" s="2">
        <v>0</v>
      </c>
      <c r="V16" s="2">
        <v>1090.8699999999999</v>
      </c>
      <c r="W16" s="2">
        <v>1</v>
      </c>
      <c r="X16" s="2">
        <v>0</v>
      </c>
      <c r="Y16" s="2">
        <v>0</v>
      </c>
      <c r="Z16" s="2">
        <v>1090.8699999999999</v>
      </c>
      <c r="AA16" s="2">
        <v>0</v>
      </c>
      <c r="AB16" s="2">
        <v>1090.8699999999999</v>
      </c>
      <c r="AC16" s="2">
        <v>1</v>
      </c>
      <c r="AD16" s="2">
        <v>0</v>
      </c>
      <c r="AE16" s="2">
        <v>0</v>
      </c>
      <c r="AF16" s="2">
        <v>1090.8699999999999</v>
      </c>
      <c r="AG16" s="2">
        <v>0</v>
      </c>
      <c r="AH16" s="2">
        <v>1090.8699999999999</v>
      </c>
      <c r="AI16" s="2">
        <v>1</v>
      </c>
      <c r="AJ16" s="2">
        <v>0</v>
      </c>
      <c r="AK16" s="2">
        <v>0</v>
      </c>
      <c r="AL16" s="2">
        <v>1090.8699999999999</v>
      </c>
      <c r="AM16" s="2">
        <v>0</v>
      </c>
      <c r="AN16" s="2">
        <v>1090.8699999999999</v>
      </c>
      <c r="AO16" s="2">
        <v>1</v>
      </c>
      <c r="AP16" s="2">
        <v>0</v>
      </c>
      <c r="AQ16" s="2">
        <v>0</v>
      </c>
      <c r="AR16" s="2">
        <v>1090.8699999999999</v>
      </c>
      <c r="AS16" s="2">
        <v>0</v>
      </c>
      <c r="AT16" s="2">
        <v>1090.8699999999999</v>
      </c>
      <c r="AU16" s="2">
        <v>1</v>
      </c>
      <c r="AV16" s="2">
        <v>0</v>
      </c>
      <c r="AW16" s="2">
        <v>0</v>
      </c>
      <c r="AX16" s="2">
        <v>1090.8699999999999</v>
      </c>
      <c r="AY16" s="2">
        <v>0</v>
      </c>
      <c r="AZ16" s="2">
        <v>1090.8699999999999</v>
      </c>
      <c r="BA16" s="2">
        <v>1</v>
      </c>
      <c r="BB16" s="2">
        <v>0</v>
      </c>
      <c r="BC16" s="2">
        <v>0</v>
      </c>
      <c r="BD16" s="2">
        <v>1090.8699999999999</v>
      </c>
      <c r="BE16" s="2">
        <v>0</v>
      </c>
      <c r="BF16" s="2">
        <v>1090.8699999999999</v>
      </c>
      <c r="BG16" s="2">
        <v>1</v>
      </c>
      <c r="BH16" s="2">
        <v>0</v>
      </c>
      <c r="BI16" s="2">
        <v>0</v>
      </c>
      <c r="BJ16" s="2">
        <v>1090.8699999999999</v>
      </c>
      <c r="BK16" s="2">
        <v>0</v>
      </c>
      <c r="BL16" s="2">
        <v>1090.8699999999999</v>
      </c>
      <c r="BM16" s="2">
        <v>1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 t="s">
        <v>55</v>
      </c>
      <c r="CH16" s="2" t="s">
        <v>55</v>
      </c>
      <c r="CI16" s="2" t="s">
        <v>55</v>
      </c>
      <c r="CJ16" s="2"/>
    </row>
    <row r="17" spans="1:88" x14ac:dyDescent="0.25">
      <c r="A17" s="3">
        <v>150206203001</v>
      </c>
      <c r="B17" s="2" t="s">
        <v>56</v>
      </c>
      <c r="C17" s="2" t="s">
        <v>33</v>
      </c>
      <c r="D17" s="2" t="s">
        <v>57</v>
      </c>
      <c r="E17" s="2" t="s">
        <v>58</v>
      </c>
      <c r="F17" s="2">
        <v>5</v>
      </c>
      <c r="G17" s="2"/>
      <c r="H17" s="2">
        <v>0</v>
      </c>
      <c r="I17" s="2">
        <v>19359.38</v>
      </c>
      <c r="J17" s="2">
        <v>0</v>
      </c>
      <c r="K17" s="2">
        <v>19359.38</v>
      </c>
      <c r="L17" s="2">
        <v>0</v>
      </c>
      <c r="M17" s="2">
        <v>0</v>
      </c>
      <c r="N17" s="2">
        <v>19359.38</v>
      </c>
      <c r="O17" s="2">
        <v>0</v>
      </c>
      <c r="P17" s="2">
        <v>19359.38</v>
      </c>
      <c r="Q17" s="2">
        <v>1</v>
      </c>
      <c r="R17" s="2">
        <v>0</v>
      </c>
      <c r="S17" s="2">
        <v>0</v>
      </c>
      <c r="T17" s="2">
        <v>19359.38</v>
      </c>
      <c r="U17" s="2">
        <v>0</v>
      </c>
      <c r="V17" s="2">
        <v>19359.38</v>
      </c>
      <c r="W17" s="2">
        <v>1</v>
      </c>
      <c r="X17" s="2">
        <v>0</v>
      </c>
      <c r="Y17" s="2">
        <v>0</v>
      </c>
      <c r="Z17" s="2">
        <v>19359.38</v>
      </c>
      <c r="AA17" s="2">
        <v>0</v>
      </c>
      <c r="AB17" s="2">
        <v>19359.38</v>
      </c>
      <c r="AC17" s="2">
        <v>1</v>
      </c>
      <c r="AD17" s="2">
        <v>0</v>
      </c>
      <c r="AE17" s="2">
        <v>0</v>
      </c>
      <c r="AF17" s="2">
        <v>19359.38</v>
      </c>
      <c r="AG17" s="2">
        <v>0</v>
      </c>
      <c r="AH17" s="2">
        <v>19359.38</v>
      </c>
      <c r="AI17" s="2">
        <v>1</v>
      </c>
      <c r="AJ17" s="2">
        <v>0</v>
      </c>
      <c r="AK17" s="2">
        <v>0</v>
      </c>
      <c r="AL17" s="2">
        <v>19359.38</v>
      </c>
      <c r="AM17" s="2">
        <v>0</v>
      </c>
      <c r="AN17" s="2">
        <v>19359.38</v>
      </c>
      <c r="AO17" s="2">
        <v>1</v>
      </c>
      <c r="AP17" s="2">
        <v>0</v>
      </c>
      <c r="AQ17" s="2">
        <v>0</v>
      </c>
      <c r="AR17" s="2">
        <v>19359.38</v>
      </c>
      <c r="AS17" s="2">
        <v>0</v>
      </c>
      <c r="AT17" s="2">
        <v>19359.38</v>
      </c>
      <c r="AU17" s="2">
        <v>1</v>
      </c>
      <c r="AV17" s="2">
        <v>0</v>
      </c>
      <c r="AW17" s="2">
        <v>0</v>
      </c>
      <c r="AX17" s="2">
        <v>19359.38</v>
      </c>
      <c r="AY17" s="2">
        <v>0</v>
      </c>
      <c r="AZ17" s="2">
        <v>19359.38</v>
      </c>
      <c r="BA17" s="2">
        <v>1</v>
      </c>
      <c r="BB17" s="2">
        <v>0</v>
      </c>
      <c r="BC17" s="2">
        <v>0</v>
      </c>
      <c r="BD17" s="2">
        <v>19359.38</v>
      </c>
      <c r="BE17" s="2">
        <v>0</v>
      </c>
      <c r="BF17" s="2">
        <v>19359.38</v>
      </c>
      <c r="BG17" s="2">
        <v>1</v>
      </c>
      <c r="BH17" s="2">
        <v>0</v>
      </c>
      <c r="BI17" s="2">
        <v>0</v>
      </c>
      <c r="BJ17" s="2">
        <v>19359.38</v>
      </c>
      <c r="BK17" s="2">
        <v>0</v>
      </c>
      <c r="BL17" s="2">
        <v>19359.38</v>
      </c>
      <c r="BM17" s="2">
        <v>1</v>
      </c>
      <c r="BN17" s="2">
        <v>0</v>
      </c>
      <c r="BO17" s="2">
        <v>0</v>
      </c>
      <c r="BP17" s="2">
        <v>19359.38</v>
      </c>
      <c r="BQ17" s="2">
        <v>0</v>
      </c>
      <c r="BR17" s="2">
        <v>19359.38</v>
      </c>
      <c r="BS17" s="2">
        <v>1</v>
      </c>
      <c r="BT17" s="2">
        <v>0</v>
      </c>
      <c r="BU17" s="2">
        <v>0</v>
      </c>
      <c r="BV17" s="2">
        <v>19359.38</v>
      </c>
      <c r="BW17" s="2">
        <v>0</v>
      </c>
      <c r="BX17" s="2">
        <v>19359.38</v>
      </c>
      <c r="BY17" s="2">
        <v>1</v>
      </c>
      <c r="BZ17" s="2">
        <v>0</v>
      </c>
      <c r="CA17" s="2">
        <v>0</v>
      </c>
      <c r="CB17" s="2">
        <v>19359.38</v>
      </c>
      <c r="CC17" s="2">
        <v>0</v>
      </c>
      <c r="CD17" s="2">
        <v>19359.38</v>
      </c>
      <c r="CE17" s="2">
        <v>1</v>
      </c>
      <c r="CF17" s="2">
        <v>0</v>
      </c>
      <c r="CG17" s="2" t="s">
        <v>55</v>
      </c>
      <c r="CH17" s="2" t="s">
        <v>55</v>
      </c>
      <c r="CI17" s="2" t="s">
        <v>55</v>
      </c>
      <c r="CJ17" s="2" t="s">
        <v>55</v>
      </c>
    </row>
    <row r="18" spans="1:88" x14ac:dyDescent="0.25">
      <c r="A18" s="3">
        <v>150300019001</v>
      </c>
      <c r="B18" s="2" t="s">
        <v>59</v>
      </c>
      <c r="C18" s="2" t="s">
        <v>60</v>
      </c>
      <c r="D18" s="2" t="s">
        <v>61</v>
      </c>
      <c r="E18" s="2"/>
      <c r="F18" s="2"/>
      <c r="G18" s="2"/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/>
      <c r="CH18" s="2"/>
      <c r="CI18" s="2"/>
      <c r="CJ18" s="2"/>
    </row>
    <row r="19" spans="1:88" x14ac:dyDescent="0.25">
      <c r="A19" s="3">
        <v>150300019002</v>
      </c>
      <c r="B19" s="2" t="s">
        <v>62</v>
      </c>
      <c r="C19" s="2" t="s">
        <v>60</v>
      </c>
      <c r="D19" s="2" t="s">
        <v>63</v>
      </c>
      <c r="E19" s="2" t="s">
        <v>39</v>
      </c>
      <c r="F19" s="2">
        <v>5</v>
      </c>
      <c r="G19" s="2"/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 t="s">
        <v>64</v>
      </c>
      <c r="CH19" s="2" t="s">
        <v>64</v>
      </c>
      <c r="CI19" s="2" t="s">
        <v>64</v>
      </c>
      <c r="CJ19" s="2" t="s">
        <v>64</v>
      </c>
    </row>
    <row r="20" spans="1:88" x14ac:dyDescent="0.25">
      <c r="A20" s="3">
        <v>150300019003</v>
      </c>
      <c r="B20" s="2" t="s">
        <v>65</v>
      </c>
      <c r="C20" s="2" t="s">
        <v>60</v>
      </c>
      <c r="D20" s="2" t="s">
        <v>34</v>
      </c>
      <c r="E20" s="2" t="s">
        <v>38</v>
      </c>
      <c r="F20" s="2">
        <v>5</v>
      </c>
      <c r="G20" s="2"/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 t="s">
        <v>36</v>
      </c>
      <c r="CH20" s="2" t="s">
        <v>36</v>
      </c>
      <c r="CI20" s="2" t="s">
        <v>36</v>
      </c>
      <c r="CJ20" s="2" t="s">
        <v>36</v>
      </c>
    </row>
    <row r="21" spans="1:88" x14ac:dyDescent="0.25">
      <c r="A21" s="3">
        <v>150300019004</v>
      </c>
      <c r="B21" s="2" t="s">
        <v>66</v>
      </c>
      <c r="C21" s="2" t="s">
        <v>60</v>
      </c>
      <c r="D21" s="2" t="s">
        <v>61</v>
      </c>
      <c r="E21" s="2"/>
      <c r="F21" s="2"/>
      <c r="G21" s="2"/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/>
      <c r="CH21" s="2"/>
      <c r="CI21" s="2"/>
      <c r="CJ21" s="2"/>
    </row>
    <row r="22" spans="1:88" x14ac:dyDescent="0.25">
      <c r="A22" s="3">
        <v>150300019005</v>
      </c>
      <c r="B22" s="2" t="s">
        <v>67</v>
      </c>
      <c r="C22" s="2" t="s">
        <v>60</v>
      </c>
      <c r="D22" s="2" t="s">
        <v>61</v>
      </c>
      <c r="E22" s="2"/>
      <c r="F22" s="2"/>
      <c r="G22" s="2"/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/>
      <c r="CH22" s="2"/>
      <c r="CI22" s="2"/>
      <c r="CJ22" s="2"/>
    </row>
    <row r="23" spans="1:88" x14ac:dyDescent="0.25">
      <c r="A23" s="3">
        <v>150300019006</v>
      </c>
      <c r="B23" s="2" t="s">
        <v>68</v>
      </c>
      <c r="C23" s="2" t="s">
        <v>60</v>
      </c>
      <c r="D23" s="2" t="s">
        <v>61</v>
      </c>
      <c r="E23" s="2"/>
      <c r="F23" s="2"/>
      <c r="G23" s="2"/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/>
      <c r="CH23" s="2"/>
      <c r="CI23" s="2"/>
      <c r="CJ23" s="2"/>
    </row>
    <row r="24" spans="1:88" x14ac:dyDescent="0.25">
      <c r="A24" s="3">
        <v>150300019008</v>
      </c>
      <c r="B24" s="2" t="s">
        <v>69</v>
      </c>
      <c r="C24" s="2" t="s">
        <v>60</v>
      </c>
      <c r="D24" s="2" t="s">
        <v>61</v>
      </c>
      <c r="E24" s="2"/>
      <c r="F24" s="2"/>
      <c r="G24" s="2"/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/>
      <c r="CH24" s="2"/>
      <c r="CI24" s="2"/>
      <c r="CJ24" s="2"/>
    </row>
    <row r="25" spans="1:88" x14ac:dyDescent="0.25">
      <c r="A25" s="3">
        <v>150300019009</v>
      </c>
      <c r="B25" s="2" t="s">
        <v>70</v>
      </c>
      <c r="C25" s="2" t="s">
        <v>60</v>
      </c>
      <c r="D25" s="2" t="s">
        <v>34</v>
      </c>
      <c r="E25" s="2" t="s">
        <v>71</v>
      </c>
      <c r="F25" s="2">
        <v>5</v>
      </c>
      <c r="G25" s="2"/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 t="s">
        <v>36</v>
      </c>
      <c r="CH25" s="2" t="s">
        <v>36</v>
      </c>
      <c r="CI25" s="2" t="s">
        <v>36</v>
      </c>
      <c r="CJ25" s="2" t="s">
        <v>36</v>
      </c>
    </row>
    <row r="26" spans="1:88" x14ac:dyDescent="0.25">
      <c r="A26" s="3">
        <v>150300019010</v>
      </c>
      <c r="B26" s="2" t="s">
        <v>72</v>
      </c>
      <c r="C26" s="2" t="s">
        <v>60</v>
      </c>
      <c r="D26" s="2" t="s">
        <v>61</v>
      </c>
      <c r="E26" s="2"/>
      <c r="F26" s="2"/>
      <c r="G26" s="2"/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/>
      <c r="CH26" s="2"/>
      <c r="CI26" s="2"/>
      <c r="CJ26" s="2"/>
    </row>
    <row r="27" spans="1:88" x14ac:dyDescent="0.25">
      <c r="A27" s="3">
        <v>150300019011</v>
      </c>
      <c r="B27" s="2" t="s">
        <v>73</v>
      </c>
      <c r="C27" s="2" t="s">
        <v>60</v>
      </c>
      <c r="D27" s="2" t="s">
        <v>61</v>
      </c>
      <c r="E27" s="2"/>
      <c r="F27" s="2"/>
      <c r="G27" s="2"/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/>
      <c r="CH27" s="2"/>
      <c r="CI27" s="2"/>
      <c r="CJ27" s="2"/>
    </row>
    <row r="28" spans="1:88" x14ac:dyDescent="0.25">
      <c r="A28" s="3">
        <v>150300019012</v>
      </c>
      <c r="B28" s="2" t="s">
        <v>74</v>
      </c>
      <c r="C28" s="2" t="s">
        <v>60</v>
      </c>
      <c r="D28" s="2" t="s">
        <v>61</v>
      </c>
      <c r="E28" s="2"/>
      <c r="F28" s="2"/>
      <c r="G28" s="2"/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/>
      <c r="CH28" s="2"/>
      <c r="CI28" s="2"/>
      <c r="CJ28" s="2"/>
    </row>
    <row r="29" spans="1:88" x14ac:dyDescent="0.25">
      <c r="A29" s="3">
        <v>150300019013</v>
      </c>
      <c r="B29" s="2" t="s">
        <v>75</v>
      </c>
      <c r="C29" s="2" t="s">
        <v>60</v>
      </c>
      <c r="D29" s="2" t="s">
        <v>61</v>
      </c>
      <c r="E29" s="2"/>
      <c r="F29" s="2"/>
      <c r="G29" s="2"/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/>
      <c r="CH29" s="2"/>
      <c r="CI29" s="2"/>
      <c r="CJ29" s="2"/>
    </row>
    <row r="30" spans="1:88" x14ac:dyDescent="0.25">
      <c r="A30" s="3">
        <v>150300019014</v>
      </c>
      <c r="B30" s="2" t="s">
        <v>76</v>
      </c>
      <c r="C30" s="2" t="s">
        <v>60</v>
      </c>
      <c r="D30" s="2" t="s">
        <v>61</v>
      </c>
      <c r="E30" s="2"/>
      <c r="F30" s="2"/>
      <c r="G30" s="2"/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/>
      <c r="CH30" s="2"/>
      <c r="CI30" s="2"/>
      <c r="CJ30" s="2"/>
    </row>
    <row r="31" spans="1:88" x14ac:dyDescent="0.25">
      <c r="A31" s="3">
        <v>150300019015</v>
      </c>
      <c r="B31" s="2" t="s">
        <v>77</v>
      </c>
      <c r="C31" s="2" t="s">
        <v>60</v>
      </c>
      <c r="D31" s="2" t="s">
        <v>61</v>
      </c>
      <c r="E31" s="2"/>
      <c r="F31" s="2"/>
      <c r="G31" s="2"/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/>
      <c r="CH31" s="2"/>
      <c r="CI31" s="2"/>
      <c r="CJ31" s="2"/>
    </row>
    <row r="32" spans="1:88" x14ac:dyDescent="0.25">
      <c r="A32" s="3">
        <v>150300019016</v>
      </c>
      <c r="B32" s="2" t="s">
        <v>78</v>
      </c>
      <c r="C32" s="2" t="s">
        <v>60</v>
      </c>
      <c r="D32" s="2" t="s">
        <v>61</v>
      </c>
      <c r="E32" s="2"/>
      <c r="F32" s="2"/>
      <c r="G32" s="2"/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/>
      <c r="CH32" s="2"/>
      <c r="CI32" s="2"/>
      <c r="CJ32" s="2"/>
    </row>
    <row r="33" spans="1:88" x14ac:dyDescent="0.25">
      <c r="A33" s="3">
        <v>150300019017</v>
      </c>
      <c r="B33" s="2" t="s">
        <v>79</v>
      </c>
      <c r="C33" s="2" t="s">
        <v>60</v>
      </c>
      <c r="D33" s="2" t="s">
        <v>61</v>
      </c>
      <c r="E33" s="2"/>
      <c r="F33" s="2"/>
      <c r="G33" s="2"/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/>
      <c r="CH33" s="2"/>
      <c r="CI33" s="2"/>
      <c r="CJ33" s="2"/>
    </row>
    <row r="34" spans="1:88" x14ac:dyDescent="0.25">
      <c r="A34" s="3">
        <v>150300019018</v>
      </c>
      <c r="B34" s="2" t="s">
        <v>80</v>
      </c>
      <c r="C34" s="2" t="s">
        <v>60</v>
      </c>
      <c r="D34" s="2" t="s">
        <v>61</v>
      </c>
      <c r="E34" s="2"/>
      <c r="F34" s="2"/>
      <c r="G34" s="2"/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/>
      <c r="CH34" s="2"/>
      <c r="CI34" s="2"/>
      <c r="CJ34" s="2"/>
    </row>
    <row r="35" spans="1:88" x14ac:dyDescent="0.25">
      <c r="A35" s="3">
        <v>150300019019</v>
      </c>
      <c r="B35" s="2" t="s">
        <v>81</v>
      </c>
      <c r="C35" s="2" t="s">
        <v>60</v>
      </c>
      <c r="D35" s="2" t="s">
        <v>61</v>
      </c>
      <c r="E35" s="2"/>
      <c r="F35" s="2"/>
      <c r="G35" s="2"/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/>
      <c r="CH35" s="2"/>
      <c r="CI35" s="2"/>
      <c r="CJ35" s="2"/>
    </row>
    <row r="36" spans="1:88" x14ac:dyDescent="0.25">
      <c r="A36" s="3">
        <v>150300019020</v>
      </c>
      <c r="B36" s="2" t="s">
        <v>82</v>
      </c>
      <c r="C36" s="2" t="s">
        <v>60</v>
      </c>
      <c r="D36" s="2" t="s">
        <v>61</v>
      </c>
      <c r="E36" s="2"/>
      <c r="F36" s="2"/>
      <c r="G36" s="2"/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/>
      <c r="CH36" s="2"/>
      <c r="CI36" s="2"/>
      <c r="CJ36" s="2"/>
    </row>
    <row r="37" spans="1:88" x14ac:dyDescent="0.25">
      <c r="A37" s="3">
        <v>150302003003</v>
      </c>
      <c r="B37" s="2" t="s">
        <v>83</v>
      </c>
      <c r="C37" s="2" t="s">
        <v>60</v>
      </c>
      <c r="D37" s="2" t="s">
        <v>84</v>
      </c>
      <c r="E37" s="2" t="s">
        <v>85</v>
      </c>
      <c r="F37" s="2">
        <v>5</v>
      </c>
      <c r="G37" s="2"/>
      <c r="H37" s="2">
        <v>94.48</v>
      </c>
      <c r="I37" s="2">
        <v>549</v>
      </c>
      <c r="J37" s="2">
        <v>0</v>
      </c>
      <c r="K37" s="2">
        <v>643.48</v>
      </c>
      <c r="L37" s="2">
        <v>0</v>
      </c>
      <c r="M37" s="2">
        <v>94.48</v>
      </c>
      <c r="N37" s="2">
        <v>549</v>
      </c>
      <c r="O37" s="2">
        <v>0</v>
      </c>
      <c r="P37" s="2">
        <v>643.48</v>
      </c>
      <c r="Q37" s="2">
        <v>1</v>
      </c>
      <c r="R37" s="2">
        <v>0</v>
      </c>
      <c r="S37" s="2">
        <v>94.48</v>
      </c>
      <c r="T37" s="2">
        <v>549</v>
      </c>
      <c r="U37" s="2">
        <v>0</v>
      </c>
      <c r="V37" s="2">
        <v>643.48</v>
      </c>
      <c r="W37" s="2">
        <v>1</v>
      </c>
      <c r="X37" s="2">
        <v>0</v>
      </c>
      <c r="Y37" s="2">
        <v>94.48</v>
      </c>
      <c r="Z37" s="2">
        <v>549</v>
      </c>
      <c r="AA37" s="2">
        <v>0</v>
      </c>
      <c r="AB37" s="2">
        <v>643.48</v>
      </c>
      <c r="AC37" s="2">
        <v>1</v>
      </c>
      <c r="AD37" s="2">
        <v>0</v>
      </c>
      <c r="AE37" s="2">
        <v>94.48</v>
      </c>
      <c r="AF37" s="2">
        <v>549</v>
      </c>
      <c r="AG37" s="2">
        <v>0</v>
      </c>
      <c r="AH37" s="2">
        <v>643.48</v>
      </c>
      <c r="AI37" s="2">
        <v>1</v>
      </c>
      <c r="AJ37" s="2">
        <v>0</v>
      </c>
      <c r="AK37" s="2">
        <v>94.48</v>
      </c>
      <c r="AL37" s="2">
        <v>549</v>
      </c>
      <c r="AM37" s="2">
        <v>0</v>
      </c>
      <c r="AN37" s="2">
        <v>643.48</v>
      </c>
      <c r="AO37" s="2">
        <v>1</v>
      </c>
      <c r="AP37" s="2">
        <v>0</v>
      </c>
      <c r="AQ37" s="2">
        <v>94.48</v>
      </c>
      <c r="AR37" s="2">
        <v>549</v>
      </c>
      <c r="AS37" s="2">
        <v>0</v>
      </c>
      <c r="AT37" s="2">
        <v>643.48</v>
      </c>
      <c r="AU37" s="2">
        <v>1</v>
      </c>
      <c r="AV37" s="2">
        <v>0</v>
      </c>
      <c r="AW37" s="2">
        <v>94.48</v>
      </c>
      <c r="AX37" s="2">
        <v>549</v>
      </c>
      <c r="AY37" s="2">
        <v>0</v>
      </c>
      <c r="AZ37" s="2">
        <v>643.48</v>
      </c>
      <c r="BA37" s="2">
        <v>1</v>
      </c>
      <c r="BB37" s="2">
        <v>0</v>
      </c>
      <c r="BC37" s="2">
        <v>94.48</v>
      </c>
      <c r="BD37" s="2">
        <v>549</v>
      </c>
      <c r="BE37" s="2">
        <v>0</v>
      </c>
      <c r="BF37" s="2">
        <v>643.48</v>
      </c>
      <c r="BG37" s="2">
        <v>1</v>
      </c>
      <c r="BH37" s="2">
        <v>0</v>
      </c>
      <c r="BI37" s="2">
        <v>94.48</v>
      </c>
      <c r="BJ37" s="2">
        <v>549</v>
      </c>
      <c r="BK37" s="2">
        <v>0</v>
      </c>
      <c r="BL37" s="2">
        <v>643.48</v>
      </c>
      <c r="BM37" s="2">
        <v>1</v>
      </c>
      <c r="BN37" s="2">
        <v>0</v>
      </c>
      <c r="BO37" s="2">
        <v>94.48</v>
      </c>
      <c r="BP37" s="2">
        <v>549</v>
      </c>
      <c r="BQ37" s="2">
        <v>0</v>
      </c>
      <c r="BR37" s="2">
        <v>643.48</v>
      </c>
      <c r="BS37" s="2">
        <v>1</v>
      </c>
      <c r="BT37" s="2">
        <v>0</v>
      </c>
      <c r="BU37" s="2">
        <v>94.48</v>
      </c>
      <c r="BV37" s="2">
        <v>549</v>
      </c>
      <c r="BW37" s="2">
        <v>0</v>
      </c>
      <c r="BX37" s="2">
        <v>643.48</v>
      </c>
      <c r="BY37" s="2">
        <v>1</v>
      </c>
      <c r="BZ37" s="2">
        <v>0</v>
      </c>
      <c r="CA37" s="2">
        <v>94.48</v>
      </c>
      <c r="CB37" s="2">
        <v>549</v>
      </c>
      <c r="CC37" s="2">
        <v>0</v>
      </c>
      <c r="CD37" s="2">
        <v>643.48</v>
      </c>
      <c r="CE37" s="2">
        <v>1</v>
      </c>
      <c r="CF37" s="2">
        <v>0</v>
      </c>
      <c r="CG37" s="2" t="s">
        <v>55</v>
      </c>
      <c r="CH37" s="2" t="s">
        <v>55</v>
      </c>
      <c r="CI37" s="2" t="s">
        <v>55</v>
      </c>
      <c r="CJ37" s="2" t="s">
        <v>55</v>
      </c>
    </row>
    <row r="38" spans="1:88" x14ac:dyDescent="0.25">
      <c r="A38" s="3">
        <v>150302003004</v>
      </c>
      <c r="B38" s="2" t="s">
        <v>86</v>
      </c>
      <c r="C38" s="2" t="s">
        <v>60</v>
      </c>
      <c r="D38" s="2" t="s">
        <v>84</v>
      </c>
      <c r="E38" s="2" t="s">
        <v>35</v>
      </c>
      <c r="F38" s="2">
        <v>5</v>
      </c>
      <c r="G38" s="2"/>
      <c r="H38" s="2">
        <v>146.05000000000001</v>
      </c>
      <c r="I38" s="2">
        <v>37.380000000000003</v>
      </c>
      <c r="J38" s="2">
        <v>0</v>
      </c>
      <c r="K38" s="2">
        <v>183.43</v>
      </c>
      <c r="L38" s="2">
        <v>0</v>
      </c>
      <c r="M38" s="2">
        <v>0</v>
      </c>
      <c r="N38" s="2">
        <v>37.380000000000003</v>
      </c>
      <c r="O38" s="2">
        <v>146.05000000000001</v>
      </c>
      <c r="P38" s="2">
        <v>183.43</v>
      </c>
      <c r="Q38" s="2">
        <v>1</v>
      </c>
      <c r="R38" s="2">
        <v>0</v>
      </c>
      <c r="S38" s="2">
        <v>0</v>
      </c>
      <c r="T38" s="2">
        <v>37.380000000000003</v>
      </c>
      <c r="U38" s="2">
        <v>146.05000000000001</v>
      </c>
      <c r="V38" s="2">
        <v>183.43</v>
      </c>
      <c r="W38" s="2">
        <v>1</v>
      </c>
      <c r="X38" s="2">
        <v>0</v>
      </c>
      <c r="Y38" s="2">
        <v>0</v>
      </c>
      <c r="Z38" s="2">
        <v>37.380000000000003</v>
      </c>
      <c r="AA38" s="2">
        <v>146.05000000000001</v>
      </c>
      <c r="AB38" s="2">
        <v>183.43</v>
      </c>
      <c r="AC38" s="2">
        <v>1</v>
      </c>
      <c r="AD38" s="2">
        <v>0</v>
      </c>
      <c r="AE38" s="2">
        <v>146.05000000000001</v>
      </c>
      <c r="AF38" s="2">
        <v>37.380000000000003</v>
      </c>
      <c r="AG38" s="2">
        <v>0</v>
      </c>
      <c r="AH38" s="2">
        <v>183.43</v>
      </c>
      <c r="AI38" s="2">
        <v>1</v>
      </c>
      <c r="AJ38" s="2">
        <v>0</v>
      </c>
      <c r="AK38" s="2">
        <v>146.05000000000001</v>
      </c>
      <c r="AL38" s="2">
        <v>37.380000000000003</v>
      </c>
      <c r="AM38" s="2">
        <v>0</v>
      </c>
      <c r="AN38" s="2">
        <v>183.43</v>
      </c>
      <c r="AO38" s="2">
        <v>1</v>
      </c>
      <c r="AP38" s="2">
        <v>0</v>
      </c>
      <c r="AQ38" s="2">
        <v>146.05000000000001</v>
      </c>
      <c r="AR38" s="2">
        <v>37.380000000000003</v>
      </c>
      <c r="AS38" s="2">
        <v>0</v>
      </c>
      <c r="AT38" s="2">
        <v>183.43</v>
      </c>
      <c r="AU38" s="2">
        <v>1</v>
      </c>
      <c r="AV38" s="2">
        <v>0</v>
      </c>
      <c r="AW38" s="2">
        <v>146.05000000000001</v>
      </c>
      <c r="AX38" s="2">
        <v>37.380000000000003</v>
      </c>
      <c r="AY38" s="2">
        <v>0</v>
      </c>
      <c r="AZ38" s="2">
        <v>183.43</v>
      </c>
      <c r="BA38" s="2">
        <v>1</v>
      </c>
      <c r="BB38" s="2">
        <v>0</v>
      </c>
      <c r="BC38" s="2">
        <v>146.05000000000001</v>
      </c>
      <c r="BD38" s="2">
        <v>37.380000000000003</v>
      </c>
      <c r="BE38" s="2">
        <v>0</v>
      </c>
      <c r="BF38" s="2">
        <v>183.43</v>
      </c>
      <c r="BG38" s="2">
        <v>1</v>
      </c>
      <c r="BH38" s="2">
        <v>0</v>
      </c>
      <c r="BI38" s="2">
        <v>146.05000000000001</v>
      </c>
      <c r="BJ38" s="2">
        <v>37.380000000000003</v>
      </c>
      <c r="BK38" s="2">
        <v>0</v>
      </c>
      <c r="BL38" s="2">
        <v>183.43</v>
      </c>
      <c r="BM38" s="2">
        <v>1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 t="s">
        <v>55</v>
      </c>
      <c r="CH38" s="2" t="s">
        <v>55</v>
      </c>
      <c r="CI38" s="2" t="s">
        <v>55</v>
      </c>
      <c r="CJ38" s="2" t="s">
        <v>36</v>
      </c>
    </row>
    <row r="39" spans="1:88" x14ac:dyDescent="0.25">
      <c r="A39" s="3">
        <v>150302103002</v>
      </c>
      <c r="B39" s="2" t="s">
        <v>87</v>
      </c>
      <c r="C39" s="2" t="s">
        <v>60</v>
      </c>
      <c r="D39" s="2" t="s">
        <v>38</v>
      </c>
      <c r="E39" s="2" t="s">
        <v>85</v>
      </c>
      <c r="F39" s="2">
        <v>5</v>
      </c>
      <c r="G39" s="2"/>
      <c r="H39" s="2">
        <v>0</v>
      </c>
      <c r="I39" s="2">
        <v>1307</v>
      </c>
      <c r="J39" s="2">
        <v>0</v>
      </c>
      <c r="K39" s="2">
        <v>1307</v>
      </c>
      <c r="L39" s="2">
        <v>0</v>
      </c>
      <c r="M39" s="2">
        <v>0</v>
      </c>
      <c r="N39" s="2">
        <v>1307</v>
      </c>
      <c r="O39" s="2">
        <v>0</v>
      </c>
      <c r="P39" s="2">
        <v>1307</v>
      </c>
      <c r="Q39" s="2">
        <v>1</v>
      </c>
      <c r="R39" s="2">
        <v>0</v>
      </c>
      <c r="S39" s="2">
        <v>0</v>
      </c>
      <c r="T39" s="2">
        <v>1307</v>
      </c>
      <c r="U39" s="2">
        <v>0</v>
      </c>
      <c r="V39" s="2">
        <v>1307</v>
      </c>
      <c r="W39" s="2">
        <v>1</v>
      </c>
      <c r="X39" s="2">
        <v>0</v>
      </c>
      <c r="Y39" s="2">
        <v>0</v>
      </c>
      <c r="Z39" s="2">
        <v>1307</v>
      </c>
      <c r="AA39" s="2">
        <v>0</v>
      </c>
      <c r="AB39" s="2">
        <v>1307</v>
      </c>
      <c r="AC39" s="2">
        <v>1</v>
      </c>
      <c r="AD39" s="2">
        <v>0</v>
      </c>
      <c r="AE39" s="2">
        <v>0</v>
      </c>
      <c r="AF39" s="2">
        <v>1307</v>
      </c>
      <c r="AG39" s="2">
        <v>0</v>
      </c>
      <c r="AH39" s="2">
        <v>1307</v>
      </c>
      <c r="AI39" s="2">
        <v>1</v>
      </c>
      <c r="AJ39" s="2">
        <v>0</v>
      </c>
      <c r="AK39" s="2">
        <v>0</v>
      </c>
      <c r="AL39" s="2">
        <v>1307</v>
      </c>
      <c r="AM39" s="2">
        <v>0</v>
      </c>
      <c r="AN39" s="2">
        <v>1307</v>
      </c>
      <c r="AO39" s="2">
        <v>1</v>
      </c>
      <c r="AP39" s="2">
        <v>0</v>
      </c>
      <c r="AQ39" s="2">
        <v>0</v>
      </c>
      <c r="AR39" s="2">
        <v>1307</v>
      </c>
      <c r="AS39" s="2">
        <v>0</v>
      </c>
      <c r="AT39" s="2">
        <v>1307</v>
      </c>
      <c r="AU39" s="2">
        <v>1</v>
      </c>
      <c r="AV39" s="2">
        <v>0</v>
      </c>
      <c r="AW39" s="2">
        <v>0</v>
      </c>
      <c r="AX39" s="2">
        <v>1307</v>
      </c>
      <c r="AY39" s="2">
        <v>0</v>
      </c>
      <c r="AZ39" s="2">
        <v>1307</v>
      </c>
      <c r="BA39" s="2">
        <v>1</v>
      </c>
      <c r="BB39" s="2">
        <v>0</v>
      </c>
      <c r="BC39" s="2">
        <v>0</v>
      </c>
      <c r="BD39" s="2">
        <v>1307</v>
      </c>
      <c r="BE39" s="2">
        <v>0</v>
      </c>
      <c r="BF39" s="2">
        <v>1307</v>
      </c>
      <c r="BG39" s="2">
        <v>1</v>
      </c>
      <c r="BH39" s="2">
        <v>0</v>
      </c>
      <c r="BI39" s="2">
        <v>0</v>
      </c>
      <c r="BJ39" s="2">
        <v>1307</v>
      </c>
      <c r="BK39" s="2">
        <v>0</v>
      </c>
      <c r="BL39" s="2">
        <v>1307</v>
      </c>
      <c r="BM39" s="2">
        <v>1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 t="s">
        <v>55</v>
      </c>
      <c r="CH39" s="2" t="s">
        <v>55</v>
      </c>
      <c r="CI39" s="2" t="s">
        <v>55</v>
      </c>
      <c r="CJ39" s="2"/>
    </row>
    <row r="40" spans="1:88" x14ac:dyDescent="0.25">
      <c r="A40" s="3">
        <v>150304003001</v>
      </c>
      <c r="B40" s="2" t="s">
        <v>88</v>
      </c>
      <c r="C40" s="2" t="s">
        <v>60</v>
      </c>
      <c r="D40" s="2" t="s">
        <v>34</v>
      </c>
      <c r="E40" s="2" t="s">
        <v>89</v>
      </c>
      <c r="F40" s="2">
        <v>5</v>
      </c>
      <c r="G40" s="2"/>
      <c r="H40" s="2">
        <v>0</v>
      </c>
      <c r="I40" s="2">
        <v>3894.22</v>
      </c>
      <c r="J40" s="2">
        <v>0</v>
      </c>
      <c r="K40" s="2">
        <v>3894.22</v>
      </c>
      <c r="L40" s="2">
        <v>0</v>
      </c>
      <c r="M40" s="2">
        <v>0</v>
      </c>
      <c r="N40" s="2">
        <v>3894.22</v>
      </c>
      <c r="O40" s="2">
        <v>0</v>
      </c>
      <c r="P40" s="2">
        <v>3894.22</v>
      </c>
      <c r="Q40" s="2">
        <v>1</v>
      </c>
      <c r="R40" s="2">
        <v>0</v>
      </c>
      <c r="S40" s="2">
        <v>0</v>
      </c>
      <c r="T40" s="2">
        <v>3894.22</v>
      </c>
      <c r="U40" s="2">
        <v>0</v>
      </c>
      <c r="V40" s="2">
        <v>3894.22</v>
      </c>
      <c r="W40" s="2">
        <v>1</v>
      </c>
      <c r="X40" s="2">
        <v>0</v>
      </c>
      <c r="Y40" s="2">
        <v>0</v>
      </c>
      <c r="Z40" s="2">
        <v>3894.22</v>
      </c>
      <c r="AA40" s="2">
        <v>0</v>
      </c>
      <c r="AB40" s="2">
        <v>3894.22</v>
      </c>
      <c r="AC40" s="2">
        <v>1</v>
      </c>
      <c r="AD40" s="2">
        <v>0</v>
      </c>
      <c r="AE40" s="2">
        <v>0</v>
      </c>
      <c r="AF40" s="2">
        <v>3894.22</v>
      </c>
      <c r="AG40" s="2">
        <v>0</v>
      </c>
      <c r="AH40" s="2">
        <v>3894.22</v>
      </c>
      <c r="AI40" s="2">
        <v>1</v>
      </c>
      <c r="AJ40" s="2">
        <v>0</v>
      </c>
      <c r="AK40" s="2">
        <v>0</v>
      </c>
      <c r="AL40" s="2">
        <v>3894.22</v>
      </c>
      <c r="AM40" s="2">
        <v>0</v>
      </c>
      <c r="AN40" s="2">
        <v>3894.22</v>
      </c>
      <c r="AO40" s="2">
        <v>1</v>
      </c>
      <c r="AP40" s="2">
        <v>0</v>
      </c>
      <c r="AQ40" s="2">
        <v>0</v>
      </c>
      <c r="AR40" s="2">
        <v>3894.22</v>
      </c>
      <c r="AS40" s="2">
        <v>0</v>
      </c>
      <c r="AT40" s="2">
        <v>3894.22</v>
      </c>
      <c r="AU40" s="2">
        <v>1</v>
      </c>
      <c r="AV40" s="2">
        <v>0</v>
      </c>
      <c r="AW40" s="2">
        <v>0</v>
      </c>
      <c r="AX40" s="2">
        <v>3894.22</v>
      </c>
      <c r="AY40" s="2">
        <v>0</v>
      </c>
      <c r="AZ40" s="2">
        <v>3894.22</v>
      </c>
      <c r="BA40" s="2">
        <v>1</v>
      </c>
      <c r="BB40" s="2">
        <v>0</v>
      </c>
      <c r="BC40" s="2">
        <v>0</v>
      </c>
      <c r="BD40" s="2">
        <v>3894.22</v>
      </c>
      <c r="BE40" s="2">
        <v>0</v>
      </c>
      <c r="BF40" s="2">
        <v>3894.22</v>
      </c>
      <c r="BG40" s="2">
        <v>1</v>
      </c>
      <c r="BH40" s="2">
        <v>0</v>
      </c>
      <c r="BI40" s="2">
        <v>0</v>
      </c>
      <c r="BJ40" s="2">
        <v>3894.22</v>
      </c>
      <c r="BK40" s="2">
        <v>0</v>
      </c>
      <c r="BL40" s="2">
        <v>3894.22</v>
      </c>
      <c r="BM40" s="2">
        <v>1</v>
      </c>
      <c r="BN40" s="2">
        <v>0</v>
      </c>
      <c r="BO40" s="2">
        <v>0</v>
      </c>
      <c r="BP40" s="2">
        <v>3894.22</v>
      </c>
      <c r="BQ40" s="2">
        <v>0</v>
      </c>
      <c r="BR40" s="2">
        <v>3894.22</v>
      </c>
      <c r="BS40" s="2">
        <v>1</v>
      </c>
      <c r="BT40" s="2">
        <v>0</v>
      </c>
      <c r="BU40" s="2">
        <v>0</v>
      </c>
      <c r="BV40" s="2">
        <v>3894.22</v>
      </c>
      <c r="BW40" s="2">
        <v>0</v>
      </c>
      <c r="BX40" s="2">
        <v>3894.22</v>
      </c>
      <c r="BY40" s="2">
        <v>1</v>
      </c>
      <c r="BZ40" s="2">
        <v>0</v>
      </c>
      <c r="CA40" s="2">
        <v>0</v>
      </c>
      <c r="CB40" s="2">
        <v>3894.22</v>
      </c>
      <c r="CC40" s="2">
        <v>0</v>
      </c>
      <c r="CD40" s="2">
        <v>3894.22</v>
      </c>
      <c r="CE40" s="2">
        <v>1</v>
      </c>
      <c r="CF40" s="2">
        <v>0</v>
      </c>
      <c r="CG40" s="2" t="s">
        <v>55</v>
      </c>
      <c r="CH40" s="2" t="s">
        <v>55</v>
      </c>
      <c r="CI40" s="2" t="s">
        <v>55</v>
      </c>
      <c r="CJ40" s="2" t="s">
        <v>55</v>
      </c>
    </row>
    <row r="41" spans="1:88" x14ac:dyDescent="0.25">
      <c r="A41" s="3">
        <v>150304003002</v>
      </c>
      <c r="B41" s="2" t="s">
        <v>90</v>
      </c>
      <c r="C41" s="2" t="s">
        <v>60</v>
      </c>
      <c r="D41" s="2" t="s">
        <v>52</v>
      </c>
      <c r="E41" s="2" t="s">
        <v>85</v>
      </c>
      <c r="F41" s="2">
        <v>5</v>
      </c>
      <c r="G41" s="2"/>
      <c r="H41" s="2">
        <v>327.12</v>
      </c>
      <c r="I41" s="2">
        <v>3.51</v>
      </c>
      <c r="J41" s="2">
        <v>0</v>
      </c>
      <c r="K41" s="2">
        <v>330.63</v>
      </c>
      <c r="L41" s="2">
        <v>0</v>
      </c>
      <c r="M41" s="2">
        <v>327.12</v>
      </c>
      <c r="N41" s="2">
        <v>3.51</v>
      </c>
      <c r="O41" s="2">
        <v>0</v>
      </c>
      <c r="P41" s="2">
        <v>330.63</v>
      </c>
      <c r="Q41" s="2">
        <v>1</v>
      </c>
      <c r="R41" s="2">
        <v>0</v>
      </c>
      <c r="S41" s="2">
        <v>327.12</v>
      </c>
      <c r="T41" s="2">
        <v>3.51</v>
      </c>
      <c r="U41" s="2">
        <v>0</v>
      </c>
      <c r="V41" s="2">
        <v>330.63</v>
      </c>
      <c r="W41" s="2">
        <v>1</v>
      </c>
      <c r="X41" s="2">
        <v>0</v>
      </c>
      <c r="Y41" s="2">
        <v>327.12</v>
      </c>
      <c r="Z41" s="2">
        <v>3.51</v>
      </c>
      <c r="AA41" s="2">
        <v>0</v>
      </c>
      <c r="AB41" s="2">
        <v>330.63</v>
      </c>
      <c r="AC41" s="2">
        <v>1</v>
      </c>
      <c r="AD41" s="2">
        <v>0</v>
      </c>
      <c r="AE41" s="2">
        <v>327.12</v>
      </c>
      <c r="AF41" s="2">
        <v>3.51</v>
      </c>
      <c r="AG41" s="2">
        <v>0</v>
      </c>
      <c r="AH41" s="2">
        <v>330.63</v>
      </c>
      <c r="AI41" s="2">
        <v>1</v>
      </c>
      <c r="AJ41" s="2">
        <v>0</v>
      </c>
      <c r="AK41" s="2">
        <v>327.12</v>
      </c>
      <c r="AL41" s="2">
        <v>3.51</v>
      </c>
      <c r="AM41" s="2">
        <v>0</v>
      </c>
      <c r="AN41" s="2">
        <v>330.63</v>
      </c>
      <c r="AO41" s="2">
        <v>1</v>
      </c>
      <c r="AP41" s="2">
        <v>0</v>
      </c>
      <c r="AQ41" s="2">
        <v>327.12</v>
      </c>
      <c r="AR41" s="2">
        <v>3.51</v>
      </c>
      <c r="AS41" s="2">
        <v>0</v>
      </c>
      <c r="AT41" s="2">
        <v>330.63</v>
      </c>
      <c r="AU41" s="2">
        <v>1</v>
      </c>
      <c r="AV41" s="2">
        <v>0</v>
      </c>
      <c r="AW41" s="2">
        <v>327.12</v>
      </c>
      <c r="AX41" s="2">
        <v>3.51</v>
      </c>
      <c r="AY41" s="2">
        <v>0</v>
      </c>
      <c r="AZ41" s="2">
        <v>330.63</v>
      </c>
      <c r="BA41" s="2">
        <v>1</v>
      </c>
      <c r="BB41" s="2">
        <v>0</v>
      </c>
      <c r="BC41" s="2">
        <v>327.12</v>
      </c>
      <c r="BD41" s="2">
        <v>3.51</v>
      </c>
      <c r="BE41" s="2">
        <v>0</v>
      </c>
      <c r="BF41" s="2">
        <v>330.63</v>
      </c>
      <c r="BG41" s="2">
        <v>1</v>
      </c>
      <c r="BH41" s="2">
        <v>0</v>
      </c>
      <c r="BI41" s="2">
        <v>327.12</v>
      </c>
      <c r="BJ41" s="2">
        <v>3.51</v>
      </c>
      <c r="BK41" s="2">
        <v>0</v>
      </c>
      <c r="BL41" s="2">
        <v>330.63</v>
      </c>
      <c r="BM41" s="2">
        <v>1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 t="s">
        <v>55</v>
      </c>
      <c r="CH41" s="2" t="s">
        <v>55</v>
      </c>
      <c r="CI41" s="2" t="s">
        <v>55</v>
      </c>
      <c r="CJ41" s="2"/>
    </row>
    <row r="42" spans="1:88" x14ac:dyDescent="0.25">
      <c r="A42" s="3">
        <v>150304003007</v>
      </c>
      <c r="B42" s="2" t="s">
        <v>91</v>
      </c>
      <c r="C42" s="2" t="s">
        <v>60</v>
      </c>
      <c r="D42" s="2" t="s">
        <v>34</v>
      </c>
      <c r="E42" s="2" t="s">
        <v>38</v>
      </c>
      <c r="F42" s="2">
        <v>5</v>
      </c>
      <c r="G42" s="2"/>
      <c r="H42" s="2">
        <v>0</v>
      </c>
      <c r="I42" s="2">
        <v>270.75</v>
      </c>
      <c r="J42" s="2">
        <v>0</v>
      </c>
      <c r="K42" s="2">
        <v>270.75</v>
      </c>
      <c r="L42" s="2">
        <v>0</v>
      </c>
      <c r="M42" s="2">
        <v>0</v>
      </c>
      <c r="N42" s="2">
        <v>270.75</v>
      </c>
      <c r="O42" s="2">
        <v>0</v>
      </c>
      <c r="P42" s="2">
        <v>270.75</v>
      </c>
      <c r="Q42" s="2">
        <v>1</v>
      </c>
      <c r="R42" s="2">
        <v>0</v>
      </c>
      <c r="S42" s="2">
        <v>0</v>
      </c>
      <c r="T42" s="2">
        <v>270.75</v>
      </c>
      <c r="U42" s="2">
        <v>0</v>
      </c>
      <c r="V42" s="2">
        <v>270.75</v>
      </c>
      <c r="W42" s="2">
        <v>1</v>
      </c>
      <c r="X42" s="2">
        <v>0</v>
      </c>
      <c r="Y42" s="2">
        <v>0</v>
      </c>
      <c r="Z42" s="2">
        <v>270.75</v>
      </c>
      <c r="AA42" s="2">
        <v>0</v>
      </c>
      <c r="AB42" s="2">
        <v>270.75</v>
      </c>
      <c r="AC42" s="2">
        <v>1</v>
      </c>
      <c r="AD42" s="2">
        <v>0</v>
      </c>
      <c r="AE42" s="2">
        <v>0</v>
      </c>
      <c r="AF42" s="2">
        <v>270.75</v>
      </c>
      <c r="AG42" s="2">
        <v>0</v>
      </c>
      <c r="AH42" s="2">
        <v>270.75</v>
      </c>
      <c r="AI42" s="2">
        <v>1</v>
      </c>
      <c r="AJ42" s="2">
        <v>0</v>
      </c>
      <c r="AK42" s="2">
        <v>0</v>
      </c>
      <c r="AL42" s="2">
        <v>270.75</v>
      </c>
      <c r="AM42" s="2">
        <v>0</v>
      </c>
      <c r="AN42" s="2">
        <v>270.75</v>
      </c>
      <c r="AO42" s="2">
        <v>1</v>
      </c>
      <c r="AP42" s="2">
        <v>0</v>
      </c>
      <c r="AQ42" s="2">
        <v>0</v>
      </c>
      <c r="AR42" s="2">
        <v>270.75</v>
      </c>
      <c r="AS42" s="2">
        <v>0</v>
      </c>
      <c r="AT42" s="2">
        <v>270.75</v>
      </c>
      <c r="AU42" s="2">
        <v>1</v>
      </c>
      <c r="AV42" s="2">
        <v>0</v>
      </c>
      <c r="AW42" s="2">
        <v>0</v>
      </c>
      <c r="AX42" s="2">
        <v>270</v>
      </c>
      <c r="AY42" s="2">
        <v>0</v>
      </c>
      <c r="AZ42" s="2">
        <v>270</v>
      </c>
      <c r="BA42" s="2">
        <v>1</v>
      </c>
      <c r="BB42" s="2">
        <v>0</v>
      </c>
      <c r="BC42" s="2">
        <v>0</v>
      </c>
      <c r="BD42" s="2">
        <v>270</v>
      </c>
      <c r="BE42" s="2">
        <v>0</v>
      </c>
      <c r="BF42" s="2">
        <v>270</v>
      </c>
      <c r="BG42" s="2">
        <v>1</v>
      </c>
      <c r="BH42" s="2">
        <v>0</v>
      </c>
      <c r="BI42" s="2">
        <v>0</v>
      </c>
      <c r="BJ42" s="2">
        <v>270</v>
      </c>
      <c r="BK42" s="2">
        <v>0</v>
      </c>
      <c r="BL42" s="2">
        <v>270</v>
      </c>
      <c r="BM42" s="2">
        <v>1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 t="s">
        <v>55</v>
      </c>
      <c r="CH42" s="2" t="s">
        <v>55</v>
      </c>
      <c r="CI42" s="2" t="s">
        <v>55</v>
      </c>
      <c r="CJ42" s="2"/>
    </row>
    <row r="43" spans="1:88" x14ac:dyDescent="0.25">
      <c r="A43" s="3">
        <v>150304003010</v>
      </c>
      <c r="B43" s="2" t="s">
        <v>92</v>
      </c>
      <c r="C43" s="2" t="s">
        <v>60</v>
      </c>
      <c r="D43" s="2" t="s">
        <v>34</v>
      </c>
      <c r="E43" s="2" t="s">
        <v>93</v>
      </c>
      <c r="F43" s="2">
        <v>5</v>
      </c>
      <c r="G43" s="2"/>
      <c r="H43" s="2">
        <v>0</v>
      </c>
      <c r="I43" s="2">
        <v>4041</v>
      </c>
      <c r="J43" s="2">
        <v>0</v>
      </c>
      <c r="K43" s="2">
        <v>4041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1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1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2">
        <v>0</v>
      </c>
      <c r="AE43" s="2">
        <v>0</v>
      </c>
      <c r="AF43" s="2">
        <v>1613.93</v>
      </c>
      <c r="AG43" s="2">
        <v>0</v>
      </c>
      <c r="AH43" s="2">
        <v>1613.93</v>
      </c>
      <c r="AI43" s="2">
        <v>1</v>
      </c>
      <c r="AJ43" s="2">
        <v>0</v>
      </c>
      <c r="AK43" s="2">
        <v>0</v>
      </c>
      <c r="AL43" s="2">
        <v>1613.93</v>
      </c>
      <c r="AM43" s="2">
        <v>0</v>
      </c>
      <c r="AN43" s="2">
        <v>1613.93</v>
      </c>
      <c r="AO43" s="2">
        <v>1</v>
      </c>
      <c r="AP43" s="2">
        <v>0</v>
      </c>
      <c r="AQ43" s="2">
        <v>0</v>
      </c>
      <c r="AR43" s="2">
        <v>1613.93</v>
      </c>
      <c r="AS43" s="2">
        <v>0</v>
      </c>
      <c r="AT43" s="2">
        <v>1613.93</v>
      </c>
      <c r="AU43" s="2">
        <v>1</v>
      </c>
      <c r="AV43" s="2">
        <v>0</v>
      </c>
      <c r="AW43" s="2">
        <v>0</v>
      </c>
      <c r="AX43" s="2">
        <v>4041</v>
      </c>
      <c r="AY43" s="2">
        <v>0</v>
      </c>
      <c r="AZ43" s="2">
        <v>4041</v>
      </c>
      <c r="BA43" s="2">
        <v>1</v>
      </c>
      <c r="BB43" s="2">
        <v>0</v>
      </c>
      <c r="BC43" s="2">
        <v>0</v>
      </c>
      <c r="BD43" s="2">
        <v>4041</v>
      </c>
      <c r="BE43" s="2">
        <v>0</v>
      </c>
      <c r="BF43" s="2">
        <v>4041</v>
      </c>
      <c r="BG43" s="2">
        <v>1</v>
      </c>
      <c r="BH43" s="2">
        <v>0</v>
      </c>
      <c r="BI43" s="2">
        <v>0</v>
      </c>
      <c r="BJ43" s="2">
        <v>4041</v>
      </c>
      <c r="BK43" s="2">
        <v>0</v>
      </c>
      <c r="BL43" s="2">
        <v>4041</v>
      </c>
      <c r="BM43" s="2">
        <v>1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 t="s">
        <v>36</v>
      </c>
      <c r="CH43" s="2" t="s">
        <v>55</v>
      </c>
      <c r="CI43" s="2" t="s">
        <v>55</v>
      </c>
      <c r="CJ43" s="2"/>
    </row>
    <row r="44" spans="1:88" x14ac:dyDescent="0.25">
      <c r="A44" s="3">
        <v>150304003016</v>
      </c>
      <c r="B44" s="2" t="s">
        <v>94</v>
      </c>
      <c r="C44" s="2" t="s">
        <v>60</v>
      </c>
      <c r="D44" s="2" t="s">
        <v>95</v>
      </c>
      <c r="E44" s="2" t="s">
        <v>96</v>
      </c>
      <c r="F44" s="2">
        <v>5</v>
      </c>
      <c r="G44" s="2"/>
      <c r="H44" s="2">
        <v>0</v>
      </c>
      <c r="I44" s="2">
        <v>1023.55</v>
      </c>
      <c r="J44" s="2">
        <v>0</v>
      </c>
      <c r="K44" s="2">
        <v>1023.55</v>
      </c>
      <c r="L44" s="2">
        <v>0</v>
      </c>
      <c r="M44" s="2">
        <v>0</v>
      </c>
      <c r="N44" s="2">
        <v>1023.55</v>
      </c>
      <c r="O44" s="2">
        <v>0</v>
      </c>
      <c r="P44" s="2">
        <v>1023.55</v>
      </c>
      <c r="Q44" s="2">
        <v>1</v>
      </c>
      <c r="R44" s="2">
        <v>0</v>
      </c>
      <c r="S44" s="2">
        <v>0</v>
      </c>
      <c r="T44" s="2">
        <v>1023.55</v>
      </c>
      <c r="U44" s="2">
        <v>0</v>
      </c>
      <c r="V44" s="2">
        <v>1023.55</v>
      </c>
      <c r="W44" s="2">
        <v>1</v>
      </c>
      <c r="X44" s="2">
        <v>0</v>
      </c>
      <c r="Y44" s="2">
        <v>0</v>
      </c>
      <c r="Z44" s="2">
        <v>1023.55</v>
      </c>
      <c r="AA44" s="2">
        <v>0</v>
      </c>
      <c r="AB44" s="2">
        <v>1023.55</v>
      </c>
      <c r="AC44" s="2">
        <v>1</v>
      </c>
      <c r="AD44" s="2">
        <v>0</v>
      </c>
      <c r="AE44" s="2">
        <v>0</v>
      </c>
      <c r="AF44" s="2">
        <v>1023.55</v>
      </c>
      <c r="AG44" s="2">
        <v>0</v>
      </c>
      <c r="AH44" s="2">
        <v>1023.55</v>
      </c>
      <c r="AI44" s="2">
        <v>1</v>
      </c>
      <c r="AJ44" s="2">
        <v>0</v>
      </c>
      <c r="AK44" s="2">
        <v>0</v>
      </c>
      <c r="AL44" s="2">
        <v>1023.55</v>
      </c>
      <c r="AM44" s="2">
        <v>0</v>
      </c>
      <c r="AN44" s="2">
        <v>1023.55</v>
      </c>
      <c r="AO44" s="2">
        <v>1</v>
      </c>
      <c r="AP44" s="2">
        <v>0</v>
      </c>
      <c r="AQ44" s="2">
        <v>0</v>
      </c>
      <c r="AR44" s="2">
        <v>1023.55</v>
      </c>
      <c r="AS44" s="2">
        <v>0</v>
      </c>
      <c r="AT44" s="2">
        <v>1023.55</v>
      </c>
      <c r="AU44" s="2">
        <v>1</v>
      </c>
      <c r="AV44" s="2">
        <v>0</v>
      </c>
      <c r="AW44" s="2">
        <v>0</v>
      </c>
      <c r="AX44" s="2">
        <v>1023.55</v>
      </c>
      <c r="AY44" s="2">
        <v>0</v>
      </c>
      <c r="AZ44" s="2">
        <v>1023.55</v>
      </c>
      <c r="BA44" s="2">
        <v>1</v>
      </c>
      <c r="BB44" s="2">
        <v>0</v>
      </c>
      <c r="BC44" s="2">
        <v>0</v>
      </c>
      <c r="BD44" s="2">
        <v>1023.55</v>
      </c>
      <c r="BE44" s="2">
        <v>0</v>
      </c>
      <c r="BF44" s="2">
        <v>1023.55</v>
      </c>
      <c r="BG44" s="2">
        <v>1</v>
      </c>
      <c r="BH44" s="2">
        <v>0</v>
      </c>
      <c r="BI44" s="2">
        <v>0</v>
      </c>
      <c r="BJ44" s="2">
        <v>1023.55</v>
      </c>
      <c r="BK44" s="2">
        <v>0</v>
      </c>
      <c r="BL44" s="2">
        <v>1023.55</v>
      </c>
      <c r="BM44" s="2">
        <v>1</v>
      </c>
      <c r="BN44" s="2">
        <v>0</v>
      </c>
      <c r="BO44" s="2">
        <v>0</v>
      </c>
      <c r="BP44" s="2">
        <v>1023.55</v>
      </c>
      <c r="BQ44" s="2">
        <v>0</v>
      </c>
      <c r="BR44" s="2">
        <v>1023.55</v>
      </c>
      <c r="BS44" s="2">
        <v>1</v>
      </c>
      <c r="BT44" s="2">
        <v>0</v>
      </c>
      <c r="BU44" s="2">
        <v>0</v>
      </c>
      <c r="BV44" s="2">
        <v>1023.55</v>
      </c>
      <c r="BW44" s="2">
        <v>0</v>
      </c>
      <c r="BX44" s="2">
        <v>1023.55</v>
      </c>
      <c r="BY44" s="2">
        <v>1</v>
      </c>
      <c r="BZ44" s="2">
        <v>0</v>
      </c>
      <c r="CA44" s="2">
        <v>0</v>
      </c>
      <c r="CB44" s="2">
        <v>1023.55</v>
      </c>
      <c r="CC44" s="2">
        <v>0</v>
      </c>
      <c r="CD44" s="2">
        <v>1023.55</v>
      </c>
      <c r="CE44" s="2">
        <v>1</v>
      </c>
      <c r="CF44" s="2">
        <v>0</v>
      </c>
      <c r="CG44" s="2" t="s">
        <v>55</v>
      </c>
      <c r="CH44" s="2" t="s">
        <v>55</v>
      </c>
      <c r="CI44" s="2" t="s">
        <v>55</v>
      </c>
      <c r="CJ44" s="2" t="s">
        <v>55</v>
      </c>
    </row>
    <row r="45" spans="1:88" x14ac:dyDescent="0.25">
      <c r="A45" s="3">
        <v>150304003018</v>
      </c>
      <c r="B45" s="2" t="s">
        <v>97</v>
      </c>
      <c r="C45" s="2" t="s">
        <v>60</v>
      </c>
      <c r="D45" s="2" t="s">
        <v>34</v>
      </c>
      <c r="E45" s="2" t="s">
        <v>93</v>
      </c>
      <c r="F45" s="2"/>
      <c r="G45" s="2"/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/>
      <c r="CH45" s="2"/>
      <c r="CI45" s="2"/>
      <c r="CJ45" s="2"/>
    </row>
    <row r="46" spans="1:88" x14ac:dyDescent="0.25">
      <c r="A46" s="3">
        <v>150304019001</v>
      </c>
      <c r="B46" s="2" t="s">
        <v>98</v>
      </c>
      <c r="C46" s="2" t="s">
        <v>60</v>
      </c>
      <c r="D46" s="2" t="s">
        <v>34</v>
      </c>
      <c r="E46" s="2" t="s">
        <v>89</v>
      </c>
      <c r="F46" s="2">
        <v>5</v>
      </c>
      <c r="G46" s="2"/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 t="s">
        <v>64</v>
      </c>
      <c r="CH46" s="2" t="s">
        <v>64</v>
      </c>
      <c r="CI46" s="2" t="s">
        <v>64</v>
      </c>
      <c r="CJ46" s="2" t="s">
        <v>64</v>
      </c>
    </row>
    <row r="47" spans="1:88" x14ac:dyDescent="0.25">
      <c r="A47" s="3">
        <v>150304019002</v>
      </c>
      <c r="B47" s="2" t="s">
        <v>88</v>
      </c>
      <c r="C47" s="2" t="s">
        <v>60</v>
      </c>
      <c r="D47" s="2" t="s">
        <v>95</v>
      </c>
      <c r="E47" s="2" t="s">
        <v>96</v>
      </c>
      <c r="F47" s="2">
        <v>5</v>
      </c>
      <c r="G47" s="2"/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 t="s">
        <v>64</v>
      </c>
      <c r="CH47" s="2" t="s">
        <v>64</v>
      </c>
      <c r="CI47" s="2" t="s">
        <v>64</v>
      </c>
      <c r="CJ47" s="2" t="s">
        <v>64</v>
      </c>
    </row>
    <row r="48" spans="1:88" x14ac:dyDescent="0.25">
      <c r="A48" s="3">
        <v>150305003001</v>
      </c>
      <c r="B48" s="2" t="s">
        <v>99</v>
      </c>
      <c r="C48" s="2" t="s">
        <v>60</v>
      </c>
      <c r="D48" s="2" t="s">
        <v>95</v>
      </c>
      <c r="E48" s="2" t="s">
        <v>54</v>
      </c>
      <c r="F48" s="2">
        <v>5</v>
      </c>
      <c r="G48" s="2"/>
      <c r="H48" s="2">
        <v>795.65</v>
      </c>
      <c r="I48" s="2">
        <v>1574.03</v>
      </c>
      <c r="J48" s="2">
        <v>0</v>
      </c>
      <c r="K48" s="2">
        <v>2369.6799999999998</v>
      </c>
      <c r="L48" s="2">
        <v>0</v>
      </c>
      <c r="M48" s="2">
        <v>795.65</v>
      </c>
      <c r="N48" s="2">
        <v>1574.03</v>
      </c>
      <c r="O48" s="2">
        <v>0</v>
      </c>
      <c r="P48" s="2">
        <v>2369.6799999999998</v>
      </c>
      <c r="Q48" s="2">
        <v>1</v>
      </c>
      <c r="R48" s="2">
        <v>0</v>
      </c>
      <c r="S48" s="2">
        <v>795.65</v>
      </c>
      <c r="T48" s="2">
        <v>1574.03</v>
      </c>
      <c r="U48" s="2">
        <v>0</v>
      </c>
      <c r="V48" s="2">
        <v>2369.6799999999998</v>
      </c>
      <c r="W48" s="2">
        <v>1</v>
      </c>
      <c r="X48" s="2">
        <v>0</v>
      </c>
      <c r="Y48" s="2">
        <v>795.65</v>
      </c>
      <c r="Z48" s="2">
        <v>1574.03</v>
      </c>
      <c r="AA48" s="2">
        <v>0</v>
      </c>
      <c r="AB48" s="2">
        <v>2369.6799999999998</v>
      </c>
      <c r="AC48" s="2">
        <v>1</v>
      </c>
      <c r="AD48" s="2">
        <v>0</v>
      </c>
      <c r="AE48" s="2">
        <v>795.65</v>
      </c>
      <c r="AF48" s="2">
        <v>1574.03</v>
      </c>
      <c r="AG48" s="2">
        <v>0</v>
      </c>
      <c r="AH48" s="2">
        <v>2369.6799999999998</v>
      </c>
      <c r="AI48" s="2">
        <v>1</v>
      </c>
      <c r="AJ48" s="2">
        <v>0</v>
      </c>
      <c r="AK48" s="2">
        <v>795.65</v>
      </c>
      <c r="AL48" s="2">
        <v>1574.03</v>
      </c>
      <c r="AM48" s="2">
        <v>0</v>
      </c>
      <c r="AN48" s="2">
        <v>2369.6799999999998</v>
      </c>
      <c r="AO48" s="2">
        <v>1</v>
      </c>
      <c r="AP48" s="2">
        <v>0</v>
      </c>
      <c r="AQ48" s="2">
        <v>795.65</v>
      </c>
      <c r="AR48" s="2">
        <v>1574.03</v>
      </c>
      <c r="AS48" s="2">
        <v>0</v>
      </c>
      <c r="AT48" s="2">
        <v>2369.6799999999998</v>
      </c>
      <c r="AU48" s="2">
        <v>1</v>
      </c>
      <c r="AV48" s="2">
        <v>0</v>
      </c>
      <c r="AW48" s="2">
        <v>795.65</v>
      </c>
      <c r="AX48" s="2">
        <v>1574.03</v>
      </c>
      <c r="AY48" s="2">
        <v>0</v>
      </c>
      <c r="AZ48" s="2">
        <v>2369.6799999999998</v>
      </c>
      <c r="BA48" s="2">
        <v>1</v>
      </c>
      <c r="BB48" s="2">
        <v>0</v>
      </c>
      <c r="BC48" s="2">
        <v>795.65</v>
      </c>
      <c r="BD48" s="2">
        <v>1574.03</v>
      </c>
      <c r="BE48" s="2">
        <v>0</v>
      </c>
      <c r="BF48" s="2">
        <v>2369.6799999999998</v>
      </c>
      <c r="BG48" s="2">
        <v>1</v>
      </c>
      <c r="BH48" s="2">
        <v>0</v>
      </c>
      <c r="BI48" s="2">
        <v>795.65</v>
      </c>
      <c r="BJ48" s="2">
        <v>1574.03</v>
      </c>
      <c r="BK48" s="2">
        <v>0</v>
      </c>
      <c r="BL48" s="2">
        <v>2369.6799999999998</v>
      </c>
      <c r="BM48" s="2">
        <v>1</v>
      </c>
      <c r="BN48" s="2">
        <v>0</v>
      </c>
      <c r="BO48" s="2">
        <v>795.65</v>
      </c>
      <c r="BP48" s="2">
        <v>1574.03</v>
      </c>
      <c r="BQ48" s="2">
        <v>0</v>
      </c>
      <c r="BR48" s="2">
        <v>2369.6799999999998</v>
      </c>
      <c r="BS48" s="2">
        <v>1</v>
      </c>
      <c r="BT48" s="2">
        <v>0</v>
      </c>
      <c r="BU48" s="2">
        <v>795.65</v>
      </c>
      <c r="BV48" s="2">
        <v>1574.03</v>
      </c>
      <c r="BW48" s="2">
        <v>0</v>
      </c>
      <c r="BX48" s="2">
        <v>2369.6799999999998</v>
      </c>
      <c r="BY48" s="2">
        <v>1</v>
      </c>
      <c r="BZ48" s="2">
        <v>0</v>
      </c>
      <c r="CA48" s="2">
        <v>795.65</v>
      </c>
      <c r="CB48" s="2">
        <v>1574.03</v>
      </c>
      <c r="CC48" s="2">
        <v>0</v>
      </c>
      <c r="CD48" s="2">
        <v>2369.6799999999998</v>
      </c>
      <c r="CE48" s="2">
        <v>1</v>
      </c>
      <c r="CF48" s="2">
        <v>0</v>
      </c>
      <c r="CG48" s="2" t="s">
        <v>55</v>
      </c>
      <c r="CH48" s="2" t="s">
        <v>55</v>
      </c>
      <c r="CI48" s="2" t="s">
        <v>55</v>
      </c>
      <c r="CJ48" s="2" t="s">
        <v>55</v>
      </c>
    </row>
    <row r="49" spans="1:88" x14ac:dyDescent="0.25">
      <c r="A49" s="3">
        <v>150305103001</v>
      </c>
      <c r="B49" s="2" t="s">
        <v>100</v>
      </c>
      <c r="C49" s="2" t="s">
        <v>60</v>
      </c>
      <c r="D49" s="2" t="s">
        <v>95</v>
      </c>
      <c r="E49" s="2" t="s">
        <v>85</v>
      </c>
      <c r="F49" s="2">
        <v>5</v>
      </c>
      <c r="G49" s="2"/>
      <c r="H49" s="2">
        <v>0</v>
      </c>
      <c r="I49" s="2">
        <v>3043.5</v>
      </c>
      <c r="J49" s="2">
        <v>0</v>
      </c>
      <c r="K49" s="2">
        <v>3043.5</v>
      </c>
      <c r="L49" s="2">
        <v>0</v>
      </c>
      <c r="M49" s="2">
        <v>0</v>
      </c>
      <c r="N49" s="2">
        <v>3043.5</v>
      </c>
      <c r="O49" s="2">
        <v>0</v>
      </c>
      <c r="P49" s="2">
        <v>3043.5</v>
      </c>
      <c r="Q49" s="2">
        <v>1</v>
      </c>
      <c r="R49" s="2">
        <v>0</v>
      </c>
      <c r="S49" s="2">
        <v>0</v>
      </c>
      <c r="T49" s="2">
        <v>3043.5</v>
      </c>
      <c r="U49" s="2">
        <v>0</v>
      </c>
      <c r="V49" s="2">
        <v>3043.5</v>
      </c>
      <c r="W49" s="2">
        <v>1</v>
      </c>
      <c r="X49" s="2">
        <v>0</v>
      </c>
      <c r="Y49" s="2">
        <v>0</v>
      </c>
      <c r="Z49" s="2">
        <v>3043.5</v>
      </c>
      <c r="AA49" s="2">
        <v>0</v>
      </c>
      <c r="AB49" s="2">
        <v>3043.5</v>
      </c>
      <c r="AC49" s="2">
        <v>1</v>
      </c>
      <c r="AD49" s="2">
        <v>0</v>
      </c>
      <c r="AE49" s="2">
        <v>0</v>
      </c>
      <c r="AF49" s="2">
        <v>3043.5</v>
      </c>
      <c r="AG49" s="2">
        <v>0</v>
      </c>
      <c r="AH49" s="2">
        <v>3043.5</v>
      </c>
      <c r="AI49" s="2">
        <v>1</v>
      </c>
      <c r="AJ49" s="2">
        <v>0</v>
      </c>
      <c r="AK49" s="2">
        <v>0</v>
      </c>
      <c r="AL49" s="2">
        <v>3043.5</v>
      </c>
      <c r="AM49" s="2">
        <v>0</v>
      </c>
      <c r="AN49" s="2">
        <v>3043.5</v>
      </c>
      <c r="AO49" s="2">
        <v>1</v>
      </c>
      <c r="AP49" s="2">
        <v>0</v>
      </c>
      <c r="AQ49" s="2">
        <v>0</v>
      </c>
      <c r="AR49" s="2">
        <v>3043.5</v>
      </c>
      <c r="AS49" s="2">
        <v>0</v>
      </c>
      <c r="AT49" s="2">
        <v>3043.5</v>
      </c>
      <c r="AU49" s="2">
        <v>1</v>
      </c>
      <c r="AV49" s="2">
        <v>0</v>
      </c>
      <c r="AW49" s="2">
        <v>0</v>
      </c>
      <c r="AX49" s="2">
        <v>3043.5</v>
      </c>
      <c r="AY49" s="2">
        <v>0</v>
      </c>
      <c r="AZ49" s="2">
        <v>3043.5</v>
      </c>
      <c r="BA49" s="2">
        <v>1</v>
      </c>
      <c r="BB49" s="2">
        <v>0</v>
      </c>
      <c r="BC49" s="2">
        <v>0</v>
      </c>
      <c r="BD49" s="2">
        <v>3043.5</v>
      </c>
      <c r="BE49" s="2">
        <v>0</v>
      </c>
      <c r="BF49" s="2">
        <v>3043.5</v>
      </c>
      <c r="BG49" s="2">
        <v>1</v>
      </c>
      <c r="BH49" s="2">
        <v>0</v>
      </c>
      <c r="BI49" s="2">
        <v>0</v>
      </c>
      <c r="BJ49" s="2">
        <v>3043.5</v>
      </c>
      <c r="BK49" s="2">
        <v>0</v>
      </c>
      <c r="BL49" s="2">
        <v>3043.5</v>
      </c>
      <c r="BM49" s="2">
        <v>1</v>
      </c>
      <c r="BN49" s="2">
        <v>0</v>
      </c>
      <c r="BO49" s="2">
        <v>0</v>
      </c>
      <c r="BP49" s="2">
        <v>3043.5</v>
      </c>
      <c r="BQ49" s="2">
        <v>0</v>
      </c>
      <c r="BR49" s="2">
        <v>3043.5</v>
      </c>
      <c r="BS49" s="2">
        <v>1</v>
      </c>
      <c r="BT49" s="2">
        <v>0</v>
      </c>
      <c r="BU49" s="2">
        <v>0</v>
      </c>
      <c r="BV49" s="2">
        <v>3043.5</v>
      </c>
      <c r="BW49" s="2">
        <v>0</v>
      </c>
      <c r="BX49" s="2">
        <v>3043.5</v>
      </c>
      <c r="BY49" s="2">
        <v>1</v>
      </c>
      <c r="BZ49" s="2">
        <v>0</v>
      </c>
      <c r="CA49" s="2">
        <v>0</v>
      </c>
      <c r="CB49" s="2">
        <v>3043.5</v>
      </c>
      <c r="CC49" s="2">
        <v>0</v>
      </c>
      <c r="CD49" s="2">
        <v>3043.5</v>
      </c>
      <c r="CE49" s="2">
        <v>1</v>
      </c>
      <c r="CF49" s="2">
        <v>0</v>
      </c>
      <c r="CG49" s="2" t="s">
        <v>55</v>
      </c>
      <c r="CH49" s="2" t="s">
        <v>55</v>
      </c>
      <c r="CI49" s="2" t="s">
        <v>55</v>
      </c>
      <c r="CJ49" s="2" t="s">
        <v>55</v>
      </c>
    </row>
    <row r="50" spans="1:88" x14ac:dyDescent="0.25">
      <c r="A50" s="3">
        <v>150305103003</v>
      </c>
      <c r="B50" s="2" t="s">
        <v>101</v>
      </c>
      <c r="C50" s="2" t="s">
        <v>60</v>
      </c>
      <c r="D50" s="2" t="s">
        <v>63</v>
      </c>
      <c r="E50" s="2" t="s">
        <v>58</v>
      </c>
      <c r="F50" s="2">
        <v>5</v>
      </c>
      <c r="G50" s="2"/>
      <c r="H50" s="2">
        <v>923.94</v>
      </c>
      <c r="I50" s="2">
        <v>1789.89</v>
      </c>
      <c r="J50" s="2">
        <v>0</v>
      </c>
      <c r="K50" s="2">
        <v>2713.83</v>
      </c>
      <c r="L50" s="2">
        <v>0</v>
      </c>
      <c r="M50" s="2">
        <v>923.94</v>
      </c>
      <c r="N50" s="2">
        <v>1789.89</v>
      </c>
      <c r="O50" s="2">
        <v>0</v>
      </c>
      <c r="P50" s="2">
        <v>2713.83</v>
      </c>
      <c r="Q50" s="2">
        <v>1</v>
      </c>
      <c r="R50" s="2">
        <v>0</v>
      </c>
      <c r="S50" s="2">
        <v>923.94</v>
      </c>
      <c r="T50" s="2">
        <v>1789.89</v>
      </c>
      <c r="U50" s="2">
        <v>0</v>
      </c>
      <c r="V50" s="2">
        <v>2713.83</v>
      </c>
      <c r="W50" s="2">
        <v>1</v>
      </c>
      <c r="X50" s="2">
        <v>0</v>
      </c>
      <c r="Y50" s="2">
        <v>923.94</v>
      </c>
      <c r="Z50" s="2">
        <v>1789.89</v>
      </c>
      <c r="AA50" s="2">
        <v>0</v>
      </c>
      <c r="AB50" s="2">
        <v>2713.83</v>
      </c>
      <c r="AC50" s="2">
        <v>1</v>
      </c>
      <c r="AD50" s="2">
        <v>0</v>
      </c>
      <c r="AE50" s="2">
        <v>923.94</v>
      </c>
      <c r="AF50" s="2">
        <v>1789.89</v>
      </c>
      <c r="AG50" s="2">
        <v>0</v>
      </c>
      <c r="AH50" s="2">
        <v>2713.83</v>
      </c>
      <c r="AI50" s="2">
        <v>1</v>
      </c>
      <c r="AJ50" s="2">
        <v>0</v>
      </c>
      <c r="AK50" s="2">
        <v>923.94</v>
      </c>
      <c r="AL50" s="2">
        <v>1789.89</v>
      </c>
      <c r="AM50" s="2">
        <v>0</v>
      </c>
      <c r="AN50" s="2">
        <v>2713.83</v>
      </c>
      <c r="AO50" s="2">
        <v>1</v>
      </c>
      <c r="AP50" s="2">
        <v>0</v>
      </c>
      <c r="AQ50" s="2">
        <v>923.94</v>
      </c>
      <c r="AR50" s="2">
        <v>1789.89</v>
      </c>
      <c r="AS50" s="2">
        <v>0</v>
      </c>
      <c r="AT50" s="2">
        <v>2713.83</v>
      </c>
      <c r="AU50" s="2">
        <v>1</v>
      </c>
      <c r="AV50" s="2">
        <v>0</v>
      </c>
      <c r="AW50" s="2">
        <v>923.94</v>
      </c>
      <c r="AX50" s="2">
        <v>1789.89</v>
      </c>
      <c r="AY50" s="2">
        <v>0</v>
      </c>
      <c r="AZ50" s="2">
        <v>2713.83</v>
      </c>
      <c r="BA50" s="2">
        <v>1</v>
      </c>
      <c r="BB50" s="2">
        <v>0</v>
      </c>
      <c r="BC50" s="2">
        <v>923.94</v>
      </c>
      <c r="BD50" s="2">
        <v>1789.89</v>
      </c>
      <c r="BE50" s="2">
        <v>0</v>
      </c>
      <c r="BF50" s="2">
        <v>2713.83</v>
      </c>
      <c r="BG50" s="2">
        <v>1</v>
      </c>
      <c r="BH50" s="2">
        <v>0</v>
      </c>
      <c r="BI50" s="2">
        <v>923.94</v>
      </c>
      <c r="BJ50" s="2">
        <v>1789.89</v>
      </c>
      <c r="BK50" s="2">
        <v>0</v>
      </c>
      <c r="BL50" s="2">
        <v>2713.83</v>
      </c>
      <c r="BM50" s="2">
        <v>1</v>
      </c>
      <c r="BN50" s="2">
        <v>0</v>
      </c>
      <c r="BO50" s="2">
        <v>923.94</v>
      </c>
      <c r="BP50" s="2">
        <v>1789.89</v>
      </c>
      <c r="BQ50" s="2">
        <v>0</v>
      </c>
      <c r="BR50" s="2">
        <v>2713.83</v>
      </c>
      <c r="BS50" s="2">
        <v>1</v>
      </c>
      <c r="BT50" s="2">
        <v>0</v>
      </c>
      <c r="BU50" s="2">
        <v>923.94</v>
      </c>
      <c r="BV50" s="2">
        <v>1789.89</v>
      </c>
      <c r="BW50" s="2">
        <v>0</v>
      </c>
      <c r="BX50" s="2">
        <v>2713.83</v>
      </c>
      <c r="BY50" s="2">
        <v>1</v>
      </c>
      <c r="BZ50" s="2">
        <v>0</v>
      </c>
      <c r="CA50" s="2">
        <v>923.94</v>
      </c>
      <c r="CB50" s="2">
        <v>1789.89</v>
      </c>
      <c r="CC50" s="2">
        <v>0</v>
      </c>
      <c r="CD50" s="2">
        <v>2713.83</v>
      </c>
      <c r="CE50" s="2">
        <v>1</v>
      </c>
      <c r="CF50" s="2">
        <v>0</v>
      </c>
      <c r="CG50" s="2" t="s">
        <v>55</v>
      </c>
      <c r="CH50" s="2" t="s">
        <v>55</v>
      </c>
      <c r="CI50" s="2" t="s">
        <v>55</v>
      </c>
      <c r="CJ50" s="2" t="s">
        <v>55</v>
      </c>
    </row>
    <row r="51" spans="1:88" x14ac:dyDescent="0.25">
      <c r="A51" s="3">
        <v>150305103006</v>
      </c>
      <c r="B51" s="2" t="s">
        <v>102</v>
      </c>
      <c r="C51" s="2" t="s">
        <v>60</v>
      </c>
      <c r="D51" s="2" t="s">
        <v>63</v>
      </c>
      <c r="E51" s="2" t="s">
        <v>103</v>
      </c>
      <c r="F51" s="2">
        <v>5</v>
      </c>
      <c r="G51" s="2"/>
      <c r="H51" s="2">
        <v>777.39</v>
      </c>
      <c r="I51" s="2">
        <v>3123.87</v>
      </c>
      <c r="J51" s="2">
        <v>0</v>
      </c>
      <c r="K51" s="2">
        <v>3901.26</v>
      </c>
      <c r="L51" s="2">
        <v>0</v>
      </c>
      <c r="M51" s="2">
        <v>777.39</v>
      </c>
      <c r="N51" s="2">
        <v>3123.87</v>
      </c>
      <c r="O51" s="2">
        <v>0</v>
      </c>
      <c r="P51" s="2">
        <v>3901.26</v>
      </c>
      <c r="Q51" s="2">
        <v>1</v>
      </c>
      <c r="R51" s="2">
        <v>0</v>
      </c>
      <c r="S51" s="2">
        <v>777.39</v>
      </c>
      <c r="T51" s="2">
        <v>3123.87</v>
      </c>
      <c r="U51" s="2">
        <v>0</v>
      </c>
      <c r="V51" s="2">
        <v>3901.26</v>
      </c>
      <c r="W51" s="2">
        <v>1</v>
      </c>
      <c r="X51" s="2">
        <v>0</v>
      </c>
      <c r="Y51" s="2">
        <v>777.39</v>
      </c>
      <c r="Z51" s="2">
        <v>3123.87</v>
      </c>
      <c r="AA51" s="2">
        <v>0</v>
      </c>
      <c r="AB51" s="2">
        <v>3901.26</v>
      </c>
      <c r="AC51" s="2">
        <v>1</v>
      </c>
      <c r="AD51" s="2">
        <v>0</v>
      </c>
      <c r="AE51" s="2">
        <v>777.39</v>
      </c>
      <c r="AF51" s="2">
        <v>3123.87</v>
      </c>
      <c r="AG51" s="2">
        <v>0</v>
      </c>
      <c r="AH51" s="2">
        <v>3901.26</v>
      </c>
      <c r="AI51" s="2">
        <v>1</v>
      </c>
      <c r="AJ51" s="2">
        <v>0</v>
      </c>
      <c r="AK51" s="2">
        <v>777.39</v>
      </c>
      <c r="AL51" s="2">
        <v>3123.87</v>
      </c>
      <c r="AM51" s="2">
        <v>0</v>
      </c>
      <c r="AN51" s="2">
        <v>3901.26</v>
      </c>
      <c r="AO51" s="2">
        <v>1</v>
      </c>
      <c r="AP51" s="2">
        <v>0</v>
      </c>
      <c r="AQ51" s="2">
        <v>777.39</v>
      </c>
      <c r="AR51" s="2">
        <v>3123.87</v>
      </c>
      <c r="AS51" s="2">
        <v>0</v>
      </c>
      <c r="AT51" s="2">
        <v>3901.26</v>
      </c>
      <c r="AU51" s="2">
        <v>1</v>
      </c>
      <c r="AV51" s="2">
        <v>0</v>
      </c>
      <c r="AW51" s="2">
        <v>777.39</v>
      </c>
      <c r="AX51" s="2">
        <v>3123.87</v>
      </c>
      <c r="AY51" s="2">
        <v>0</v>
      </c>
      <c r="AZ51" s="2">
        <v>3901.26</v>
      </c>
      <c r="BA51" s="2">
        <v>1</v>
      </c>
      <c r="BB51" s="2">
        <v>0</v>
      </c>
      <c r="BC51" s="2">
        <v>777.39</v>
      </c>
      <c r="BD51" s="2">
        <v>3123.87</v>
      </c>
      <c r="BE51" s="2">
        <v>0</v>
      </c>
      <c r="BF51" s="2">
        <v>3901.26</v>
      </c>
      <c r="BG51" s="2">
        <v>1</v>
      </c>
      <c r="BH51" s="2">
        <v>0</v>
      </c>
      <c r="BI51" s="2">
        <v>777.39</v>
      </c>
      <c r="BJ51" s="2">
        <v>3123.87</v>
      </c>
      <c r="BK51" s="2">
        <v>0</v>
      </c>
      <c r="BL51" s="2">
        <v>3901.26</v>
      </c>
      <c r="BM51" s="2">
        <v>1</v>
      </c>
      <c r="BN51" s="2">
        <v>0</v>
      </c>
      <c r="BO51" s="2">
        <v>777.39</v>
      </c>
      <c r="BP51" s="2">
        <v>3123.87</v>
      </c>
      <c r="BQ51" s="2">
        <v>0</v>
      </c>
      <c r="BR51" s="2">
        <v>3901.26</v>
      </c>
      <c r="BS51" s="2">
        <v>1</v>
      </c>
      <c r="BT51" s="2">
        <v>0</v>
      </c>
      <c r="BU51" s="2">
        <v>777.39</v>
      </c>
      <c r="BV51" s="2">
        <v>3123.87</v>
      </c>
      <c r="BW51" s="2">
        <v>0</v>
      </c>
      <c r="BX51" s="2">
        <v>3901.26</v>
      </c>
      <c r="BY51" s="2">
        <v>1</v>
      </c>
      <c r="BZ51" s="2">
        <v>0</v>
      </c>
      <c r="CA51" s="2">
        <v>777.39</v>
      </c>
      <c r="CB51" s="2">
        <v>3123.87</v>
      </c>
      <c r="CC51" s="2">
        <v>0</v>
      </c>
      <c r="CD51" s="2">
        <v>3901.26</v>
      </c>
      <c r="CE51" s="2">
        <v>1</v>
      </c>
      <c r="CF51" s="2">
        <v>0</v>
      </c>
      <c r="CG51" s="2" t="s">
        <v>55</v>
      </c>
      <c r="CH51" s="2" t="s">
        <v>55</v>
      </c>
      <c r="CI51" s="2" t="s">
        <v>55</v>
      </c>
      <c r="CJ51" s="2" t="s">
        <v>55</v>
      </c>
    </row>
    <row r="52" spans="1:88" x14ac:dyDescent="0.25">
      <c r="A52" s="3">
        <v>150305103007</v>
      </c>
      <c r="B52" s="2" t="s">
        <v>104</v>
      </c>
      <c r="C52" s="2" t="s">
        <v>60</v>
      </c>
      <c r="D52" s="2" t="s">
        <v>63</v>
      </c>
      <c r="E52" s="2" t="s">
        <v>103</v>
      </c>
      <c r="F52" s="2">
        <v>5</v>
      </c>
      <c r="G52" s="2"/>
      <c r="H52" s="2">
        <v>0</v>
      </c>
      <c r="I52" s="2">
        <v>755.41</v>
      </c>
      <c r="J52" s="2">
        <v>0</v>
      </c>
      <c r="K52" s="2">
        <v>755.41</v>
      </c>
      <c r="L52" s="2">
        <v>0</v>
      </c>
      <c r="M52" s="2">
        <v>0</v>
      </c>
      <c r="N52" s="2">
        <v>755.41</v>
      </c>
      <c r="O52" s="2">
        <v>0</v>
      </c>
      <c r="P52" s="2">
        <v>755.41</v>
      </c>
      <c r="Q52" s="2">
        <v>1</v>
      </c>
      <c r="R52" s="2">
        <v>0</v>
      </c>
      <c r="S52" s="2">
        <v>0</v>
      </c>
      <c r="T52" s="2">
        <v>755.41</v>
      </c>
      <c r="U52" s="2">
        <v>0</v>
      </c>
      <c r="V52" s="2">
        <v>755.41</v>
      </c>
      <c r="W52" s="2">
        <v>1</v>
      </c>
      <c r="X52" s="2">
        <v>0</v>
      </c>
      <c r="Y52" s="2">
        <v>0</v>
      </c>
      <c r="Z52" s="2">
        <v>755.41</v>
      </c>
      <c r="AA52" s="2">
        <v>0</v>
      </c>
      <c r="AB52" s="2">
        <v>755.41</v>
      </c>
      <c r="AC52" s="2">
        <v>1</v>
      </c>
      <c r="AD52" s="2">
        <v>0</v>
      </c>
      <c r="AE52" s="2">
        <v>0</v>
      </c>
      <c r="AF52" s="2">
        <v>755.41</v>
      </c>
      <c r="AG52" s="2">
        <v>0</v>
      </c>
      <c r="AH52" s="2">
        <v>755.41</v>
      </c>
      <c r="AI52" s="2">
        <v>1</v>
      </c>
      <c r="AJ52" s="2">
        <v>0</v>
      </c>
      <c r="AK52" s="2">
        <v>0</v>
      </c>
      <c r="AL52" s="2">
        <v>755.41</v>
      </c>
      <c r="AM52" s="2">
        <v>0</v>
      </c>
      <c r="AN52" s="2">
        <v>755.41</v>
      </c>
      <c r="AO52" s="2">
        <v>1</v>
      </c>
      <c r="AP52" s="2">
        <v>0</v>
      </c>
      <c r="AQ52" s="2">
        <v>0</v>
      </c>
      <c r="AR52" s="2">
        <v>755.41</v>
      </c>
      <c r="AS52" s="2">
        <v>0</v>
      </c>
      <c r="AT52" s="2">
        <v>755.41</v>
      </c>
      <c r="AU52" s="2">
        <v>1</v>
      </c>
      <c r="AV52" s="2">
        <v>0</v>
      </c>
      <c r="AW52" s="2">
        <v>0</v>
      </c>
      <c r="AX52" s="2">
        <v>755.41</v>
      </c>
      <c r="AY52" s="2">
        <v>0</v>
      </c>
      <c r="AZ52" s="2">
        <v>755.41</v>
      </c>
      <c r="BA52" s="2">
        <v>1</v>
      </c>
      <c r="BB52" s="2">
        <v>0</v>
      </c>
      <c r="BC52" s="2">
        <v>0</v>
      </c>
      <c r="BD52" s="2">
        <v>755.41</v>
      </c>
      <c r="BE52" s="2">
        <v>0</v>
      </c>
      <c r="BF52" s="2">
        <v>755.41</v>
      </c>
      <c r="BG52" s="2">
        <v>1</v>
      </c>
      <c r="BH52" s="2">
        <v>0</v>
      </c>
      <c r="BI52" s="2">
        <v>0</v>
      </c>
      <c r="BJ52" s="2">
        <v>755.41</v>
      </c>
      <c r="BK52" s="2">
        <v>0</v>
      </c>
      <c r="BL52" s="2">
        <v>755.41</v>
      </c>
      <c r="BM52" s="2">
        <v>1</v>
      </c>
      <c r="BN52" s="2">
        <v>0</v>
      </c>
      <c r="BO52" s="2">
        <v>0</v>
      </c>
      <c r="BP52" s="2">
        <v>755.41</v>
      </c>
      <c r="BQ52" s="2">
        <v>0</v>
      </c>
      <c r="BR52" s="2">
        <v>755.41</v>
      </c>
      <c r="BS52" s="2">
        <v>1</v>
      </c>
      <c r="BT52" s="2">
        <v>0</v>
      </c>
      <c r="BU52" s="2">
        <v>0</v>
      </c>
      <c r="BV52" s="2">
        <v>755.41</v>
      </c>
      <c r="BW52" s="2">
        <v>0</v>
      </c>
      <c r="BX52" s="2">
        <v>755.41</v>
      </c>
      <c r="BY52" s="2">
        <v>1</v>
      </c>
      <c r="BZ52" s="2">
        <v>0</v>
      </c>
      <c r="CA52" s="2">
        <v>0</v>
      </c>
      <c r="CB52" s="2">
        <v>755.41</v>
      </c>
      <c r="CC52" s="2">
        <v>0</v>
      </c>
      <c r="CD52" s="2">
        <v>755.41</v>
      </c>
      <c r="CE52" s="2">
        <v>1</v>
      </c>
      <c r="CF52" s="2">
        <v>0</v>
      </c>
      <c r="CG52" s="2" t="s">
        <v>55</v>
      </c>
      <c r="CH52" s="2" t="s">
        <v>55</v>
      </c>
      <c r="CI52" s="2" t="s">
        <v>55</v>
      </c>
      <c r="CJ52" s="2" t="s">
        <v>55</v>
      </c>
    </row>
    <row r="53" spans="1:88" x14ac:dyDescent="0.25">
      <c r="A53" s="3">
        <v>150306003001</v>
      </c>
      <c r="B53" s="2" t="s">
        <v>105</v>
      </c>
      <c r="C53" s="2" t="s">
        <v>60</v>
      </c>
      <c r="D53" s="2" t="s">
        <v>106</v>
      </c>
      <c r="E53" s="2" t="s">
        <v>84</v>
      </c>
      <c r="F53" s="2">
        <v>5</v>
      </c>
      <c r="G53" s="2"/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/>
      <c r="CH53" s="2"/>
      <c r="CI53" s="2"/>
      <c r="CJ53" s="2"/>
    </row>
    <row r="54" spans="1:88" x14ac:dyDescent="0.25">
      <c r="A54" s="3">
        <v>150400019001</v>
      </c>
      <c r="B54" s="2" t="s">
        <v>107</v>
      </c>
      <c r="C54" s="2" t="s">
        <v>108</v>
      </c>
      <c r="D54" s="2" t="s">
        <v>61</v>
      </c>
      <c r="E54" s="2"/>
      <c r="F54" s="2"/>
      <c r="G54" s="2"/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/>
      <c r="CH54" s="2"/>
      <c r="CI54" s="2"/>
      <c r="CJ54" s="2"/>
    </row>
    <row r="55" spans="1:88" x14ac:dyDescent="0.25">
      <c r="A55" s="3">
        <v>150400019002</v>
      </c>
      <c r="B55" s="2" t="s">
        <v>109</v>
      </c>
      <c r="C55" s="2" t="s">
        <v>108</v>
      </c>
      <c r="D55" s="2" t="s">
        <v>61</v>
      </c>
      <c r="E55" s="2"/>
      <c r="F55" s="2"/>
      <c r="G55" s="2"/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/>
      <c r="CH55" s="2"/>
      <c r="CI55" s="2"/>
      <c r="CJ55" s="2"/>
    </row>
    <row r="56" spans="1:88" x14ac:dyDescent="0.25">
      <c r="A56" s="3">
        <v>150400019003</v>
      </c>
      <c r="B56" s="2" t="s">
        <v>110</v>
      </c>
      <c r="C56" s="2" t="s">
        <v>108</v>
      </c>
      <c r="D56" s="2" t="s">
        <v>61</v>
      </c>
      <c r="E56" s="2"/>
      <c r="F56" s="2"/>
      <c r="G56" s="2"/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/>
      <c r="CH56" s="2"/>
      <c r="CI56" s="2"/>
      <c r="CJ56" s="2"/>
    </row>
    <row r="57" spans="1:88" x14ac:dyDescent="0.25">
      <c r="A57" s="3">
        <v>150400019004</v>
      </c>
      <c r="B57" s="2" t="s">
        <v>111</v>
      </c>
      <c r="C57" s="2" t="s">
        <v>108</v>
      </c>
      <c r="D57" s="2" t="s">
        <v>84</v>
      </c>
      <c r="E57" s="2" t="s">
        <v>112</v>
      </c>
      <c r="F57" s="2">
        <v>5</v>
      </c>
      <c r="G57" s="2"/>
      <c r="H57" s="2">
        <v>258.68</v>
      </c>
      <c r="I57" s="2">
        <v>1005.22</v>
      </c>
      <c r="J57" s="2">
        <v>0</v>
      </c>
      <c r="K57" s="2">
        <v>1263.9000000000001</v>
      </c>
      <c r="L57" s="2">
        <v>0</v>
      </c>
      <c r="M57" s="2">
        <v>258.68</v>
      </c>
      <c r="N57" s="2">
        <v>1005.22</v>
      </c>
      <c r="O57" s="2">
        <v>0</v>
      </c>
      <c r="P57" s="2">
        <v>1263.9000000000001</v>
      </c>
      <c r="Q57" s="2">
        <v>2</v>
      </c>
      <c r="R57" s="2">
        <v>0</v>
      </c>
      <c r="S57" s="2">
        <v>258.68</v>
      </c>
      <c r="T57" s="2">
        <v>1005.22</v>
      </c>
      <c r="U57" s="2">
        <v>0</v>
      </c>
      <c r="V57" s="2">
        <v>1263.9000000000001</v>
      </c>
      <c r="W57" s="2">
        <v>2</v>
      </c>
      <c r="X57" s="2">
        <v>0</v>
      </c>
      <c r="Y57" s="2">
        <v>258.68</v>
      </c>
      <c r="Z57" s="2">
        <v>1005.22</v>
      </c>
      <c r="AA57" s="2">
        <v>0</v>
      </c>
      <c r="AB57" s="2">
        <v>1263.9000000000001</v>
      </c>
      <c r="AC57" s="2">
        <v>2</v>
      </c>
      <c r="AD57" s="2">
        <v>0</v>
      </c>
      <c r="AE57" s="2">
        <v>258.68</v>
      </c>
      <c r="AF57" s="2">
        <v>1005.22</v>
      </c>
      <c r="AG57" s="2">
        <v>0</v>
      </c>
      <c r="AH57" s="2">
        <v>1263.9000000000001</v>
      </c>
      <c r="AI57" s="2">
        <v>1</v>
      </c>
      <c r="AJ57" s="2">
        <v>0</v>
      </c>
      <c r="AK57" s="2">
        <v>258.68</v>
      </c>
      <c r="AL57" s="2">
        <v>1005.22</v>
      </c>
      <c r="AM57" s="2">
        <v>0</v>
      </c>
      <c r="AN57" s="2">
        <v>1263.9000000000001</v>
      </c>
      <c r="AO57" s="2">
        <v>1</v>
      </c>
      <c r="AP57" s="2">
        <v>0</v>
      </c>
      <c r="AQ57" s="2">
        <v>258.68</v>
      </c>
      <c r="AR57" s="2">
        <v>1005.22</v>
      </c>
      <c r="AS57" s="2">
        <v>0</v>
      </c>
      <c r="AT57" s="2">
        <v>1263.9000000000001</v>
      </c>
      <c r="AU57" s="2">
        <v>1</v>
      </c>
      <c r="AV57" s="2">
        <v>0</v>
      </c>
      <c r="AW57" s="2">
        <v>258.68</v>
      </c>
      <c r="AX57" s="2">
        <v>1005.22</v>
      </c>
      <c r="AY57" s="2">
        <v>0</v>
      </c>
      <c r="AZ57" s="2">
        <v>1263.9000000000001</v>
      </c>
      <c r="BA57" s="2">
        <v>1</v>
      </c>
      <c r="BB57" s="2">
        <v>0</v>
      </c>
      <c r="BC57" s="2">
        <v>258.68</v>
      </c>
      <c r="BD57" s="2">
        <v>1005.22</v>
      </c>
      <c r="BE57" s="2">
        <v>0</v>
      </c>
      <c r="BF57" s="2">
        <v>1263.9000000000001</v>
      </c>
      <c r="BG57" s="2">
        <v>1</v>
      </c>
      <c r="BH57" s="2">
        <v>0</v>
      </c>
      <c r="BI57" s="2">
        <v>258.68</v>
      </c>
      <c r="BJ57" s="2">
        <v>1005.22</v>
      </c>
      <c r="BK57" s="2">
        <v>0</v>
      </c>
      <c r="BL57" s="2">
        <v>1263.9000000000001</v>
      </c>
      <c r="BM57" s="2">
        <v>1</v>
      </c>
      <c r="BN57" s="2">
        <v>0</v>
      </c>
      <c r="BO57" s="2">
        <v>258.68</v>
      </c>
      <c r="BP57" s="2">
        <v>1005.22</v>
      </c>
      <c r="BQ57" s="2">
        <v>0</v>
      </c>
      <c r="BR57" s="2">
        <v>1263.9000000000001</v>
      </c>
      <c r="BS57" s="2">
        <v>1</v>
      </c>
      <c r="BT57" s="2">
        <v>0</v>
      </c>
      <c r="BU57" s="2">
        <v>258.68</v>
      </c>
      <c r="BV57" s="2">
        <v>1005.22</v>
      </c>
      <c r="BW57" s="2">
        <v>0</v>
      </c>
      <c r="BX57" s="2">
        <v>1263.9000000000001</v>
      </c>
      <c r="BY57" s="2">
        <v>1</v>
      </c>
      <c r="BZ57" s="2">
        <v>0</v>
      </c>
      <c r="CA57" s="2">
        <v>258.68</v>
      </c>
      <c r="CB57" s="2">
        <v>1005.22</v>
      </c>
      <c r="CC57" s="2">
        <v>0</v>
      </c>
      <c r="CD57" s="2">
        <v>1263.9000000000001</v>
      </c>
      <c r="CE57" s="2">
        <v>1</v>
      </c>
      <c r="CF57" s="2">
        <v>0</v>
      </c>
      <c r="CG57" s="2" t="s">
        <v>55</v>
      </c>
      <c r="CH57" s="2" t="s">
        <v>55</v>
      </c>
      <c r="CI57" s="2" t="s">
        <v>55</v>
      </c>
      <c r="CJ57" s="2" t="s">
        <v>55</v>
      </c>
    </row>
    <row r="58" spans="1:88" x14ac:dyDescent="0.25">
      <c r="A58" s="3">
        <v>150400019005</v>
      </c>
      <c r="B58" s="2" t="s">
        <v>113</v>
      </c>
      <c r="C58" s="2" t="s">
        <v>108</v>
      </c>
      <c r="D58" s="2" t="s">
        <v>61</v>
      </c>
      <c r="E58" s="2"/>
      <c r="F58" s="2"/>
      <c r="G58" s="2"/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/>
      <c r="CH58" s="2"/>
      <c r="CI58" s="2"/>
      <c r="CJ58" s="2"/>
    </row>
    <row r="59" spans="1:88" x14ac:dyDescent="0.25">
      <c r="A59" s="3">
        <v>150400019007</v>
      </c>
      <c r="B59" s="2" t="s">
        <v>114</v>
      </c>
      <c r="C59" s="2" t="s">
        <v>108</v>
      </c>
      <c r="D59" s="2" t="s">
        <v>61</v>
      </c>
      <c r="E59" s="2"/>
      <c r="F59" s="2"/>
      <c r="G59" s="2"/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/>
      <c r="CH59" s="2"/>
      <c r="CI59" s="2"/>
      <c r="CJ59" s="2"/>
    </row>
    <row r="60" spans="1:88" x14ac:dyDescent="0.25">
      <c r="A60" s="3">
        <v>150400019008</v>
      </c>
      <c r="B60" s="2" t="s">
        <v>115</v>
      </c>
      <c r="C60" s="2" t="s">
        <v>108</v>
      </c>
      <c r="D60" s="2" t="s">
        <v>116</v>
      </c>
      <c r="E60" s="2" t="s">
        <v>103</v>
      </c>
      <c r="F60" s="2">
        <v>5</v>
      </c>
      <c r="G60" s="2"/>
      <c r="H60" s="2">
        <v>1365.56</v>
      </c>
      <c r="I60" s="2">
        <v>1060.72</v>
      </c>
      <c r="J60" s="2">
        <v>0</v>
      </c>
      <c r="K60" s="2">
        <v>2426.2800000000002</v>
      </c>
      <c r="L60" s="2">
        <v>0</v>
      </c>
      <c r="M60" s="2">
        <v>1365.56</v>
      </c>
      <c r="N60" s="2">
        <v>1060.72</v>
      </c>
      <c r="O60" s="2">
        <v>0</v>
      </c>
      <c r="P60" s="2">
        <v>2426.2800000000002</v>
      </c>
      <c r="Q60" s="2">
        <v>1</v>
      </c>
      <c r="R60" s="2">
        <v>0</v>
      </c>
      <c r="S60" s="2">
        <v>1365.56</v>
      </c>
      <c r="T60" s="2">
        <v>1060.72</v>
      </c>
      <c r="U60" s="2">
        <v>0</v>
      </c>
      <c r="V60" s="2">
        <v>2426.2800000000002</v>
      </c>
      <c r="W60" s="2">
        <v>1</v>
      </c>
      <c r="X60" s="2">
        <v>0</v>
      </c>
      <c r="Y60" s="2">
        <v>1365.56</v>
      </c>
      <c r="Z60" s="2">
        <v>1060.72</v>
      </c>
      <c r="AA60" s="2">
        <v>0</v>
      </c>
      <c r="AB60" s="2">
        <v>2426.2800000000002</v>
      </c>
      <c r="AC60" s="2">
        <v>1</v>
      </c>
      <c r="AD60" s="2">
        <v>0</v>
      </c>
      <c r="AE60" s="2">
        <v>1365.56</v>
      </c>
      <c r="AF60" s="2">
        <v>1060.72</v>
      </c>
      <c r="AG60" s="2">
        <v>0</v>
      </c>
      <c r="AH60" s="2">
        <v>2426.2800000000002</v>
      </c>
      <c r="AI60" s="2">
        <v>1</v>
      </c>
      <c r="AJ60" s="2">
        <v>0</v>
      </c>
      <c r="AK60" s="2">
        <v>1365.56</v>
      </c>
      <c r="AL60" s="2">
        <v>1060.72</v>
      </c>
      <c r="AM60" s="2">
        <v>0</v>
      </c>
      <c r="AN60" s="2">
        <v>2426.2800000000002</v>
      </c>
      <c r="AO60" s="2">
        <v>1</v>
      </c>
      <c r="AP60" s="2">
        <v>0</v>
      </c>
      <c r="AQ60" s="2">
        <v>1365.56</v>
      </c>
      <c r="AR60" s="2">
        <v>1060.72</v>
      </c>
      <c r="AS60" s="2">
        <v>0</v>
      </c>
      <c r="AT60" s="2">
        <v>2426.2800000000002</v>
      </c>
      <c r="AU60" s="2">
        <v>1</v>
      </c>
      <c r="AV60" s="2">
        <v>0</v>
      </c>
      <c r="AW60" s="2">
        <v>1365.56</v>
      </c>
      <c r="AX60" s="2">
        <v>1060.72</v>
      </c>
      <c r="AY60" s="2">
        <v>0</v>
      </c>
      <c r="AZ60" s="2">
        <v>2426.2800000000002</v>
      </c>
      <c r="BA60" s="2">
        <v>1</v>
      </c>
      <c r="BB60" s="2">
        <v>0</v>
      </c>
      <c r="BC60" s="2">
        <v>1365.56</v>
      </c>
      <c r="BD60" s="2">
        <v>1060.72</v>
      </c>
      <c r="BE60" s="2">
        <v>0</v>
      </c>
      <c r="BF60" s="2">
        <v>2426.2800000000002</v>
      </c>
      <c r="BG60" s="2">
        <v>1</v>
      </c>
      <c r="BH60" s="2">
        <v>0</v>
      </c>
      <c r="BI60" s="2">
        <v>1365.56</v>
      </c>
      <c r="BJ60" s="2">
        <v>1060.72</v>
      </c>
      <c r="BK60" s="2">
        <v>0</v>
      </c>
      <c r="BL60" s="2">
        <v>2426.2800000000002</v>
      </c>
      <c r="BM60" s="2">
        <v>1</v>
      </c>
      <c r="BN60" s="2">
        <v>0</v>
      </c>
      <c r="BO60" s="2">
        <v>1365.56</v>
      </c>
      <c r="BP60" s="2">
        <v>1060.72</v>
      </c>
      <c r="BQ60" s="2">
        <v>0</v>
      </c>
      <c r="BR60" s="2">
        <v>2426.2800000000002</v>
      </c>
      <c r="BS60" s="2">
        <v>1</v>
      </c>
      <c r="BT60" s="2">
        <v>0</v>
      </c>
      <c r="BU60" s="2">
        <v>1365.56</v>
      </c>
      <c r="BV60" s="2">
        <v>1060.72</v>
      </c>
      <c r="BW60" s="2">
        <v>0</v>
      </c>
      <c r="BX60" s="2">
        <v>2426.2800000000002</v>
      </c>
      <c r="BY60" s="2">
        <v>1</v>
      </c>
      <c r="BZ60" s="2">
        <v>0</v>
      </c>
      <c r="CA60" s="2">
        <v>1365.56</v>
      </c>
      <c r="CB60" s="2">
        <v>1060.72</v>
      </c>
      <c r="CC60" s="2">
        <v>0</v>
      </c>
      <c r="CD60" s="2">
        <v>2426.2800000000002</v>
      </c>
      <c r="CE60" s="2">
        <v>1</v>
      </c>
      <c r="CF60" s="2">
        <v>0</v>
      </c>
      <c r="CG60" s="2" t="s">
        <v>55</v>
      </c>
      <c r="CH60" s="2" t="s">
        <v>55</v>
      </c>
      <c r="CI60" s="2" t="s">
        <v>55</v>
      </c>
      <c r="CJ60" s="2" t="s">
        <v>55</v>
      </c>
    </row>
    <row r="61" spans="1:88" x14ac:dyDescent="0.25">
      <c r="A61" s="3">
        <v>150400019009</v>
      </c>
      <c r="B61" s="2" t="s">
        <v>117</v>
      </c>
      <c r="C61" s="2" t="s">
        <v>108</v>
      </c>
      <c r="D61" s="2" t="s">
        <v>61</v>
      </c>
      <c r="E61" s="2"/>
      <c r="F61" s="2"/>
      <c r="G61" s="2"/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/>
      <c r="CH61" s="2"/>
      <c r="CI61" s="2"/>
      <c r="CJ61" s="2"/>
    </row>
    <row r="62" spans="1:88" x14ac:dyDescent="0.25">
      <c r="A62" s="3">
        <v>150400019010</v>
      </c>
      <c r="B62" s="2" t="s">
        <v>118</v>
      </c>
      <c r="C62" s="2" t="s">
        <v>108</v>
      </c>
      <c r="D62" s="2" t="s">
        <v>61</v>
      </c>
      <c r="E62" s="2"/>
      <c r="F62" s="2"/>
      <c r="G62" s="2"/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/>
      <c r="CH62" s="2"/>
      <c r="CI62" s="2"/>
      <c r="CJ62" s="2"/>
    </row>
    <row r="63" spans="1:88" x14ac:dyDescent="0.25">
      <c r="A63" s="3">
        <v>150400019011</v>
      </c>
      <c r="B63" s="2" t="s">
        <v>119</v>
      </c>
      <c r="C63" s="2" t="s">
        <v>108</v>
      </c>
      <c r="D63" s="2" t="s">
        <v>61</v>
      </c>
      <c r="E63" s="2"/>
      <c r="F63" s="2"/>
      <c r="G63" s="2"/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/>
      <c r="CH63" s="2"/>
      <c r="CI63" s="2"/>
      <c r="CJ63" s="2"/>
    </row>
    <row r="64" spans="1:88" x14ac:dyDescent="0.25">
      <c r="A64" s="3">
        <v>150400019012</v>
      </c>
      <c r="B64" s="2" t="s">
        <v>120</v>
      </c>
      <c r="C64" s="2" t="s">
        <v>108</v>
      </c>
      <c r="D64" s="2" t="s">
        <v>84</v>
      </c>
      <c r="E64" s="2" t="s">
        <v>121</v>
      </c>
      <c r="F64" s="2">
        <v>5</v>
      </c>
      <c r="G64" s="2"/>
      <c r="H64" s="2">
        <v>15.55</v>
      </c>
      <c r="I64" s="2">
        <v>669.68</v>
      </c>
      <c r="J64" s="2">
        <v>0</v>
      </c>
      <c r="K64" s="2">
        <v>685.23</v>
      </c>
      <c r="L64" s="2">
        <v>0</v>
      </c>
      <c r="M64" s="2">
        <v>10.65</v>
      </c>
      <c r="N64" s="2">
        <v>669.68</v>
      </c>
      <c r="O64" s="2">
        <v>0</v>
      </c>
      <c r="P64" s="2">
        <v>680.33</v>
      </c>
      <c r="Q64" s="2">
        <v>1</v>
      </c>
      <c r="R64" s="2">
        <v>0</v>
      </c>
      <c r="S64" s="2">
        <v>10.65</v>
      </c>
      <c r="T64" s="2">
        <v>669.68</v>
      </c>
      <c r="U64" s="2">
        <v>0</v>
      </c>
      <c r="V64" s="2">
        <v>680.33</v>
      </c>
      <c r="W64" s="2">
        <v>1</v>
      </c>
      <c r="X64" s="2">
        <v>0</v>
      </c>
      <c r="Y64" s="2">
        <v>10.65</v>
      </c>
      <c r="Z64" s="2">
        <v>669.68</v>
      </c>
      <c r="AA64" s="2">
        <v>0</v>
      </c>
      <c r="AB64" s="2">
        <v>680.33</v>
      </c>
      <c r="AC64" s="2">
        <v>1</v>
      </c>
      <c r="AD64" s="2">
        <v>0</v>
      </c>
      <c r="AE64" s="2">
        <v>15.55</v>
      </c>
      <c r="AF64" s="2">
        <v>669.68</v>
      </c>
      <c r="AG64" s="2">
        <v>0</v>
      </c>
      <c r="AH64" s="2">
        <v>685.23</v>
      </c>
      <c r="AI64" s="2">
        <v>1</v>
      </c>
      <c r="AJ64" s="2">
        <v>0</v>
      </c>
      <c r="AK64" s="2">
        <v>15.55</v>
      </c>
      <c r="AL64" s="2">
        <v>669.68</v>
      </c>
      <c r="AM64" s="2">
        <v>0</v>
      </c>
      <c r="AN64" s="2">
        <v>685.23</v>
      </c>
      <c r="AO64" s="2">
        <v>1</v>
      </c>
      <c r="AP64" s="2">
        <v>0</v>
      </c>
      <c r="AQ64" s="2">
        <v>15.55</v>
      </c>
      <c r="AR64" s="2">
        <v>669.68</v>
      </c>
      <c r="AS64" s="2">
        <v>0</v>
      </c>
      <c r="AT64" s="2">
        <v>685.23</v>
      </c>
      <c r="AU64" s="2">
        <v>1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 t="s">
        <v>55</v>
      </c>
      <c r="CH64" s="2" t="s">
        <v>55</v>
      </c>
      <c r="CI64" s="2"/>
      <c r="CJ64" s="2"/>
    </row>
    <row r="65" spans="1:88" x14ac:dyDescent="0.25">
      <c r="A65" s="3">
        <v>150400019014</v>
      </c>
      <c r="B65" s="2" t="s">
        <v>122</v>
      </c>
      <c r="C65" s="2" t="s">
        <v>123</v>
      </c>
      <c r="D65" s="2" t="s">
        <v>61</v>
      </c>
      <c r="E65" s="2"/>
      <c r="F65" s="2"/>
      <c r="G65" s="2"/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/>
      <c r="CH65" s="2"/>
      <c r="CI65" s="2"/>
      <c r="CJ65" s="2"/>
    </row>
    <row r="66" spans="1:88" x14ac:dyDescent="0.25">
      <c r="A66" s="3">
        <v>150400019015</v>
      </c>
      <c r="B66" s="2" t="s">
        <v>124</v>
      </c>
      <c r="C66" s="2" t="s">
        <v>108</v>
      </c>
      <c r="D66" s="2" t="s">
        <v>61</v>
      </c>
      <c r="E66" s="2"/>
      <c r="F66" s="2"/>
      <c r="G66" s="2"/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/>
      <c r="CH66" s="2"/>
      <c r="CI66" s="2"/>
      <c r="CJ66" s="2"/>
    </row>
    <row r="67" spans="1:88" x14ac:dyDescent="0.25">
      <c r="A67" s="3">
        <v>150401003001</v>
      </c>
      <c r="B67" s="2" t="s">
        <v>125</v>
      </c>
      <c r="C67" s="2" t="s">
        <v>108</v>
      </c>
      <c r="D67" s="2" t="s">
        <v>85</v>
      </c>
      <c r="E67" s="2" t="s">
        <v>43</v>
      </c>
      <c r="F67" s="2"/>
      <c r="G67" s="2"/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/>
      <c r="CH67" s="2"/>
      <c r="CI67" s="2"/>
      <c r="CJ67" s="2"/>
    </row>
    <row r="68" spans="1:88" x14ac:dyDescent="0.25">
      <c r="A68" s="3">
        <v>150402003002</v>
      </c>
      <c r="B68" s="2" t="s">
        <v>126</v>
      </c>
      <c r="C68" s="2" t="s">
        <v>108</v>
      </c>
      <c r="D68" s="2" t="s">
        <v>84</v>
      </c>
      <c r="E68" s="2" t="s">
        <v>54</v>
      </c>
      <c r="F68" s="2">
        <v>5</v>
      </c>
      <c r="G68" s="2"/>
      <c r="H68" s="2">
        <v>120</v>
      </c>
      <c r="I68" s="2">
        <v>400</v>
      </c>
      <c r="J68" s="2">
        <v>4610</v>
      </c>
      <c r="K68" s="2">
        <v>5130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120</v>
      </c>
      <c r="AX68" s="2">
        <v>400</v>
      </c>
      <c r="AY68" s="2">
        <v>4610</v>
      </c>
      <c r="AZ68" s="2">
        <v>5130</v>
      </c>
      <c r="BA68" s="2">
        <v>1</v>
      </c>
      <c r="BB68" s="2">
        <v>0</v>
      </c>
      <c r="BC68" s="2">
        <v>120</v>
      </c>
      <c r="BD68" s="2">
        <v>400</v>
      </c>
      <c r="BE68" s="2">
        <v>4610</v>
      </c>
      <c r="BF68" s="2">
        <v>5130</v>
      </c>
      <c r="BG68" s="2">
        <v>1</v>
      </c>
      <c r="BH68" s="2">
        <v>0</v>
      </c>
      <c r="BI68" s="2">
        <v>120</v>
      </c>
      <c r="BJ68" s="2">
        <v>400</v>
      </c>
      <c r="BK68" s="2">
        <v>4610</v>
      </c>
      <c r="BL68" s="2">
        <v>5130</v>
      </c>
      <c r="BM68" s="2">
        <v>1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/>
      <c r="CH68" s="2"/>
      <c r="CI68" s="2" t="s">
        <v>55</v>
      </c>
      <c r="CJ68" s="2"/>
    </row>
    <row r="69" spans="1:88" x14ac:dyDescent="0.25">
      <c r="A69" s="3">
        <v>150402003003</v>
      </c>
      <c r="B69" s="2" t="s">
        <v>127</v>
      </c>
      <c r="C69" s="2" t="s">
        <v>108</v>
      </c>
      <c r="D69" s="2" t="s">
        <v>84</v>
      </c>
      <c r="E69" s="2" t="s">
        <v>121</v>
      </c>
      <c r="F69" s="2"/>
      <c r="G69" s="2"/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/>
      <c r="CH69" s="2"/>
      <c r="CI69" s="2"/>
      <c r="CJ69" s="2"/>
    </row>
    <row r="70" spans="1:88" x14ac:dyDescent="0.25">
      <c r="A70" s="3">
        <v>150402003004</v>
      </c>
      <c r="B70" s="2" t="s">
        <v>128</v>
      </c>
      <c r="C70" s="2" t="s">
        <v>108</v>
      </c>
      <c r="D70" s="2" t="s">
        <v>84</v>
      </c>
      <c r="E70" s="2" t="s">
        <v>54</v>
      </c>
      <c r="F70" s="2">
        <v>5</v>
      </c>
      <c r="G70" s="2"/>
      <c r="H70" s="2">
        <v>376.84</v>
      </c>
      <c r="I70" s="2">
        <v>2666.48</v>
      </c>
      <c r="J70" s="2">
        <v>0</v>
      </c>
      <c r="K70" s="2">
        <v>3043.32</v>
      </c>
      <c r="L70" s="2">
        <v>0</v>
      </c>
      <c r="M70" s="2">
        <v>376.84</v>
      </c>
      <c r="N70" s="2">
        <v>2666.48</v>
      </c>
      <c r="O70" s="2">
        <v>0</v>
      </c>
      <c r="P70" s="2">
        <v>3043.32</v>
      </c>
      <c r="Q70" s="2">
        <v>1</v>
      </c>
      <c r="R70" s="2">
        <v>0</v>
      </c>
      <c r="S70" s="2">
        <v>376.84</v>
      </c>
      <c r="T70" s="2">
        <v>2666.48</v>
      </c>
      <c r="U70" s="2">
        <v>0</v>
      </c>
      <c r="V70" s="2">
        <v>3043.32</v>
      </c>
      <c r="W70" s="2">
        <v>1</v>
      </c>
      <c r="X70" s="2">
        <v>0</v>
      </c>
      <c r="Y70" s="2">
        <v>376.84</v>
      </c>
      <c r="Z70" s="2">
        <v>2666.48</v>
      </c>
      <c r="AA70" s="2">
        <v>0</v>
      </c>
      <c r="AB70" s="2">
        <v>3043.32</v>
      </c>
      <c r="AC70" s="2">
        <v>1</v>
      </c>
      <c r="AD70" s="2">
        <v>0</v>
      </c>
      <c r="AE70" s="2">
        <v>376.84</v>
      </c>
      <c r="AF70" s="2">
        <v>2666.48</v>
      </c>
      <c r="AG70" s="2">
        <v>0</v>
      </c>
      <c r="AH70" s="2">
        <v>3043.32</v>
      </c>
      <c r="AI70" s="2">
        <v>1</v>
      </c>
      <c r="AJ70" s="2">
        <v>0</v>
      </c>
      <c r="AK70" s="2">
        <v>376.84</v>
      </c>
      <c r="AL70" s="2">
        <v>2666.48</v>
      </c>
      <c r="AM70" s="2">
        <v>0</v>
      </c>
      <c r="AN70" s="2">
        <v>3043.32</v>
      </c>
      <c r="AO70" s="2">
        <v>1</v>
      </c>
      <c r="AP70" s="2">
        <v>0</v>
      </c>
      <c r="AQ70" s="2">
        <v>376.84</v>
      </c>
      <c r="AR70" s="2">
        <v>2666.48</v>
      </c>
      <c r="AS70" s="2">
        <v>0</v>
      </c>
      <c r="AT70" s="2">
        <v>3043.32</v>
      </c>
      <c r="AU70" s="2">
        <v>1</v>
      </c>
      <c r="AV70" s="2">
        <v>0</v>
      </c>
      <c r="AW70" s="2">
        <v>376.84</v>
      </c>
      <c r="AX70" s="2">
        <v>2666.48</v>
      </c>
      <c r="AY70" s="2">
        <v>0</v>
      </c>
      <c r="AZ70" s="2">
        <v>3043.32</v>
      </c>
      <c r="BA70" s="2">
        <v>1</v>
      </c>
      <c r="BB70" s="2">
        <v>0</v>
      </c>
      <c r="BC70" s="2">
        <v>376.84</v>
      </c>
      <c r="BD70" s="2">
        <v>2666.48</v>
      </c>
      <c r="BE70" s="2">
        <v>0</v>
      </c>
      <c r="BF70" s="2">
        <v>3043.32</v>
      </c>
      <c r="BG70" s="2">
        <v>1</v>
      </c>
      <c r="BH70" s="2">
        <v>0</v>
      </c>
      <c r="BI70" s="2">
        <v>376.84</v>
      </c>
      <c r="BJ70" s="2">
        <v>2666.48</v>
      </c>
      <c r="BK70" s="2">
        <v>0</v>
      </c>
      <c r="BL70" s="2">
        <v>3043.32</v>
      </c>
      <c r="BM70" s="2">
        <v>1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 t="s">
        <v>55</v>
      </c>
      <c r="CH70" s="2" t="s">
        <v>55</v>
      </c>
      <c r="CI70" s="2" t="s">
        <v>55</v>
      </c>
      <c r="CJ70" s="2"/>
    </row>
    <row r="71" spans="1:88" x14ac:dyDescent="0.25">
      <c r="A71" s="3">
        <v>150404003003</v>
      </c>
      <c r="B71" s="2" t="s">
        <v>129</v>
      </c>
      <c r="C71" s="2" t="s">
        <v>108</v>
      </c>
      <c r="D71" s="2" t="s">
        <v>34</v>
      </c>
      <c r="E71" s="2" t="s">
        <v>130</v>
      </c>
      <c r="F71" s="2">
        <v>5</v>
      </c>
      <c r="G71" s="2"/>
      <c r="H71" s="2">
        <v>282</v>
      </c>
      <c r="I71" s="2">
        <v>1246</v>
      </c>
      <c r="J71" s="2">
        <v>0</v>
      </c>
      <c r="K71" s="2">
        <v>1528</v>
      </c>
      <c r="L71" s="2">
        <v>0</v>
      </c>
      <c r="M71" s="2">
        <v>282</v>
      </c>
      <c r="N71" s="2">
        <v>1246</v>
      </c>
      <c r="O71" s="2">
        <v>0</v>
      </c>
      <c r="P71" s="2">
        <v>1528</v>
      </c>
      <c r="Q71" s="2">
        <v>1</v>
      </c>
      <c r="R71" s="2">
        <v>0</v>
      </c>
      <c r="S71" s="2">
        <v>282</v>
      </c>
      <c r="T71" s="2">
        <v>1246</v>
      </c>
      <c r="U71" s="2">
        <v>0</v>
      </c>
      <c r="V71" s="2">
        <v>1528</v>
      </c>
      <c r="W71" s="2">
        <v>1</v>
      </c>
      <c r="X71" s="2">
        <v>0</v>
      </c>
      <c r="Y71" s="2">
        <v>282</v>
      </c>
      <c r="Z71" s="2">
        <v>1246</v>
      </c>
      <c r="AA71" s="2">
        <v>0</v>
      </c>
      <c r="AB71" s="2">
        <v>1528</v>
      </c>
      <c r="AC71" s="2">
        <v>1</v>
      </c>
      <c r="AD71" s="2">
        <v>0</v>
      </c>
      <c r="AE71" s="2">
        <v>282</v>
      </c>
      <c r="AF71" s="2">
        <v>1246</v>
      </c>
      <c r="AG71" s="2">
        <v>0</v>
      </c>
      <c r="AH71" s="2">
        <v>1528</v>
      </c>
      <c r="AI71" s="2">
        <v>1</v>
      </c>
      <c r="AJ71" s="2">
        <v>0</v>
      </c>
      <c r="AK71" s="2">
        <v>282</v>
      </c>
      <c r="AL71" s="2">
        <v>1246</v>
      </c>
      <c r="AM71" s="2">
        <v>0</v>
      </c>
      <c r="AN71" s="2">
        <v>1528</v>
      </c>
      <c r="AO71" s="2">
        <v>1</v>
      </c>
      <c r="AP71" s="2">
        <v>0</v>
      </c>
      <c r="AQ71" s="2">
        <v>282</v>
      </c>
      <c r="AR71" s="2">
        <v>1246</v>
      </c>
      <c r="AS71" s="2">
        <v>0</v>
      </c>
      <c r="AT71" s="2">
        <v>1528</v>
      </c>
      <c r="AU71" s="2">
        <v>1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 t="s">
        <v>55</v>
      </c>
      <c r="CH71" s="2" t="s">
        <v>55</v>
      </c>
      <c r="CI71" s="2"/>
      <c r="CJ71" s="2"/>
    </row>
    <row r="72" spans="1:88" x14ac:dyDescent="0.25">
      <c r="A72" s="3">
        <v>150404019001</v>
      </c>
      <c r="B72" s="2" t="s">
        <v>131</v>
      </c>
      <c r="C72" s="2" t="s">
        <v>108</v>
      </c>
      <c r="D72" s="2" t="s">
        <v>34</v>
      </c>
      <c r="E72" s="2" t="s">
        <v>132</v>
      </c>
      <c r="F72" s="2">
        <v>5</v>
      </c>
      <c r="G72" s="2"/>
      <c r="H72" s="2">
        <v>0</v>
      </c>
      <c r="I72" s="2">
        <v>872.28</v>
      </c>
      <c r="J72" s="2">
        <v>0</v>
      </c>
      <c r="K72" s="2">
        <v>872.28</v>
      </c>
      <c r="L72" s="2">
        <v>0</v>
      </c>
      <c r="M72" s="2">
        <v>0</v>
      </c>
      <c r="N72" s="2">
        <v>872.28</v>
      </c>
      <c r="O72" s="2">
        <v>0</v>
      </c>
      <c r="P72" s="2">
        <v>872.28</v>
      </c>
      <c r="Q72" s="2">
        <v>1</v>
      </c>
      <c r="R72" s="2">
        <v>0</v>
      </c>
      <c r="S72" s="2">
        <v>0</v>
      </c>
      <c r="T72" s="2">
        <v>872.28</v>
      </c>
      <c r="U72" s="2">
        <v>0</v>
      </c>
      <c r="V72" s="2">
        <v>872.28</v>
      </c>
      <c r="W72" s="2">
        <v>1</v>
      </c>
      <c r="X72" s="2">
        <v>0</v>
      </c>
      <c r="Y72" s="2">
        <v>0</v>
      </c>
      <c r="Z72" s="2">
        <v>872.28</v>
      </c>
      <c r="AA72" s="2">
        <v>0</v>
      </c>
      <c r="AB72" s="2">
        <v>872.28</v>
      </c>
      <c r="AC72" s="2">
        <v>1</v>
      </c>
      <c r="AD72" s="2">
        <v>0</v>
      </c>
      <c r="AE72" s="2">
        <v>0</v>
      </c>
      <c r="AF72" s="2">
        <v>872.28</v>
      </c>
      <c r="AG72" s="2">
        <v>0</v>
      </c>
      <c r="AH72" s="2">
        <v>872.28</v>
      </c>
      <c r="AI72" s="2">
        <v>1</v>
      </c>
      <c r="AJ72" s="2">
        <v>0</v>
      </c>
      <c r="AK72" s="2">
        <v>0</v>
      </c>
      <c r="AL72" s="2">
        <v>872.28</v>
      </c>
      <c r="AM72" s="2">
        <v>0</v>
      </c>
      <c r="AN72" s="2">
        <v>872.28</v>
      </c>
      <c r="AO72" s="2">
        <v>1</v>
      </c>
      <c r="AP72" s="2">
        <v>0</v>
      </c>
      <c r="AQ72" s="2">
        <v>0</v>
      </c>
      <c r="AR72" s="2">
        <v>872.28</v>
      </c>
      <c r="AS72" s="2">
        <v>0</v>
      </c>
      <c r="AT72" s="2">
        <v>872.28</v>
      </c>
      <c r="AU72" s="2">
        <v>1</v>
      </c>
      <c r="AV72" s="2">
        <v>0</v>
      </c>
      <c r="AW72" s="2">
        <v>0</v>
      </c>
      <c r="AX72" s="2">
        <v>872.28</v>
      </c>
      <c r="AY72" s="2">
        <v>0</v>
      </c>
      <c r="AZ72" s="2">
        <v>872.28</v>
      </c>
      <c r="BA72" s="2">
        <v>1</v>
      </c>
      <c r="BB72" s="2">
        <v>0</v>
      </c>
      <c r="BC72" s="2">
        <v>0</v>
      </c>
      <c r="BD72" s="2">
        <v>872.28</v>
      </c>
      <c r="BE72" s="2">
        <v>0</v>
      </c>
      <c r="BF72" s="2">
        <v>872.28</v>
      </c>
      <c r="BG72" s="2">
        <v>1</v>
      </c>
      <c r="BH72" s="2">
        <v>0</v>
      </c>
      <c r="BI72" s="2">
        <v>0</v>
      </c>
      <c r="BJ72" s="2">
        <v>872.28</v>
      </c>
      <c r="BK72" s="2">
        <v>0</v>
      </c>
      <c r="BL72" s="2">
        <v>872.28</v>
      </c>
      <c r="BM72" s="2">
        <v>1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 t="s">
        <v>55</v>
      </c>
      <c r="CH72" s="2" t="s">
        <v>55</v>
      </c>
      <c r="CI72" s="2" t="s">
        <v>55</v>
      </c>
      <c r="CJ72" s="2"/>
    </row>
    <row r="73" spans="1:88" x14ac:dyDescent="0.25">
      <c r="A73" s="3">
        <v>150404103001</v>
      </c>
      <c r="B73" s="2" t="s">
        <v>133</v>
      </c>
      <c r="C73" s="2" t="s">
        <v>108</v>
      </c>
      <c r="D73" s="2" t="s">
        <v>52</v>
      </c>
      <c r="E73" s="2" t="s">
        <v>58</v>
      </c>
      <c r="F73" s="2">
        <v>5</v>
      </c>
      <c r="G73" s="2"/>
      <c r="H73" s="2">
        <v>0</v>
      </c>
      <c r="I73" s="2">
        <v>400.4</v>
      </c>
      <c r="J73" s="2">
        <v>0</v>
      </c>
      <c r="K73" s="2">
        <v>400.4</v>
      </c>
      <c r="L73" s="2">
        <v>0</v>
      </c>
      <c r="M73" s="2">
        <v>0</v>
      </c>
      <c r="N73" s="2">
        <v>400.4</v>
      </c>
      <c r="O73" s="2">
        <v>0</v>
      </c>
      <c r="P73" s="2">
        <v>400.4</v>
      </c>
      <c r="Q73" s="2">
        <v>1</v>
      </c>
      <c r="R73" s="2">
        <v>0</v>
      </c>
      <c r="S73" s="2">
        <v>0</v>
      </c>
      <c r="T73" s="2">
        <v>400.4</v>
      </c>
      <c r="U73" s="2">
        <v>0</v>
      </c>
      <c r="V73" s="2">
        <v>400.4</v>
      </c>
      <c r="W73" s="2">
        <v>1</v>
      </c>
      <c r="X73" s="2">
        <v>0</v>
      </c>
      <c r="Y73" s="2">
        <v>0</v>
      </c>
      <c r="Z73" s="2">
        <v>400.4</v>
      </c>
      <c r="AA73" s="2">
        <v>0</v>
      </c>
      <c r="AB73" s="2">
        <v>400.4</v>
      </c>
      <c r="AC73" s="2">
        <v>1</v>
      </c>
      <c r="AD73" s="2">
        <v>0</v>
      </c>
      <c r="AE73" s="2">
        <v>0</v>
      </c>
      <c r="AF73" s="2">
        <v>400.4</v>
      </c>
      <c r="AG73" s="2">
        <v>0</v>
      </c>
      <c r="AH73" s="2">
        <v>400.4</v>
      </c>
      <c r="AI73" s="2">
        <v>1</v>
      </c>
      <c r="AJ73" s="2">
        <v>0</v>
      </c>
      <c r="AK73" s="2">
        <v>0</v>
      </c>
      <c r="AL73" s="2">
        <v>400.4</v>
      </c>
      <c r="AM73" s="2">
        <v>0</v>
      </c>
      <c r="AN73" s="2">
        <v>400.4</v>
      </c>
      <c r="AO73" s="2">
        <v>1</v>
      </c>
      <c r="AP73" s="2">
        <v>0</v>
      </c>
      <c r="AQ73" s="2">
        <v>0</v>
      </c>
      <c r="AR73" s="2">
        <v>400.4</v>
      </c>
      <c r="AS73" s="2">
        <v>0</v>
      </c>
      <c r="AT73" s="2">
        <v>400.4</v>
      </c>
      <c r="AU73" s="2">
        <v>1</v>
      </c>
      <c r="AV73" s="2">
        <v>0</v>
      </c>
      <c r="AW73" s="2">
        <v>0</v>
      </c>
      <c r="AX73" s="2">
        <v>400.4</v>
      </c>
      <c r="AY73" s="2">
        <v>0</v>
      </c>
      <c r="AZ73" s="2">
        <v>400.4</v>
      </c>
      <c r="BA73" s="2">
        <v>1</v>
      </c>
      <c r="BB73" s="2">
        <v>0</v>
      </c>
      <c r="BC73" s="2">
        <v>0</v>
      </c>
      <c r="BD73" s="2">
        <v>400.4</v>
      </c>
      <c r="BE73" s="2">
        <v>0</v>
      </c>
      <c r="BF73" s="2">
        <v>400.4</v>
      </c>
      <c r="BG73" s="2">
        <v>1</v>
      </c>
      <c r="BH73" s="2">
        <v>0</v>
      </c>
      <c r="BI73" s="2">
        <v>0</v>
      </c>
      <c r="BJ73" s="2">
        <v>400.4</v>
      </c>
      <c r="BK73" s="2">
        <v>0</v>
      </c>
      <c r="BL73" s="2">
        <v>400.4</v>
      </c>
      <c r="BM73" s="2">
        <v>1</v>
      </c>
      <c r="BN73" s="2">
        <v>0</v>
      </c>
      <c r="BO73" s="2">
        <v>0</v>
      </c>
      <c r="BP73" s="2">
        <v>400.4</v>
      </c>
      <c r="BQ73" s="2">
        <v>0</v>
      </c>
      <c r="BR73" s="2">
        <v>400.4</v>
      </c>
      <c r="BS73" s="2">
        <v>1</v>
      </c>
      <c r="BT73" s="2">
        <v>0</v>
      </c>
      <c r="BU73" s="2">
        <v>0</v>
      </c>
      <c r="BV73" s="2">
        <v>400.4</v>
      </c>
      <c r="BW73" s="2">
        <v>0</v>
      </c>
      <c r="BX73" s="2">
        <v>400.4</v>
      </c>
      <c r="BY73" s="2">
        <v>1</v>
      </c>
      <c r="BZ73" s="2">
        <v>0</v>
      </c>
      <c r="CA73" s="2">
        <v>0</v>
      </c>
      <c r="CB73" s="2">
        <v>400.4</v>
      </c>
      <c r="CC73" s="2">
        <v>0</v>
      </c>
      <c r="CD73" s="2">
        <v>400.4</v>
      </c>
      <c r="CE73" s="2">
        <v>1</v>
      </c>
      <c r="CF73" s="2">
        <v>0</v>
      </c>
      <c r="CG73" s="2" t="s">
        <v>55</v>
      </c>
      <c r="CH73" s="2" t="s">
        <v>55</v>
      </c>
      <c r="CI73" s="2" t="s">
        <v>55</v>
      </c>
      <c r="CJ73" s="2" t="s">
        <v>55</v>
      </c>
    </row>
    <row r="74" spans="1:88" x14ac:dyDescent="0.25">
      <c r="A74" s="3">
        <v>150404203001</v>
      </c>
      <c r="B74" s="2" t="s">
        <v>134</v>
      </c>
      <c r="C74" s="2" t="s">
        <v>108</v>
      </c>
      <c r="D74" s="2" t="s">
        <v>135</v>
      </c>
      <c r="E74" s="2" t="s">
        <v>121</v>
      </c>
      <c r="F74" s="2">
        <v>5</v>
      </c>
      <c r="G74" s="2"/>
      <c r="H74" s="2">
        <v>1069</v>
      </c>
      <c r="I74" s="2">
        <v>973</v>
      </c>
      <c r="J74" s="2">
        <v>0</v>
      </c>
      <c r="K74" s="2">
        <v>2042</v>
      </c>
      <c r="L74" s="2">
        <v>0</v>
      </c>
      <c r="M74" s="2">
        <v>1069</v>
      </c>
      <c r="N74" s="2">
        <v>973</v>
      </c>
      <c r="O74" s="2">
        <v>0</v>
      </c>
      <c r="P74" s="2">
        <v>2042</v>
      </c>
      <c r="Q74" s="2">
        <v>1</v>
      </c>
      <c r="R74" s="2">
        <v>0</v>
      </c>
      <c r="S74" s="2">
        <v>1069</v>
      </c>
      <c r="T74" s="2">
        <v>973</v>
      </c>
      <c r="U74" s="2">
        <v>0</v>
      </c>
      <c r="V74" s="2">
        <v>2042</v>
      </c>
      <c r="W74" s="2">
        <v>1</v>
      </c>
      <c r="X74" s="2">
        <v>0</v>
      </c>
      <c r="Y74" s="2">
        <v>1069</v>
      </c>
      <c r="Z74" s="2">
        <v>973</v>
      </c>
      <c r="AA74" s="2">
        <v>0</v>
      </c>
      <c r="AB74" s="2">
        <v>2042</v>
      </c>
      <c r="AC74" s="2">
        <v>1</v>
      </c>
      <c r="AD74" s="2">
        <v>0</v>
      </c>
      <c r="AE74" s="2">
        <v>1069</v>
      </c>
      <c r="AF74" s="2">
        <v>973</v>
      </c>
      <c r="AG74" s="2">
        <v>0</v>
      </c>
      <c r="AH74" s="2">
        <v>2042</v>
      </c>
      <c r="AI74" s="2">
        <v>1</v>
      </c>
      <c r="AJ74" s="2">
        <v>0</v>
      </c>
      <c r="AK74" s="2">
        <v>1069</v>
      </c>
      <c r="AL74" s="2">
        <v>973</v>
      </c>
      <c r="AM74" s="2">
        <v>0</v>
      </c>
      <c r="AN74" s="2">
        <v>2042</v>
      </c>
      <c r="AO74" s="2">
        <v>1</v>
      </c>
      <c r="AP74" s="2">
        <v>0</v>
      </c>
      <c r="AQ74" s="2">
        <v>1069</v>
      </c>
      <c r="AR74" s="2">
        <v>973</v>
      </c>
      <c r="AS74" s="2">
        <v>0</v>
      </c>
      <c r="AT74" s="2">
        <v>2042</v>
      </c>
      <c r="AU74" s="2">
        <v>1</v>
      </c>
      <c r="AV74" s="2">
        <v>0</v>
      </c>
      <c r="AW74" s="2">
        <v>1069</v>
      </c>
      <c r="AX74" s="2">
        <v>973</v>
      </c>
      <c r="AY74" s="2">
        <v>0</v>
      </c>
      <c r="AZ74" s="2">
        <v>2042</v>
      </c>
      <c r="BA74" s="2">
        <v>1</v>
      </c>
      <c r="BB74" s="2">
        <v>0</v>
      </c>
      <c r="BC74" s="2">
        <v>1069</v>
      </c>
      <c r="BD74" s="2">
        <v>973</v>
      </c>
      <c r="BE74" s="2">
        <v>0</v>
      </c>
      <c r="BF74" s="2">
        <v>2042</v>
      </c>
      <c r="BG74" s="2">
        <v>1</v>
      </c>
      <c r="BH74" s="2">
        <v>0</v>
      </c>
      <c r="BI74" s="2">
        <v>1069</v>
      </c>
      <c r="BJ74" s="2">
        <v>973</v>
      </c>
      <c r="BK74" s="2">
        <v>0</v>
      </c>
      <c r="BL74" s="2">
        <v>2042</v>
      </c>
      <c r="BM74" s="2">
        <v>1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 t="s">
        <v>55</v>
      </c>
      <c r="CH74" s="2" t="s">
        <v>55</v>
      </c>
      <c r="CI74" s="2" t="s">
        <v>55</v>
      </c>
      <c r="CJ74" s="2"/>
    </row>
    <row r="75" spans="1:88" x14ac:dyDescent="0.25">
      <c r="A75" s="3">
        <v>150500019001</v>
      </c>
      <c r="B75" s="2" t="s">
        <v>136</v>
      </c>
      <c r="C75" s="2" t="s">
        <v>137</v>
      </c>
      <c r="D75" s="2" t="s">
        <v>61</v>
      </c>
      <c r="E75" s="2"/>
      <c r="F75" s="2"/>
      <c r="G75" s="2"/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/>
      <c r="CH75" s="2"/>
      <c r="CI75" s="2"/>
      <c r="CJ75" s="2"/>
    </row>
    <row r="76" spans="1:88" x14ac:dyDescent="0.25">
      <c r="A76" s="3">
        <v>150500019002</v>
      </c>
      <c r="B76" s="2" t="s">
        <v>138</v>
      </c>
      <c r="C76" s="2" t="s">
        <v>137</v>
      </c>
      <c r="D76" s="2" t="s">
        <v>61</v>
      </c>
      <c r="E76" s="2"/>
      <c r="F76" s="2"/>
      <c r="G76" s="2"/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/>
      <c r="CH76" s="2"/>
      <c r="CI76" s="2"/>
      <c r="CJ76" s="2"/>
    </row>
    <row r="77" spans="1:88" x14ac:dyDescent="0.25">
      <c r="A77" s="3">
        <v>150500019003</v>
      </c>
      <c r="B77" s="2" t="s">
        <v>139</v>
      </c>
      <c r="C77" s="2" t="s">
        <v>137</v>
      </c>
      <c r="D77" s="2" t="s">
        <v>38</v>
      </c>
      <c r="E77" s="2" t="s">
        <v>132</v>
      </c>
      <c r="F77" s="2">
        <v>5</v>
      </c>
      <c r="G77" s="2"/>
      <c r="H77" s="2">
        <v>75</v>
      </c>
      <c r="I77" s="2">
        <v>427</v>
      </c>
      <c r="J77" s="2">
        <v>0</v>
      </c>
      <c r="K77" s="2">
        <v>502</v>
      </c>
      <c r="L77" s="2">
        <v>0</v>
      </c>
      <c r="M77" s="2">
        <v>162</v>
      </c>
      <c r="N77" s="2">
        <v>340</v>
      </c>
      <c r="O77" s="2">
        <v>0</v>
      </c>
      <c r="P77" s="2">
        <v>502</v>
      </c>
      <c r="Q77" s="2">
        <v>1</v>
      </c>
      <c r="R77" s="2">
        <v>0</v>
      </c>
      <c r="S77" s="2">
        <v>162</v>
      </c>
      <c r="T77" s="2">
        <v>340</v>
      </c>
      <c r="U77" s="2">
        <v>0</v>
      </c>
      <c r="V77" s="2">
        <v>502</v>
      </c>
      <c r="W77" s="2">
        <v>1</v>
      </c>
      <c r="X77" s="2">
        <v>0</v>
      </c>
      <c r="Y77" s="2">
        <v>162</v>
      </c>
      <c r="Z77" s="2">
        <v>340</v>
      </c>
      <c r="AA77" s="2">
        <v>0</v>
      </c>
      <c r="AB77" s="2">
        <v>502</v>
      </c>
      <c r="AC77" s="2">
        <v>1</v>
      </c>
      <c r="AD77" s="2">
        <v>0</v>
      </c>
      <c r="AE77" s="2">
        <v>162</v>
      </c>
      <c r="AF77" s="2">
        <v>340</v>
      </c>
      <c r="AG77" s="2">
        <v>0</v>
      </c>
      <c r="AH77" s="2">
        <v>502</v>
      </c>
      <c r="AI77" s="2">
        <v>1</v>
      </c>
      <c r="AJ77" s="2">
        <v>0</v>
      </c>
      <c r="AK77" s="2">
        <v>162</v>
      </c>
      <c r="AL77" s="2">
        <v>340</v>
      </c>
      <c r="AM77" s="2">
        <v>0</v>
      </c>
      <c r="AN77" s="2">
        <v>502</v>
      </c>
      <c r="AO77" s="2">
        <v>1</v>
      </c>
      <c r="AP77" s="2">
        <v>0</v>
      </c>
      <c r="AQ77" s="2">
        <v>162</v>
      </c>
      <c r="AR77" s="2">
        <v>340</v>
      </c>
      <c r="AS77" s="2">
        <v>0</v>
      </c>
      <c r="AT77" s="2">
        <v>502</v>
      </c>
      <c r="AU77" s="2">
        <v>1</v>
      </c>
      <c r="AV77" s="2">
        <v>0</v>
      </c>
      <c r="AW77" s="2">
        <v>75</v>
      </c>
      <c r="AX77" s="2">
        <v>427</v>
      </c>
      <c r="AY77" s="2">
        <v>0</v>
      </c>
      <c r="AZ77" s="2">
        <v>502</v>
      </c>
      <c r="BA77" s="2">
        <v>1</v>
      </c>
      <c r="BB77" s="2">
        <v>0</v>
      </c>
      <c r="BC77" s="2">
        <v>75</v>
      </c>
      <c r="BD77" s="2">
        <v>427</v>
      </c>
      <c r="BE77" s="2">
        <v>0</v>
      </c>
      <c r="BF77" s="2">
        <v>502</v>
      </c>
      <c r="BG77" s="2">
        <v>1</v>
      </c>
      <c r="BH77" s="2">
        <v>0</v>
      </c>
      <c r="BI77" s="2">
        <v>75</v>
      </c>
      <c r="BJ77" s="2">
        <v>427</v>
      </c>
      <c r="BK77" s="2">
        <v>0</v>
      </c>
      <c r="BL77" s="2">
        <v>502</v>
      </c>
      <c r="BM77" s="2">
        <v>1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 t="s">
        <v>55</v>
      </c>
      <c r="CH77" s="2" t="s">
        <v>55</v>
      </c>
      <c r="CI77" s="2" t="s">
        <v>55</v>
      </c>
      <c r="CJ77" s="2"/>
    </row>
    <row r="78" spans="1:88" x14ac:dyDescent="0.25">
      <c r="A78" s="3">
        <v>150500019004</v>
      </c>
      <c r="B78" s="2" t="s">
        <v>140</v>
      </c>
      <c r="C78" s="2" t="s">
        <v>137</v>
      </c>
      <c r="D78" s="2" t="s">
        <v>43</v>
      </c>
      <c r="E78" s="2" t="s">
        <v>85</v>
      </c>
      <c r="F78" s="2">
        <v>5</v>
      </c>
      <c r="G78" s="2"/>
      <c r="H78" s="2">
        <v>66.900000000000006</v>
      </c>
      <c r="I78" s="2">
        <v>1666.71</v>
      </c>
      <c r="J78" s="2">
        <v>0</v>
      </c>
      <c r="K78" s="2">
        <v>1733.61</v>
      </c>
      <c r="L78" s="2">
        <v>0</v>
      </c>
      <c r="M78" s="2">
        <v>66.900000000000006</v>
      </c>
      <c r="N78" s="2">
        <v>1666.71</v>
      </c>
      <c r="O78" s="2">
        <v>0</v>
      </c>
      <c r="P78" s="2">
        <v>1733.61</v>
      </c>
      <c r="Q78" s="2">
        <v>1</v>
      </c>
      <c r="R78" s="2">
        <v>0</v>
      </c>
      <c r="S78" s="2">
        <v>66.900000000000006</v>
      </c>
      <c r="T78" s="2">
        <v>1666.71</v>
      </c>
      <c r="U78" s="2">
        <v>0</v>
      </c>
      <c r="V78" s="2">
        <v>1733.61</v>
      </c>
      <c r="W78" s="2">
        <v>1</v>
      </c>
      <c r="X78" s="2">
        <v>0</v>
      </c>
      <c r="Y78" s="2">
        <v>66.900000000000006</v>
      </c>
      <c r="Z78" s="2">
        <v>1666.71</v>
      </c>
      <c r="AA78" s="2">
        <v>0</v>
      </c>
      <c r="AB78" s="2">
        <v>1733.61</v>
      </c>
      <c r="AC78" s="2">
        <v>1</v>
      </c>
      <c r="AD78" s="2">
        <v>0</v>
      </c>
      <c r="AE78" s="2">
        <v>66.900000000000006</v>
      </c>
      <c r="AF78" s="2">
        <v>1666.71</v>
      </c>
      <c r="AG78" s="2">
        <v>0</v>
      </c>
      <c r="AH78" s="2">
        <v>1733.61</v>
      </c>
      <c r="AI78" s="2">
        <v>1</v>
      </c>
      <c r="AJ78" s="2">
        <v>0</v>
      </c>
      <c r="AK78" s="2">
        <v>66.900000000000006</v>
      </c>
      <c r="AL78" s="2">
        <v>1666.71</v>
      </c>
      <c r="AM78" s="2">
        <v>0</v>
      </c>
      <c r="AN78" s="2">
        <v>1733.61</v>
      </c>
      <c r="AO78" s="2">
        <v>1</v>
      </c>
      <c r="AP78" s="2">
        <v>0</v>
      </c>
      <c r="AQ78" s="2">
        <v>66.900000000000006</v>
      </c>
      <c r="AR78" s="2">
        <v>1666.71</v>
      </c>
      <c r="AS78" s="2">
        <v>0</v>
      </c>
      <c r="AT78" s="2">
        <v>1733.61</v>
      </c>
      <c r="AU78" s="2">
        <v>1</v>
      </c>
      <c r="AV78" s="2">
        <v>0</v>
      </c>
      <c r="AW78" s="2">
        <v>66.900000000000006</v>
      </c>
      <c r="AX78" s="2">
        <v>1666.71</v>
      </c>
      <c r="AY78" s="2">
        <v>0</v>
      </c>
      <c r="AZ78" s="2">
        <v>1733.61</v>
      </c>
      <c r="BA78" s="2">
        <v>1</v>
      </c>
      <c r="BB78" s="2">
        <v>0</v>
      </c>
      <c r="BC78" s="2">
        <v>66.900000000000006</v>
      </c>
      <c r="BD78" s="2">
        <v>1666.71</v>
      </c>
      <c r="BE78" s="2">
        <v>0</v>
      </c>
      <c r="BF78" s="2">
        <v>1733.61</v>
      </c>
      <c r="BG78" s="2">
        <v>1</v>
      </c>
      <c r="BH78" s="2">
        <v>0</v>
      </c>
      <c r="BI78" s="2">
        <v>66.900000000000006</v>
      </c>
      <c r="BJ78" s="2">
        <v>1666.71</v>
      </c>
      <c r="BK78" s="2">
        <v>0</v>
      </c>
      <c r="BL78" s="2">
        <v>1733.61</v>
      </c>
      <c r="BM78" s="2">
        <v>1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 t="s">
        <v>55</v>
      </c>
      <c r="CH78" s="2" t="s">
        <v>55</v>
      </c>
      <c r="CI78" s="2" t="s">
        <v>55</v>
      </c>
      <c r="CJ78" s="2"/>
    </row>
    <row r="79" spans="1:88" x14ac:dyDescent="0.25">
      <c r="A79" s="3">
        <v>150500019005</v>
      </c>
      <c r="B79" s="2" t="s">
        <v>141</v>
      </c>
      <c r="C79" s="2" t="s">
        <v>137</v>
      </c>
      <c r="D79" s="2" t="s">
        <v>84</v>
      </c>
      <c r="E79" s="2" t="s">
        <v>142</v>
      </c>
      <c r="F79" s="2">
        <v>5</v>
      </c>
      <c r="G79" s="2"/>
      <c r="H79" s="2">
        <v>0</v>
      </c>
      <c r="I79" s="2">
        <v>1331.4</v>
      </c>
      <c r="J79" s="2">
        <v>0</v>
      </c>
      <c r="K79" s="2">
        <v>1331.4</v>
      </c>
      <c r="L79" s="2">
        <v>0</v>
      </c>
      <c r="M79" s="2">
        <v>0</v>
      </c>
      <c r="N79" s="2">
        <v>1331.4</v>
      </c>
      <c r="O79" s="2">
        <v>0</v>
      </c>
      <c r="P79" s="2">
        <v>1331.4</v>
      </c>
      <c r="Q79" s="2">
        <v>1</v>
      </c>
      <c r="R79" s="2">
        <v>0</v>
      </c>
      <c r="S79" s="2">
        <v>0</v>
      </c>
      <c r="T79" s="2">
        <v>1331.4</v>
      </c>
      <c r="U79" s="2">
        <v>0</v>
      </c>
      <c r="V79" s="2">
        <v>1331.4</v>
      </c>
      <c r="W79" s="2">
        <v>1</v>
      </c>
      <c r="X79" s="2">
        <v>0</v>
      </c>
      <c r="Y79" s="2">
        <v>0</v>
      </c>
      <c r="Z79" s="2">
        <v>1331.4</v>
      </c>
      <c r="AA79" s="2">
        <v>0</v>
      </c>
      <c r="AB79" s="2">
        <v>1331.4</v>
      </c>
      <c r="AC79" s="2">
        <v>1</v>
      </c>
      <c r="AD79" s="2">
        <v>0</v>
      </c>
      <c r="AE79" s="2">
        <v>0</v>
      </c>
      <c r="AF79" s="2">
        <v>1331.4</v>
      </c>
      <c r="AG79" s="2">
        <v>0</v>
      </c>
      <c r="AH79" s="2">
        <v>1331.4</v>
      </c>
      <c r="AI79" s="2">
        <v>1</v>
      </c>
      <c r="AJ79" s="2">
        <v>0</v>
      </c>
      <c r="AK79" s="2">
        <v>0</v>
      </c>
      <c r="AL79" s="2">
        <v>1331.4</v>
      </c>
      <c r="AM79" s="2">
        <v>0</v>
      </c>
      <c r="AN79" s="2">
        <v>1331.4</v>
      </c>
      <c r="AO79" s="2">
        <v>1</v>
      </c>
      <c r="AP79" s="2">
        <v>0</v>
      </c>
      <c r="AQ79" s="2">
        <v>0</v>
      </c>
      <c r="AR79" s="2">
        <v>1331.4</v>
      </c>
      <c r="AS79" s="2">
        <v>0</v>
      </c>
      <c r="AT79" s="2">
        <v>1331.4</v>
      </c>
      <c r="AU79" s="2">
        <v>1</v>
      </c>
      <c r="AV79" s="2">
        <v>0</v>
      </c>
      <c r="AW79" s="2">
        <v>0</v>
      </c>
      <c r="AX79" s="2">
        <v>1331.4</v>
      </c>
      <c r="AY79" s="2">
        <v>0</v>
      </c>
      <c r="AZ79" s="2">
        <v>1331.4</v>
      </c>
      <c r="BA79" s="2">
        <v>1</v>
      </c>
      <c r="BB79" s="2">
        <v>0</v>
      </c>
      <c r="BC79" s="2">
        <v>0</v>
      </c>
      <c r="BD79" s="2">
        <v>1331.4</v>
      </c>
      <c r="BE79" s="2">
        <v>0</v>
      </c>
      <c r="BF79" s="2">
        <v>1331.4</v>
      </c>
      <c r="BG79" s="2">
        <v>1</v>
      </c>
      <c r="BH79" s="2">
        <v>0</v>
      </c>
      <c r="BI79" s="2">
        <v>0</v>
      </c>
      <c r="BJ79" s="2">
        <v>1331.4</v>
      </c>
      <c r="BK79" s="2">
        <v>0</v>
      </c>
      <c r="BL79" s="2">
        <v>1331.4</v>
      </c>
      <c r="BM79" s="2">
        <v>1</v>
      </c>
      <c r="BN79" s="2">
        <v>0</v>
      </c>
      <c r="BO79" s="2">
        <v>0</v>
      </c>
      <c r="BP79" s="2">
        <v>1331.4</v>
      </c>
      <c r="BQ79" s="2">
        <v>0</v>
      </c>
      <c r="BR79" s="2">
        <v>1331.4</v>
      </c>
      <c r="BS79" s="2">
        <v>1</v>
      </c>
      <c r="BT79" s="2">
        <v>0</v>
      </c>
      <c r="BU79" s="2">
        <v>0</v>
      </c>
      <c r="BV79" s="2">
        <v>1331.4</v>
      </c>
      <c r="BW79" s="2">
        <v>0</v>
      </c>
      <c r="BX79" s="2">
        <v>1331.4</v>
      </c>
      <c r="BY79" s="2">
        <v>1</v>
      </c>
      <c r="BZ79" s="2">
        <v>0</v>
      </c>
      <c r="CA79" s="2">
        <v>0</v>
      </c>
      <c r="CB79" s="2">
        <v>1331.4</v>
      </c>
      <c r="CC79" s="2">
        <v>0</v>
      </c>
      <c r="CD79" s="2">
        <v>1331.4</v>
      </c>
      <c r="CE79" s="2">
        <v>1</v>
      </c>
      <c r="CF79" s="2">
        <v>0</v>
      </c>
      <c r="CG79" s="2" t="s">
        <v>55</v>
      </c>
      <c r="CH79" s="2" t="s">
        <v>55</v>
      </c>
      <c r="CI79" s="2" t="s">
        <v>55</v>
      </c>
      <c r="CJ79" s="2" t="s">
        <v>55</v>
      </c>
    </row>
    <row r="80" spans="1:88" x14ac:dyDescent="0.25">
      <c r="A80" s="3">
        <v>150500019006</v>
      </c>
      <c r="B80" s="2" t="s">
        <v>143</v>
      </c>
      <c r="C80" s="2" t="s">
        <v>137</v>
      </c>
      <c r="D80" s="2" t="s">
        <v>61</v>
      </c>
      <c r="E80" s="2"/>
      <c r="F80" s="2"/>
      <c r="G80" s="2"/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/>
      <c r="CH80" s="2"/>
      <c r="CI80" s="2"/>
      <c r="CJ80" s="2"/>
    </row>
    <row r="81" spans="1:88" x14ac:dyDescent="0.25">
      <c r="A81" s="3">
        <v>150500019007</v>
      </c>
      <c r="B81" s="2" t="s">
        <v>144</v>
      </c>
      <c r="C81" s="2" t="s">
        <v>137</v>
      </c>
      <c r="D81" s="2" t="s">
        <v>61</v>
      </c>
      <c r="E81" s="2"/>
      <c r="F81" s="2"/>
      <c r="G81" s="2"/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/>
      <c r="CH81" s="2"/>
      <c r="CI81" s="2"/>
      <c r="CJ81" s="2"/>
    </row>
    <row r="82" spans="1:88" x14ac:dyDescent="0.25">
      <c r="A82" s="3">
        <v>150500019008</v>
      </c>
      <c r="B82" s="2" t="s">
        <v>145</v>
      </c>
      <c r="C82" s="2">
        <v>71</v>
      </c>
      <c r="D82" s="2" t="s">
        <v>85</v>
      </c>
      <c r="E82" s="2" t="s">
        <v>54</v>
      </c>
      <c r="F82" s="2">
        <v>5</v>
      </c>
      <c r="G82" s="2"/>
      <c r="H82" s="2">
        <v>14</v>
      </c>
      <c r="I82" s="2">
        <v>179</v>
      </c>
      <c r="J82" s="2">
        <v>0</v>
      </c>
      <c r="K82" s="2">
        <v>193</v>
      </c>
      <c r="L82" s="2">
        <v>0</v>
      </c>
      <c r="M82" s="2">
        <v>14</v>
      </c>
      <c r="N82" s="2">
        <v>179</v>
      </c>
      <c r="O82" s="2">
        <v>0</v>
      </c>
      <c r="P82" s="2">
        <v>193</v>
      </c>
      <c r="Q82" s="2">
        <v>1</v>
      </c>
      <c r="R82" s="2">
        <v>0</v>
      </c>
      <c r="S82" s="2">
        <v>14</v>
      </c>
      <c r="T82" s="2">
        <v>179</v>
      </c>
      <c r="U82" s="2">
        <v>0</v>
      </c>
      <c r="V82" s="2">
        <v>193</v>
      </c>
      <c r="W82" s="2">
        <v>1</v>
      </c>
      <c r="X82" s="2">
        <v>0</v>
      </c>
      <c r="Y82" s="2">
        <v>14</v>
      </c>
      <c r="Z82" s="2">
        <v>179</v>
      </c>
      <c r="AA82" s="2">
        <v>0</v>
      </c>
      <c r="AB82" s="2">
        <v>193</v>
      </c>
      <c r="AC82" s="2">
        <v>1</v>
      </c>
      <c r="AD82" s="2">
        <v>0</v>
      </c>
      <c r="AE82" s="2">
        <v>14</v>
      </c>
      <c r="AF82" s="2">
        <v>179</v>
      </c>
      <c r="AG82" s="2">
        <v>0</v>
      </c>
      <c r="AH82" s="2">
        <v>193</v>
      </c>
      <c r="AI82" s="2">
        <v>1</v>
      </c>
      <c r="AJ82" s="2">
        <v>0</v>
      </c>
      <c r="AK82" s="2">
        <v>14</v>
      </c>
      <c r="AL82" s="2">
        <v>179</v>
      </c>
      <c r="AM82" s="2">
        <v>0</v>
      </c>
      <c r="AN82" s="2">
        <v>193</v>
      </c>
      <c r="AO82" s="2">
        <v>1</v>
      </c>
      <c r="AP82" s="2">
        <v>0</v>
      </c>
      <c r="AQ82" s="2">
        <v>14</v>
      </c>
      <c r="AR82" s="2">
        <v>179</v>
      </c>
      <c r="AS82" s="2">
        <v>0</v>
      </c>
      <c r="AT82" s="2">
        <v>193</v>
      </c>
      <c r="AU82" s="2">
        <v>1</v>
      </c>
      <c r="AV82" s="2">
        <v>0</v>
      </c>
      <c r="AW82" s="2">
        <v>14</v>
      </c>
      <c r="AX82" s="2">
        <v>179</v>
      </c>
      <c r="AY82" s="2">
        <v>0</v>
      </c>
      <c r="AZ82" s="2">
        <v>193</v>
      </c>
      <c r="BA82" s="2">
        <v>1</v>
      </c>
      <c r="BB82" s="2">
        <v>0</v>
      </c>
      <c r="BC82" s="2">
        <v>14</v>
      </c>
      <c r="BD82" s="2">
        <v>179</v>
      </c>
      <c r="BE82" s="2">
        <v>0</v>
      </c>
      <c r="BF82" s="2">
        <v>193</v>
      </c>
      <c r="BG82" s="2">
        <v>1</v>
      </c>
      <c r="BH82" s="2">
        <v>0</v>
      </c>
      <c r="BI82" s="2">
        <v>14</v>
      </c>
      <c r="BJ82" s="2">
        <v>179</v>
      </c>
      <c r="BK82" s="2">
        <v>0</v>
      </c>
      <c r="BL82" s="2">
        <v>193</v>
      </c>
      <c r="BM82" s="2">
        <v>1</v>
      </c>
      <c r="BN82" s="2">
        <v>0</v>
      </c>
      <c r="BO82" s="2">
        <v>14</v>
      </c>
      <c r="BP82" s="2">
        <v>179</v>
      </c>
      <c r="BQ82" s="2">
        <v>0</v>
      </c>
      <c r="BR82" s="2">
        <v>193</v>
      </c>
      <c r="BS82" s="2">
        <v>1</v>
      </c>
      <c r="BT82" s="2">
        <v>0</v>
      </c>
      <c r="BU82" s="2">
        <v>14</v>
      </c>
      <c r="BV82" s="2">
        <v>179</v>
      </c>
      <c r="BW82" s="2">
        <v>0</v>
      </c>
      <c r="BX82" s="2">
        <v>193</v>
      </c>
      <c r="BY82" s="2">
        <v>1</v>
      </c>
      <c r="BZ82" s="2">
        <v>0</v>
      </c>
      <c r="CA82" s="2">
        <v>14</v>
      </c>
      <c r="CB82" s="2">
        <v>179</v>
      </c>
      <c r="CC82" s="2">
        <v>0</v>
      </c>
      <c r="CD82" s="2">
        <v>193</v>
      </c>
      <c r="CE82" s="2">
        <v>1</v>
      </c>
      <c r="CF82" s="2">
        <v>0</v>
      </c>
      <c r="CG82" s="2" t="s">
        <v>55</v>
      </c>
      <c r="CH82" s="2" t="s">
        <v>55</v>
      </c>
      <c r="CI82" s="2" t="s">
        <v>55</v>
      </c>
      <c r="CJ82" s="2" t="s">
        <v>55</v>
      </c>
    </row>
    <row r="83" spans="1:88" x14ac:dyDescent="0.25">
      <c r="A83" s="3">
        <v>150500019009</v>
      </c>
      <c r="B83" s="2" t="s">
        <v>146</v>
      </c>
      <c r="C83" s="2" t="s">
        <v>137</v>
      </c>
      <c r="D83" s="2" t="s">
        <v>84</v>
      </c>
      <c r="E83" s="2" t="s">
        <v>84</v>
      </c>
      <c r="F83" s="2">
        <v>5</v>
      </c>
      <c r="G83" s="2"/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 t="s">
        <v>36</v>
      </c>
      <c r="CH83" s="2" t="s">
        <v>36</v>
      </c>
      <c r="CI83" s="2" t="s">
        <v>36</v>
      </c>
      <c r="CJ83" s="2" t="s">
        <v>36</v>
      </c>
    </row>
    <row r="84" spans="1:88" x14ac:dyDescent="0.25">
      <c r="A84" s="3">
        <v>150500019010</v>
      </c>
      <c r="B84" s="2" t="s">
        <v>147</v>
      </c>
      <c r="C84" s="2" t="s">
        <v>137</v>
      </c>
      <c r="D84" s="2" t="s">
        <v>38</v>
      </c>
      <c r="E84" s="2" t="s">
        <v>39</v>
      </c>
      <c r="F84" s="2">
        <v>5</v>
      </c>
      <c r="G84" s="2"/>
      <c r="H84" s="2">
        <v>0</v>
      </c>
      <c r="I84" s="2">
        <v>2123.7399999999998</v>
      </c>
      <c r="J84" s="2">
        <v>0</v>
      </c>
      <c r="K84" s="2">
        <v>2123.7399999999998</v>
      </c>
      <c r="L84" s="2">
        <v>0</v>
      </c>
      <c r="M84" s="2">
        <v>0</v>
      </c>
      <c r="N84" s="2">
        <v>2123.7399999999998</v>
      </c>
      <c r="O84" s="2">
        <v>0</v>
      </c>
      <c r="P84" s="2">
        <v>2123.7399999999998</v>
      </c>
      <c r="Q84" s="2">
        <v>1</v>
      </c>
      <c r="R84" s="2">
        <v>0</v>
      </c>
      <c r="S84" s="2">
        <v>0</v>
      </c>
      <c r="T84" s="2">
        <v>2123.7399999999998</v>
      </c>
      <c r="U84" s="2">
        <v>0</v>
      </c>
      <c r="V84" s="2">
        <v>2123.7399999999998</v>
      </c>
      <c r="W84" s="2">
        <v>1</v>
      </c>
      <c r="X84" s="2">
        <v>0</v>
      </c>
      <c r="Y84" s="2">
        <v>0</v>
      </c>
      <c r="Z84" s="2">
        <v>2123.7399999999998</v>
      </c>
      <c r="AA84" s="2">
        <v>0</v>
      </c>
      <c r="AB84" s="2">
        <v>2123.7399999999998</v>
      </c>
      <c r="AC84" s="2">
        <v>1</v>
      </c>
      <c r="AD84" s="2">
        <v>0</v>
      </c>
      <c r="AE84" s="2">
        <v>0</v>
      </c>
      <c r="AF84" s="2">
        <v>2123.7399999999998</v>
      </c>
      <c r="AG84" s="2">
        <v>0</v>
      </c>
      <c r="AH84" s="2">
        <v>2123.7399999999998</v>
      </c>
      <c r="AI84" s="2">
        <v>1</v>
      </c>
      <c r="AJ84" s="2">
        <v>0</v>
      </c>
      <c r="AK84" s="2">
        <v>0</v>
      </c>
      <c r="AL84" s="2">
        <v>2123.7399999999998</v>
      </c>
      <c r="AM84" s="2">
        <v>0</v>
      </c>
      <c r="AN84" s="2">
        <v>2123.7399999999998</v>
      </c>
      <c r="AO84" s="2">
        <v>1</v>
      </c>
      <c r="AP84" s="2">
        <v>0</v>
      </c>
      <c r="AQ84" s="2">
        <v>0</v>
      </c>
      <c r="AR84" s="2">
        <v>2123.7399999999998</v>
      </c>
      <c r="AS84" s="2">
        <v>0</v>
      </c>
      <c r="AT84" s="2">
        <v>2123.7399999999998</v>
      </c>
      <c r="AU84" s="2">
        <v>1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 t="s">
        <v>55</v>
      </c>
      <c r="CH84" s="2" t="s">
        <v>55</v>
      </c>
      <c r="CI84" s="2"/>
      <c r="CJ84" s="2"/>
    </row>
    <row r="85" spans="1:88" x14ac:dyDescent="0.25">
      <c r="A85" s="3">
        <v>150500019011</v>
      </c>
      <c r="B85" s="2" t="s">
        <v>148</v>
      </c>
      <c r="C85" s="2" t="s">
        <v>137</v>
      </c>
      <c r="D85" s="2" t="s">
        <v>43</v>
      </c>
      <c r="E85" s="2" t="s">
        <v>71</v>
      </c>
      <c r="F85" s="2">
        <v>5</v>
      </c>
      <c r="G85" s="2"/>
      <c r="H85" s="2">
        <v>0</v>
      </c>
      <c r="I85" s="2">
        <v>2821</v>
      </c>
      <c r="J85" s="2">
        <v>0</v>
      </c>
      <c r="K85" s="2">
        <v>2821</v>
      </c>
      <c r="L85" s="2">
        <v>0</v>
      </c>
      <c r="M85" s="2">
        <v>0</v>
      </c>
      <c r="N85" s="2">
        <v>2821</v>
      </c>
      <c r="O85" s="2">
        <v>0</v>
      </c>
      <c r="P85" s="2">
        <v>2821</v>
      </c>
      <c r="Q85" s="2">
        <v>1</v>
      </c>
      <c r="R85" s="2">
        <v>0</v>
      </c>
      <c r="S85" s="2">
        <v>0</v>
      </c>
      <c r="T85" s="2">
        <v>2821</v>
      </c>
      <c r="U85" s="2">
        <v>0</v>
      </c>
      <c r="V85" s="2">
        <v>2821</v>
      </c>
      <c r="W85" s="2">
        <v>1</v>
      </c>
      <c r="X85" s="2">
        <v>0</v>
      </c>
      <c r="Y85" s="2">
        <v>0</v>
      </c>
      <c r="Z85" s="2">
        <v>2821</v>
      </c>
      <c r="AA85" s="2">
        <v>0</v>
      </c>
      <c r="AB85" s="2">
        <v>2821</v>
      </c>
      <c r="AC85" s="2">
        <v>1</v>
      </c>
      <c r="AD85" s="2">
        <v>0</v>
      </c>
      <c r="AE85" s="2">
        <v>0</v>
      </c>
      <c r="AF85" s="2">
        <v>2821</v>
      </c>
      <c r="AG85" s="2">
        <v>0</v>
      </c>
      <c r="AH85" s="2">
        <v>2821</v>
      </c>
      <c r="AI85" s="2">
        <v>1</v>
      </c>
      <c r="AJ85" s="2">
        <v>0</v>
      </c>
      <c r="AK85" s="2">
        <v>0</v>
      </c>
      <c r="AL85" s="2">
        <v>2821</v>
      </c>
      <c r="AM85" s="2">
        <v>0</v>
      </c>
      <c r="AN85" s="2">
        <v>2821</v>
      </c>
      <c r="AO85" s="2">
        <v>1</v>
      </c>
      <c r="AP85" s="2">
        <v>0</v>
      </c>
      <c r="AQ85" s="2">
        <v>0</v>
      </c>
      <c r="AR85" s="2">
        <v>2821</v>
      </c>
      <c r="AS85" s="2">
        <v>0</v>
      </c>
      <c r="AT85" s="2">
        <v>2821</v>
      </c>
      <c r="AU85" s="2">
        <v>1</v>
      </c>
      <c r="AV85" s="2">
        <v>0</v>
      </c>
      <c r="AW85" s="2">
        <v>0</v>
      </c>
      <c r="AX85" s="2">
        <v>2821</v>
      </c>
      <c r="AY85" s="2">
        <v>0</v>
      </c>
      <c r="AZ85" s="2">
        <v>2821</v>
      </c>
      <c r="BA85" s="2">
        <v>1</v>
      </c>
      <c r="BB85" s="2">
        <v>0</v>
      </c>
      <c r="BC85" s="2">
        <v>0</v>
      </c>
      <c r="BD85" s="2">
        <v>2821</v>
      </c>
      <c r="BE85" s="2">
        <v>0</v>
      </c>
      <c r="BF85" s="2">
        <v>2821</v>
      </c>
      <c r="BG85" s="2">
        <v>1</v>
      </c>
      <c r="BH85" s="2">
        <v>0</v>
      </c>
      <c r="BI85" s="2">
        <v>0</v>
      </c>
      <c r="BJ85" s="2">
        <v>2821</v>
      </c>
      <c r="BK85" s="2">
        <v>0</v>
      </c>
      <c r="BL85" s="2">
        <v>2821</v>
      </c>
      <c r="BM85" s="2">
        <v>1</v>
      </c>
      <c r="BN85" s="2">
        <v>0</v>
      </c>
      <c r="BO85" s="2">
        <v>0</v>
      </c>
      <c r="BP85" s="2">
        <v>242</v>
      </c>
      <c r="BQ85" s="2">
        <v>2821</v>
      </c>
      <c r="BR85" s="2">
        <v>3063</v>
      </c>
      <c r="BS85" s="2">
        <v>1</v>
      </c>
      <c r="BT85" s="2">
        <v>0</v>
      </c>
      <c r="BU85" s="2">
        <v>0</v>
      </c>
      <c r="BV85" s="2">
        <v>242</v>
      </c>
      <c r="BW85" s="2">
        <v>2821</v>
      </c>
      <c r="BX85" s="2">
        <v>3063</v>
      </c>
      <c r="BY85" s="2">
        <v>1</v>
      </c>
      <c r="BZ85" s="2">
        <v>0</v>
      </c>
      <c r="CA85" s="2">
        <v>0</v>
      </c>
      <c r="CB85" s="2">
        <v>242</v>
      </c>
      <c r="CC85" s="2">
        <v>2821</v>
      </c>
      <c r="CD85" s="2">
        <v>3063</v>
      </c>
      <c r="CE85" s="2">
        <v>1</v>
      </c>
      <c r="CF85" s="2">
        <v>0</v>
      </c>
      <c r="CG85" s="2" t="s">
        <v>55</v>
      </c>
      <c r="CH85" s="2" t="s">
        <v>55</v>
      </c>
      <c r="CI85" s="2" t="s">
        <v>55</v>
      </c>
      <c r="CJ85" s="2" t="s">
        <v>55</v>
      </c>
    </row>
    <row r="86" spans="1:88" x14ac:dyDescent="0.25">
      <c r="A86" s="3">
        <v>150500019012</v>
      </c>
      <c r="B86" s="2" t="s">
        <v>149</v>
      </c>
      <c r="C86" s="2" t="s">
        <v>137</v>
      </c>
      <c r="D86" s="2" t="s">
        <v>61</v>
      </c>
      <c r="E86" s="2"/>
      <c r="F86" s="2"/>
      <c r="G86" s="2"/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/>
      <c r="CH86" s="2"/>
      <c r="CI86" s="2"/>
      <c r="CJ86" s="2"/>
    </row>
    <row r="87" spans="1:88" x14ac:dyDescent="0.25">
      <c r="A87" s="3">
        <v>150500019013</v>
      </c>
      <c r="B87" s="2" t="s">
        <v>150</v>
      </c>
      <c r="C87" s="2" t="s">
        <v>137</v>
      </c>
      <c r="D87" s="2" t="s">
        <v>43</v>
      </c>
      <c r="E87" s="2" t="s">
        <v>121</v>
      </c>
      <c r="F87" s="2">
        <v>5</v>
      </c>
      <c r="G87" s="2"/>
      <c r="H87" s="2">
        <v>0</v>
      </c>
      <c r="I87" s="2">
        <v>3204.71</v>
      </c>
      <c r="J87" s="2">
        <v>0</v>
      </c>
      <c r="K87" s="2">
        <v>3204.71</v>
      </c>
      <c r="L87" s="2">
        <v>0</v>
      </c>
      <c r="M87" s="2">
        <v>0</v>
      </c>
      <c r="N87" s="2">
        <v>3204.71</v>
      </c>
      <c r="O87" s="2">
        <v>0</v>
      </c>
      <c r="P87" s="2">
        <v>3204.71</v>
      </c>
      <c r="Q87" s="2">
        <v>1</v>
      </c>
      <c r="R87" s="2">
        <v>0</v>
      </c>
      <c r="S87" s="2">
        <v>0</v>
      </c>
      <c r="T87" s="2">
        <v>3204.71</v>
      </c>
      <c r="U87" s="2">
        <v>0</v>
      </c>
      <c r="V87" s="2">
        <v>3204.71</v>
      </c>
      <c r="W87" s="2">
        <v>1</v>
      </c>
      <c r="X87" s="2">
        <v>0</v>
      </c>
      <c r="Y87" s="2">
        <v>0</v>
      </c>
      <c r="Z87" s="2">
        <v>3204.71</v>
      </c>
      <c r="AA87" s="2">
        <v>0</v>
      </c>
      <c r="AB87" s="2">
        <v>3204.71</v>
      </c>
      <c r="AC87" s="2">
        <v>1</v>
      </c>
      <c r="AD87" s="2">
        <v>0</v>
      </c>
      <c r="AE87" s="2">
        <v>0</v>
      </c>
      <c r="AF87" s="2">
        <v>3204.71</v>
      </c>
      <c r="AG87" s="2">
        <v>0</v>
      </c>
      <c r="AH87" s="2">
        <v>3204.71</v>
      </c>
      <c r="AI87" s="2">
        <v>1</v>
      </c>
      <c r="AJ87" s="2">
        <v>0</v>
      </c>
      <c r="AK87" s="2">
        <v>0</v>
      </c>
      <c r="AL87" s="2">
        <v>3204.71</v>
      </c>
      <c r="AM87" s="2">
        <v>0</v>
      </c>
      <c r="AN87" s="2">
        <v>3204.71</v>
      </c>
      <c r="AO87" s="2">
        <v>1</v>
      </c>
      <c r="AP87" s="2">
        <v>0</v>
      </c>
      <c r="AQ87" s="2">
        <v>0</v>
      </c>
      <c r="AR87" s="2">
        <v>3204.71</v>
      </c>
      <c r="AS87" s="2">
        <v>0</v>
      </c>
      <c r="AT87" s="2">
        <v>3204.71</v>
      </c>
      <c r="AU87" s="2">
        <v>1</v>
      </c>
      <c r="AV87" s="2">
        <v>0</v>
      </c>
      <c r="AW87" s="2">
        <v>0</v>
      </c>
      <c r="AX87" s="2">
        <v>3204.71</v>
      </c>
      <c r="AY87" s="2">
        <v>0</v>
      </c>
      <c r="AZ87" s="2">
        <v>3204.71</v>
      </c>
      <c r="BA87" s="2">
        <v>1</v>
      </c>
      <c r="BB87" s="2">
        <v>0</v>
      </c>
      <c r="BC87" s="2">
        <v>0</v>
      </c>
      <c r="BD87" s="2">
        <v>3204.71</v>
      </c>
      <c r="BE87" s="2">
        <v>0</v>
      </c>
      <c r="BF87" s="2">
        <v>3204.71</v>
      </c>
      <c r="BG87" s="2">
        <v>1</v>
      </c>
      <c r="BH87" s="2">
        <v>0</v>
      </c>
      <c r="BI87" s="2">
        <v>0</v>
      </c>
      <c r="BJ87" s="2">
        <v>3204.71</v>
      </c>
      <c r="BK87" s="2">
        <v>0</v>
      </c>
      <c r="BL87" s="2">
        <v>3204.71</v>
      </c>
      <c r="BM87" s="2">
        <v>1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 t="s">
        <v>55</v>
      </c>
      <c r="CH87" s="2" t="s">
        <v>55</v>
      </c>
      <c r="CI87" s="2" t="s">
        <v>55</v>
      </c>
      <c r="CJ87" s="2"/>
    </row>
    <row r="88" spans="1:88" x14ac:dyDescent="0.25">
      <c r="A88" s="3">
        <v>150500019014</v>
      </c>
      <c r="B88" s="2" t="s">
        <v>151</v>
      </c>
      <c r="C88" s="2" t="s">
        <v>137</v>
      </c>
      <c r="D88" s="2" t="s">
        <v>61</v>
      </c>
      <c r="E88" s="2"/>
      <c r="F88" s="2"/>
      <c r="G88" s="2"/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/>
      <c r="CH88" s="2"/>
      <c r="CI88" s="2"/>
      <c r="CJ88" s="2"/>
    </row>
    <row r="89" spans="1:88" x14ac:dyDescent="0.25">
      <c r="A89" s="3">
        <v>150500019015</v>
      </c>
      <c r="B89" s="2" t="s">
        <v>152</v>
      </c>
      <c r="C89" s="2" t="s">
        <v>137</v>
      </c>
      <c r="D89" s="2" t="s">
        <v>61</v>
      </c>
      <c r="E89" s="2"/>
      <c r="F89" s="2"/>
      <c r="G89" s="2"/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/>
      <c r="CH89" s="2"/>
      <c r="CI89" s="2"/>
      <c r="CJ89" s="2"/>
    </row>
    <row r="90" spans="1:88" x14ac:dyDescent="0.25">
      <c r="A90" s="3">
        <v>150500019017</v>
      </c>
      <c r="B90" s="2" t="s">
        <v>124</v>
      </c>
      <c r="C90" s="2" t="s">
        <v>137</v>
      </c>
      <c r="D90" s="2" t="s">
        <v>61</v>
      </c>
      <c r="E90" s="2"/>
      <c r="F90" s="2"/>
      <c r="G90" s="2"/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/>
      <c r="CH90" s="2"/>
      <c r="CI90" s="2"/>
      <c r="CJ90" s="2"/>
    </row>
    <row r="91" spans="1:88" x14ac:dyDescent="0.25">
      <c r="A91" s="3">
        <v>150500019018</v>
      </c>
      <c r="B91" s="2" t="s">
        <v>153</v>
      </c>
      <c r="C91" s="2" t="s">
        <v>137</v>
      </c>
      <c r="D91" s="2" t="s">
        <v>61</v>
      </c>
      <c r="E91" s="2"/>
      <c r="F91" s="2"/>
      <c r="G91" s="2"/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/>
      <c r="CH91" s="2"/>
      <c r="CI91" s="2"/>
      <c r="CJ91" s="2"/>
    </row>
    <row r="92" spans="1:88" x14ac:dyDescent="0.25">
      <c r="A92" s="3">
        <v>150501003001</v>
      </c>
      <c r="B92" s="2" t="s">
        <v>154</v>
      </c>
      <c r="C92" s="2" t="s">
        <v>137</v>
      </c>
      <c r="D92" s="2" t="s">
        <v>38</v>
      </c>
      <c r="E92" s="2" t="s">
        <v>44</v>
      </c>
      <c r="F92" s="2">
        <v>5</v>
      </c>
      <c r="G92" s="2"/>
      <c r="H92" s="2">
        <v>0</v>
      </c>
      <c r="I92" s="2">
        <v>275</v>
      </c>
      <c r="J92" s="2">
        <v>560</v>
      </c>
      <c r="K92" s="2">
        <v>835</v>
      </c>
      <c r="L92" s="2">
        <v>0</v>
      </c>
      <c r="M92" s="2">
        <v>0</v>
      </c>
      <c r="N92" s="2">
        <v>0</v>
      </c>
      <c r="O92" s="2">
        <v>174</v>
      </c>
      <c r="P92" s="2">
        <v>174</v>
      </c>
      <c r="Q92" s="2">
        <v>0</v>
      </c>
      <c r="R92" s="2">
        <v>0</v>
      </c>
      <c r="S92" s="2">
        <v>0</v>
      </c>
      <c r="T92" s="2">
        <v>0</v>
      </c>
      <c r="U92" s="2">
        <v>174</v>
      </c>
      <c r="V92" s="2">
        <v>174</v>
      </c>
      <c r="W92" s="2">
        <v>0</v>
      </c>
      <c r="X92" s="2">
        <v>0</v>
      </c>
      <c r="Y92" s="2">
        <v>0</v>
      </c>
      <c r="Z92" s="2">
        <v>0</v>
      </c>
      <c r="AA92" s="2">
        <v>174</v>
      </c>
      <c r="AB92" s="2">
        <v>174</v>
      </c>
      <c r="AC92" s="2">
        <v>0</v>
      </c>
      <c r="AD92" s="2">
        <v>0</v>
      </c>
      <c r="AE92" s="2">
        <v>0</v>
      </c>
      <c r="AF92" s="2">
        <v>275</v>
      </c>
      <c r="AG92" s="2">
        <v>560</v>
      </c>
      <c r="AH92" s="2">
        <v>835</v>
      </c>
      <c r="AI92" s="2">
        <v>1</v>
      </c>
      <c r="AJ92" s="2">
        <v>0</v>
      </c>
      <c r="AK92" s="2">
        <v>0</v>
      </c>
      <c r="AL92" s="2">
        <v>275</v>
      </c>
      <c r="AM92" s="2">
        <v>560</v>
      </c>
      <c r="AN92" s="2">
        <v>835</v>
      </c>
      <c r="AO92" s="2">
        <v>1</v>
      </c>
      <c r="AP92" s="2">
        <v>0</v>
      </c>
      <c r="AQ92" s="2">
        <v>0</v>
      </c>
      <c r="AR92" s="2">
        <v>275</v>
      </c>
      <c r="AS92" s="2">
        <v>560</v>
      </c>
      <c r="AT92" s="2">
        <v>835</v>
      </c>
      <c r="AU92" s="2">
        <v>1</v>
      </c>
      <c r="AV92" s="2">
        <v>0</v>
      </c>
      <c r="AW92" s="2">
        <v>0</v>
      </c>
      <c r="AX92" s="2">
        <v>275</v>
      </c>
      <c r="AY92" s="2">
        <v>560</v>
      </c>
      <c r="AZ92" s="2">
        <v>835</v>
      </c>
      <c r="BA92" s="2">
        <v>0</v>
      </c>
      <c r="BB92" s="2">
        <v>0</v>
      </c>
      <c r="BC92" s="2">
        <v>0</v>
      </c>
      <c r="BD92" s="2">
        <v>275</v>
      </c>
      <c r="BE92" s="2">
        <v>560</v>
      </c>
      <c r="BF92" s="2">
        <v>835</v>
      </c>
      <c r="BG92" s="2">
        <v>0</v>
      </c>
      <c r="BH92" s="2">
        <v>0</v>
      </c>
      <c r="BI92" s="2">
        <v>0</v>
      </c>
      <c r="BJ92" s="2">
        <v>275</v>
      </c>
      <c r="BK92" s="2">
        <v>560</v>
      </c>
      <c r="BL92" s="2">
        <v>835</v>
      </c>
      <c r="BM92" s="2">
        <v>0</v>
      </c>
      <c r="BN92" s="2">
        <v>0</v>
      </c>
      <c r="BO92" s="2">
        <v>0</v>
      </c>
      <c r="BP92" s="2">
        <v>275</v>
      </c>
      <c r="BQ92" s="2">
        <v>560</v>
      </c>
      <c r="BR92" s="2">
        <v>835</v>
      </c>
      <c r="BS92" s="2">
        <v>1</v>
      </c>
      <c r="BT92" s="2">
        <v>0</v>
      </c>
      <c r="BU92" s="2">
        <v>0</v>
      </c>
      <c r="BV92" s="2">
        <v>275</v>
      </c>
      <c r="BW92" s="2">
        <v>560</v>
      </c>
      <c r="BX92" s="2">
        <v>835</v>
      </c>
      <c r="BY92" s="2">
        <v>1</v>
      </c>
      <c r="BZ92" s="2">
        <v>0</v>
      </c>
      <c r="CA92" s="2">
        <v>0</v>
      </c>
      <c r="CB92" s="2">
        <v>275</v>
      </c>
      <c r="CC92" s="2">
        <v>560</v>
      </c>
      <c r="CD92" s="2">
        <v>835</v>
      </c>
      <c r="CE92" s="2">
        <v>1</v>
      </c>
      <c r="CF92" s="2">
        <v>0</v>
      </c>
      <c r="CG92" s="2" t="s">
        <v>55</v>
      </c>
      <c r="CH92" s="2" t="s">
        <v>55</v>
      </c>
      <c r="CI92" s="2" t="s">
        <v>55</v>
      </c>
      <c r="CJ92" s="2" t="s">
        <v>55</v>
      </c>
    </row>
    <row r="93" spans="1:88" x14ac:dyDescent="0.25">
      <c r="A93" s="3">
        <v>150501003002</v>
      </c>
      <c r="B93" s="2" t="s">
        <v>126</v>
      </c>
      <c r="C93" s="2" t="s">
        <v>137</v>
      </c>
      <c r="D93" s="2" t="s">
        <v>38</v>
      </c>
      <c r="E93" s="2" t="s">
        <v>44</v>
      </c>
      <c r="F93" s="2">
        <v>5</v>
      </c>
      <c r="G93" s="2"/>
      <c r="H93" s="2">
        <v>120</v>
      </c>
      <c r="I93" s="2">
        <v>400</v>
      </c>
      <c r="J93" s="2">
        <v>4610</v>
      </c>
      <c r="K93" s="2">
        <v>5130</v>
      </c>
      <c r="L93" s="2">
        <v>0</v>
      </c>
      <c r="M93" s="2">
        <v>0</v>
      </c>
      <c r="N93" s="2">
        <v>0</v>
      </c>
      <c r="O93" s="2">
        <v>201</v>
      </c>
      <c r="P93" s="2">
        <v>201</v>
      </c>
      <c r="Q93" s="2">
        <v>0</v>
      </c>
      <c r="R93" s="2">
        <v>0</v>
      </c>
      <c r="S93" s="2">
        <v>0</v>
      </c>
      <c r="T93" s="2">
        <v>0</v>
      </c>
      <c r="U93" s="2">
        <v>201</v>
      </c>
      <c r="V93" s="2">
        <v>201</v>
      </c>
      <c r="W93" s="2">
        <v>0</v>
      </c>
      <c r="X93" s="2">
        <v>0</v>
      </c>
      <c r="Y93" s="2">
        <v>0</v>
      </c>
      <c r="Z93" s="2">
        <v>0</v>
      </c>
      <c r="AA93" s="2">
        <v>201</v>
      </c>
      <c r="AB93" s="2">
        <v>201</v>
      </c>
      <c r="AC93" s="2">
        <v>0</v>
      </c>
      <c r="AD93" s="2">
        <v>0</v>
      </c>
      <c r="AE93" s="2">
        <v>120</v>
      </c>
      <c r="AF93" s="2">
        <v>400</v>
      </c>
      <c r="AG93" s="2">
        <v>4610</v>
      </c>
      <c r="AH93" s="2">
        <v>5130</v>
      </c>
      <c r="AI93" s="2">
        <v>1</v>
      </c>
      <c r="AJ93" s="2">
        <v>0</v>
      </c>
      <c r="AK93" s="2">
        <v>120</v>
      </c>
      <c r="AL93" s="2">
        <v>400</v>
      </c>
      <c r="AM93" s="2">
        <v>4610</v>
      </c>
      <c r="AN93" s="2">
        <v>5130</v>
      </c>
      <c r="AO93" s="2">
        <v>1</v>
      </c>
      <c r="AP93" s="2">
        <v>0</v>
      </c>
      <c r="AQ93" s="2">
        <v>120</v>
      </c>
      <c r="AR93" s="2">
        <v>400</v>
      </c>
      <c r="AS93" s="2">
        <v>4610</v>
      </c>
      <c r="AT93" s="2">
        <v>5130</v>
      </c>
      <c r="AU93" s="2">
        <v>1</v>
      </c>
      <c r="AV93" s="2">
        <v>0</v>
      </c>
      <c r="AW93" s="2">
        <v>120</v>
      </c>
      <c r="AX93" s="2">
        <v>400</v>
      </c>
      <c r="AY93" s="2">
        <v>4610</v>
      </c>
      <c r="AZ93" s="2">
        <v>5130</v>
      </c>
      <c r="BA93" s="2">
        <v>1</v>
      </c>
      <c r="BB93" s="2">
        <v>0</v>
      </c>
      <c r="BC93" s="2">
        <v>120</v>
      </c>
      <c r="BD93" s="2">
        <v>400</v>
      </c>
      <c r="BE93" s="2">
        <v>4610</v>
      </c>
      <c r="BF93" s="2">
        <v>5130</v>
      </c>
      <c r="BG93" s="2">
        <v>1</v>
      </c>
      <c r="BH93" s="2">
        <v>0</v>
      </c>
      <c r="BI93" s="2">
        <v>120</v>
      </c>
      <c r="BJ93" s="2">
        <v>400</v>
      </c>
      <c r="BK93" s="2">
        <v>4610</v>
      </c>
      <c r="BL93" s="2">
        <v>5130</v>
      </c>
      <c r="BM93" s="2">
        <v>1</v>
      </c>
      <c r="BN93" s="2">
        <v>0</v>
      </c>
      <c r="BO93" s="2">
        <v>120</v>
      </c>
      <c r="BP93" s="2">
        <v>400</v>
      </c>
      <c r="BQ93" s="2">
        <v>4610</v>
      </c>
      <c r="BR93" s="2">
        <v>5130</v>
      </c>
      <c r="BS93" s="2">
        <v>1</v>
      </c>
      <c r="BT93" s="2">
        <v>0</v>
      </c>
      <c r="BU93" s="2">
        <v>120</v>
      </c>
      <c r="BV93" s="2">
        <v>400</v>
      </c>
      <c r="BW93" s="2">
        <v>4610</v>
      </c>
      <c r="BX93" s="2">
        <v>5130</v>
      </c>
      <c r="BY93" s="2">
        <v>1</v>
      </c>
      <c r="BZ93" s="2">
        <v>0</v>
      </c>
      <c r="CA93" s="2">
        <v>120</v>
      </c>
      <c r="CB93" s="2">
        <v>400</v>
      </c>
      <c r="CC93" s="2">
        <v>4610</v>
      </c>
      <c r="CD93" s="2">
        <v>5130</v>
      </c>
      <c r="CE93" s="2">
        <v>1</v>
      </c>
      <c r="CF93" s="2">
        <v>0</v>
      </c>
      <c r="CG93" s="2" t="s">
        <v>55</v>
      </c>
      <c r="CH93" s="2" t="s">
        <v>55</v>
      </c>
      <c r="CI93" s="2" t="s">
        <v>55</v>
      </c>
      <c r="CJ93" s="2" t="s">
        <v>55</v>
      </c>
    </row>
    <row r="94" spans="1:88" x14ac:dyDescent="0.25">
      <c r="A94" s="3">
        <v>150502003001</v>
      </c>
      <c r="B94" s="2" t="s">
        <v>155</v>
      </c>
      <c r="C94" s="2" t="s">
        <v>137</v>
      </c>
      <c r="D94" s="2" t="s">
        <v>38</v>
      </c>
      <c r="E94" s="2" t="s">
        <v>121</v>
      </c>
      <c r="F94" s="2"/>
      <c r="G94" s="2"/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/>
      <c r="CH94" s="2"/>
      <c r="CI94" s="2"/>
      <c r="CJ94" s="2"/>
    </row>
    <row r="95" spans="1:88" x14ac:dyDescent="0.25">
      <c r="A95" s="3">
        <v>150502003002</v>
      </c>
      <c r="B95" s="2" t="s">
        <v>156</v>
      </c>
      <c r="C95" s="2" t="s">
        <v>137</v>
      </c>
      <c r="D95" s="2" t="s">
        <v>84</v>
      </c>
      <c r="E95" s="2" t="s">
        <v>142</v>
      </c>
      <c r="F95" s="2">
        <v>5</v>
      </c>
      <c r="G95" s="2"/>
      <c r="H95" s="2">
        <v>0</v>
      </c>
      <c r="I95" s="2">
        <v>110.59</v>
      </c>
      <c r="J95" s="2">
        <v>0</v>
      </c>
      <c r="K95" s="2">
        <v>110.59</v>
      </c>
      <c r="L95" s="2">
        <v>0</v>
      </c>
      <c r="M95" s="2">
        <v>0</v>
      </c>
      <c r="N95" s="2">
        <v>110.59</v>
      </c>
      <c r="O95" s="2">
        <v>0</v>
      </c>
      <c r="P95" s="2">
        <v>110.59</v>
      </c>
      <c r="Q95" s="2">
        <v>1</v>
      </c>
      <c r="R95" s="2">
        <v>0</v>
      </c>
      <c r="S95" s="2">
        <v>0</v>
      </c>
      <c r="T95" s="2">
        <v>110.59</v>
      </c>
      <c r="U95" s="2">
        <v>0</v>
      </c>
      <c r="V95" s="2">
        <v>110.59</v>
      </c>
      <c r="W95" s="2">
        <v>1</v>
      </c>
      <c r="X95" s="2">
        <v>0</v>
      </c>
      <c r="Y95" s="2">
        <v>0</v>
      </c>
      <c r="Z95" s="2">
        <v>110.59</v>
      </c>
      <c r="AA95" s="2">
        <v>0</v>
      </c>
      <c r="AB95" s="2">
        <v>110.59</v>
      </c>
      <c r="AC95" s="2">
        <v>1</v>
      </c>
      <c r="AD95" s="2">
        <v>0</v>
      </c>
      <c r="AE95" s="2">
        <v>0</v>
      </c>
      <c r="AF95" s="2">
        <v>110.59</v>
      </c>
      <c r="AG95" s="2">
        <v>0</v>
      </c>
      <c r="AH95" s="2">
        <v>110.59</v>
      </c>
      <c r="AI95" s="2">
        <v>1</v>
      </c>
      <c r="AJ95" s="2">
        <v>0</v>
      </c>
      <c r="AK95" s="2">
        <v>0</v>
      </c>
      <c r="AL95" s="2">
        <v>110.59</v>
      </c>
      <c r="AM95" s="2">
        <v>0</v>
      </c>
      <c r="AN95" s="2">
        <v>110.59</v>
      </c>
      <c r="AO95" s="2">
        <v>1</v>
      </c>
      <c r="AP95" s="2">
        <v>0</v>
      </c>
      <c r="AQ95" s="2">
        <v>0</v>
      </c>
      <c r="AR95" s="2">
        <v>110.59</v>
      </c>
      <c r="AS95" s="2">
        <v>0</v>
      </c>
      <c r="AT95" s="2">
        <v>110.59</v>
      </c>
      <c r="AU95" s="2">
        <v>1</v>
      </c>
      <c r="AV95" s="2">
        <v>0</v>
      </c>
      <c r="AW95" s="2">
        <v>0</v>
      </c>
      <c r="AX95" s="2">
        <v>110.59</v>
      </c>
      <c r="AY95" s="2">
        <v>0</v>
      </c>
      <c r="AZ95" s="2">
        <v>110.59</v>
      </c>
      <c r="BA95" s="2">
        <v>1</v>
      </c>
      <c r="BB95" s="2">
        <v>0</v>
      </c>
      <c r="BC95" s="2">
        <v>0</v>
      </c>
      <c r="BD95" s="2">
        <v>110.59</v>
      </c>
      <c r="BE95" s="2">
        <v>0</v>
      </c>
      <c r="BF95" s="2">
        <v>110.59</v>
      </c>
      <c r="BG95" s="2">
        <v>1</v>
      </c>
      <c r="BH95" s="2">
        <v>0</v>
      </c>
      <c r="BI95" s="2">
        <v>0</v>
      </c>
      <c r="BJ95" s="2">
        <v>110.59</v>
      </c>
      <c r="BK95" s="2">
        <v>0</v>
      </c>
      <c r="BL95" s="2">
        <v>110.59</v>
      </c>
      <c r="BM95" s="2">
        <v>1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 t="s">
        <v>55</v>
      </c>
      <c r="CH95" s="2" t="s">
        <v>55</v>
      </c>
      <c r="CI95" s="2" t="s">
        <v>55</v>
      </c>
      <c r="CJ95" s="2"/>
    </row>
    <row r="96" spans="1:88" x14ac:dyDescent="0.25">
      <c r="A96" s="3">
        <v>150502003003</v>
      </c>
      <c r="B96" s="2" t="s">
        <v>157</v>
      </c>
      <c r="C96" s="2" t="s">
        <v>137</v>
      </c>
      <c r="D96" s="2" t="s">
        <v>38</v>
      </c>
      <c r="E96" s="2" t="s">
        <v>132</v>
      </c>
      <c r="F96" s="2">
        <v>5</v>
      </c>
      <c r="G96" s="2"/>
      <c r="H96" s="2">
        <v>0</v>
      </c>
      <c r="I96" s="2">
        <v>893.97</v>
      </c>
      <c r="J96" s="2">
        <v>0</v>
      </c>
      <c r="K96" s="2">
        <v>893.97</v>
      </c>
      <c r="L96" s="2">
        <v>0</v>
      </c>
      <c r="M96" s="2">
        <v>0</v>
      </c>
      <c r="N96" s="2">
        <v>893.97</v>
      </c>
      <c r="O96" s="2">
        <v>0</v>
      </c>
      <c r="P96" s="2">
        <v>893.97</v>
      </c>
      <c r="Q96" s="2">
        <v>2</v>
      </c>
      <c r="R96" s="2">
        <v>0</v>
      </c>
      <c r="S96" s="2">
        <v>0</v>
      </c>
      <c r="T96" s="2">
        <v>893.97</v>
      </c>
      <c r="U96" s="2">
        <v>0</v>
      </c>
      <c r="V96" s="2">
        <v>893.97</v>
      </c>
      <c r="W96" s="2">
        <v>2</v>
      </c>
      <c r="X96" s="2">
        <v>0</v>
      </c>
      <c r="Y96" s="2">
        <v>0</v>
      </c>
      <c r="Z96" s="2">
        <v>893.97</v>
      </c>
      <c r="AA96" s="2">
        <v>0</v>
      </c>
      <c r="AB96" s="2">
        <v>893.97</v>
      </c>
      <c r="AC96" s="2">
        <v>2</v>
      </c>
      <c r="AD96" s="2">
        <v>0</v>
      </c>
      <c r="AE96" s="2">
        <v>0</v>
      </c>
      <c r="AF96" s="2">
        <v>893.97</v>
      </c>
      <c r="AG96" s="2">
        <v>0</v>
      </c>
      <c r="AH96" s="2">
        <v>893.97</v>
      </c>
      <c r="AI96" s="2">
        <v>1</v>
      </c>
      <c r="AJ96" s="2">
        <v>0</v>
      </c>
      <c r="AK96" s="2">
        <v>0</v>
      </c>
      <c r="AL96" s="2">
        <v>893.97</v>
      </c>
      <c r="AM96" s="2">
        <v>0</v>
      </c>
      <c r="AN96" s="2">
        <v>893.97</v>
      </c>
      <c r="AO96" s="2">
        <v>1</v>
      </c>
      <c r="AP96" s="2">
        <v>0</v>
      </c>
      <c r="AQ96" s="2">
        <v>0</v>
      </c>
      <c r="AR96" s="2">
        <v>893.97</v>
      </c>
      <c r="AS96" s="2">
        <v>0</v>
      </c>
      <c r="AT96" s="2">
        <v>893.97</v>
      </c>
      <c r="AU96" s="2">
        <v>1</v>
      </c>
      <c r="AV96" s="2">
        <v>0</v>
      </c>
      <c r="AW96" s="2">
        <v>0</v>
      </c>
      <c r="AX96" s="2">
        <v>893.97</v>
      </c>
      <c r="AY96" s="2">
        <v>0</v>
      </c>
      <c r="AZ96" s="2">
        <v>893.97</v>
      </c>
      <c r="BA96" s="2">
        <v>1</v>
      </c>
      <c r="BB96" s="2">
        <v>0</v>
      </c>
      <c r="BC96" s="2">
        <v>0</v>
      </c>
      <c r="BD96" s="2">
        <v>893.97</v>
      </c>
      <c r="BE96" s="2">
        <v>0</v>
      </c>
      <c r="BF96" s="2">
        <v>893.97</v>
      </c>
      <c r="BG96" s="2">
        <v>1</v>
      </c>
      <c r="BH96" s="2">
        <v>0</v>
      </c>
      <c r="BI96" s="2">
        <v>0</v>
      </c>
      <c r="BJ96" s="2">
        <v>893.97</v>
      </c>
      <c r="BK96" s="2">
        <v>0</v>
      </c>
      <c r="BL96" s="2">
        <v>893.97</v>
      </c>
      <c r="BM96" s="2">
        <v>1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 t="s">
        <v>55</v>
      </c>
      <c r="CH96" s="2" t="s">
        <v>55</v>
      </c>
      <c r="CI96" s="2" t="s">
        <v>55</v>
      </c>
      <c r="CJ96" s="2"/>
    </row>
    <row r="97" spans="1:88" x14ac:dyDescent="0.25">
      <c r="A97" s="3">
        <v>150502003004</v>
      </c>
      <c r="B97" s="2" t="s">
        <v>158</v>
      </c>
      <c r="C97" s="2" t="s">
        <v>137</v>
      </c>
      <c r="D97" s="2" t="s">
        <v>38</v>
      </c>
      <c r="E97" s="2" t="s">
        <v>39</v>
      </c>
      <c r="F97" s="2"/>
      <c r="G97" s="2"/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/>
      <c r="CH97" s="2"/>
      <c r="CI97" s="2"/>
      <c r="CJ97" s="2"/>
    </row>
    <row r="98" spans="1:88" x14ac:dyDescent="0.25">
      <c r="A98" s="3">
        <v>150502003005</v>
      </c>
      <c r="B98" s="2" t="s">
        <v>159</v>
      </c>
      <c r="C98" s="2" t="s">
        <v>137</v>
      </c>
      <c r="D98" s="2" t="s">
        <v>38</v>
      </c>
      <c r="E98" s="2" t="s">
        <v>132</v>
      </c>
      <c r="F98" s="2">
        <v>5</v>
      </c>
      <c r="G98" s="2"/>
      <c r="H98" s="2">
        <v>0</v>
      </c>
      <c r="I98" s="2">
        <v>3708.18</v>
      </c>
      <c r="J98" s="2">
        <v>0</v>
      </c>
      <c r="K98" s="2">
        <v>3708.18</v>
      </c>
      <c r="L98" s="2">
        <v>0</v>
      </c>
      <c r="M98" s="2">
        <v>0</v>
      </c>
      <c r="N98" s="2">
        <v>3708.18</v>
      </c>
      <c r="O98" s="2">
        <v>0</v>
      </c>
      <c r="P98" s="2">
        <v>3708.18</v>
      </c>
      <c r="Q98" s="2">
        <v>1</v>
      </c>
      <c r="R98" s="2">
        <v>0</v>
      </c>
      <c r="S98" s="2">
        <v>0</v>
      </c>
      <c r="T98" s="2">
        <v>3708.18</v>
      </c>
      <c r="U98" s="2">
        <v>0</v>
      </c>
      <c r="V98" s="2">
        <v>3708.18</v>
      </c>
      <c r="W98" s="2">
        <v>1</v>
      </c>
      <c r="X98" s="2">
        <v>0</v>
      </c>
      <c r="Y98" s="2">
        <v>0</v>
      </c>
      <c r="Z98" s="2">
        <v>3708.18</v>
      </c>
      <c r="AA98" s="2">
        <v>0</v>
      </c>
      <c r="AB98" s="2">
        <v>3708.18</v>
      </c>
      <c r="AC98" s="2">
        <v>1</v>
      </c>
      <c r="AD98" s="2">
        <v>0</v>
      </c>
      <c r="AE98" s="2">
        <v>0</v>
      </c>
      <c r="AF98" s="2">
        <v>3708.18</v>
      </c>
      <c r="AG98" s="2">
        <v>0</v>
      </c>
      <c r="AH98" s="2">
        <v>3708.18</v>
      </c>
      <c r="AI98" s="2">
        <v>1</v>
      </c>
      <c r="AJ98" s="2">
        <v>0</v>
      </c>
      <c r="AK98" s="2">
        <v>0</v>
      </c>
      <c r="AL98" s="2">
        <v>3708.18</v>
      </c>
      <c r="AM98" s="2">
        <v>0</v>
      </c>
      <c r="AN98" s="2">
        <v>3708.18</v>
      </c>
      <c r="AO98" s="2">
        <v>1</v>
      </c>
      <c r="AP98" s="2">
        <v>0</v>
      </c>
      <c r="AQ98" s="2">
        <v>0</v>
      </c>
      <c r="AR98" s="2">
        <v>3708.18</v>
      </c>
      <c r="AS98" s="2">
        <v>0</v>
      </c>
      <c r="AT98" s="2">
        <v>3708.18</v>
      </c>
      <c r="AU98" s="2">
        <v>1</v>
      </c>
      <c r="AV98" s="2">
        <v>0</v>
      </c>
      <c r="AW98" s="2">
        <v>0</v>
      </c>
      <c r="AX98" s="2">
        <v>3708.18</v>
      </c>
      <c r="AY98" s="2">
        <v>0</v>
      </c>
      <c r="AZ98" s="2">
        <v>3708.18</v>
      </c>
      <c r="BA98" s="2">
        <v>1</v>
      </c>
      <c r="BB98" s="2">
        <v>0</v>
      </c>
      <c r="BC98" s="2">
        <v>0</v>
      </c>
      <c r="BD98" s="2">
        <v>3708.18</v>
      </c>
      <c r="BE98" s="2">
        <v>0</v>
      </c>
      <c r="BF98" s="2">
        <v>3708.18</v>
      </c>
      <c r="BG98" s="2">
        <v>1</v>
      </c>
      <c r="BH98" s="2">
        <v>0</v>
      </c>
      <c r="BI98" s="2">
        <v>0</v>
      </c>
      <c r="BJ98" s="2">
        <v>3708.18</v>
      </c>
      <c r="BK98" s="2">
        <v>0</v>
      </c>
      <c r="BL98" s="2">
        <v>3708.18</v>
      </c>
      <c r="BM98" s="2">
        <v>1</v>
      </c>
      <c r="BN98" s="2">
        <v>0</v>
      </c>
      <c r="BO98" s="2">
        <v>0</v>
      </c>
      <c r="BP98" s="2">
        <v>3708.18</v>
      </c>
      <c r="BQ98" s="2">
        <v>0</v>
      </c>
      <c r="BR98" s="2">
        <v>3708.18</v>
      </c>
      <c r="BS98" s="2">
        <v>1</v>
      </c>
      <c r="BT98" s="2">
        <v>0</v>
      </c>
      <c r="BU98" s="2">
        <v>0</v>
      </c>
      <c r="BV98" s="2">
        <v>3708.18</v>
      </c>
      <c r="BW98" s="2">
        <v>0</v>
      </c>
      <c r="BX98" s="2">
        <v>3708.18</v>
      </c>
      <c r="BY98" s="2">
        <v>1</v>
      </c>
      <c r="BZ98" s="2">
        <v>0</v>
      </c>
      <c r="CA98" s="2">
        <v>0</v>
      </c>
      <c r="CB98" s="2">
        <v>3708.18</v>
      </c>
      <c r="CC98" s="2">
        <v>0</v>
      </c>
      <c r="CD98" s="2">
        <v>3708.18</v>
      </c>
      <c r="CE98" s="2">
        <v>1</v>
      </c>
      <c r="CF98" s="2">
        <v>0</v>
      </c>
      <c r="CG98" s="2" t="s">
        <v>55</v>
      </c>
      <c r="CH98" s="2" t="s">
        <v>55</v>
      </c>
      <c r="CI98" s="2" t="s">
        <v>55</v>
      </c>
      <c r="CJ98" s="2" t="s">
        <v>55</v>
      </c>
    </row>
    <row r="99" spans="1:88" x14ac:dyDescent="0.25">
      <c r="A99" s="3">
        <v>150502003006</v>
      </c>
      <c r="B99" s="2" t="s">
        <v>160</v>
      </c>
      <c r="C99" s="2" t="s">
        <v>137</v>
      </c>
      <c r="D99" s="2" t="s">
        <v>38</v>
      </c>
      <c r="E99" s="2" t="s">
        <v>161</v>
      </c>
      <c r="F99" s="2">
        <v>5</v>
      </c>
      <c r="G99" s="2"/>
      <c r="H99" s="2">
        <v>0</v>
      </c>
      <c r="I99" s="2">
        <v>7039</v>
      </c>
      <c r="J99" s="2">
        <v>0</v>
      </c>
      <c r="K99" s="2">
        <v>7039</v>
      </c>
      <c r="L99" s="2">
        <v>0</v>
      </c>
      <c r="M99" s="2">
        <v>0</v>
      </c>
      <c r="N99" s="2">
        <v>7039</v>
      </c>
      <c r="O99" s="2">
        <v>0</v>
      </c>
      <c r="P99" s="2">
        <v>7039</v>
      </c>
      <c r="Q99" s="2">
        <v>1</v>
      </c>
      <c r="R99" s="2">
        <v>0</v>
      </c>
      <c r="S99" s="2">
        <v>0</v>
      </c>
      <c r="T99" s="2">
        <v>7039</v>
      </c>
      <c r="U99" s="2">
        <v>0</v>
      </c>
      <c r="V99" s="2">
        <v>7039</v>
      </c>
      <c r="W99" s="2">
        <v>1</v>
      </c>
      <c r="X99" s="2">
        <v>0</v>
      </c>
      <c r="Y99" s="2">
        <v>0</v>
      </c>
      <c r="Z99" s="2">
        <v>7039</v>
      </c>
      <c r="AA99" s="2">
        <v>0</v>
      </c>
      <c r="AB99" s="2">
        <v>7039</v>
      </c>
      <c r="AC99" s="2">
        <v>1</v>
      </c>
      <c r="AD99" s="2">
        <v>0</v>
      </c>
      <c r="AE99" s="2">
        <v>0</v>
      </c>
      <c r="AF99" s="2">
        <v>7039</v>
      </c>
      <c r="AG99" s="2">
        <v>0</v>
      </c>
      <c r="AH99" s="2">
        <v>7039</v>
      </c>
      <c r="AI99" s="2">
        <v>1</v>
      </c>
      <c r="AJ99" s="2">
        <v>0</v>
      </c>
      <c r="AK99" s="2">
        <v>0</v>
      </c>
      <c r="AL99" s="2">
        <v>7039</v>
      </c>
      <c r="AM99" s="2">
        <v>0</v>
      </c>
      <c r="AN99" s="2">
        <v>7039</v>
      </c>
      <c r="AO99" s="2">
        <v>1</v>
      </c>
      <c r="AP99" s="2">
        <v>0</v>
      </c>
      <c r="AQ99" s="2">
        <v>0</v>
      </c>
      <c r="AR99" s="2">
        <v>7039</v>
      </c>
      <c r="AS99" s="2">
        <v>0</v>
      </c>
      <c r="AT99" s="2">
        <v>7039</v>
      </c>
      <c r="AU99" s="2">
        <v>1</v>
      </c>
      <c r="AV99" s="2">
        <v>0</v>
      </c>
      <c r="AW99" s="2">
        <v>0</v>
      </c>
      <c r="AX99" s="2">
        <v>7039</v>
      </c>
      <c r="AY99" s="2">
        <v>0</v>
      </c>
      <c r="AZ99" s="2">
        <v>7039</v>
      </c>
      <c r="BA99" s="2">
        <v>1</v>
      </c>
      <c r="BB99" s="2">
        <v>0</v>
      </c>
      <c r="BC99" s="2">
        <v>0</v>
      </c>
      <c r="BD99" s="2">
        <v>7039</v>
      </c>
      <c r="BE99" s="2">
        <v>0</v>
      </c>
      <c r="BF99" s="2">
        <v>7039</v>
      </c>
      <c r="BG99" s="2">
        <v>1</v>
      </c>
      <c r="BH99" s="2">
        <v>0</v>
      </c>
      <c r="BI99" s="2">
        <v>0</v>
      </c>
      <c r="BJ99" s="2">
        <v>7039</v>
      </c>
      <c r="BK99" s="2">
        <v>0</v>
      </c>
      <c r="BL99" s="2">
        <v>7039</v>
      </c>
      <c r="BM99" s="2">
        <v>1</v>
      </c>
      <c r="BN99" s="2">
        <v>0</v>
      </c>
      <c r="BO99" s="2">
        <v>0</v>
      </c>
      <c r="BP99" s="2">
        <v>5724</v>
      </c>
      <c r="BQ99" s="2">
        <v>1314</v>
      </c>
      <c r="BR99" s="2">
        <v>7038</v>
      </c>
      <c r="BS99" s="2">
        <v>1</v>
      </c>
      <c r="BT99" s="2">
        <v>0</v>
      </c>
      <c r="BU99" s="2">
        <v>0</v>
      </c>
      <c r="BV99" s="2">
        <v>5724</v>
      </c>
      <c r="BW99" s="2">
        <v>1315</v>
      </c>
      <c r="BX99" s="2">
        <v>7039</v>
      </c>
      <c r="BY99" s="2">
        <v>1</v>
      </c>
      <c r="BZ99" s="2">
        <v>0</v>
      </c>
      <c r="CA99" s="2">
        <v>0</v>
      </c>
      <c r="CB99" s="2">
        <v>5724</v>
      </c>
      <c r="CC99" s="2">
        <v>1315</v>
      </c>
      <c r="CD99" s="2">
        <v>7039</v>
      </c>
      <c r="CE99" s="2">
        <v>1</v>
      </c>
      <c r="CF99" s="2">
        <v>0</v>
      </c>
      <c r="CG99" s="2" t="s">
        <v>55</v>
      </c>
      <c r="CH99" s="2" t="s">
        <v>55</v>
      </c>
      <c r="CI99" s="2" t="s">
        <v>55</v>
      </c>
      <c r="CJ99" s="2" t="s">
        <v>55</v>
      </c>
    </row>
    <row r="100" spans="1:88" x14ac:dyDescent="0.25">
      <c r="A100" s="3">
        <v>150502011006</v>
      </c>
      <c r="B100" s="2" t="s">
        <v>162</v>
      </c>
      <c r="C100" s="2" t="s">
        <v>137</v>
      </c>
      <c r="D100" s="2" t="s">
        <v>84</v>
      </c>
      <c r="E100" s="2"/>
      <c r="F100" s="2"/>
      <c r="G100" s="2"/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/>
      <c r="CH100" s="2"/>
      <c r="CI100" s="2"/>
      <c r="CJ100" s="2"/>
    </row>
    <row r="101" spans="1:88" x14ac:dyDescent="0.25">
      <c r="A101" s="3">
        <v>150502103001</v>
      </c>
      <c r="B101" s="2" t="s">
        <v>163</v>
      </c>
      <c r="C101" s="2" t="s">
        <v>137</v>
      </c>
      <c r="D101" s="2" t="s">
        <v>38</v>
      </c>
      <c r="E101" s="2" t="s">
        <v>132</v>
      </c>
      <c r="F101" s="2"/>
      <c r="G101" s="2"/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/>
      <c r="CH101" s="2"/>
      <c r="CI101" s="2"/>
      <c r="CJ101" s="2"/>
    </row>
    <row r="102" spans="1:88" x14ac:dyDescent="0.25">
      <c r="A102" s="3">
        <v>150504003001</v>
      </c>
      <c r="B102" s="2" t="s">
        <v>164</v>
      </c>
      <c r="C102" s="2" t="s">
        <v>137</v>
      </c>
      <c r="D102" s="2" t="s">
        <v>34</v>
      </c>
      <c r="E102" s="2" t="s">
        <v>84</v>
      </c>
      <c r="F102" s="2">
        <v>5</v>
      </c>
      <c r="G102" s="2"/>
      <c r="H102" s="2">
        <v>0</v>
      </c>
      <c r="I102" s="2">
        <v>415.14</v>
      </c>
      <c r="J102" s="2">
        <v>0</v>
      </c>
      <c r="K102" s="2">
        <v>415.14</v>
      </c>
      <c r="L102" s="2">
        <v>0</v>
      </c>
      <c r="M102" s="2">
        <v>0</v>
      </c>
      <c r="N102" s="2">
        <v>415.14</v>
      </c>
      <c r="O102" s="2">
        <v>0</v>
      </c>
      <c r="P102" s="2">
        <v>415.14</v>
      </c>
      <c r="Q102" s="2">
        <v>1</v>
      </c>
      <c r="R102" s="2">
        <v>0</v>
      </c>
      <c r="S102" s="2">
        <v>0</v>
      </c>
      <c r="T102" s="2">
        <v>415.14</v>
      </c>
      <c r="U102" s="2">
        <v>0</v>
      </c>
      <c r="V102" s="2">
        <v>415.14</v>
      </c>
      <c r="W102" s="2">
        <v>1</v>
      </c>
      <c r="X102" s="2">
        <v>0</v>
      </c>
      <c r="Y102" s="2">
        <v>0</v>
      </c>
      <c r="Z102" s="2">
        <v>415.14</v>
      </c>
      <c r="AA102" s="2">
        <v>0</v>
      </c>
      <c r="AB102" s="2">
        <v>415.14</v>
      </c>
      <c r="AC102" s="2">
        <v>1</v>
      </c>
      <c r="AD102" s="2">
        <v>0</v>
      </c>
      <c r="AE102" s="2">
        <v>0</v>
      </c>
      <c r="AF102" s="2">
        <v>415.14</v>
      </c>
      <c r="AG102" s="2">
        <v>0</v>
      </c>
      <c r="AH102" s="2">
        <v>415.14</v>
      </c>
      <c r="AI102" s="2">
        <v>1</v>
      </c>
      <c r="AJ102" s="2">
        <v>0</v>
      </c>
      <c r="AK102" s="2">
        <v>0</v>
      </c>
      <c r="AL102" s="2">
        <v>415.14</v>
      </c>
      <c r="AM102" s="2">
        <v>0</v>
      </c>
      <c r="AN102" s="2">
        <v>415.14</v>
      </c>
      <c r="AO102" s="2">
        <v>1</v>
      </c>
      <c r="AP102" s="2">
        <v>0</v>
      </c>
      <c r="AQ102" s="2">
        <v>0</v>
      </c>
      <c r="AR102" s="2">
        <v>415.14</v>
      </c>
      <c r="AS102" s="2">
        <v>0</v>
      </c>
      <c r="AT102" s="2">
        <v>415.14</v>
      </c>
      <c r="AU102" s="2">
        <v>1</v>
      </c>
      <c r="AV102" s="2">
        <v>0</v>
      </c>
      <c r="AW102" s="2">
        <v>0</v>
      </c>
      <c r="AX102" s="2">
        <v>415.14</v>
      </c>
      <c r="AY102" s="2">
        <v>0</v>
      </c>
      <c r="AZ102" s="2">
        <v>415.14</v>
      </c>
      <c r="BA102" s="2">
        <v>1</v>
      </c>
      <c r="BB102" s="2">
        <v>0</v>
      </c>
      <c r="BC102" s="2">
        <v>0</v>
      </c>
      <c r="BD102" s="2">
        <v>415.14</v>
      </c>
      <c r="BE102" s="2">
        <v>0</v>
      </c>
      <c r="BF102" s="2">
        <v>415.14</v>
      </c>
      <c r="BG102" s="2">
        <v>1</v>
      </c>
      <c r="BH102" s="2">
        <v>0</v>
      </c>
      <c r="BI102" s="2">
        <v>0</v>
      </c>
      <c r="BJ102" s="2">
        <v>415.14</v>
      </c>
      <c r="BK102" s="2">
        <v>0</v>
      </c>
      <c r="BL102" s="2">
        <v>415.14</v>
      </c>
      <c r="BM102" s="2">
        <v>1</v>
      </c>
      <c r="BN102" s="2">
        <v>0</v>
      </c>
      <c r="BO102" s="2">
        <v>0</v>
      </c>
      <c r="BP102" s="2">
        <v>415.14</v>
      </c>
      <c r="BQ102" s="2">
        <v>0</v>
      </c>
      <c r="BR102" s="2">
        <v>415.14</v>
      </c>
      <c r="BS102" s="2">
        <v>1</v>
      </c>
      <c r="BT102" s="2">
        <v>0</v>
      </c>
      <c r="BU102" s="2">
        <v>0</v>
      </c>
      <c r="BV102" s="2">
        <v>415.14</v>
      </c>
      <c r="BW102" s="2">
        <v>0</v>
      </c>
      <c r="BX102" s="2">
        <v>415.14</v>
      </c>
      <c r="BY102" s="2">
        <v>1</v>
      </c>
      <c r="BZ102" s="2">
        <v>0</v>
      </c>
      <c r="CA102" s="2">
        <v>0</v>
      </c>
      <c r="CB102" s="2">
        <v>415.14</v>
      </c>
      <c r="CC102" s="2">
        <v>0</v>
      </c>
      <c r="CD102" s="2">
        <v>415.14</v>
      </c>
      <c r="CE102" s="2">
        <v>1</v>
      </c>
      <c r="CF102" s="2">
        <v>0</v>
      </c>
      <c r="CG102" s="2" t="s">
        <v>55</v>
      </c>
      <c r="CH102" s="2" t="s">
        <v>55</v>
      </c>
      <c r="CI102" s="2" t="s">
        <v>55</v>
      </c>
      <c r="CJ102" s="2" t="s">
        <v>55</v>
      </c>
    </row>
    <row r="103" spans="1:88" x14ac:dyDescent="0.25">
      <c r="A103" s="3">
        <v>150504003002</v>
      </c>
      <c r="B103" s="2" t="s">
        <v>165</v>
      </c>
      <c r="C103" s="2" t="s">
        <v>137</v>
      </c>
      <c r="D103" s="2" t="s">
        <v>84</v>
      </c>
      <c r="E103" s="2" t="s">
        <v>89</v>
      </c>
      <c r="F103" s="2">
        <v>5</v>
      </c>
      <c r="G103" s="2"/>
      <c r="H103" s="2">
        <v>759.92</v>
      </c>
      <c r="I103" s="2">
        <v>5094.4799999999996</v>
      </c>
      <c r="J103" s="2">
        <v>0</v>
      </c>
      <c r="K103" s="2">
        <v>5854.4</v>
      </c>
      <c r="L103" s="2">
        <v>0</v>
      </c>
      <c r="M103" s="2">
        <v>789.72</v>
      </c>
      <c r="N103" s="2">
        <v>5094.4799999999996</v>
      </c>
      <c r="O103" s="2">
        <v>0</v>
      </c>
      <c r="P103" s="2">
        <v>5884.2</v>
      </c>
      <c r="Q103" s="2">
        <v>1</v>
      </c>
      <c r="R103" s="2">
        <v>0</v>
      </c>
      <c r="S103" s="2">
        <v>789.72</v>
      </c>
      <c r="T103" s="2">
        <v>5094.4799999999996</v>
      </c>
      <c r="U103" s="2">
        <v>0</v>
      </c>
      <c r="V103" s="2">
        <v>5884.2</v>
      </c>
      <c r="W103" s="2">
        <v>1</v>
      </c>
      <c r="X103" s="2">
        <v>0</v>
      </c>
      <c r="Y103" s="2">
        <v>789.72</v>
      </c>
      <c r="Z103" s="2">
        <v>5094.4799999999996</v>
      </c>
      <c r="AA103" s="2">
        <v>0</v>
      </c>
      <c r="AB103" s="2">
        <v>5884.2</v>
      </c>
      <c r="AC103" s="2">
        <v>1</v>
      </c>
      <c r="AD103" s="2">
        <v>0</v>
      </c>
      <c r="AE103" s="2">
        <v>759.92</v>
      </c>
      <c r="AF103" s="2">
        <v>5094.4799999999996</v>
      </c>
      <c r="AG103" s="2">
        <v>0</v>
      </c>
      <c r="AH103" s="2">
        <v>5854.4</v>
      </c>
      <c r="AI103" s="2">
        <v>1</v>
      </c>
      <c r="AJ103" s="2">
        <v>0</v>
      </c>
      <c r="AK103" s="2">
        <v>759.92</v>
      </c>
      <c r="AL103" s="2">
        <v>5094.4799999999996</v>
      </c>
      <c r="AM103" s="2">
        <v>0</v>
      </c>
      <c r="AN103" s="2">
        <v>5854.4</v>
      </c>
      <c r="AO103" s="2">
        <v>1</v>
      </c>
      <c r="AP103" s="2">
        <v>0</v>
      </c>
      <c r="AQ103" s="2">
        <v>759.92</v>
      </c>
      <c r="AR103" s="2">
        <v>5094.4799999999996</v>
      </c>
      <c r="AS103" s="2">
        <v>0</v>
      </c>
      <c r="AT103" s="2">
        <v>5854.4</v>
      </c>
      <c r="AU103" s="2">
        <v>1</v>
      </c>
      <c r="AV103" s="2">
        <v>0</v>
      </c>
      <c r="AW103" s="2">
        <v>759.92</v>
      </c>
      <c r="AX103" s="2">
        <v>5094.4799999999996</v>
      </c>
      <c r="AY103" s="2">
        <v>0</v>
      </c>
      <c r="AZ103" s="2">
        <v>5854.4</v>
      </c>
      <c r="BA103" s="2">
        <v>1</v>
      </c>
      <c r="BB103" s="2">
        <v>0</v>
      </c>
      <c r="BC103" s="2">
        <v>759.92</v>
      </c>
      <c r="BD103" s="2">
        <v>5094.4799999999996</v>
      </c>
      <c r="BE103" s="2">
        <v>0</v>
      </c>
      <c r="BF103" s="2">
        <v>5854.4</v>
      </c>
      <c r="BG103" s="2">
        <v>1</v>
      </c>
      <c r="BH103" s="2">
        <v>0</v>
      </c>
      <c r="BI103" s="2">
        <v>759.92</v>
      </c>
      <c r="BJ103" s="2">
        <v>5094.4799999999996</v>
      </c>
      <c r="BK103" s="2">
        <v>0</v>
      </c>
      <c r="BL103" s="2">
        <v>5854.4</v>
      </c>
      <c r="BM103" s="2">
        <v>1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 t="s">
        <v>55</v>
      </c>
      <c r="CH103" s="2" t="s">
        <v>55</v>
      </c>
      <c r="CI103" s="2" t="s">
        <v>55</v>
      </c>
      <c r="CJ103" s="2"/>
    </row>
    <row r="104" spans="1:88" x14ac:dyDescent="0.25">
      <c r="A104" s="3">
        <v>150506003001</v>
      </c>
      <c r="B104" s="2" t="s">
        <v>166</v>
      </c>
      <c r="C104" s="2" t="s">
        <v>137</v>
      </c>
      <c r="D104" s="2" t="s">
        <v>106</v>
      </c>
      <c r="E104" s="2" t="s">
        <v>116</v>
      </c>
      <c r="F104" s="2">
        <v>5</v>
      </c>
      <c r="G104" s="2"/>
      <c r="H104" s="2">
        <v>0</v>
      </c>
      <c r="I104" s="2">
        <v>1355.57</v>
      </c>
      <c r="J104" s="2">
        <v>0</v>
      </c>
      <c r="K104" s="2">
        <v>1355.57</v>
      </c>
      <c r="L104" s="2">
        <v>0</v>
      </c>
      <c r="M104" s="2">
        <v>0</v>
      </c>
      <c r="N104" s="2">
        <v>1355.57</v>
      </c>
      <c r="O104" s="2">
        <v>0</v>
      </c>
      <c r="P104" s="2">
        <v>1355.57</v>
      </c>
      <c r="Q104" s="2">
        <v>1</v>
      </c>
      <c r="R104" s="2">
        <v>0</v>
      </c>
      <c r="S104" s="2">
        <v>0</v>
      </c>
      <c r="T104" s="2">
        <v>1355.57</v>
      </c>
      <c r="U104" s="2">
        <v>0</v>
      </c>
      <c r="V104" s="2">
        <v>1355.57</v>
      </c>
      <c r="W104" s="2">
        <v>1</v>
      </c>
      <c r="X104" s="2">
        <v>0</v>
      </c>
      <c r="Y104" s="2">
        <v>0</v>
      </c>
      <c r="Z104" s="2">
        <v>1355.57</v>
      </c>
      <c r="AA104" s="2">
        <v>0</v>
      </c>
      <c r="AB104" s="2">
        <v>1355.57</v>
      </c>
      <c r="AC104" s="2">
        <v>1</v>
      </c>
      <c r="AD104" s="2">
        <v>0</v>
      </c>
      <c r="AE104" s="2">
        <v>0</v>
      </c>
      <c r="AF104" s="2">
        <v>1355.57</v>
      </c>
      <c r="AG104" s="2">
        <v>0</v>
      </c>
      <c r="AH104" s="2">
        <v>1355.57</v>
      </c>
      <c r="AI104" s="2">
        <v>1</v>
      </c>
      <c r="AJ104" s="2">
        <v>0</v>
      </c>
      <c r="AK104" s="2">
        <v>0</v>
      </c>
      <c r="AL104" s="2">
        <v>1355.57</v>
      </c>
      <c r="AM104" s="2">
        <v>0</v>
      </c>
      <c r="AN104" s="2">
        <v>1355.57</v>
      </c>
      <c r="AO104" s="2">
        <v>1</v>
      </c>
      <c r="AP104" s="2">
        <v>0</v>
      </c>
      <c r="AQ104" s="2">
        <v>0</v>
      </c>
      <c r="AR104" s="2">
        <v>1335.57</v>
      </c>
      <c r="AS104" s="2">
        <v>0</v>
      </c>
      <c r="AT104" s="2">
        <v>1335.57</v>
      </c>
      <c r="AU104" s="2">
        <v>1</v>
      </c>
      <c r="AV104" s="2">
        <v>0</v>
      </c>
      <c r="AW104" s="2">
        <v>0</v>
      </c>
      <c r="AX104" s="2">
        <v>1335.57</v>
      </c>
      <c r="AY104" s="2">
        <v>0</v>
      </c>
      <c r="AZ104" s="2">
        <v>1335.57</v>
      </c>
      <c r="BA104" s="2">
        <v>1</v>
      </c>
      <c r="BB104" s="2">
        <v>0</v>
      </c>
      <c r="BC104" s="2">
        <v>0</v>
      </c>
      <c r="BD104" s="2">
        <v>1355.57</v>
      </c>
      <c r="BE104" s="2">
        <v>0</v>
      </c>
      <c r="BF104" s="2">
        <v>1355.57</v>
      </c>
      <c r="BG104" s="2">
        <v>1</v>
      </c>
      <c r="BH104" s="2">
        <v>0</v>
      </c>
      <c r="BI104" s="2">
        <v>0</v>
      </c>
      <c r="BJ104" s="2">
        <v>1355.57</v>
      </c>
      <c r="BK104" s="2">
        <v>0</v>
      </c>
      <c r="BL104" s="2">
        <v>1355.57</v>
      </c>
      <c r="BM104" s="2">
        <v>1</v>
      </c>
      <c r="BN104" s="2">
        <v>0</v>
      </c>
      <c r="BO104" s="2">
        <v>0</v>
      </c>
      <c r="BP104" s="2">
        <v>1355.57</v>
      </c>
      <c r="BQ104" s="2">
        <v>0</v>
      </c>
      <c r="BR104" s="2">
        <v>1355.57</v>
      </c>
      <c r="BS104" s="2">
        <v>1</v>
      </c>
      <c r="BT104" s="2">
        <v>0</v>
      </c>
      <c r="BU104" s="2">
        <v>0</v>
      </c>
      <c r="BV104" s="2">
        <v>1355.57</v>
      </c>
      <c r="BW104" s="2">
        <v>0</v>
      </c>
      <c r="BX104" s="2">
        <v>1355.57</v>
      </c>
      <c r="BY104" s="2">
        <v>1</v>
      </c>
      <c r="BZ104" s="2">
        <v>0</v>
      </c>
      <c r="CA104" s="2">
        <v>0</v>
      </c>
      <c r="CB104" s="2">
        <v>1355.57</v>
      </c>
      <c r="CC104" s="2">
        <v>0</v>
      </c>
      <c r="CD104" s="2">
        <v>1355.57</v>
      </c>
      <c r="CE104" s="2">
        <v>1</v>
      </c>
      <c r="CF104" s="2">
        <v>0</v>
      </c>
      <c r="CG104" s="2" t="s">
        <v>55</v>
      </c>
      <c r="CH104" s="2" t="s">
        <v>55</v>
      </c>
      <c r="CI104" s="2" t="s">
        <v>55</v>
      </c>
      <c r="CJ104" s="2" t="s">
        <v>55</v>
      </c>
    </row>
    <row r="105" spans="1:88" x14ac:dyDescent="0.25">
      <c r="A105" s="3">
        <v>150506003002</v>
      </c>
      <c r="B105" s="2" t="s">
        <v>167</v>
      </c>
      <c r="C105" s="2" t="s">
        <v>137</v>
      </c>
      <c r="D105" s="2" t="s">
        <v>106</v>
      </c>
      <c r="E105" s="2" t="s">
        <v>142</v>
      </c>
      <c r="F105" s="2">
        <v>5</v>
      </c>
      <c r="G105" s="2"/>
      <c r="H105" s="2">
        <v>576</v>
      </c>
      <c r="I105" s="2">
        <v>302</v>
      </c>
      <c r="J105" s="2">
        <v>0</v>
      </c>
      <c r="K105" s="2">
        <v>878</v>
      </c>
      <c r="L105" s="2">
        <v>0</v>
      </c>
      <c r="M105" s="2">
        <v>567</v>
      </c>
      <c r="N105" s="2">
        <v>302</v>
      </c>
      <c r="O105" s="2">
        <v>0</v>
      </c>
      <c r="P105" s="2">
        <v>869</v>
      </c>
      <c r="Q105" s="2">
        <v>1</v>
      </c>
      <c r="R105" s="2">
        <v>0</v>
      </c>
      <c r="S105" s="2">
        <v>576</v>
      </c>
      <c r="T105" s="2">
        <v>302</v>
      </c>
      <c r="U105" s="2">
        <v>0</v>
      </c>
      <c r="V105" s="2">
        <v>878</v>
      </c>
      <c r="W105" s="2">
        <v>1</v>
      </c>
      <c r="X105" s="2">
        <v>0</v>
      </c>
      <c r="Y105" s="2">
        <v>576</v>
      </c>
      <c r="Z105" s="2">
        <v>302</v>
      </c>
      <c r="AA105" s="2">
        <v>0</v>
      </c>
      <c r="AB105" s="2">
        <v>878</v>
      </c>
      <c r="AC105" s="2">
        <v>1</v>
      </c>
      <c r="AD105" s="2">
        <v>0</v>
      </c>
      <c r="AE105" s="2">
        <v>576</v>
      </c>
      <c r="AF105" s="2">
        <v>302</v>
      </c>
      <c r="AG105" s="2">
        <v>0</v>
      </c>
      <c r="AH105" s="2">
        <v>878</v>
      </c>
      <c r="AI105" s="2">
        <v>1</v>
      </c>
      <c r="AJ105" s="2">
        <v>0</v>
      </c>
      <c r="AK105" s="2">
        <v>576</v>
      </c>
      <c r="AL105" s="2">
        <v>302</v>
      </c>
      <c r="AM105" s="2">
        <v>0</v>
      </c>
      <c r="AN105" s="2">
        <v>878</v>
      </c>
      <c r="AO105" s="2">
        <v>1</v>
      </c>
      <c r="AP105" s="2">
        <v>0</v>
      </c>
      <c r="AQ105" s="2">
        <v>576</v>
      </c>
      <c r="AR105" s="2">
        <v>302</v>
      </c>
      <c r="AS105" s="2">
        <v>0</v>
      </c>
      <c r="AT105" s="2">
        <v>878</v>
      </c>
      <c r="AU105" s="2">
        <v>1</v>
      </c>
      <c r="AV105" s="2">
        <v>0</v>
      </c>
      <c r="AW105" s="2">
        <v>580</v>
      </c>
      <c r="AX105" s="2">
        <v>298</v>
      </c>
      <c r="AY105" s="2">
        <v>0</v>
      </c>
      <c r="AZ105" s="2">
        <v>878</v>
      </c>
      <c r="BA105" s="2">
        <v>1</v>
      </c>
      <c r="BB105" s="2">
        <v>0</v>
      </c>
      <c r="BC105" s="2">
        <v>580</v>
      </c>
      <c r="BD105" s="2">
        <v>298</v>
      </c>
      <c r="BE105" s="2">
        <v>0</v>
      </c>
      <c r="BF105" s="2">
        <v>878</v>
      </c>
      <c r="BG105" s="2">
        <v>1</v>
      </c>
      <c r="BH105" s="2">
        <v>0</v>
      </c>
      <c r="BI105" s="2">
        <v>580</v>
      </c>
      <c r="BJ105" s="2">
        <v>298</v>
      </c>
      <c r="BK105" s="2">
        <v>0</v>
      </c>
      <c r="BL105" s="2">
        <v>878</v>
      </c>
      <c r="BM105" s="2">
        <v>1</v>
      </c>
      <c r="BN105" s="2">
        <v>0</v>
      </c>
      <c r="BO105" s="2">
        <v>664</v>
      </c>
      <c r="BP105" s="2">
        <v>200</v>
      </c>
      <c r="BQ105" s="2">
        <v>0</v>
      </c>
      <c r="BR105" s="2">
        <v>864</v>
      </c>
      <c r="BS105" s="2">
        <v>1</v>
      </c>
      <c r="BT105" s="2">
        <v>0</v>
      </c>
      <c r="BU105" s="2">
        <v>664</v>
      </c>
      <c r="BV105" s="2">
        <v>200</v>
      </c>
      <c r="BW105" s="2">
        <v>0</v>
      </c>
      <c r="BX105" s="2">
        <v>864</v>
      </c>
      <c r="BY105" s="2">
        <v>1</v>
      </c>
      <c r="BZ105" s="2">
        <v>0</v>
      </c>
      <c r="CA105" s="2">
        <v>664</v>
      </c>
      <c r="CB105" s="2">
        <v>200</v>
      </c>
      <c r="CC105" s="2">
        <v>0</v>
      </c>
      <c r="CD105" s="2">
        <v>864</v>
      </c>
      <c r="CE105" s="2">
        <v>1</v>
      </c>
      <c r="CF105" s="2">
        <v>0</v>
      </c>
      <c r="CG105" s="2" t="s">
        <v>55</v>
      </c>
      <c r="CH105" s="2" t="s">
        <v>55</v>
      </c>
      <c r="CI105" s="2" t="s">
        <v>55</v>
      </c>
      <c r="CJ105" s="2" t="s">
        <v>55</v>
      </c>
    </row>
    <row r="106" spans="1:88" x14ac:dyDescent="0.25">
      <c r="A106" s="3">
        <v>150506003003</v>
      </c>
      <c r="B106" s="2" t="s">
        <v>168</v>
      </c>
      <c r="C106" s="2" t="s">
        <v>137</v>
      </c>
      <c r="D106" s="2" t="s">
        <v>106</v>
      </c>
      <c r="E106" s="2" t="s">
        <v>142</v>
      </c>
      <c r="F106" s="2">
        <v>5</v>
      </c>
      <c r="G106" s="2"/>
      <c r="H106" s="2">
        <v>0</v>
      </c>
      <c r="I106" s="2">
        <v>443741</v>
      </c>
      <c r="J106" s="2">
        <v>0</v>
      </c>
      <c r="K106" s="2">
        <v>443741</v>
      </c>
      <c r="L106" s="2">
        <v>0</v>
      </c>
      <c r="M106" s="2">
        <v>0</v>
      </c>
      <c r="N106" s="2">
        <v>437330</v>
      </c>
      <c r="O106" s="2">
        <v>0</v>
      </c>
      <c r="P106" s="2">
        <v>437330</v>
      </c>
      <c r="Q106" s="2">
        <v>1</v>
      </c>
      <c r="R106" s="2">
        <v>0</v>
      </c>
      <c r="S106" s="2">
        <v>0</v>
      </c>
      <c r="T106" s="2">
        <v>428364</v>
      </c>
      <c r="U106" s="2">
        <v>0</v>
      </c>
      <c r="V106" s="2">
        <v>428364</v>
      </c>
      <c r="W106" s="2">
        <v>1</v>
      </c>
      <c r="X106" s="2">
        <v>0</v>
      </c>
      <c r="Y106" s="2">
        <v>0</v>
      </c>
      <c r="Z106" s="2">
        <v>443741</v>
      </c>
      <c r="AA106" s="2">
        <v>0</v>
      </c>
      <c r="AB106" s="2">
        <v>443741</v>
      </c>
      <c r="AC106" s="2">
        <v>1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 t="s">
        <v>55</v>
      </c>
      <c r="CH106" s="2"/>
      <c r="CI106" s="2"/>
      <c r="CJ106" s="2"/>
    </row>
    <row r="107" spans="1:88" x14ac:dyDescent="0.25">
      <c r="A107" s="3">
        <v>150600003026</v>
      </c>
      <c r="B107" s="2" t="s">
        <v>169</v>
      </c>
      <c r="C107" s="2" t="s">
        <v>123</v>
      </c>
      <c r="D107" s="2" t="s">
        <v>61</v>
      </c>
      <c r="E107" s="2"/>
      <c r="F107" s="2"/>
      <c r="G107" s="2"/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/>
      <c r="CH107" s="2"/>
      <c r="CI107" s="2"/>
      <c r="CJ107" s="2"/>
    </row>
    <row r="108" spans="1:88" x14ac:dyDescent="0.25">
      <c r="A108" s="3">
        <v>150600003027</v>
      </c>
      <c r="B108" s="2" t="s">
        <v>170</v>
      </c>
      <c r="C108" s="2" t="s">
        <v>123</v>
      </c>
      <c r="D108" s="2" t="s">
        <v>61</v>
      </c>
      <c r="E108" s="2"/>
      <c r="F108" s="2"/>
      <c r="G108" s="2"/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/>
      <c r="CH108" s="2"/>
      <c r="CI108" s="2"/>
      <c r="CJ108" s="2"/>
    </row>
    <row r="109" spans="1:88" x14ac:dyDescent="0.25">
      <c r="A109" s="3">
        <v>150600003028</v>
      </c>
      <c r="B109" s="2" t="s">
        <v>171</v>
      </c>
      <c r="C109" s="2" t="s">
        <v>123</v>
      </c>
      <c r="D109" s="2" t="s">
        <v>61</v>
      </c>
      <c r="E109" s="2"/>
      <c r="F109" s="2"/>
      <c r="G109" s="2"/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/>
      <c r="CH109" s="2"/>
      <c r="CI109" s="2"/>
      <c r="CJ109" s="2"/>
    </row>
    <row r="110" spans="1:88" x14ac:dyDescent="0.25">
      <c r="A110" s="3">
        <v>150600003030</v>
      </c>
      <c r="B110" s="2" t="s">
        <v>172</v>
      </c>
      <c r="C110" s="2" t="s">
        <v>123</v>
      </c>
      <c r="D110" s="2" t="s">
        <v>61</v>
      </c>
      <c r="E110" s="2"/>
      <c r="F110" s="2"/>
      <c r="G110" s="2"/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/>
      <c r="CH110" s="2"/>
      <c r="CI110" s="2"/>
      <c r="CJ110" s="2"/>
    </row>
    <row r="111" spans="1:88" x14ac:dyDescent="0.25">
      <c r="A111" s="3">
        <v>150600003031</v>
      </c>
      <c r="B111" s="2" t="s">
        <v>173</v>
      </c>
      <c r="C111" s="2" t="s">
        <v>123</v>
      </c>
      <c r="D111" s="2" t="s">
        <v>61</v>
      </c>
      <c r="E111" s="2"/>
      <c r="F111" s="2"/>
      <c r="G111" s="2"/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/>
      <c r="CH111" s="2"/>
      <c r="CI111" s="2"/>
      <c r="CJ111" s="2"/>
    </row>
    <row r="112" spans="1:88" x14ac:dyDescent="0.25">
      <c r="A112" s="3">
        <v>150600019001</v>
      </c>
      <c r="B112" s="2" t="s">
        <v>174</v>
      </c>
      <c r="C112" s="2" t="s">
        <v>123</v>
      </c>
      <c r="D112" s="2" t="s">
        <v>61</v>
      </c>
      <c r="E112" s="2"/>
      <c r="F112" s="2"/>
      <c r="G112" s="2"/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/>
      <c r="CH112" s="2"/>
      <c r="CI112" s="2"/>
      <c r="CJ112" s="2"/>
    </row>
    <row r="113" spans="1:88" x14ac:dyDescent="0.25">
      <c r="A113" s="3">
        <v>150600019002</v>
      </c>
      <c r="B113" s="2" t="s">
        <v>175</v>
      </c>
      <c r="C113" s="2" t="s">
        <v>123</v>
      </c>
      <c r="D113" s="2" t="s">
        <v>61</v>
      </c>
      <c r="E113" s="2"/>
      <c r="F113" s="2"/>
      <c r="G113" s="2"/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/>
      <c r="CH113" s="2"/>
      <c r="CI113" s="2"/>
      <c r="CJ113" s="2"/>
    </row>
    <row r="114" spans="1:88" x14ac:dyDescent="0.25">
      <c r="A114" s="3">
        <v>150600019003</v>
      </c>
      <c r="B114" s="2" t="s">
        <v>176</v>
      </c>
      <c r="C114" s="2" t="s">
        <v>123</v>
      </c>
      <c r="D114" s="2" t="s">
        <v>61</v>
      </c>
      <c r="E114" s="2"/>
      <c r="F114" s="2"/>
      <c r="G114" s="2"/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/>
      <c r="CH114" s="2"/>
      <c r="CI114" s="2"/>
      <c r="CJ114" s="2"/>
    </row>
    <row r="115" spans="1:88" x14ac:dyDescent="0.25">
      <c r="A115" s="3">
        <v>150600019004</v>
      </c>
      <c r="B115" s="2" t="s">
        <v>177</v>
      </c>
      <c r="C115" s="2" t="s">
        <v>123</v>
      </c>
      <c r="D115" s="2" t="s">
        <v>61</v>
      </c>
      <c r="E115" s="2"/>
      <c r="F115" s="2"/>
      <c r="G115" s="2"/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/>
      <c r="CH115" s="2"/>
      <c r="CI115" s="2"/>
      <c r="CJ115" s="2"/>
    </row>
    <row r="116" spans="1:88" x14ac:dyDescent="0.25">
      <c r="A116" s="3">
        <v>150600019005</v>
      </c>
      <c r="B116" s="2" t="s">
        <v>178</v>
      </c>
      <c r="C116" s="2" t="s">
        <v>123</v>
      </c>
      <c r="D116" s="2" t="s">
        <v>61</v>
      </c>
      <c r="E116" s="2"/>
      <c r="F116" s="2"/>
      <c r="G116" s="2"/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/>
      <c r="CH116" s="2"/>
      <c r="CI116" s="2"/>
      <c r="CJ116" s="2"/>
    </row>
    <row r="117" spans="1:88" x14ac:dyDescent="0.25">
      <c r="A117" s="3">
        <v>150600019006</v>
      </c>
      <c r="B117" s="2" t="s">
        <v>179</v>
      </c>
      <c r="C117" s="2" t="s">
        <v>123</v>
      </c>
      <c r="D117" s="2" t="s">
        <v>61</v>
      </c>
      <c r="E117" s="2"/>
      <c r="F117" s="2"/>
      <c r="G117" s="2"/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/>
      <c r="CH117" s="2"/>
      <c r="CI117" s="2"/>
      <c r="CJ117" s="2"/>
    </row>
    <row r="118" spans="1:88" x14ac:dyDescent="0.25">
      <c r="A118" s="3">
        <v>150600019007</v>
      </c>
      <c r="B118" s="2" t="s">
        <v>180</v>
      </c>
      <c r="C118" s="2" t="s">
        <v>123</v>
      </c>
      <c r="D118" s="2" t="s">
        <v>61</v>
      </c>
      <c r="E118" s="2"/>
      <c r="F118" s="2"/>
      <c r="G118" s="2"/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/>
      <c r="CH118" s="2"/>
      <c r="CI118" s="2"/>
      <c r="CJ118" s="2"/>
    </row>
    <row r="119" spans="1:88" x14ac:dyDescent="0.25">
      <c r="A119" s="3">
        <v>150600019008</v>
      </c>
      <c r="B119" s="2" t="s">
        <v>181</v>
      </c>
      <c r="C119" s="2" t="s">
        <v>123</v>
      </c>
      <c r="D119" s="2" t="s">
        <v>61</v>
      </c>
      <c r="E119" s="2"/>
      <c r="F119" s="2"/>
      <c r="G119" s="2"/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/>
      <c r="CH119" s="2"/>
      <c r="CI119" s="2"/>
      <c r="CJ119" s="2"/>
    </row>
    <row r="120" spans="1:88" x14ac:dyDescent="0.25">
      <c r="A120" s="3">
        <v>150600019009</v>
      </c>
      <c r="B120" s="2" t="s">
        <v>182</v>
      </c>
      <c r="C120" s="2" t="s">
        <v>123</v>
      </c>
      <c r="D120" s="2" t="s">
        <v>61</v>
      </c>
      <c r="E120" s="2"/>
      <c r="F120" s="2"/>
      <c r="G120" s="2"/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/>
      <c r="CH120" s="2"/>
      <c r="CI120" s="2"/>
      <c r="CJ120" s="2"/>
    </row>
    <row r="121" spans="1:88" x14ac:dyDescent="0.25">
      <c r="A121" s="3">
        <v>150600019010</v>
      </c>
      <c r="B121" s="2" t="s">
        <v>183</v>
      </c>
      <c r="C121" s="2" t="s">
        <v>123</v>
      </c>
      <c r="D121" s="2" t="s">
        <v>61</v>
      </c>
      <c r="E121" s="2"/>
      <c r="F121" s="2"/>
      <c r="G121" s="2"/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/>
      <c r="CH121" s="2"/>
      <c r="CI121" s="2"/>
      <c r="CJ121" s="2"/>
    </row>
    <row r="122" spans="1:88" x14ac:dyDescent="0.25">
      <c r="A122" s="3">
        <v>150600019011</v>
      </c>
      <c r="B122" s="2" t="s">
        <v>184</v>
      </c>
      <c r="C122" s="2" t="s">
        <v>123</v>
      </c>
      <c r="D122" s="2" t="s">
        <v>61</v>
      </c>
      <c r="E122" s="2"/>
      <c r="F122" s="2"/>
      <c r="G122" s="2"/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/>
      <c r="CH122" s="2"/>
      <c r="CI122" s="2"/>
      <c r="CJ122" s="2"/>
    </row>
    <row r="123" spans="1:88" x14ac:dyDescent="0.25">
      <c r="A123" s="3">
        <v>150600019012</v>
      </c>
      <c r="B123" s="2" t="s">
        <v>185</v>
      </c>
      <c r="C123" s="2" t="s">
        <v>123</v>
      </c>
      <c r="D123" s="2" t="s">
        <v>61</v>
      </c>
      <c r="E123" s="2"/>
      <c r="F123" s="2"/>
      <c r="G123" s="2"/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/>
      <c r="CH123" s="2"/>
      <c r="CI123" s="2"/>
      <c r="CJ123" s="2"/>
    </row>
    <row r="124" spans="1:88" x14ac:dyDescent="0.25">
      <c r="A124" s="3">
        <v>150600019013</v>
      </c>
      <c r="B124" s="2" t="s">
        <v>186</v>
      </c>
      <c r="C124" s="2" t="s">
        <v>123</v>
      </c>
      <c r="D124" s="2" t="s">
        <v>61</v>
      </c>
      <c r="E124" s="2"/>
      <c r="F124" s="2"/>
      <c r="G124" s="2"/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/>
      <c r="CH124" s="2"/>
      <c r="CI124" s="2"/>
      <c r="CJ124" s="2"/>
    </row>
    <row r="125" spans="1:88" x14ac:dyDescent="0.25">
      <c r="A125" s="3">
        <v>150601103001</v>
      </c>
      <c r="B125" s="2" t="s">
        <v>187</v>
      </c>
      <c r="C125" s="2" t="s">
        <v>123</v>
      </c>
      <c r="D125" s="2" t="s">
        <v>116</v>
      </c>
      <c r="E125" s="2" t="s">
        <v>44</v>
      </c>
      <c r="F125" s="2">
        <v>5</v>
      </c>
      <c r="G125" s="2"/>
      <c r="H125" s="2">
        <v>0</v>
      </c>
      <c r="I125" s="2">
        <v>300</v>
      </c>
      <c r="J125" s="2">
        <v>0</v>
      </c>
      <c r="K125" s="2">
        <v>300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300</v>
      </c>
      <c r="AY125" s="2">
        <v>0</v>
      </c>
      <c r="AZ125" s="2">
        <v>300</v>
      </c>
      <c r="BA125" s="2">
        <v>1</v>
      </c>
      <c r="BB125" s="2">
        <v>0</v>
      </c>
      <c r="BC125" s="2">
        <v>0</v>
      </c>
      <c r="BD125" s="2">
        <v>300</v>
      </c>
      <c r="BE125" s="2">
        <v>0</v>
      </c>
      <c r="BF125" s="2">
        <v>300</v>
      </c>
      <c r="BG125" s="2">
        <v>1</v>
      </c>
      <c r="BH125" s="2">
        <v>0</v>
      </c>
      <c r="BI125" s="2">
        <v>0</v>
      </c>
      <c r="BJ125" s="2">
        <v>300</v>
      </c>
      <c r="BK125" s="2">
        <v>0</v>
      </c>
      <c r="BL125" s="2">
        <v>300</v>
      </c>
      <c r="BM125" s="2">
        <v>1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/>
      <c r="CH125" s="2"/>
      <c r="CI125" s="2" t="s">
        <v>55</v>
      </c>
      <c r="CJ125" s="2"/>
    </row>
    <row r="126" spans="1:88" x14ac:dyDescent="0.25">
      <c r="A126" s="3">
        <v>150601103003</v>
      </c>
      <c r="B126" s="2" t="s">
        <v>188</v>
      </c>
      <c r="C126" s="2" t="s">
        <v>123</v>
      </c>
      <c r="D126" s="2" t="s">
        <v>116</v>
      </c>
      <c r="E126" s="2" t="s">
        <v>39</v>
      </c>
      <c r="F126" s="2">
        <v>5</v>
      </c>
      <c r="G126" s="2"/>
      <c r="H126" s="2">
        <v>0</v>
      </c>
      <c r="I126" s="2">
        <v>242</v>
      </c>
      <c r="J126" s="2">
        <v>0</v>
      </c>
      <c r="K126" s="2">
        <v>242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242</v>
      </c>
      <c r="AG126" s="2">
        <v>0</v>
      </c>
      <c r="AH126" s="2">
        <v>242</v>
      </c>
      <c r="AI126" s="2">
        <v>1</v>
      </c>
      <c r="AJ126" s="2">
        <v>0</v>
      </c>
      <c r="AK126" s="2">
        <v>0</v>
      </c>
      <c r="AL126" s="2">
        <v>242</v>
      </c>
      <c r="AM126" s="2">
        <v>0</v>
      </c>
      <c r="AN126" s="2">
        <v>242</v>
      </c>
      <c r="AO126" s="2">
        <v>1</v>
      </c>
      <c r="AP126" s="2">
        <v>0</v>
      </c>
      <c r="AQ126" s="2">
        <v>0</v>
      </c>
      <c r="AR126" s="2">
        <v>242</v>
      </c>
      <c r="AS126" s="2">
        <v>0</v>
      </c>
      <c r="AT126" s="2">
        <v>242</v>
      </c>
      <c r="AU126" s="2">
        <v>1</v>
      </c>
      <c r="AV126" s="2">
        <v>0</v>
      </c>
      <c r="AW126" s="2">
        <v>0</v>
      </c>
      <c r="AX126" s="2">
        <v>242</v>
      </c>
      <c r="AY126" s="2">
        <v>0</v>
      </c>
      <c r="AZ126" s="2">
        <v>242</v>
      </c>
      <c r="BA126" s="2">
        <v>1</v>
      </c>
      <c r="BB126" s="2">
        <v>0</v>
      </c>
      <c r="BC126" s="2">
        <v>0</v>
      </c>
      <c r="BD126" s="2">
        <v>242</v>
      </c>
      <c r="BE126" s="2">
        <v>0</v>
      </c>
      <c r="BF126" s="2">
        <v>242</v>
      </c>
      <c r="BG126" s="2">
        <v>1</v>
      </c>
      <c r="BH126" s="2">
        <v>0</v>
      </c>
      <c r="BI126" s="2">
        <v>0</v>
      </c>
      <c r="BJ126" s="2">
        <v>242</v>
      </c>
      <c r="BK126" s="2">
        <v>0</v>
      </c>
      <c r="BL126" s="2">
        <v>242</v>
      </c>
      <c r="BM126" s="2">
        <v>1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/>
      <c r="CH126" s="2" t="s">
        <v>55</v>
      </c>
      <c r="CI126" s="2" t="s">
        <v>55</v>
      </c>
      <c r="CJ126" s="2"/>
    </row>
    <row r="127" spans="1:88" x14ac:dyDescent="0.25">
      <c r="A127" s="3">
        <v>150601103004</v>
      </c>
      <c r="B127" s="2" t="s">
        <v>189</v>
      </c>
      <c r="C127" s="2" t="s">
        <v>123</v>
      </c>
      <c r="D127" s="2" t="s">
        <v>116</v>
      </c>
      <c r="E127" s="2" t="s">
        <v>39</v>
      </c>
      <c r="F127" s="2">
        <v>5</v>
      </c>
      <c r="G127" s="2"/>
      <c r="H127" s="2">
        <v>0</v>
      </c>
      <c r="I127" s="2">
        <v>329</v>
      </c>
      <c r="J127" s="2">
        <v>0</v>
      </c>
      <c r="K127" s="2">
        <v>329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329</v>
      </c>
      <c r="AG127" s="2">
        <v>0</v>
      </c>
      <c r="AH127" s="2">
        <v>329</v>
      </c>
      <c r="AI127" s="2">
        <v>1</v>
      </c>
      <c r="AJ127" s="2">
        <v>0</v>
      </c>
      <c r="AK127" s="2">
        <v>0</v>
      </c>
      <c r="AL127" s="2">
        <v>329</v>
      </c>
      <c r="AM127" s="2">
        <v>0</v>
      </c>
      <c r="AN127" s="2">
        <v>329</v>
      </c>
      <c r="AO127" s="2">
        <v>1</v>
      </c>
      <c r="AP127" s="2">
        <v>0</v>
      </c>
      <c r="AQ127" s="2">
        <v>0</v>
      </c>
      <c r="AR127" s="2">
        <v>329</v>
      </c>
      <c r="AS127" s="2">
        <v>0</v>
      </c>
      <c r="AT127" s="2">
        <v>329</v>
      </c>
      <c r="AU127" s="2">
        <v>1</v>
      </c>
      <c r="AV127" s="2">
        <v>0</v>
      </c>
      <c r="AW127" s="2">
        <v>0</v>
      </c>
      <c r="AX127" s="2">
        <v>329</v>
      </c>
      <c r="AY127" s="2">
        <v>0</v>
      </c>
      <c r="AZ127" s="2">
        <v>329</v>
      </c>
      <c r="BA127" s="2">
        <v>1</v>
      </c>
      <c r="BB127" s="2">
        <v>0</v>
      </c>
      <c r="BC127" s="2">
        <v>0</v>
      </c>
      <c r="BD127" s="2">
        <v>329</v>
      </c>
      <c r="BE127" s="2">
        <v>0</v>
      </c>
      <c r="BF127" s="2">
        <v>329</v>
      </c>
      <c r="BG127" s="2">
        <v>1</v>
      </c>
      <c r="BH127" s="2">
        <v>0</v>
      </c>
      <c r="BI127" s="2">
        <v>0</v>
      </c>
      <c r="BJ127" s="2">
        <v>329</v>
      </c>
      <c r="BK127" s="2">
        <v>0</v>
      </c>
      <c r="BL127" s="2">
        <v>329</v>
      </c>
      <c r="BM127" s="2">
        <v>1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/>
      <c r="CH127" s="2" t="s">
        <v>55</v>
      </c>
      <c r="CI127" s="2" t="s">
        <v>55</v>
      </c>
      <c r="CJ127" s="2"/>
    </row>
    <row r="128" spans="1:88" x14ac:dyDescent="0.25">
      <c r="A128" s="3">
        <v>150601103005</v>
      </c>
      <c r="B128" s="2" t="s">
        <v>190</v>
      </c>
      <c r="C128" s="2" t="s">
        <v>123</v>
      </c>
      <c r="D128" s="2" t="s">
        <v>116</v>
      </c>
      <c r="E128" s="2" t="s">
        <v>44</v>
      </c>
      <c r="F128" s="2">
        <v>5</v>
      </c>
      <c r="G128" s="2"/>
      <c r="H128" s="2">
        <v>0</v>
      </c>
      <c r="I128" s="2">
        <v>327</v>
      </c>
      <c r="J128" s="2">
        <v>0</v>
      </c>
      <c r="K128" s="2">
        <v>327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1</v>
      </c>
      <c r="AG128" s="2">
        <v>0</v>
      </c>
      <c r="AH128" s="2">
        <v>1</v>
      </c>
      <c r="AI128" s="2">
        <v>1</v>
      </c>
      <c r="AJ128" s="2">
        <v>0</v>
      </c>
      <c r="AK128" s="2">
        <v>0</v>
      </c>
      <c r="AL128" s="2">
        <v>1</v>
      </c>
      <c r="AM128" s="2">
        <v>0</v>
      </c>
      <c r="AN128" s="2">
        <v>1</v>
      </c>
      <c r="AO128" s="2">
        <v>1</v>
      </c>
      <c r="AP128" s="2">
        <v>0</v>
      </c>
      <c r="AQ128" s="2">
        <v>0</v>
      </c>
      <c r="AR128" s="2">
        <v>1</v>
      </c>
      <c r="AS128" s="2">
        <v>0</v>
      </c>
      <c r="AT128" s="2">
        <v>1</v>
      </c>
      <c r="AU128" s="2">
        <v>1</v>
      </c>
      <c r="AV128" s="2">
        <v>0</v>
      </c>
      <c r="AW128" s="2">
        <v>0</v>
      </c>
      <c r="AX128" s="2">
        <v>327</v>
      </c>
      <c r="AY128" s="2">
        <v>0</v>
      </c>
      <c r="AZ128" s="2">
        <v>327</v>
      </c>
      <c r="BA128" s="2">
        <v>1</v>
      </c>
      <c r="BB128" s="2">
        <v>0</v>
      </c>
      <c r="BC128" s="2">
        <v>0</v>
      </c>
      <c r="BD128" s="2">
        <v>327</v>
      </c>
      <c r="BE128" s="2">
        <v>0</v>
      </c>
      <c r="BF128" s="2">
        <v>327</v>
      </c>
      <c r="BG128" s="2">
        <v>1</v>
      </c>
      <c r="BH128" s="2">
        <v>0</v>
      </c>
      <c r="BI128" s="2">
        <v>0</v>
      </c>
      <c r="BJ128" s="2">
        <v>327</v>
      </c>
      <c r="BK128" s="2">
        <v>0</v>
      </c>
      <c r="BL128" s="2">
        <v>327</v>
      </c>
      <c r="BM128" s="2">
        <v>1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/>
      <c r="CH128" s="2" t="s">
        <v>55</v>
      </c>
      <c r="CI128" s="2" t="s">
        <v>55</v>
      </c>
      <c r="CJ128" s="2"/>
    </row>
    <row r="129" spans="1:88" x14ac:dyDescent="0.25">
      <c r="A129" s="3">
        <v>150601119001</v>
      </c>
      <c r="B129" s="2" t="s">
        <v>191</v>
      </c>
      <c r="C129" s="2" t="s">
        <v>123</v>
      </c>
      <c r="D129" s="2" t="s">
        <v>116</v>
      </c>
      <c r="E129" s="2"/>
      <c r="F129" s="2"/>
      <c r="G129" s="2"/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/>
      <c r="CH129" s="2"/>
      <c r="CI129" s="2"/>
      <c r="CJ129" s="2"/>
    </row>
    <row r="130" spans="1:88" x14ac:dyDescent="0.25">
      <c r="A130" s="3">
        <v>150601203001</v>
      </c>
      <c r="B130" s="2" t="s">
        <v>192</v>
      </c>
      <c r="C130" s="2" t="s">
        <v>123</v>
      </c>
      <c r="D130" s="2" t="s">
        <v>112</v>
      </c>
      <c r="E130" s="2" t="s">
        <v>71</v>
      </c>
      <c r="F130" s="2">
        <v>1</v>
      </c>
      <c r="G130" s="2"/>
      <c r="H130" s="2">
        <v>0</v>
      </c>
      <c r="I130" s="2">
        <v>3105</v>
      </c>
      <c r="J130" s="2">
        <v>0</v>
      </c>
      <c r="K130" s="2">
        <v>3105</v>
      </c>
      <c r="L130" s="2">
        <v>0</v>
      </c>
      <c r="M130" s="2">
        <v>0</v>
      </c>
      <c r="N130" s="2">
        <v>3105</v>
      </c>
      <c r="O130" s="2">
        <v>0</v>
      </c>
      <c r="P130" s="2">
        <v>3105</v>
      </c>
      <c r="Q130" s="2">
        <v>1</v>
      </c>
      <c r="R130" s="2">
        <v>0</v>
      </c>
      <c r="S130" s="2">
        <v>0</v>
      </c>
      <c r="T130" s="2">
        <v>3105</v>
      </c>
      <c r="U130" s="2">
        <v>0</v>
      </c>
      <c r="V130" s="2">
        <v>3105</v>
      </c>
      <c r="W130" s="2">
        <v>1</v>
      </c>
      <c r="X130" s="2">
        <v>0</v>
      </c>
      <c r="Y130" s="2">
        <v>0</v>
      </c>
      <c r="Z130" s="2">
        <v>3105</v>
      </c>
      <c r="AA130" s="2">
        <v>0</v>
      </c>
      <c r="AB130" s="2">
        <v>3105</v>
      </c>
      <c r="AC130" s="2">
        <v>1</v>
      </c>
      <c r="AD130" s="2">
        <v>0</v>
      </c>
      <c r="AE130" s="2">
        <v>0</v>
      </c>
      <c r="AF130" s="2">
        <v>3105</v>
      </c>
      <c r="AG130" s="2">
        <v>0</v>
      </c>
      <c r="AH130" s="2">
        <v>3105</v>
      </c>
      <c r="AI130" s="2">
        <v>1</v>
      </c>
      <c r="AJ130" s="2">
        <v>0</v>
      </c>
      <c r="AK130" s="2">
        <v>0</v>
      </c>
      <c r="AL130" s="2">
        <v>3105</v>
      </c>
      <c r="AM130" s="2">
        <v>0</v>
      </c>
      <c r="AN130" s="2">
        <v>3105</v>
      </c>
      <c r="AO130" s="2">
        <v>1</v>
      </c>
      <c r="AP130" s="2">
        <v>0</v>
      </c>
      <c r="AQ130" s="2">
        <v>0</v>
      </c>
      <c r="AR130" s="2">
        <v>3105</v>
      </c>
      <c r="AS130" s="2">
        <v>0</v>
      </c>
      <c r="AT130" s="2">
        <v>3105</v>
      </c>
      <c r="AU130" s="2">
        <v>1</v>
      </c>
      <c r="AV130" s="2">
        <v>0</v>
      </c>
      <c r="AW130" s="2">
        <v>0</v>
      </c>
      <c r="AX130" s="2">
        <v>3105</v>
      </c>
      <c r="AY130" s="2">
        <v>0</v>
      </c>
      <c r="AZ130" s="2">
        <v>3105</v>
      </c>
      <c r="BA130" s="2">
        <v>1</v>
      </c>
      <c r="BB130" s="2">
        <v>0</v>
      </c>
      <c r="BC130" s="2">
        <v>0</v>
      </c>
      <c r="BD130" s="2">
        <v>3105</v>
      </c>
      <c r="BE130" s="2">
        <v>0</v>
      </c>
      <c r="BF130" s="2">
        <v>3105</v>
      </c>
      <c r="BG130" s="2">
        <v>1</v>
      </c>
      <c r="BH130" s="2">
        <v>0</v>
      </c>
      <c r="BI130" s="2">
        <v>0</v>
      </c>
      <c r="BJ130" s="2">
        <v>3105</v>
      </c>
      <c r="BK130" s="2">
        <v>0</v>
      </c>
      <c r="BL130" s="2">
        <v>3105</v>
      </c>
      <c r="BM130" s="2">
        <v>1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 t="s">
        <v>55</v>
      </c>
      <c r="CH130" s="2" t="s">
        <v>55</v>
      </c>
      <c r="CI130" s="2" t="s">
        <v>55</v>
      </c>
      <c r="CJ130" s="2"/>
    </row>
    <row r="131" spans="1:88" x14ac:dyDescent="0.25">
      <c r="A131" s="3">
        <v>150601203003</v>
      </c>
      <c r="B131" s="2" t="s">
        <v>193</v>
      </c>
      <c r="C131" s="2" t="s">
        <v>123</v>
      </c>
      <c r="D131" s="2" t="s">
        <v>112</v>
      </c>
      <c r="E131" s="2" t="s">
        <v>132</v>
      </c>
      <c r="F131" s="2">
        <v>3</v>
      </c>
      <c r="G131" s="2"/>
      <c r="H131" s="2">
        <v>0</v>
      </c>
      <c r="I131" s="2">
        <v>1846.27</v>
      </c>
      <c r="J131" s="2">
        <v>0</v>
      </c>
      <c r="K131" s="2">
        <v>1846.27</v>
      </c>
      <c r="L131" s="2">
        <v>0</v>
      </c>
      <c r="M131" s="2">
        <v>0</v>
      </c>
      <c r="N131" s="2">
        <v>1846.27</v>
      </c>
      <c r="O131" s="2">
        <v>0</v>
      </c>
      <c r="P131" s="2">
        <v>1846.27</v>
      </c>
      <c r="Q131" s="2">
        <v>1</v>
      </c>
      <c r="R131" s="2">
        <v>0</v>
      </c>
      <c r="S131" s="2">
        <v>0</v>
      </c>
      <c r="T131" s="2">
        <v>1846.27</v>
      </c>
      <c r="U131" s="2">
        <v>0</v>
      </c>
      <c r="V131" s="2">
        <v>1846.27</v>
      </c>
      <c r="W131" s="2">
        <v>1</v>
      </c>
      <c r="X131" s="2">
        <v>0</v>
      </c>
      <c r="Y131" s="2">
        <v>0</v>
      </c>
      <c r="Z131" s="2">
        <v>1846.27</v>
      </c>
      <c r="AA131" s="2">
        <v>0</v>
      </c>
      <c r="AB131" s="2">
        <v>1846.27</v>
      </c>
      <c r="AC131" s="2">
        <v>1</v>
      </c>
      <c r="AD131" s="2">
        <v>0</v>
      </c>
      <c r="AE131" s="2">
        <v>0</v>
      </c>
      <c r="AF131" s="2">
        <v>1846.27</v>
      </c>
      <c r="AG131" s="2">
        <v>0</v>
      </c>
      <c r="AH131" s="2">
        <v>1846.27</v>
      </c>
      <c r="AI131" s="2">
        <v>1</v>
      </c>
      <c r="AJ131" s="2">
        <v>0</v>
      </c>
      <c r="AK131" s="2">
        <v>0</v>
      </c>
      <c r="AL131" s="2">
        <v>1846.27</v>
      </c>
      <c r="AM131" s="2">
        <v>0</v>
      </c>
      <c r="AN131" s="2">
        <v>1846.27</v>
      </c>
      <c r="AO131" s="2">
        <v>1</v>
      </c>
      <c r="AP131" s="2">
        <v>0</v>
      </c>
      <c r="AQ131" s="2">
        <v>0</v>
      </c>
      <c r="AR131" s="2">
        <v>1846.27</v>
      </c>
      <c r="AS131" s="2">
        <v>0</v>
      </c>
      <c r="AT131" s="2">
        <v>1846.27</v>
      </c>
      <c r="AU131" s="2">
        <v>1</v>
      </c>
      <c r="AV131" s="2">
        <v>0</v>
      </c>
      <c r="AW131" s="2">
        <v>0</v>
      </c>
      <c r="AX131" s="2">
        <v>1846.27</v>
      </c>
      <c r="AY131" s="2">
        <v>0</v>
      </c>
      <c r="AZ131" s="2">
        <v>1846.27</v>
      </c>
      <c r="BA131" s="2">
        <v>1</v>
      </c>
      <c r="BB131" s="2">
        <v>0</v>
      </c>
      <c r="BC131" s="2">
        <v>0</v>
      </c>
      <c r="BD131" s="2">
        <v>1846.27</v>
      </c>
      <c r="BE131" s="2">
        <v>0</v>
      </c>
      <c r="BF131" s="2">
        <v>1846.27</v>
      </c>
      <c r="BG131" s="2">
        <v>1</v>
      </c>
      <c r="BH131" s="2">
        <v>0</v>
      </c>
      <c r="BI131" s="2">
        <v>0</v>
      </c>
      <c r="BJ131" s="2">
        <v>1846.27</v>
      </c>
      <c r="BK131" s="2">
        <v>0</v>
      </c>
      <c r="BL131" s="2">
        <v>1846.27</v>
      </c>
      <c r="BM131" s="2">
        <v>1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 t="s">
        <v>55</v>
      </c>
      <c r="CH131" s="2" t="s">
        <v>55</v>
      </c>
      <c r="CI131" s="2" t="s">
        <v>55</v>
      </c>
      <c r="CJ131" s="2"/>
    </row>
    <row r="132" spans="1:88" x14ac:dyDescent="0.25">
      <c r="A132" s="3">
        <v>150602003001</v>
      </c>
      <c r="B132" s="2" t="s">
        <v>194</v>
      </c>
      <c r="C132" s="2" t="s">
        <v>123</v>
      </c>
      <c r="D132" s="2" t="s">
        <v>84</v>
      </c>
      <c r="E132" s="2" t="s">
        <v>161</v>
      </c>
      <c r="F132" s="2">
        <v>5</v>
      </c>
      <c r="G132" s="2"/>
      <c r="H132" s="2">
        <v>540.11</v>
      </c>
      <c r="I132" s="2">
        <v>1383.03</v>
      </c>
      <c r="J132" s="2">
        <v>0</v>
      </c>
      <c r="K132" s="2">
        <v>1923.14</v>
      </c>
      <c r="L132" s="2">
        <v>0</v>
      </c>
      <c r="M132" s="2">
        <v>618.86</v>
      </c>
      <c r="N132" s="2">
        <v>1333.75</v>
      </c>
      <c r="O132" s="2">
        <v>0</v>
      </c>
      <c r="P132" s="2">
        <v>1952.61</v>
      </c>
      <c r="Q132" s="2">
        <v>1</v>
      </c>
      <c r="R132" s="2">
        <v>0</v>
      </c>
      <c r="S132" s="2">
        <v>628.11</v>
      </c>
      <c r="T132" s="2">
        <v>1333.75</v>
      </c>
      <c r="U132" s="2">
        <v>0</v>
      </c>
      <c r="V132" s="2">
        <v>1961.86</v>
      </c>
      <c r="W132" s="2">
        <v>1</v>
      </c>
      <c r="X132" s="2">
        <v>0</v>
      </c>
      <c r="Y132" s="2">
        <v>644.71</v>
      </c>
      <c r="Z132" s="2">
        <v>1333.75</v>
      </c>
      <c r="AA132" s="2">
        <v>0</v>
      </c>
      <c r="AB132" s="2">
        <v>1978.46</v>
      </c>
      <c r="AC132" s="2">
        <v>1</v>
      </c>
      <c r="AD132" s="2">
        <v>0</v>
      </c>
      <c r="AE132" s="2">
        <v>538.53</v>
      </c>
      <c r="AF132" s="2">
        <v>1383.03</v>
      </c>
      <c r="AG132" s="2">
        <v>0</v>
      </c>
      <c r="AH132" s="2">
        <v>1921.56</v>
      </c>
      <c r="AI132" s="2">
        <v>1</v>
      </c>
      <c r="AJ132" s="2">
        <v>0</v>
      </c>
      <c r="AK132" s="2">
        <v>540.11</v>
      </c>
      <c r="AL132" s="2">
        <v>1383.03</v>
      </c>
      <c r="AM132" s="2">
        <v>0</v>
      </c>
      <c r="AN132" s="2">
        <v>1923.14</v>
      </c>
      <c r="AO132" s="2">
        <v>1</v>
      </c>
      <c r="AP132" s="2">
        <v>0</v>
      </c>
      <c r="AQ132" s="2">
        <v>544.77</v>
      </c>
      <c r="AR132" s="2">
        <v>1378.37</v>
      </c>
      <c r="AS132" s="2">
        <v>0</v>
      </c>
      <c r="AT132" s="2">
        <v>1923.14</v>
      </c>
      <c r="AU132" s="2">
        <v>1</v>
      </c>
      <c r="AV132" s="2">
        <v>0</v>
      </c>
      <c r="AW132" s="2">
        <v>558.51</v>
      </c>
      <c r="AX132" s="2">
        <v>1378.71</v>
      </c>
      <c r="AY132" s="2">
        <v>0</v>
      </c>
      <c r="AZ132" s="2">
        <v>1937.22</v>
      </c>
      <c r="BA132" s="2">
        <v>1</v>
      </c>
      <c r="BB132" s="2">
        <v>0</v>
      </c>
      <c r="BC132" s="2">
        <v>560.47</v>
      </c>
      <c r="BD132" s="2">
        <v>1378.71</v>
      </c>
      <c r="BE132" s="2">
        <v>0</v>
      </c>
      <c r="BF132" s="2">
        <v>1939.18</v>
      </c>
      <c r="BG132" s="2">
        <v>1</v>
      </c>
      <c r="BH132" s="2">
        <v>0</v>
      </c>
      <c r="BI132" s="2">
        <v>569.17999999999995</v>
      </c>
      <c r="BJ132" s="2">
        <v>1378.71</v>
      </c>
      <c r="BK132" s="2">
        <v>0</v>
      </c>
      <c r="BL132" s="2">
        <v>1947.89</v>
      </c>
      <c r="BM132" s="2">
        <v>1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 t="s">
        <v>55</v>
      </c>
      <c r="CH132" s="2" t="s">
        <v>55</v>
      </c>
      <c r="CI132" s="2" t="s">
        <v>55</v>
      </c>
      <c r="CJ132" s="2"/>
    </row>
    <row r="133" spans="1:88" x14ac:dyDescent="0.25">
      <c r="A133" s="3">
        <v>150602003002</v>
      </c>
      <c r="B133" s="2" t="s">
        <v>195</v>
      </c>
      <c r="C133" s="2" t="s">
        <v>123</v>
      </c>
      <c r="D133" s="2" t="s">
        <v>84</v>
      </c>
      <c r="E133" s="2" t="s">
        <v>44</v>
      </c>
      <c r="F133" s="2"/>
      <c r="G133" s="2"/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/>
      <c r="CH133" s="2"/>
      <c r="CI133" s="2"/>
      <c r="CJ133" s="2"/>
    </row>
    <row r="134" spans="1:88" x14ac:dyDescent="0.25">
      <c r="A134" s="3">
        <v>150602003003</v>
      </c>
      <c r="B134" s="2" t="s">
        <v>196</v>
      </c>
      <c r="C134" s="2" t="s">
        <v>123</v>
      </c>
      <c r="D134" s="2" t="s">
        <v>84</v>
      </c>
      <c r="E134" s="2" t="s">
        <v>54</v>
      </c>
      <c r="F134" s="2">
        <v>5</v>
      </c>
      <c r="G134" s="2"/>
      <c r="H134" s="2">
        <v>0</v>
      </c>
      <c r="I134" s="2">
        <v>3215.73</v>
      </c>
      <c r="J134" s="2">
        <v>0</v>
      </c>
      <c r="K134" s="2">
        <v>3215.73</v>
      </c>
      <c r="L134" s="2">
        <v>0</v>
      </c>
      <c r="M134" s="2">
        <v>0</v>
      </c>
      <c r="N134" s="2">
        <v>3215.73</v>
      </c>
      <c r="O134" s="2">
        <v>0</v>
      </c>
      <c r="P134" s="2">
        <v>3215.73</v>
      </c>
      <c r="Q134" s="2">
        <v>1</v>
      </c>
      <c r="R134" s="2">
        <v>0</v>
      </c>
      <c r="S134" s="2">
        <v>0</v>
      </c>
      <c r="T134" s="2">
        <v>3215.73</v>
      </c>
      <c r="U134" s="2">
        <v>0</v>
      </c>
      <c r="V134" s="2">
        <v>3215.73</v>
      </c>
      <c r="W134" s="2">
        <v>1</v>
      </c>
      <c r="X134" s="2">
        <v>0</v>
      </c>
      <c r="Y134" s="2">
        <v>0</v>
      </c>
      <c r="Z134" s="2">
        <v>3215.73</v>
      </c>
      <c r="AA134" s="2">
        <v>0</v>
      </c>
      <c r="AB134" s="2">
        <v>3215.73</v>
      </c>
      <c r="AC134" s="2">
        <v>1</v>
      </c>
      <c r="AD134" s="2">
        <v>0</v>
      </c>
      <c r="AE134" s="2">
        <v>0</v>
      </c>
      <c r="AF134" s="2">
        <v>3215.73</v>
      </c>
      <c r="AG134" s="2">
        <v>0</v>
      </c>
      <c r="AH134" s="2">
        <v>3215.73</v>
      </c>
      <c r="AI134" s="2">
        <v>1</v>
      </c>
      <c r="AJ134" s="2">
        <v>0</v>
      </c>
      <c r="AK134" s="2">
        <v>0</v>
      </c>
      <c r="AL134" s="2">
        <v>3215.73</v>
      </c>
      <c r="AM134" s="2">
        <v>0</v>
      </c>
      <c r="AN134" s="2">
        <v>3215.73</v>
      </c>
      <c r="AO134" s="2">
        <v>1</v>
      </c>
      <c r="AP134" s="2">
        <v>0</v>
      </c>
      <c r="AQ134" s="2">
        <v>0</v>
      </c>
      <c r="AR134" s="2">
        <v>3215.73</v>
      </c>
      <c r="AS134" s="2">
        <v>0</v>
      </c>
      <c r="AT134" s="2">
        <v>3215.73</v>
      </c>
      <c r="AU134" s="2">
        <v>1</v>
      </c>
      <c r="AV134" s="2">
        <v>0</v>
      </c>
      <c r="AW134" s="2">
        <v>0</v>
      </c>
      <c r="AX134" s="2">
        <v>3215.73</v>
      </c>
      <c r="AY134" s="2">
        <v>0</v>
      </c>
      <c r="AZ134" s="2">
        <v>3215.73</v>
      </c>
      <c r="BA134" s="2">
        <v>1</v>
      </c>
      <c r="BB134" s="2">
        <v>0</v>
      </c>
      <c r="BC134" s="2">
        <v>0</v>
      </c>
      <c r="BD134" s="2">
        <v>3215.73</v>
      </c>
      <c r="BE134" s="2">
        <v>0</v>
      </c>
      <c r="BF134" s="2">
        <v>3215.73</v>
      </c>
      <c r="BG134" s="2">
        <v>1</v>
      </c>
      <c r="BH134" s="2">
        <v>0</v>
      </c>
      <c r="BI134" s="2">
        <v>0</v>
      </c>
      <c r="BJ134" s="2">
        <v>3215.73</v>
      </c>
      <c r="BK134" s="2">
        <v>0</v>
      </c>
      <c r="BL134" s="2">
        <v>3215.73</v>
      </c>
      <c r="BM134" s="2">
        <v>1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 t="s">
        <v>55</v>
      </c>
      <c r="CH134" s="2" t="s">
        <v>55</v>
      </c>
      <c r="CI134" s="2" t="s">
        <v>55</v>
      </c>
      <c r="CJ134" s="2"/>
    </row>
    <row r="135" spans="1:88" x14ac:dyDescent="0.25">
      <c r="A135" s="3">
        <v>150700019001</v>
      </c>
      <c r="B135" s="2" t="s">
        <v>197</v>
      </c>
      <c r="C135" s="2" t="s">
        <v>198</v>
      </c>
      <c r="D135" s="2" t="s">
        <v>96</v>
      </c>
      <c r="E135" s="2" t="s">
        <v>71</v>
      </c>
      <c r="F135" s="2">
        <v>5</v>
      </c>
      <c r="G135" s="2"/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 t="s">
        <v>64</v>
      </c>
      <c r="CH135" s="2" t="s">
        <v>64</v>
      </c>
      <c r="CI135" s="2" t="s">
        <v>64</v>
      </c>
      <c r="CJ135" s="2" t="s">
        <v>64</v>
      </c>
    </row>
    <row r="136" spans="1:88" x14ac:dyDescent="0.25">
      <c r="A136" s="3">
        <v>150700019002</v>
      </c>
      <c r="B136" s="2" t="s">
        <v>199</v>
      </c>
      <c r="C136" s="2" t="s">
        <v>198</v>
      </c>
      <c r="D136" s="2" t="s">
        <v>116</v>
      </c>
      <c r="E136" s="2"/>
      <c r="F136" s="2"/>
      <c r="G136" s="2"/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/>
      <c r="CH136" s="2"/>
      <c r="CI136" s="2"/>
      <c r="CJ136" s="2"/>
    </row>
    <row r="137" spans="1:88" x14ac:dyDescent="0.25">
      <c r="A137" s="3">
        <v>150700019003</v>
      </c>
      <c r="B137" s="2" t="s">
        <v>200</v>
      </c>
      <c r="C137" s="2" t="s">
        <v>198</v>
      </c>
      <c r="D137" s="2" t="s">
        <v>34</v>
      </c>
      <c r="E137" s="2"/>
      <c r="F137" s="2"/>
      <c r="G137" s="2"/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/>
      <c r="CH137" s="2"/>
      <c r="CI137" s="2"/>
      <c r="CJ137" s="2"/>
    </row>
    <row r="138" spans="1:88" x14ac:dyDescent="0.25">
      <c r="A138" s="3">
        <v>150700019004</v>
      </c>
      <c r="B138" s="2" t="s">
        <v>201</v>
      </c>
      <c r="C138" s="2" t="s">
        <v>198</v>
      </c>
      <c r="D138" s="2" t="s">
        <v>142</v>
      </c>
      <c r="E138" s="2"/>
      <c r="F138" s="2"/>
      <c r="G138" s="2"/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/>
      <c r="CH138" s="2"/>
      <c r="CI138" s="2"/>
      <c r="CJ138" s="2"/>
    </row>
    <row r="139" spans="1:88" x14ac:dyDescent="0.25">
      <c r="A139" s="3">
        <v>150700019005</v>
      </c>
      <c r="B139" s="2" t="s">
        <v>202</v>
      </c>
      <c r="C139" s="2">
        <v>71</v>
      </c>
      <c r="D139" s="2" t="s">
        <v>84</v>
      </c>
      <c r="E139" s="2" t="s">
        <v>121</v>
      </c>
      <c r="F139" s="2">
        <v>5</v>
      </c>
      <c r="G139" s="2"/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 t="s">
        <v>64</v>
      </c>
      <c r="CH139" s="2" t="s">
        <v>64</v>
      </c>
      <c r="CI139" s="2" t="s">
        <v>64</v>
      </c>
      <c r="CJ139" s="2" t="s">
        <v>64</v>
      </c>
    </row>
    <row r="140" spans="1:88" x14ac:dyDescent="0.25">
      <c r="A140" s="3">
        <v>150700019006</v>
      </c>
      <c r="B140" s="2" t="s">
        <v>203</v>
      </c>
      <c r="C140" s="2" t="s">
        <v>198</v>
      </c>
      <c r="D140" s="2" t="s">
        <v>52</v>
      </c>
      <c r="E140" s="2"/>
      <c r="F140" s="2"/>
      <c r="G140" s="2"/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/>
      <c r="CH140" s="2"/>
      <c r="CI140" s="2"/>
      <c r="CJ140" s="2"/>
    </row>
    <row r="141" spans="1:88" x14ac:dyDescent="0.25">
      <c r="A141" s="3">
        <v>150700019007</v>
      </c>
      <c r="B141" s="2" t="s">
        <v>204</v>
      </c>
      <c r="C141" s="2" t="s">
        <v>198</v>
      </c>
      <c r="D141" s="2" t="s">
        <v>61</v>
      </c>
      <c r="E141" s="2"/>
      <c r="F141" s="2"/>
      <c r="G141" s="2"/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/>
      <c r="CH141" s="2"/>
      <c r="CI141" s="2"/>
      <c r="CJ141" s="2"/>
    </row>
    <row r="142" spans="1:88" x14ac:dyDescent="0.25">
      <c r="A142" s="3">
        <v>150700019008</v>
      </c>
      <c r="B142" s="2" t="s">
        <v>205</v>
      </c>
      <c r="C142" s="2" t="s">
        <v>198</v>
      </c>
      <c r="D142" s="2" t="s">
        <v>206</v>
      </c>
      <c r="E142" s="2" t="s">
        <v>58</v>
      </c>
      <c r="F142" s="2">
        <v>5</v>
      </c>
      <c r="G142" s="2"/>
      <c r="H142" s="2">
        <v>0</v>
      </c>
      <c r="I142" s="2">
        <v>500.4</v>
      </c>
      <c r="J142" s="2">
        <v>0</v>
      </c>
      <c r="K142" s="2">
        <v>500.4</v>
      </c>
      <c r="L142" s="2">
        <v>0</v>
      </c>
      <c r="M142" s="2">
        <v>0</v>
      </c>
      <c r="N142" s="2">
        <v>500.4</v>
      </c>
      <c r="O142" s="2">
        <v>0</v>
      </c>
      <c r="P142" s="2">
        <v>500.4</v>
      </c>
      <c r="Q142" s="2">
        <v>1</v>
      </c>
      <c r="R142" s="2">
        <v>0</v>
      </c>
      <c r="S142" s="2">
        <v>0</v>
      </c>
      <c r="T142" s="2">
        <v>500.4</v>
      </c>
      <c r="U142" s="2">
        <v>0</v>
      </c>
      <c r="V142" s="2">
        <v>500.4</v>
      </c>
      <c r="W142" s="2">
        <v>1</v>
      </c>
      <c r="X142" s="2">
        <v>0</v>
      </c>
      <c r="Y142" s="2">
        <v>0</v>
      </c>
      <c r="Z142" s="2">
        <v>500.4</v>
      </c>
      <c r="AA142" s="2">
        <v>0</v>
      </c>
      <c r="AB142" s="2">
        <v>500.4</v>
      </c>
      <c r="AC142" s="2">
        <v>1</v>
      </c>
      <c r="AD142" s="2">
        <v>0</v>
      </c>
      <c r="AE142" s="2">
        <v>0</v>
      </c>
      <c r="AF142" s="2">
        <v>500.4</v>
      </c>
      <c r="AG142" s="2">
        <v>0</v>
      </c>
      <c r="AH142" s="2">
        <v>500.4</v>
      </c>
      <c r="AI142" s="2">
        <v>1</v>
      </c>
      <c r="AJ142" s="2">
        <v>0</v>
      </c>
      <c r="AK142" s="2">
        <v>0</v>
      </c>
      <c r="AL142" s="2">
        <v>500.4</v>
      </c>
      <c r="AM142" s="2">
        <v>0</v>
      </c>
      <c r="AN142" s="2">
        <v>500.4</v>
      </c>
      <c r="AO142" s="2">
        <v>1</v>
      </c>
      <c r="AP142" s="2">
        <v>0</v>
      </c>
      <c r="AQ142" s="2">
        <v>0</v>
      </c>
      <c r="AR142" s="2">
        <v>500.4</v>
      </c>
      <c r="AS142" s="2">
        <v>0</v>
      </c>
      <c r="AT142" s="2">
        <v>500.4</v>
      </c>
      <c r="AU142" s="2">
        <v>1</v>
      </c>
      <c r="AV142" s="2">
        <v>0</v>
      </c>
      <c r="AW142" s="2">
        <v>0</v>
      </c>
      <c r="AX142" s="2">
        <v>500.4</v>
      </c>
      <c r="AY142" s="2">
        <v>0</v>
      </c>
      <c r="AZ142" s="2">
        <v>500.4</v>
      </c>
      <c r="BA142" s="2">
        <v>1</v>
      </c>
      <c r="BB142" s="2">
        <v>0</v>
      </c>
      <c r="BC142" s="2">
        <v>0</v>
      </c>
      <c r="BD142" s="2">
        <v>500.4</v>
      </c>
      <c r="BE142" s="2">
        <v>0</v>
      </c>
      <c r="BF142" s="2">
        <v>500.4</v>
      </c>
      <c r="BG142" s="2">
        <v>1</v>
      </c>
      <c r="BH142" s="2">
        <v>0</v>
      </c>
      <c r="BI142" s="2">
        <v>0</v>
      </c>
      <c r="BJ142" s="2">
        <v>500.4</v>
      </c>
      <c r="BK142" s="2">
        <v>0</v>
      </c>
      <c r="BL142" s="2">
        <v>500.4</v>
      </c>
      <c r="BM142" s="2">
        <v>1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 t="s">
        <v>55</v>
      </c>
      <c r="CH142" s="2" t="s">
        <v>55</v>
      </c>
      <c r="CI142" s="2" t="s">
        <v>55</v>
      </c>
      <c r="CJ142" s="2"/>
    </row>
    <row r="143" spans="1:88" x14ac:dyDescent="0.25">
      <c r="A143" s="3">
        <v>150700019009</v>
      </c>
      <c r="B143" s="2" t="s">
        <v>207</v>
      </c>
      <c r="C143" s="2" t="s">
        <v>198</v>
      </c>
      <c r="D143" s="2" t="s">
        <v>85</v>
      </c>
      <c r="E143" s="2"/>
      <c r="F143" s="2"/>
      <c r="G143" s="2"/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/>
      <c r="CH143" s="2"/>
      <c r="CI143" s="2" t="s">
        <v>55</v>
      </c>
      <c r="CJ143" s="2"/>
    </row>
    <row r="144" spans="1:88" x14ac:dyDescent="0.25">
      <c r="A144" s="3">
        <v>150700019010</v>
      </c>
      <c r="B144" s="2" t="s">
        <v>208</v>
      </c>
      <c r="C144" s="2" t="s">
        <v>198</v>
      </c>
      <c r="D144" s="2" t="s">
        <v>142</v>
      </c>
      <c r="E144" s="2" t="s">
        <v>44</v>
      </c>
      <c r="F144" s="2">
        <v>5</v>
      </c>
      <c r="G144" s="2"/>
      <c r="H144" s="2">
        <v>0</v>
      </c>
      <c r="I144" s="2">
        <v>236.14</v>
      </c>
      <c r="J144" s="2">
        <v>0</v>
      </c>
      <c r="K144" s="2">
        <v>236.14</v>
      </c>
      <c r="L144" s="2">
        <v>0</v>
      </c>
      <c r="M144" s="2">
        <v>0</v>
      </c>
      <c r="N144" s="2">
        <v>236.14</v>
      </c>
      <c r="O144" s="2">
        <v>0</v>
      </c>
      <c r="P144" s="2">
        <v>236.14</v>
      </c>
      <c r="Q144" s="2">
        <v>2</v>
      </c>
      <c r="R144" s="2">
        <v>0</v>
      </c>
      <c r="S144" s="2">
        <v>0</v>
      </c>
      <c r="T144" s="2">
        <v>236.14</v>
      </c>
      <c r="U144" s="2">
        <v>0</v>
      </c>
      <c r="V144" s="2">
        <v>236.14</v>
      </c>
      <c r="W144" s="2">
        <v>2</v>
      </c>
      <c r="X144" s="2">
        <v>0</v>
      </c>
      <c r="Y144" s="2">
        <v>0</v>
      </c>
      <c r="Z144" s="2">
        <v>236.14</v>
      </c>
      <c r="AA144" s="2">
        <v>0</v>
      </c>
      <c r="AB144" s="2">
        <v>236.14</v>
      </c>
      <c r="AC144" s="2">
        <v>2</v>
      </c>
      <c r="AD144" s="2">
        <v>0</v>
      </c>
      <c r="AE144" s="2">
        <v>0</v>
      </c>
      <c r="AF144" s="2">
        <v>236.14</v>
      </c>
      <c r="AG144" s="2">
        <v>0</v>
      </c>
      <c r="AH144" s="2">
        <v>236.14</v>
      </c>
      <c r="AI144" s="2">
        <v>2</v>
      </c>
      <c r="AJ144" s="2">
        <v>0</v>
      </c>
      <c r="AK144" s="2">
        <v>0</v>
      </c>
      <c r="AL144" s="2">
        <v>236.14</v>
      </c>
      <c r="AM144" s="2">
        <v>0</v>
      </c>
      <c r="AN144" s="2">
        <v>236.14</v>
      </c>
      <c r="AO144" s="2">
        <v>2</v>
      </c>
      <c r="AP144" s="2">
        <v>0</v>
      </c>
      <c r="AQ144" s="2">
        <v>0</v>
      </c>
      <c r="AR144" s="2">
        <v>236.14</v>
      </c>
      <c r="AS144" s="2">
        <v>0</v>
      </c>
      <c r="AT144" s="2">
        <v>236.14</v>
      </c>
      <c r="AU144" s="2">
        <v>2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 t="s">
        <v>55</v>
      </c>
      <c r="CH144" s="2" t="s">
        <v>55</v>
      </c>
      <c r="CI144" s="2"/>
      <c r="CJ144" s="2"/>
    </row>
    <row r="145" spans="1:88" x14ac:dyDescent="0.25">
      <c r="A145" s="3">
        <v>150700019011</v>
      </c>
      <c r="B145" s="2" t="s">
        <v>209</v>
      </c>
      <c r="C145" s="2" t="s">
        <v>198</v>
      </c>
      <c r="D145" s="2" t="s">
        <v>61</v>
      </c>
      <c r="E145" s="2"/>
      <c r="F145" s="2"/>
      <c r="G145" s="2"/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/>
      <c r="CH145" s="2"/>
      <c r="CI145" s="2"/>
      <c r="CJ145" s="2"/>
    </row>
    <row r="146" spans="1:88" x14ac:dyDescent="0.25">
      <c r="A146" s="3">
        <v>150700019012</v>
      </c>
      <c r="B146" s="2" t="s">
        <v>210</v>
      </c>
      <c r="C146" s="2" t="s">
        <v>198</v>
      </c>
      <c r="D146" s="2" t="s">
        <v>61</v>
      </c>
      <c r="E146" s="2"/>
      <c r="F146" s="2"/>
      <c r="G146" s="2"/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/>
      <c r="CH146" s="2"/>
      <c r="CI146" s="2"/>
      <c r="CJ146" s="2"/>
    </row>
    <row r="147" spans="1:88" x14ac:dyDescent="0.25">
      <c r="A147" s="3">
        <v>150700019013</v>
      </c>
      <c r="B147" s="2" t="s">
        <v>211</v>
      </c>
      <c r="C147" s="2" t="s">
        <v>198</v>
      </c>
      <c r="D147" s="2" t="s">
        <v>61</v>
      </c>
      <c r="E147" s="2"/>
      <c r="F147" s="2"/>
      <c r="G147" s="2"/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/>
      <c r="CH147" s="2"/>
      <c r="CI147" s="2"/>
      <c r="CJ147" s="2"/>
    </row>
    <row r="148" spans="1:88" x14ac:dyDescent="0.25">
      <c r="A148" s="3">
        <v>150700019014</v>
      </c>
      <c r="B148" s="2" t="s">
        <v>212</v>
      </c>
      <c r="C148" s="2" t="s">
        <v>198</v>
      </c>
      <c r="D148" s="2" t="s">
        <v>61</v>
      </c>
      <c r="E148" s="2"/>
      <c r="F148" s="2"/>
      <c r="G148" s="2"/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/>
      <c r="CH148" s="2"/>
      <c r="CI148" s="2"/>
      <c r="CJ148" s="2"/>
    </row>
    <row r="149" spans="1:88" x14ac:dyDescent="0.25">
      <c r="A149" s="3">
        <v>150701003001</v>
      </c>
      <c r="B149" s="2" t="s">
        <v>213</v>
      </c>
      <c r="C149" s="2" t="s">
        <v>198</v>
      </c>
      <c r="D149" s="2" t="s">
        <v>112</v>
      </c>
      <c r="E149" s="2" t="s">
        <v>39</v>
      </c>
      <c r="F149" s="2"/>
      <c r="G149" s="2"/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/>
      <c r="CH149" s="2"/>
      <c r="CI149" s="2"/>
      <c r="CJ149" s="2"/>
    </row>
    <row r="150" spans="1:88" x14ac:dyDescent="0.25">
      <c r="A150" s="3">
        <v>150701003002</v>
      </c>
      <c r="B150" s="2" t="s">
        <v>214</v>
      </c>
      <c r="C150" s="2" t="s">
        <v>198</v>
      </c>
      <c r="D150" s="2" t="s">
        <v>142</v>
      </c>
      <c r="E150" s="2" t="s">
        <v>44</v>
      </c>
      <c r="F150" s="2">
        <v>5</v>
      </c>
      <c r="G150" s="2"/>
      <c r="H150" s="2">
        <v>0</v>
      </c>
      <c r="I150" s="2">
        <v>2765.73</v>
      </c>
      <c r="J150" s="2">
        <v>0</v>
      </c>
      <c r="K150" s="2">
        <v>2765.73</v>
      </c>
      <c r="L150" s="2">
        <v>0</v>
      </c>
      <c r="M150" s="2">
        <v>0</v>
      </c>
      <c r="N150" s="2">
        <v>2765.73</v>
      </c>
      <c r="O150" s="2">
        <v>0</v>
      </c>
      <c r="P150" s="2">
        <v>2765.73</v>
      </c>
      <c r="Q150" s="2">
        <v>2</v>
      </c>
      <c r="R150" s="2">
        <v>0</v>
      </c>
      <c r="S150" s="2">
        <v>0</v>
      </c>
      <c r="T150" s="2">
        <v>2765.73</v>
      </c>
      <c r="U150" s="2">
        <v>0</v>
      </c>
      <c r="V150" s="2">
        <v>2765.73</v>
      </c>
      <c r="W150" s="2">
        <v>2</v>
      </c>
      <c r="X150" s="2">
        <v>0</v>
      </c>
      <c r="Y150" s="2">
        <v>0</v>
      </c>
      <c r="Z150" s="2">
        <v>2765.73</v>
      </c>
      <c r="AA150" s="2">
        <v>0</v>
      </c>
      <c r="AB150" s="2">
        <v>2765.73</v>
      </c>
      <c r="AC150" s="2">
        <v>2</v>
      </c>
      <c r="AD150" s="2">
        <v>0</v>
      </c>
      <c r="AE150" s="2">
        <v>0</v>
      </c>
      <c r="AF150" s="2">
        <v>2765.73</v>
      </c>
      <c r="AG150" s="2">
        <v>0</v>
      </c>
      <c r="AH150" s="2">
        <v>2765.73</v>
      </c>
      <c r="AI150" s="2">
        <v>2</v>
      </c>
      <c r="AJ150" s="2">
        <v>0</v>
      </c>
      <c r="AK150" s="2">
        <v>0</v>
      </c>
      <c r="AL150" s="2">
        <v>2765.73</v>
      </c>
      <c r="AM150" s="2">
        <v>0</v>
      </c>
      <c r="AN150" s="2">
        <v>2765.73</v>
      </c>
      <c r="AO150" s="2">
        <v>2</v>
      </c>
      <c r="AP150" s="2">
        <v>0</v>
      </c>
      <c r="AQ150" s="2">
        <v>0</v>
      </c>
      <c r="AR150" s="2">
        <v>2765.73</v>
      </c>
      <c r="AS150" s="2">
        <v>0</v>
      </c>
      <c r="AT150" s="2">
        <v>2765.73</v>
      </c>
      <c r="AU150" s="2">
        <v>2</v>
      </c>
      <c r="AV150" s="2">
        <v>0</v>
      </c>
      <c r="AW150" s="2">
        <v>0</v>
      </c>
      <c r="AX150" s="2">
        <v>2765.73</v>
      </c>
      <c r="AY150" s="2">
        <v>0</v>
      </c>
      <c r="AZ150" s="2">
        <v>2765.73</v>
      </c>
      <c r="BA150" s="2">
        <v>1</v>
      </c>
      <c r="BB150" s="2">
        <v>0</v>
      </c>
      <c r="BC150" s="2">
        <v>0</v>
      </c>
      <c r="BD150" s="2">
        <v>2765.73</v>
      </c>
      <c r="BE150" s="2">
        <v>0</v>
      </c>
      <c r="BF150" s="2">
        <v>2765.73</v>
      </c>
      <c r="BG150" s="2">
        <v>1</v>
      </c>
      <c r="BH150" s="2">
        <v>0</v>
      </c>
      <c r="BI150" s="2">
        <v>0</v>
      </c>
      <c r="BJ150" s="2">
        <v>2765.73</v>
      </c>
      <c r="BK150" s="2">
        <v>0</v>
      </c>
      <c r="BL150" s="2">
        <v>2765.73</v>
      </c>
      <c r="BM150" s="2">
        <v>1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 t="s">
        <v>55</v>
      </c>
      <c r="CH150" s="2" t="s">
        <v>55</v>
      </c>
      <c r="CI150" s="2" t="s">
        <v>55</v>
      </c>
      <c r="CJ150" s="2"/>
    </row>
    <row r="151" spans="1:88" x14ac:dyDescent="0.25">
      <c r="A151" s="3">
        <v>150701003003</v>
      </c>
      <c r="B151" s="2" t="s">
        <v>215</v>
      </c>
      <c r="C151" s="2" t="s">
        <v>198</v>
      </c>
      <c r="D151" s="2" t="s">
        <v>96</v>
      </c>
      <c r="E151" s="2" t="s">
        <v>39</v>
      </c>
      <c r="F151" s="2"/>
      <c r="G151" s="2"/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/>
      <c r="CH151" s="2"/>
      <c r="CI151" s="2"/>
      <c r="CJ151" s="2"/>
    </row>
    <row r="152" spans="1:88" x14ac:dyDescent="0.25">
      <c r="A152" s="3">
        <v>150701103001</v>
      </c>
      <c r="B152" s="2" t="s">
        <v>216</v>
      </c>
      <c r="C152" s="2" t="s">
        <v>137</v>
      </c>
      <c r="D152" s="2" t="s">
        <v>43</v>
      </c>
      <c r="E152" s="2" t="s">
        <v>39</v>
      </c>
      <c r="F152" s="2">
        <v>5</v>
      </c>
      <c r="G152" s="2"/>
      <c r="H152" s="2">
        <v>150</v>
      </c>
      <c r="I152" s="2">
        <v>656</v>
      </c>
      <c r="J152" s="2">
        <v>199</v>
      </c>
      <c r="K152" s="2">
        <v>1005</v>
      </c>
      <c r="L152" s="2">
        <v>0</v>
      </c>
      <c r="M152" s="2">
        <v>12.51</v>
      </c>
      <c r="N152" s="2">
        <v>461.07</v>
      </c>
      <c r="O152" s="2">
        <v>31.42</v>
      </c>
      <c r="P152" s="2">
        <v>505</v>
      </c>
      <c r="Q152" s="2">
        <v>1</v>
      </c>
      <c r="R152" s="2">
        <v>0</v>
      </c>
      <c r="S152" s="2">
        <v>22.21</v>
      </c>
      <c r="T152" s="2">
        <v>451.37</v>
      </c>
      <c r="U152" s="2">
        <v>31.42</v>
      </c>
      <c r="V152" s="2">
        <v>505</v>
      </c>
      <c r="W152" s="2">
        <v>1</v>
      </c>
      <c r="X152" s="2">
        <v>0</v>
      </c>
      <c r="Y152" s="2">
        <v>22.21</v>
      </c>
      <c r="Z152" s="2">
        <v>451.37</v>
      </c>
      <c r="AA152" s="2">
        <v>31.42</v>
      </c>
      <c r="AB152" s="2">
        <v>505</v>
      </c>
      <c r="AC152" s="2">
        <v>1</v>
      </c>
      <c r="AD152" s="2">
        <v>0</v>
      </c>
      <c r="AE152" s="2">
        <v>98</v>
      </c>
      <c r="AF152" s="2">
        <v>182</v>
      </c>
      <c r="AG152" s="2">
        <v>168</v>
      </c>
      <c r="AH152" s="2">
        <v>448</v>
      </c>
      <c r="AI152" s="2">
        <v>1</v>
      </c>
      <c r="AJ152" s="2">
        <v>0</v>
      </c>
      <c r="AK152" s="2">
        <v>98</v>
      </c>
      <c r="AL152" s="2">
        <v>182</v>
      </c>
      <c r="AM152" s="2">
        <v>168</v>
      </c>
      <c r="AN152" s="2">
        <v>448</v>
      </c>
      <c r="AO152" s="2">
        <v>1</v>
      </c>
      <c r="AP152" s="2">
        <v>0</v>
      </c>
      <c r="AQ152" s="2">
        <v>98</v>
      </c>
      <c r="AR152" s="2">
        <v>182</v>
      </c>
      <c r="AS152" s="2">
        <v>168</v>
      </c>
      <c r="AT152" s="2">
        <v>448</v>
      </c>
      <c r="AU152" s="2">
        <v>1</v>
      </c>
      <c r="AV152" s="2">
        <v>0</v>
      </c>
      <c r="AW152" s="2">
        <v>120.21</v>
      </c>
      <c r="AX152" s="2">
        <v>633.37</v>
      </c>
      <c r="AY152" s="2">
        <v>199.42</v>
      </c>
      <c r="AZ152" s="2">
        <v>953</v>
      </c>
      <c r="BA152" s="2">
        <v>1</v>
      </c>
      <c r="BB152" s="2">
        <v>0</v>
      </c>
      <c r="BC152" s="2">
        <v>120.21</v>
      </c>
      <c r="BD152" s="2">
        <v>633.37</v>
      </c>
      <c r="BE152" s="2">
        <v>199.42</v>
      </c>
      <c r="BF152" s="2">
        <v>953</v>
      </c>
      <c r="BG152" s="2">
        <v>1</v>
      </c>
      <c r="BH152" s="2">
        <v>0</v>
      </c>
      <c r="BI152" s="2">
        <v>120.21</v>
      </c>
      <c r="BJ152" s="2">
        <v>633.37</v>
      </c>
      <c r="BK152" s="2">
        <v>199.42</v>
      </c>
      <c r="BL152" s="2">
        <v>953</v>
      </c>
      <c r="BM152" s="2">
        <v>1</v>
      </c>
      <c r="BN152" s="2">
        <v>0</v>
      </c>
      <c r="BO152" s="2">
        <v>150</v>
      </c>
      <c r="BP152" s="2">
        <v>656</v>
      </c>
      <c r="BQ152" s="2">
        <v>199</v>
      </c>
      <c r="BR152" s="2">
        <v>1005</v>
      </c>
      <c r="BS152" s="2">
        <v>1</v>
      </c>
      <c r="BT152" s="2">
        <v>0</v>
      </c>
      <c r="BU152" s="2">
        <v>150</v>
      </c>
      <c r="BV152" s="2">
        <v>656</v>
      </c>
      <c r="BW152" s="2">
        <v>199</v>
      </c>
      <c r="BX152" s="2">
        <v>1005</v>
      </c>
      <c r="BY152" s="2">
        <v>1</v>
      </c>
      <c r="BZ152" s="2">
        <v>0</v>
      </c>
      <c r="CA152" s="2">
        <v>150</v>
      </c>
      <c r="CB152" s="2">
        <v>656</v>
      </c>
      <c r="CC152" s="2">
        <v>199</v>
      </c>
      <c r="CD152" s="2">
        <v>1005</v>
      </c>
      <c r="CE152" s="2">
        <v>1</v>
      </c>
      <c r="CF152" s="2">
        <v>0</v>
      </c>
      <c r="CG152" s="2" t="s">
        <v>55</v>
      </c>
      <c r="CH152" s="2" t="s">
        <v>55</v>
      </c>
      <c r="CI152" s="2" t="s">
        <v>55</v>
      </c>
      <c r="CJ152" s="2" t="s">
        <v>55</v>
      </c>
    </row>
    <row r="153" spans="1:88" x14ac:dyDescent="0.25">
      <c r="A153" s="3">
        <v>150701103002</v>
      </c>
      <c r="B153" s="2" t="s">
        <v>217</v>
      </c>
      <c r="C153" s="2" t="s">
        <v>198</v>
      </c>
      <c r="D153" s="2" t="s">
        <v>206</v>
      </c>
      <c r="E153" s="2" t="s">
        <v>103</v>
      </c>
      <c r="F153" s="2">
        <v>5</v>
      </c>
      <c r="G153" s="2"/>
      <c r="H153" s="2">
        <v>0</v>
      </c>
      <c r="I153" s="2">
        <v>4923.4399999999996</v>
      </c>
      <c r="J153" s="2">
        <v>0</v>
      </c>
      <c r="K153" s="2">
        <v>4923.4399999999996</v>
      </c>
      <c r="L153" s="2">
        <v>0</v>
      </c>
      <c r="M153" s="2">
        <v>0</v>
      </c>
      <c r="N153" s="2">
        <v>4923.4399999999996</v>
      </c>
      <c r="O153" s="2">
        <v>0</v>
      </c>
      <c r="P153" s="2">
        <v>4923.4399999999996</v>
      </c>
      <c r="Q153" s="2">
        <v>1</v>
      </c>
      <c r="R153" s="2">
        <v>0</v>
      </c>
      <c r="S153" s="2">
        <v>0</v>
      </c>
      <c r="T153" s="2">
        <v>4923.4399999999996</v>
      </c>
      <c r="U153" s="2">
        <v>0</v>
      </c>
      <c r="V153" s="2">
        <v>4923.4399999999996</v>
      </c>
      <c r="W153" s="2">
        <v>1</v>
      </c>
      <c r="X153" s="2">
        <v>0</v>
      </c>
      <c r="Y153" s="2">
        <v>0</v>
      </c>
      <c r="Z153" s="2">
        <v>4923.4399999999996</v>
      </c>
      <c r="AA153" s="2">
        <v>0</v>
      </c>
      <c r="AB153" s="2">
        <v>4923.4399999999996</v>
      </c>
      <c r="AC153" s="2">
        <v>1</v>
      </c>
      <c r="AD153" s="2">
        <v>0</v>
      </c>
      <c r="AE153" s="2">
        <v>0</v>
      </c>
      <c r="AF153" s="2">
        <v>4923.4399999999996</v>
      </c>
      <c r="AG153" s="2">
        <v>0</v>
      </c>
      <c r="AH153" s="2">
        <v>4923.4399999999996</v>
      </c>
      <c r="AI153" s="2">
        <v>1</v>
      </c>
      <c r="AJ153" s="2">
        <v>0</v>
      </c>
      <c r="AK153" s="2">
        <v>0</v>
      </c>
      <c r="AL153" s="2">
        <v>4923.4399999999996</v>
      </c>
      <c r="AM153" s="2">
        <v>0</v>
      </c>
      <c r="AN153" s="2">
        <v>4923.4399999999996</v>
      </c>
      <c r="AO153" s="2">
        <v>1</v>
      </c>
      <c r="AP153" s="2">
        <v>0</v>
      </c>
      <c r="AQ153" s="2">
        <v>0</v>
      </c>
      <c r="AR153" s="2">
        <v>4923.4399999999996</v>
      </c>
      <c r="AS153" s="2">
        <v>0</v>
      </c>
      <c r="AT153" s="2">
        <v>4923.4399999999996</v>
      </c>
      <c r="AU153" s="2">
        <v>1</v>
      </c>
      <c r="AV153" s="2">
        <v>0</v>
      </c>
      <c r="AW153" s="2">
        <v>0</v>
      </c>
      <c r="AX153" s="2">
        <v>4923.4399999999996</v>
      </c>
      <c r="AY153" s="2">
        <v>0</v>
      </c>
      <c r="AZ153" s="2">
        <v>4923.4399999999996</v>
      </c>
      <c r="BA153" s="2">
        <v>1</v>
      </c>
      <c r="BB153" s="2">
        <v>0</v>
      </c>
      <c r="BC153" s="2">
        <v>0</v>
      </c>
      <c r="BD153" s="2">
        <v>4923.4399999999996</v>
      </c>
      <c r="BE153" s="2">
        <v>0</v>
      </c>
      <c r="BF153" s="2">
        <v>4923.4399999999996</v>
      </c>
      <c r="BG153" s="2">
        <v>1</v>
      </c>
      <c r="BH153" s="2">
        <v>0</v>
      </c>
      <c r="BI153" s="2">
        <v>0</v>
      </c>
      <c r="BJ153" s="2">
        <v>4923.4399999999996</v>
      </c>
      <c r="BK153" s="2">
        <v>0</v>
      </c>
      <c r="BL153" s="2">
        <v>4923.4399999999996</v>
      </c>
      <c r="BM153" s="2">
        <v>1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 t="s">
        <v>55</v>
      </c>
      <c r="CH153" s="2" t="s">
        <v>55</v>
      </c>
      <c r="CI153" s="2" t="s">
        <v>55</v>
      </c>
      <c r="CJ153" s="2"/>
    </row>
    <row r="154" spans="1:88" x14ac:dyDescent="0.25">
      <c r="A154" s="3">
        <v>150701103003</v>
      </c>
      <c r="B154" s="2" t="s">
        <v>218</v>
      </c>
      <c r="C154" s="2" t="s">
        <v>198</v>
      </c>
      <c r="D154" s="2" t="s">
        <v>142</v>
      </c>
      <c r="E154" s="2" t="s">
        <v>44</v>
      </c>
      <c r="F154" s="2">
        <v>5</v>
      </c>
      <c r="G154" s="2"/>
      <c r="H154" s="2">
        <v>0</v>
      </c>
      <c r="I154" s="2">
        <v>6377</v>
      </c>
      <c r="J154" s="2">
        <v>0</v>
      </c>
      <c r="K154" s="2">
        <v>6377</v>
      </c>
      <c r="L154" s="2">
        <v>0</v>
      </c>
      <c r="M154" s="2">
        <v>0</v>
      </c>
      <c r="N154" s="2">
        <v>6377</v>
      </c>
      <c r="O154" s="2">
        <v>0</v>
      </c>
      <c r="P154" s="2">
        <v>6377</v>
      </c>
      <c r="Q154" s="2">
        <v>1</v>
      </c>
      <c r="R154" s="2">
        <v>0</v>
      </c>
      <c r="S154" s="2">
        <v>0</v>
      </c>
      <c r="T154" s="2">
        <v>6377</v>
      </c>
      <c r="U154" s="2">
        <v>0</v>
      </c>
      <c r="V154" s="2">
        <v>6377</v>
      </c>
      <c r="W154" s="2">
        <v>1</v>
      </c>
      <c r="X154" s="2">
        <v>0</v>
      </c>
      <c r="Y154" s="2">
        <v>0</v>
      </c>
      <c r="Z154" s="2">
        <v>6377</v>
      </c>
      <c r="AA154" s="2">
        <v>0</v>
      </c>
      <c r="AB154" s="2">
        <v>6377</v>
      </c>
      <c r="AC154" s="2">
        <v>1</v>
      </c>
      <c r="AD154" s="2">
        <v>0</v>
      </c>
      <c r="AE154" s="2">
        <v>0</v>
      </c>
      <c r="AF154" s="2">
        <v>6377</v>
      </c>
      <c r="AG154" s="2">
        <v>0</v>
      </c>
      <c r="AH154" s="2">
        <v>6377</v>
      </c>
      <c r="AI154" s="2">
        <v>1</v>
      </c>
      <c r="AJ154" s="2">
        <v>0</v>
      </c>
      <c r="AK154" s="2">
        <v>0</v>
      </c>
      <c r="AL154" s="2">
        <v>6377</v>
      </c>
      <c r="AM154" s="2">
        <v>0</v>
      </c>
      <c r="AN154" s="2">
        <v>6377</v>
      </c>
      <c r="AO154" s="2">
        <v>1</v>
      </c>
      <c r="AP154" s="2">
        <v>0</v>
      </c>
      <c r="AQ154" s="2">
        <v>0</v>
      </c>
      <c r="AR154" s="2">
        <v>6377</v>
      </c>
      <c r="AS154" s="2">
        <v>0</v>
      </c>
      <c r="AT154" s="2">
        <v>6377</v>
      </c>
      <c r="AU154" s="2">
        <v>1</v>
      </c>
      <c r="AV154" s="2">
        <v>0</v>
      </c>
      <c r="AW154" s="2">
        <v>0</v>
      </c>
      <c r="AX154" s="2">
        <v>6377</v>
      </c>
      <c r="AY154" s="2">
        <v>0</v>
      </c>
      <c r="AZ154" s="2">
        <v>6377</v>
      </c>
      <c r="BA154" s="2">
        <v>1</v>
      </c>
      <c r="BB154" s="2">
        <v>0</v>
      </c>
      <c r="BC154" s="2">
        <v>0</v>
      </c>
      <c r="BD154" s="2">
        <v>6377</v>
      </c>
      <c r="BE154" s="2">
        <v>0</v>
      </c>
      <c r="BF154" s="2">
        <v>6377</v>
      </c>
      <c r="BG154" s="2">
        <v>1</v>
      </c>
      <c r="BH154" s="2">
        <v>0</v>
      </c>
      <c r="BI154" s="2">
        <v>0</v>
      </c>
      <c r="BJ154" s="2">
        <v>6377</v>
      </c>
      <c r="BK154" s="2">
        <v>0</v>
      </c>
      <c r="BL154" s="2">
        <v>6377</v>
      </c>
      <c r="BM154" s="2">
        <v>1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 t="s">
        <v>55</v>
      </c>
      <c r="CH154" s="2" t="s">
        <v>55</v>
      </c>
      <c r="CI154" s="2" t="s">
        <v>55</v>
      </c>
      <c r="CJ154" s="2"/>
    </row>
    <row r="155" spans="1:88" x14ac:dyDescent="0.25">
      <c r="A155" s="3">
        <v>150701103004</v>
      </c>
      <c r="B155" s="2" t="s">
        <v>219</v>
      </c>
      <c r="C155" s="2" t="s">
        <v>198</v>
      </c>
      <c r="D155" s="2" t="s">
        <v>116</v>
      </c>
      <c r="E155" s="2" t="s">
        <v>206</v>
      </c>
      <c r="F155" s="2"/>
      <c r="G155" s="2"/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/>
      <c r="CH155" s="2"/>
      <c r="CI155" s="2"/>
      <c r="CJ155" s="2"/>
    </row>
    <row r="156" spans="1:88" x14ac:dyDescent="0.25">
      <c r="A156" s="3">
        <v>150701203001</v>
      </c>
      <c r="B156" s="2" t="s">
        <v>220</v>
      </c>
      <c r="C156" s="2" t="s">
        <v>198</v>
      </c>
      <c r="D156" s="2" t="s">
        <v>112</v>
      </c>
      <c r="E156" s="2" t="s">
        <v>44</v>
      </c>
      <c r="F156" s="2">
        <v>5</v>
      </c>
      <c r="G156" s="2"/>
      <c r="H156" s="2">
        <v>0</v>
      </c>
      <c r="I156" s="2">
        <v>2448.11</v>
      </c>
      <c r="J156" s="2">
        <v>0</v>
      </c>
      <c r="K156" s="2">
        <v>2448.11</v>
      </c>
      <c r="L156" s="2">
        <v>0</v>
      </c>
      <c r="M156" s="2">
        <v>0</v>
      </c>
      <c r="N156" s="2">
        <v>2448.11</v>
      </c>
      <c r="O156" s="2">
        <v>0</v>
      </c>
      <c r="P156" s="2">
        <v>2448.11</v>
      </c>
      <c r="Q156" s="2">
        <v>1</v>
      </c>
      <c r="R156" s="2">
        <v>0</v>
      </c>
      <c r="S156" s="2">
        <v>0</v>
      </c>
      <c r="T156" s="2">
        <v>2448.11</v>
      </c>
      <c r="U156" s="2">
        <v>0</v>
      </c>
      <c r="V156" s="2">
        <v>2448.11</v>
      </c>
      <c r="W156" s="2">
        <v>1</v>
      </c>
      <c r="X156" s="2">
        <v>0</v>
      </c>
      <c r="Y156" s="2">
        <v>0</v>
      </c>
      <c r="Z156" s="2">
        <v>2448.11</v>
      </c>
      <c r="AA156" s="2">
        <v>0</v>
      </c>
      <c r="AB156" s="2">
        <v>2448.11</v>
      </c>
      <c r="AC156" s="2">
        <v>1</v>
      </c>
      <c r="AD156" s="2">
        <v>0</v>
      </c>
      <c r="AE156" s="2">
        <v>0</v>
      </c>
      <c r="AF156" s="2">
        <v>2448.11</v>
      </c>
      <c r="AG156" s="2">
        <v>0</v>
      </c>
      <c r="AH156" s="2">
        <v>2448.11</v>
      </c>
      <c r="AI156" s="2">
        <v>1</v>
      </c>
      <c r="AJ156" s="2">
        <v>0</v>
      </c>
      <c r="AK156" s="2">
        <v>0</v>
      </c>
      <c r="AL156" s="2">
        <v>2448.11</v>
      </c>
      <c r="AM156" s="2">
        <v>0</v>
      </c>
      <c r="AN156" s="2">
        <v>2448.11</v>
      </c>
      <c r="AO156" s="2">
        <v>1</v>
      </c>
      <c r="AP156" s="2">
        <v>0</v>
      </c>
      <c r="AQ156" s="2">
        <v>0</v>
      </c>
      <c r="AR156" s="2">
        <v>2448.11</v>
      </c>
      <c r="AS156" s="2">
        <v>0</v>
      </c>
      <c r="AT156" s="2">
        <v>2448.11</v>
      </c>
      <c r="AU156" s="2">
        <v>1</v>
      </c>
      <c r="AV156" s="2">
        <v>0</v>
      </c>
      <c r="AW156" s="2">
        <v>0</v>
      </c>
      <c r="AX156" s="2">
        <v>2448.11</v>
      </c>
      <c r="AY156" s="2">
        <v>0</v>
      </c>
      <c r="AZ156" s="2">
        <v>2448.11</v>
      </c>
      <c r="BA156" s="2">
        <v>1</v>
      </c>
      <c r="BB156" s="2">
        <v>0</v>
      </c>
      <c r="BC156" s="2">
        <v>0</v>
      </c>
      <c r="BD156" s="2">
        <v>2448.11</v>
      </c>
      <c r="BE156" s="2">
        <v>0</v>
      </c>
      <c r="BF156" s="2">
        <v>2448.11</v>
      </c>
      <c r="BG156" s="2">
        <v>1</v>
      </c>
      <c r="BH156" s="2">
        <v>0</v>
      </c>
      <c r="BI156" s="2">
        <v>0</v>
      </c>
      <c r="BJ156" s="2">
        <v>2448.11</v>
      </c>
      <c r="BK156" s="2">
        <v>0</v>
      </c>
      <c r="BL156" s="2">
        <v>2448.11</v>
      </c>
      <c r="BM156" s="2">
        <v>1</v>
      </c>
      <c r="BN156" s="2">
        <v>0</v>
      </c>
      <c r="BO156" s="2">
        <v>0</v>
      </c>
      <c r="BP156" s="2">
        <v>2448.11</v>
      </c>
      <c r="BQ156" s="2">
        <v>0</v>
      </c>
      <c r="BR156" s="2">
        <v>2448.11</v>
      </c>
      <c r="BS156" s="2">
        <v>1</v>
      </c>
      <c r="BT156" s="2">
        <v>0</v>
      </c>
      <c r="BU156" s="2">
        <v>0</v>
      </c>
      <c r="BV156" s="2">
        <v>2448.11</v>
      </c>
      <c r="BW156" s="2">
        <v>0</v>
      </c>
      <c r="BX156" s="2">
        <v>2448.11</v>
      </c>
      <c r="BY156" s="2">
        <v>1</v>
      </c>
      <c r="BZ156" s="2">
        <v>0</v>
      </c>
      <c r="CA156" s="2">
        <v>0</v>
      </c>
      <c r="CB156" s="2">
        <v>2448.11</v>
      </c>
      <c r="CC156" s="2">
        <v>0</v>
      </c>
      <c r="CD156" s="2">
        <v>2448.11</v>
      </c>
      <c r="CE156" s="2">
        <v>1</v>
      </c>
      <c r="CF156" s="2">
        <v>0</v>
      </c>
      <c r="CG156" s="2" t="s">
        <v>55</v>
      </c>
      <c r="CH156" s="2" t="s">
        <v>55</v>
      </c>
      <c r="CI156" s="2" t="s">
        <v>55</v>
      </c>
      <c r="CJ156" s="2" t="s">
        <v>55</v>
      </c>
    </row>
    <row r="157" spans="1:88" x14ac:dyDescent="0.25">
      <c r="A157" s="3">
        <v>150701303001</v>
      </c>
      <c r="B157" s="2" t="s">
        <v>221</v>
      </c>
      <c r="C157" s="2" t="s">
        <v>198</v>
      </c>
      <c r="D157" s="2" t="s">
        <v>96</v>
      </c>
      <c r="E157" s="2" t="s">
        <v>71</v>
      </c>
      <c r="F157" s="2">
        <v>5</v>
      </c>
      <c r="G157" s="2"/>
      <c r="H157" s="2">
        <v>0</v>
      </c>
      <c r="I157" s="2">
        <v>12087.95</v>
      </c>
      <c r="J157" s="2">
        <v>0</v>
      </c>
      <c r="K157" s="2">
        <v>12087.95</v>
      </c>
      <c r="L157" s="2">
        <v>0</v>
      </c>
      <c r="M157" s="2">
        <v>0</v>
      </c>
      <c r="N157" s="2">
        <v>12087.95</v>
      </c>
      <c r="O157" s="2">
        <v>0</v>
      </c>
      <c r="P157" s="2">
        <v>12087.95</v>
      </c>
      <c r="Q157" s="2">
        <v>1</v>
      </c>
      <c r="R157" s="2">
        <v>0</v>
      </c>
      <c r="S157" s="2">
        <v>0</v>
      </c>
      <c r="T157" s="2">
        <v>12087.95</v>
      </c>
      <c r="U157" s="2">
        <v>0</v>
      </c>
      <c r="V157" s="2">
        <v>12087.95</v>
      </c>
      <c r="W157" s="2">
        <v>1</v>
      </c>
      <c r="X157" s="2">
        <v>0</v>
      </c>
      <c r="Y157" s="2">
        <v>0</v>
      </c>
      <c r="Z157" s="2">
        <v>12087.95</v>
      </c>
      <c r="AA157" s="2">
        <v>0</v>
      </c>
      <c r="AB157" s="2">
        <v>12087.95</v>
      </c>
      <c r="AC157" s="2">
        <v>1</v>
      </c>
      <c r="AD157" s="2">
        <v>0</v>
      </c>
      <c r="AE157" s="2">
        <v>0</v>
      </c>
      <c r="AF157" s="2">
        <v>12087.95</v>
      </c>
      <c r="AG157" s="2">
        <v>0</v>
      </c>
      <c r="AH157" s="2">
        <v>12087.95</v>
      </c>
      <c r="AI157" s="2">
        <v>1</v>
      </c>
      <c r="AJ157" s="2">
        <v>0</v>
      </c>
      <c r="AK157" s="2">
        <v>0</v>
      </c>
      <c r="AL157" s="2">
        <v>12087.95</v>
      </c>
      <c r="AM157" s="2">
        <v>0</v>
      </c>
      <c r="AN157" s="2">
        <v>12087.95</v>
      </c>
      <c r="AO157" s="2">
        <v>1</v>
      </c>
      <c r="AP157" s="2">
        <v>0</v>
      </c>
      <c r="AQ157" s="2">
        <v>0</v>
      </c>
      <c r="AR157" s="2">
        <v>12087.95</v>
      </c>
      <c r="AS157" s="2">
        <v>0</v>
      </c>
      <c r="AT157" s="2">
        <v>12087.95</v>
      </c>
      <c r="AU157" s="2">
        <v>1</v>
      </c>
      <c r="AV157" s="2">
        <v>0</v>
      </c>
      <c r="AW157" s="2">
        <v>0</v>
      </c>
      <c r="AX157" s="2">
        <v>12087.95</v>
      </c>
      <c r="AY157" s="2">
        <v>0</v>
      </c>
      <c r="AZ157" s="2">
        <v>12087.95</v>
      </c>
      <c r="BA157" s="2">
        <v>1</v>
      </c>
      <c r="BB157" s="2">
        <v>0</v>
      </c>
      <c r="BC157" s="2">
        <v>0</v>
      </c>
      <c r="BD157" s="2">
        <v>12087.95</v>
      </c>
      <c r="BE157" s="2">
        <v>0</v>
      </c>
      <c r="BF157" s="2">
        <v>12087.95</v>
      </c>
      <c r="BG157" s="2">
        <v>1</v>
      </c>
      <c r="BH157" s="2">
        <v>0</v>
      </c>
      <c r="BI157" s="2">
        <v>0</v>
      </c>
      <c r="BJ157" s="2">
        <v>12087.95</v>
      </c>
      <c r="BK157" s="2">
        <v>0</v>
      </c>
      <c r="BL157" s="2">
        <v>12087.95</v>
      </c>
      <c r="BM157" s="2">
        <v>1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 t="s">
        <v>55</v>
      </c>
      <c r="CH157" s="2" t="s">
        <v>55</v>
      </c>
      <c r="CI157" s="2" t="s">
        <v>55</v>
      </c>
      <c r="CJ157" s="2"/>
    </row>
    <row r="158" spans="1:88" x14ac:dyDescent="0.25">
      <c r="A158" s="3">
        <v>150701403003</v>
      </c>
      <c r="B158" s="2" t="s">
        <v>222</v>
      </c>
      <c r="C158" s="2" t="s">
        <v>198</v>
      </c>
      <c r="D158" s="2" t="s">
        <v>206</v>
      </c>
      <c r="E158" s="2" t="s">
        <v>58</v>
      </c>
      <c r="F158" s="2">
        <v>5</v>
      </c>
      <c r="G158" s="2"/>
      <c r="H158" s="2">
        <v>0</v>
      </c>
      <c r="I158" s="2">
        <v>455.35</v>
      </c>
      <c r="J158" s="2">
        <v>0</v>
      </c>
      <c r="K158" s="2">
        <v>455.35</v>
      </c>
      <c r="L158" s="2">
        <v>0</v>
      </c>
      <c r="M158" s="2">
        <v>0</v>
      </c>
      <c r="N158" s="2">
        <v>455.35</v>
      </c>
      <c r="O158" s="2">
        <v>0</v>
      </c>
      <c r="P158" s="2">
        <v>455.35</v>
      </c>
      <c r="Q158" s="2">
        <v>1</v>
      </c>
      <c r="R158" s="2">
        <v>0</v>
      </c>
      <c r="S158" s="2">
        <v>0</v>
      </c>
      <c r="T158" s="2">
        <v>455.35</v>
      </c>
      <c r="U158" s="2">
        <v>0</v>
      </c>
      <c r="V158" s="2">
        <v>455.35</v>
      </c>
      <c r="W158" s="2">
        <v>1</v>
      </c>
      <c r="X158" s="2">
        <v>0</v>
      </c>
      <c r="Y158" s="2">
        <v>0</v>
      </c>
      <c r="Z158" s="2">
        <v>455.35</v>
      </c>
      <c r="AA158" s="2">
        <v>0</v>
      </c>
      <c r="AB158" s="2">
        <v>455.35</v>
      </c>
      <c r="AC158" s="2">
        <v>1</v>
      </c>
      <c r="AD158" s="2">
        <v>0</v>
      </c>
      <c r="AE158" s="2">
        <v>0</v>
      </c>
      <c r="AF158" s="2">
        <v>455.35</v>
      </c>
      <c r="AG158" s="2">
        <v>0</v>
      </c>
      <c r="AH158" s="2">
        <v>455.35</v>
      </c>
      <c r="AI158" s="2">
        <v>1</v>
      </c>
      <c r="AJ158" s="2">
        <v>0</v>
      </c>
      <c r="AK158" s="2">
        <v>0</v>
      </c>
      <c r="AL158" s="2">
        <v>455.35</v>
      </c>
      <c r="AM158" s="2">
        <v>0</v>
      </c>
      <c r="AN158" s="2">
        <v>455.35</v>
      </c>
      <c r="AO158" s="2">
        <v>1</v>
      </c>
      <c r="AP158" s="2">
        <v>0</v>
      </c>
      <c r="AQ158" s="2">
        <v>0</v>
      </c>
      <c r="AR158" s="2">
        <v>455.35</v>
      </c>
      <c r="AS158" s="2">
        <v>0</v>
      </c>
      <c r="AT158" s="2">
        <v>455.35</v>
      </c>
      <c r="AU158" s="2">
        <v>1</v>
      </c>
      <c r="AV158" s="2">
        <v>0</v>
      </c>
      <c r="AW158" s="2">
        <v>0</v>
      </c>
      <c r="AX158" s="2">
        <v>455.35</v>
      </c>
      <c r="AY158" s="2">
        <v>0</v>
      </c>
      <c r="AZ158" s="2">
        <v>455.35</v>
      </c>
      <c r="BA158" s="2">
        <v>1</v>
      </c>
      <c r="BB158" s="2">
        <v>0</v>
      </c>
      <c r="BC158" s="2">
        <v>0</v>
      </c>
      <c r="BD158" s="2">
        <v>455.35</v>
      </c>
      <c r="BE158" s="2">
        <v>0</v>
      </c>
      <c r="BF158" s="2">
        <v>455.35</v>
      </c>
      <c r="BG158" s="2">
        <v>1</v>
      </c>
      <c r="BH158" s="2">
        <v>0</v>
      </c>
      <c r="BI158" s="2">
        <v>0</v>
      </c>
      <c r="BJ158" s="2">
        <v>455.35</v>
      </c>
      <c r="BK158" s="2">
        <v>0</v>
      </c>
      <c r="BL158" s="2">
        <v>455.35</v>
      </c>
      <c r="BM158" s="2">
        <v>1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 t="s">
        <v>55</v>
      </c>
      <c r="CH158" s="2" t="s">
        <v>55</v>
      </c>
      <c r="CI158" s="2" t="s">
        <v>55</v>
      </c>
      <c r="CJ158" s="2"/>
    </row>
    <row r="159" spans="1:88" x14ac:dyDescent="0.25">
      <c r="A159" s="3">
        <v>150800019001</v>
      </c>
      <c r="B159" s="2" t="s">
        <v>223</v>
      </c>
      <c r="C159" s="2" t="s">
        <v>224</v>
      </c>
      <c r="D159" s="2" t="s">
        <v>116</v>
      </c>
      <c r="E159" s="2" t="s">
        <v>121</v>
      </c>
      <c r="F159" s="2">
        <v>5</v>
      </c>
      <c r="G159" s="2"/>
      <c r="H159" s="2">
        <v>61.57</v>
      </c>
      <c r="I159" s="2">
        <v>972.11</v>
      </c>
      <c r="J159" s="2">
        <v>0</v>
      </c>
      <c r="K159" s="2">
        <v>1033.68</v>
      </c>
      <c r="L159" s="2">
        <v>0</v>
      </c>
      <c r="M159" s="2">
        <v>61.57</v>
      </c>
      <c r="N159" s="2">
        <v>972.11</v>
      </c>
      <c r="O159" s="2">
        <v>0</v>
      </c>
      <c r="P159" s="2">
        <v>1033.68</v>
      </c>
      <c r="Q159" s="2">
        <v>1</v>
      </c>
      <c r="R159" s="2">
        <v>0</v>
      </c>
      <c r="S159" s="2">
        <v>61.57</v>
      </c>
      <c r="T159" s="2">
        <v>972.11</v>
      </c>
      <c r="U159" s="2">
        <v>0</v>
      </c>
      <c r="V159" s="2">
        <v>1033.68</v>
      </c>
      <c r="W159" s="2">
        <v>1</v>
      </c>
      <c r="X159" s="2">
        <v>0</v>
      </c>
      <c r="Y159" s="2">
        <v>61.57</v>
      </c>
      <c r="Z159" s="2">
        <v>972.11</v>
      </c>
      <c r="AA159" s="2">
        <v>0</v>
      </c>
      <c r="AB159" s="2">
        <v>1033.68</v>
      </c>
      <c r="AC159" s="2">
        <v>1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 t="s">
        <v>36</v>
      </c>
      <c r="CH159" s="2"/>
      <c r="CI159" s="2"/>
      <c r="CJ159" s="2"/>
    </row>
    <row r="160" spans="1:88" x14ac:dyDescent="0.25">
      <c r="A160" s="3">
        <v>150800019002</v>
      </c>
      <c r="B160" s="2" t="s">
        <v>225</v>
      </c>
      <c r="C160" s="2" t="s">
        <v>224</v>
      </c>
      <c r="D160" s="2" t="s">
        <v>85</v>
      </c>
      <c r="E160" s="2"/>
      <c r="F160" s="2"/>
      <c r="G160" s="2"/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/>
      <c r="CH160" s="2"/>
      <c r="CI160" s="2"/>
      <c r="CJ160" s="2"/>
    </row>
    <row r="161" spans="1:88" x14ac:dyDescent="0.25">
      <c r="A161" s="3">
        <v>150800019003</v>
      </c>
      <c r="B161" s="2" t="s">
        <v>226</v>
      </c>
      <c r="C161" s="2" t="s">
        <v>224</v>
      </c>
      <c r="D161" s="2" t="s">
        <v>85</v>
      </c>
      <c r="E161" s="2"/>
      <c r="F161" s="2"/>
      <c r="G161" s="2"/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/>
      <c r="CH161" s="2"/>
      <c r="CI161" s="2"/>
      <c r="CJ161" s="2"/>
    </row>
    <row r="162" spans="1:88" x14ac:dyDescent="0.25">
      <c r="A162" s="3">
        <v>150800019004</v>
      </c>
      <c r="B162" s="2" t="s">
        <v>227</v>
      </c>
      <c r="C162" s="2" t="s">
        <v>224</v>
      </c>
      <c r="D162" s="2" t="s">
        <v>38</v>
      </c>
      <c r="E162" s="2"/>
      <c r="F162" s="2"/>
      <c r="G162" s="2"/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/>
      <c r="CH162" s="2"/>
      <c r="CI162" s="2"/>
      <c r="CJ162" s="2"/>
    </row>
    <row r="163" spans="1:88" x14ac:dyDescent="0.25">
      <c r="A163" s="3">
        <v>150800019005</v>
      </c>
      <c r="B163" s="2" t="s">
        <v>228</v>
      </c>
      <c r="C163" s="2" t="s">
        <v>224</v>
      </c>
      <c r="D163" s="2" t="s">
        <v>93</v>
      </c>
      <c r="E163" s="2"/>
      <c r="F163" s="2"/>
      <c r="G163" s="2"/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/>
      <c r="CH163" s="2"/>
      <c r="CI163" s="2"/>
      <c r="CJ163" s="2"/>
    </row>
    <row r="164" spans="1:88" x14ac:dyDescent="0.25">
      <c r="A164" s="3">
        <v>150800019006</v>
      </c>
      <c r="B164" s="2" t="s">
        <v>229</v>
      </c>
      <c r="C164" s="2" t="s">
        <v>224</v>
      </c>
      <c r="D164" s="2" t="s">
        <v>84</v>
      </c>
      <c r="E164" s="2" t="s">
        <v>89</v>
      </c>
      <c r="F164" s="2">
        <v>5</v>
      </c>
      <c r="G164" s="2"/>
      <c r="H164" s="2">
        <v>0</v>
      </c>
      <c r="I164" s="2">
        <v>2788.18</v>
      </c>
      <c r="J164" s="2">
        <v>0</v>
      </c>
      <c r="K164" s="2">
        <v>2788.18</v>
      </c>
      <c r="L164" s="2">
        <v>0</v>
      </c>
      <c r="M164" s="2">
        <v>0</v>
      </c>
      <c r="N164" s="2">
        <v>2788.18</v>
      </c>
      <c r="O164" s="2">
        <v>0</v>
      </c>
      <c r="P164" s="2">
        <v>2788.18</v>
      </c>
      <c r="Q164" s="2">
        <v>1</v>
      </c>
      <c r="R164" s="2">
        <v>0</v>
      </c>
      <c r="S164" s="2">
        <v>0</v>
      </c>
      <c r="T164" s="2">
        <v>2788.18</v>
      </c>
      <c r="U164" s="2">
        <v>0</v>
      </c>
      <c r="V164" s="2">
        <v>2788.18</v>
      </c>
      <c r="W164" s="2">
        <v>1</v>
      </c>
      <c r="X164" s="2">
        <v>0</v>
      </c>
      <c r="Y164" s="2">
        <v>0</v>
      </c>
      <c r="Z164" s="2">
        <v>2788.18</v>
      </c>
      <c r="AA164" s="2">
        <v>0</v>
      </c>
      <c r="AB164" s="2">
        <v>2788.18</v>
      </c>
      <c r="AC164" s="2">
        <v>1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 t="s">
        <v>55</v>
      </c>
      <c r="CH164" s="2"/>
      <c r="CI164" s="2"/>
      <c r="CJ164" s="2"/>
    </row>
    <row r="165" spans="1:88" x14ac:dyDescent="0.25">
      <c r="A165" s="3">
        <v>150801103006</v>
      </c>
      <c r="B165" s="2" t="s">
        <v>230</v>
      </c>
      <c r="C165" s="2" t="s">
        <v>224</v>
      </c>
      <c r="D165" s="2" t="s">
        <v>116</v>
      </c>
      <c r="E165" s="2" t="s">
        <v>121</v>
      </c>
      <c r="F165" s="2">
        <v>5</v>
      </c>
      <c r="G165" s="2"/>
      <c r="H165" s="2">
        <v>61.57</v>
      </c>
      <c r="I165" s="2">
        <v>972.11</v>
      </c>
      <c r="J165" s="2">
        <v>0</v>
      </c>
      <c r="K165" s="2">
        <v>1033.68</v>
      </c>
      <c r="L165" s="2">
        <v>0</v>
      </c>
      <c r="M165" s="2">
        <v>61.57</v>
      </c>
      <c r="N165" s="2">
        <v>972.11</v>
      </c>
      <c r="O165" s="2">
        <v>0</v>
      </c>
      <c r="P165" s="2">
        <v>1033.68</v>
      </c>
      <c r="Q165" s="2">
        <v>1</v>
      </c>
      <c r="R165" s="2">
        <v>0</v>
      </c>
      <c r="S165" s="2">
        <v>61.57</v>
      </c>
      <c r="T165" s="2">
        <v>972.11</v>
      </c>
      <c r="U165" s="2">
        <v>0</v>
      </c>
      <c r="V165" s="2">
        <v>1033.68</v>
      </c>
      <c r="W165" s="2">
        <v>1</v>
      </c>
      <c r="X165" s="2">
        <v>0</v>
      </c>
      <c r="Y165" s="2">
        <v>61.57</v>
      </c>
      <c r="Z165" s="2">
        <v>972.11</v>
      </c>
      <c r="AA165" s="2">
        <v>0</v>
      </c>
      <c r="AB165" s="2">
        <v>1033.68</v>
      </c>
      <c r="AC165" s="2">
        <v>1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 t="s">
        <v>55</v>
      </c>
      <c r="CH165" s="2"/>
      <c r="CI165" s="2"/>
      <c r="CJ165" s="2"/>
    </row>
    <row r="166" spans="1:88" x14ac:dyDescent="0.25">
      <c r="A166" s="3">
        <v>150804103003</v>
      </c>
      <c r="B166" s="2" t="s">
        <v>221</v>
      </c>
      <c r="C166" s="2" t="s">
        <v>224</v>
      </c>
      <c r="D166" s="2" t="s">
        <v>52</v>
      </c>
      <c r="E166" s="2" t="s">
        <v>121</v>
      </c>
      <c r="F166" s="2"/>
      <c r="G166" s="2"/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/>
      <c r="CH166" s="2"/>
      <c r="CI166" s="2"/>
      <c r="CJ166" s="2"/>
    </row>
    <row r="167" spans="1:88" x14ac:dyDescent="0.25">
      <c r="A167" s="3">
        <v>150804203001</v>
      </c>
      <c r="B167" s="2" t="s">
        <v>231</v>
      </c>
      <c r="C167" s="2" t="s">
        <v>224</v>
      </c>
      <c r="D167" s="2" t="s">
        <v>38</v>
      </c>
      <c r="E167" s="2" t="s">
        <v>39</v>
      </c>
      <c r="F167" s="2"/>
      <c r="G167" s="2"/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/>
      <c r="CH167" s="2"/>
      <c r="CI167" s="2"/>
      <c r="CJ167" s="2"/>
    </row>
    <row r="168" spans="1:88" x14ac:dyDescent="0.25">
      <c r="A168" s="3">
        <v>150900019001</v>
      </c>
      <c r="B168" s="2" t="s">
        <v>232</v>
      </c>
      <c r="C168" s="2" t="s">
        <v>233</v>
      </c>
      <c r="D168" s="2" t="s">
        <v>61</v>
      </c>
      <c r="E168" s="2"/>
      <c r="F168" s="2"/>
      <c r="G168" s="2"/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/>
      <c r="CH168" s="2"/>
      <c r="CI168" s="2"/>
      <c r="CJ168" s="2"/>
    </row>
    <row r="169" spans="1:88" x14ac:dyDescent="0.25">
      <c r="A169" s="3">
        <v>150900019002</v>
      </c>
      <c r="B169" s="2" t="s">
        <v>234</v>
      </c>
      <c r="C169" s="2" t="s">
        <v>233</v>
      </c>
      <c r="D169" s="2" t="s">
        <v>61</v>
      </c>
      <c r="E169" s="2"/>
      <c r="F169" s="2"/>
      <c r="G169" s="2"/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/>
      <c r="CH169" s="2"/>
      <c r="CI169" s="2"/>
      <c r="CJ169" s="2"/>
    </row>
    <row r="170" spans="1:88" x14ac:dyDescent="0.25">
      <c r="A170" s="3">
        <v>150900019003</v>
      </c>
      <c r="B170" s="2" t="s">
        <v>235</v>
      </c>
      <c r="C170" s="2" t="s">
        <v>233</v>
      </c>
      <c r="D170" s="2" t="s">
        <v>61</v>
      </c>
      <c r="E170" s="2"/>
      <c r="F170" s="2"/>
      <c r="G170" s="2"/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/>
      <c r="CH170" s="2"/>
      <c r="CI170" s="2"/>
      <c r="CJ170" s="2"/>
    </row>
    <row r="171" spans="1:88" x14ac:dyDescent="0.25">
      <c r="A171" s="3">
        <v>150900019004</v>
      </c>
      <c r="B171" s="2" t="s">
        <v>236</v>
      </c>
      <c r="C171" s="2" t="s">
        <v>233</v>
      </c>
      <c r="D171" s="2" t="s">
        <v>61</v>
      </c>
      <c r="E171" s="2"/>
      <c r="F171" s="2"/>
      <c r="G171" s="2"/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/>
      <c r="CH171" s="2"/>
      <c r="CI171" s="2"/>
      <c r="CJ171" s="2"/>
    </row>
    <row r="172" spans="1:88" x14ac:dyDescent="0.25">
      <c r="A172" s="3">
        <v>150900019005</v>
      </c>
      <c r="B172" s="2" t="s">
        <v>237</v>
      </c>
      <c r="C172" s="2" t="s">
        <v>233</v>
      </c>
      <c r="D172" s="2" t="s">
        <v>61</v>
      </c>
      <c r="E172" s="2"/>
      <c r="F172" s="2"/>
      <c r="G172" s="2"/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/>
      <c r="CH172" s="2"/>
      <c r="CI172" s="2"/>
      <c r="CJ172" s="2"/>
    </row>
    <row r="173" spans="1:88" x14ac:dyDescent="0.25">
      <c r="A173" s="3">
        <v>150900019006</v>
      </c>
      <c r="B173" s="2" t="s">
        <v>238</v>
      </c>
      <c r="C173" s="2" t="s">
        <v>233</v>
      </c>
      <c r="D173" s="2" t="s">
        <v>61</v>
      </c>
      <c r="E173" s="2"/>
      <c r="F173" s="2"/>
      <c r="G173" s="2"/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/>
      <c r="CH173" s="2"/>
      <c r="CI173" s="2"/>
      <c r="CJ173" s="2"/>
    </row>
    <row r="174" spans="1:88" x14ac:dyDescent="0.25">
      <c r="A174" s="3">
        <v>150900019007</v>
      </c>
      <c r="B174" s="2" t="s">
        <v>239</v>
      </c>
      <c r="C174" s="2" t="s">
        <v>233</v>
      </c>
      <c r="D174" s="2" t="s">
        <v>61</v>
      </c>
      <c r="E174" s="2"/>
      <c r="F174" s="2"/>
      <c r="G174" s="2"/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/>
      <c r="CH174" s="2"/>
      <c r="CI174" s="2"/>
      <c r="CJ174" s="2"/>
    </row>
    <row r="175" spans="1:88" x14ac:dyDescent="0.25">
      <c r="A175" s="3">
        <v>150900019008</v>
      </c>
      <c r="B175" s="2" t="s">
        <v>240</v>
      </c>
      <c r="C175" s="2" t="s">
        <v>233</v>
      </c>
      <c r="D175" s="2" t="s">
        <v>61</v>
      </c>
      <c r="E175" s="2"/>
      <c r="F175" s="2"/>
      <c r="G175" s="2"/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/>
      <c r="CH175" s="2"/>
      <c r="CI175" s="2"/>
      <c r="CJ175" s="2"/>
    </row>
    <row r="176" spans="1:88" x14ac:dyDescent="0.25">
      <c r="A176" s="3">
        <v>150901003001</v>
      </c>
      <c r="B176" s="2" t="s">
        <v>241</v>
      </c>
      <c r="C176" s="2" t="s">
        <v>233</v>
      </c>
      <c r="D176" s="2" t="s">
        <v>116</v>
      </c>
      <c r="E176" s="2" t="s">
        <v>142</v>
      </c>
      <c r="F176" s="2">
        <v>5</v>
      </c>
      <c r="G176" s="2"/>
      <c r="H176" s="2">
        <v>0</v>
      </c>
      <c r="I176" s="2">
        <v>4950.09</v>
      </c>
      <c r="J176" s="2">
        <v>0</v>
      </c>
      <c r="K176" s="2">
        <v>4950.09</v>
      </c>
      <c r="L176" s="2">
        <v>0</v>
      </c>
      <c r="M176" s="2">
        <v>0</v>
      </c>
      <c r="N176" s="2">
        <v>4950.09</v>
      </c>
      <c r="O176" s="2">
        <v>0</v>
      </c>
      <c r="P176" s="2">
        <v>4950.09</v>
      </c>
      <c r="Q176" s="2">
        <v>1</v>
      </c>
      <c r="R176" s="2">
        <v>0</v>
      </c>
      <c r="S176" s="2">
        <v>0</v>
      </c>
      <c r="T176" s="2">
        <v>4950.09</v>
      </c>
      <c r="U176" s="2">
        <v>0</v>
      </c>
      <c r="V176" s="2">
        <v>4950.09</v>
      </c>
      <c r="W176" s="2">
        <v>1</v>
      </c>
      <c r="X176" s="2">
        <v>0</v>
      </c>
      <c r="Y176" s="2">
        <v>0</v>
      </c>
      <c r="Z176" s="2">
        <v>4950.09</v>
      </c>
      <c r="AA176" s="2">
        <v>0</v>
      </c>
      <c r="AB176" s="2">
        <v>4950.09</v>
      </c>
      <c r="AC176" s="2">
        <v>1</v>
      </c>
      <c r="AD176" s="2">
        <v>0</v>
      </c>
      <c r="AE176" s="2">
        <v>0</v>
      </c>
      <c r="AF176" s="2">
        <v>4950.09</v>
      </c>
      <c r="AG176" s="2">
        <v>0</v>
      </c>
      <c r="AH176" s="2">
        <v>4950.09</v>
      </c>
      <c r="AI176" s="2">
        <v>1</v>
      </c>
      <c r="AJ176" s="2">
        <v>0</v>
      </c>
      <c r="AK176" s="2">
        <v>0</v>
      </c>
      <c r="AL176" s="2">
        <v>4950.09</v>
      </c>
      <c r="AM176" s="2">
        <v>0</v>
      </c>
      <c r="AN176" s="2">
        <v>4950.09</v>
      </c>
      <c r="AO176" s="2">
        <v>1</v>
      </c>
      <c r="AP176" s="2">
        <v>0</v>
      </c>
      <c r="AQ176" s="2">
        <v>0</v>
      </c>
      <c r="AR176" s="2">
        <v>4950.09</v>
      </c>
      <c r="AS176" s="2">
        <v>0</v>
      </c>
      <c r="AT176" s="2">
        <v>4950.09</v>
      </c>
      <c r="AU176" s="2">
        <v>1</v>
      </c>
      <c r="AV176" s="2">
        <v>0</v>
      </c>
      <c r="AW176" s="2">
        <v>0</v>
      </c>
      <c r="AX176" s="2">
        <v>4950.09</v>
      </c>
      <c r="AY176" s="2">
        <v>0</v>
      </c>
      <c r="AZ176" s="2">
        <v>4950.09</v>
      </c>
      <c r="BA176" s="2">
        <v>1</v>
      </c>
      <c r="BB176" s="2">
        <v>0</v>
      </c>
      <c r="BC176" s="2">
        <v>0</v>
      </c>
      <c r="BD176" s="2">
        <v>4950.09</v>
      </c>
      <c r="BE176" s="2">
        <v>0</v>
      </c>
      <c r="BF176" s="2">
        <v>4950.09</v>
      </c>
      <c r="BG176" s="2">
        <v>1</v>
      </c>
      <c r="BH176" s="2">
        <v>0</v>
      </c>
      <c r="BI176" s="2">
        <v>0</v>
      </c>
      <c r="BJ176" s="2">
        <v>4950.09</v>
      </c>
      <c r="BK176" s="2">
        <v>0</v>
      </c>
      <c r="BL176" s="2">
        <v>4950.09</v>
      </c>
      <c r="BM176" s="2">
        <v>1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 t="s">
        <v>55</v>
      </c>
      <c r="CH176" s="2" t="s">
        <v>55</v>
      </c>
      <c r="CI176" s="2" t="s">
        <v>55</v>
      </c>
      <c r="CJ176" s="2"/>
    </row>
    <row r="177" spans="1:88" x14ac:dyDescent="0.25">
      <c r="A177" s="3">
        <v>150901003003</v>
      </c>
      <c r="B177" s="2" t="s">
        <v>242</v>
      </c>
      <c r="C177" s="2" t="s">
        <v>233</v>
      </c>
      <c r="D177" s="2" t="s">
        <v>85</v>
      </c>
      <c r="E177" s="2" t="s">
        <v>112</v>
      </c>
      <c r="F177" s="2"/>
      <c r="G177" s="2"/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/>
      <c r="CH177" s="2"/>
      <c r="CI177" s="2"/>
      <c r="CJ177" s="2"/>
    </row>
    <row r="178" spans="1:88" x14ac:dyDescent="0.25">
      <c r="A178" s="3">
        <v>150901003004</v>
      </c>
      <c r="B178" s="2" t="s">
        <v>243</v>
      </c>
      <c r="C178" s="2" t="s">
        <v>233</v>
      </c>
      <c r="D178" s="2" t="s">
        <v>85</v>
      </c>
      <c r="E178" s="2" t="s">
        <v>39</v>
      </c>
      <c r="F178" s="2">
        <v>5</v>
      </c>
      <c r="G178" s="2"/>
      <c r="H178" s="2">
        <v>0</v>
      </c>
      <c r="I178" s="2">
        <v>4685</v>
      </c>
      <c r="J178" s="2">
        <v>0</v>
      </c>
      <c r="K178" s="2">
        <v>4685</v>
      </c>
      <c r="L178" s="2">
        <v>0</v>
      </c>
      <c r="M178" s="2">
        <v>0</v>
      </c>
      <c r="N178" s="2">
        <v>4685</v>
      </c>
      <c r="O178" s="2">
        <v>0</v>
      </c>
      <c r="P178" s="2">
        <v>4685</v>
      </c>
      <c r="Q178" s="2">
        <v>1</v>
      </c>
      <c r="R178" s="2">
        <v>0</v>
      </c>
      <c r="S178" s="2">
        <v>0</v>
      </c>
      <c r="T178" s="2">
        <v>4685</v>
      </c>
      <c r="U178" s="2">
        <v>0</v>
      </c>
      <c r="V178" s="2">
        <v>4685</v>
      </c>
      <c r="W178" s="2">
        <v>1</v>
      </c>
      <c r="X178" s="2">
        <v>0</v>
      </c>
      <c r="Y178" s="2">
        <v>0</v>
      </c>
      <c r="Z178" s="2">
        <v>4685</v>
      </c>
      <c r="AA178" s="2">
        <v>0</v>
      </c>
      <c r="AB178" s="2">
        <v>4685</v>
      </c>
      <c r="AC178" s="2">
        <v>1</v>
      </c>
      <c r="AD178" s="2">
        <v>0</v>
      </c>
      <c r="AE178" s="2">
        <v>0</v>
      </c>
      <c r="AF178" s="2">
        <v>4685</v>
      </c>
      <c r="AG178" s="2">
        <v>0</v>
      </c>
      <c r="AH178" s="2">
        <v>4685</v>
      </c>
      <c r="AI178" s="2">
        <v>1</v>
      </c>
      <c r="AJ178" s="2">
        <v>0</v>
      </c>
      <c r="AK178" s="2">
        <v>0</v>
      </c>
      <c r="AL178" s="2">
        <v>4685</v>
      </c>
      <c r="AM178" s="2">
        <v>0</v>
      </c>
      <c r="AN178" s="2">
        <v>4685</v>
      </c>
      <c r="AO178" s="2">
        <v>1</v>
      </c>
      <c r="AP178" s="2">
        <v>0</v>
      </c>
      <c r="AQ178" s="2">
        <v>0</v>
      </c>
      <c r="AR178" s="2">
        <v>4685</v>
      </c>
      <c r="AS178" s="2">
        <v>0</v>
      </c>
      <c r="AT178" s="2">
        <v>4685</v>
      </c>
      <c r="AU178" s="2">
        <v>1</v>
      </c>
      <c r="AV178" s="2">
        <v>0</v>
      </c>
      <c r="AW178" s="2">
        <v>0</v>
      </c>
      <c r="AX178" s="2">
        <v>4685</v>
      </c>
      <c r="AY178" s="2">
        <v>0</v>
      </c>
      <c r="AZ178" s="2">
        <v>4685</v>
      </c>
      <c r="BA178" s="2">
        <v>1</v>
      </c>
      <c r="BB178" s="2">
        <v>0</v>
      </c>
      <c r="BC178" s="2">
        <v>0</v>
      </c>
      <c r="BD178" s="2">
        <v>4685</v>
      </c>
      <c r="BE178" s="2">
        <v>0</v>
      </c>
      <c r="BF178" s="2">
        <v>4685</v>
      </c>
      <c r="BG178" s="2">
        <v>1</v>
      </c>
      <c r="BH178" s="2">
        <v>0</v>
      </c>
      <c r="BI178" s="2">
        <v>0</v>
      </c>
      <c r="BJ178" s="2">
        <v>4685</v>
      </c>
      <c r="BK178" s="2">
        <v>0</v>
      </c>
      <c r="BL178" s="2">
        <v>4685</v>
      </c>
      <c r="BM178" s="2">
        <v>1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 t="s">
        <v>55</v>
      </c>
      <c r="CH178" s="2" t="s">
        <v>55</v>
      </c>
      <c r="CI178" s="2" t="s">
        <v>55</v>
      </c>
      <c r="CJ178" s="2"/>
    </row>
    <row r="179" spans="1:88" x14ac:dyDescent="0.25">
      <c r="A179" s="3">
        <v>150901003005</v>
      </c>
      <c r="B179" s="2" t="s">
        <v>244</v>
      </c>
      <c r="C179" s="2" t="s">
        <v>233</v>
      </c>
      <c r="D179" s="2" t="s">
        <v>85</v>
      </c>
      <c r="E179" s="2" t="s">
        <v>245</v>
      </c>
      <c r="F179" s="2">
        <v>5</v>
      </c>
      <c r="G179" s="2"/>
      <c r="H179" s="2">
        <v>0</v>
      </c>
      <c r="I179" s="2">
        <v>246.83</v>
      </c>
      <c r="J179" s="2">
        <v>0</v>
      </c>
      <c r="K179" s="2">
        <v>246.83</v>
      </c>
      <c r="L179" s="2">
        <v>0</v>
      </c>
      <c r="M179" s="2">
        <v>0</v>
      </c>
      <c r="N179" s="2">
        <v>246.83</v>
      </c>
      <c r="O179" s="2">
        <v>0</v>
      </c>
      <c r="P179" s="2">
        <v>246.83</v>
      </c>
      <c r="Q179" s="2">
        <v>2</v>
      </c>
      <c r="R179" s="2">
        <v>0</v>
      </c>
      <c r="S179" s="2">
        <v>0</v>
      </c>
      <c r="T179" s="2">
        <v>246.83</v>
      </c>
      <c r="U179" s="2">
        <v>0</v>
      </c>
      <c r="V179" s="2">
        <v>246.83</v>
      </c>
      <c r="W179" s="2">
        <v>2</v>
      </c>
      <c r="X179" s="2">
        <v>0</v>
      </c>
      <c r="Y179" s="2">
        <v>0</v>
      </c>
      <c r="Z179" s="2">
        <v>246.83</v>
      </c>
      <c r="AA179" s="2">
        <v>0</v>
      </c>
      <c r="AB179" s="2">
        <v>246.83</v>
      </c>
      <c r="AC179" s="2">
        <v>2</v>
      </c>
      <c r="AD179" s="2">
        <v>0</v>
      </c>
      <c r="AE179" s="2">
        <v>0</v>
      </c>
      <c r="AF179" s="2">
        <v>246.83</v>
      </c>
      <c r="AG179" s="2">
        <v>0</v>
      </c>
      <c r="AH179" s="2">
        <v>246.83</v>
      </c>
      <c r="AI179" s="2">
        <v>1</v>
      </c>
      <c r="AJ179" s="2">
        <v>0</v>
      </c>
      <c r="AK179" s="2">
        <v>0</v>
      </c>
      <c r="AL179" s="2">
        <v>246.83</v>
      </c>
      <c r="AM179" s="2">
        <v>0</v>
      </c>
      <c r="AN179" s="2">
        <v>246.83</v>
      </c>
      <c r="AO179" s="2">
        <v>1</v>
      </c>
      <c r="AP179" s="2">
        <v>0</v>
      </c>
      <c r="AQ179" s="2">
        <v>0</v>
      </c>
      <c r="AR179" s="2">
        <v>246.83</v>
      </c>
      <c r="AS179" s="2">
        <v>0</v>
      </c>
      <c r="AT179" s="2">
        <v>246.83</v>
      </c>
      <c r="AU179" s="2">
        <v>1</v>
      </c>
      <c r="AV179" s="2">
        <v>0</v>
      </c>
      <c r="AW179" s="2">
        <v>0</v>
      </c>
      <c r="AX179" s="2">
        <v>246.83</v>
      </c>
      <c r="AY179" s="2">
        <v>0</v>
      </c>
      <c r="AZ179" s="2">
        <v>246.83</v>
      </c>
      <c r="BA179" s="2">
        <v>1</v>
      </c>
      <c r="BB179" s="2">
        <v>0</v>
      </c>
      <c r="BC179" s="2">
        <v>0</v>
      </c>
      <c r="BD179" s="2">
        <v>246.83</v>
      </c>
      <c r="BE179" s="2">
        <v>0</v>
      </c>
      <c r="BF179" s="2">
        <v>246.83</v>
      </c>
      <c r="BG179" s="2">
        <v>1</v>
      </c>
      <c r="BH179" s="2">
        <v>0</v>
      </c>
      <c r="BI179" s="2">
        <v>0</v>
      </c>
      <c r="BJ179" s="2">
        <v>246.83</v>
      </c>
      <c r="BK179" s="2">
        <v>0</v>
      </c>
      <c r="BL179" s="2">
        <v>246.83</v>
      </c>
      <c r="BM179" s="2">
        <v>1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 t="s">
        <v>55</v>
      </c>
      <c r="CH179" s="2" t="s">
        <v>55</v>
      </c>
      <c r="CI179" s="2" t="s">
        <v>55</v>
      </c>
      <c r="CJ179" s="2"/>
    </row>
    <row r="180" spans="1:88" x14ac:dyDescent="0.25">
      <c r="A180" s="3">
        <v>150901003006</v>
      </c>
      <c r="B180" s="2" t="s">
        <v>246</v>
      </c>
      <c r="C180" s="2" t="s">
        <v>233</v>
      </c>
      <c r="D180" s="2" t="s">
        <v>85</v>
      </c>
      <c r="E180" s="2" t="s">
        <v>103</v>
      </c>
      <c r="F180" s="2">
        <v>5</v>
      </c>
      <c r="G180" s="2"/>
      <c r="H180" s="2">
        <v>366.1</v>
      </c>
      <c r="I180" s="2">
        <v>3779.31</v>
      </c>
      <c r="J180" s="2">
        <v>0</v>
      </c>
      <c r="K180" s="2">
        <v>4145.41</v>
      </c>
      <c r="L180" s="2">
        <v>0</v>
      </c>
      <c r="M180" s="2">
        <v>366.1</v>
      </c>
      <c r="N180" s="2">
        <v>3779.31</v>
      </c>
      <c r="O180" s="2">
        <v>0</v>
      </c>
      <c r="P180" s="2">
        <v>4145.41</v>
      </c>
      <c r="Q180" s="2">
        <v>1</v>
      </c>
      <c r="R180" s="2">
        <v>0</v>
      </c>
      <c r="S180" s="2">
        <v>366.1</v>
      </c>
      <c r="T180" s="2">
        <v>3779.31</v>
      </c>
      <c r="U180" s="2">
        <v>0</v>
      </c>
      <c r="V180" s="2">
        <v>4145.41</v>
      </c>
      <c r="W180" s="2">
        <v>1</v>
      </c>
      <c r="X180" s="2">
        <v>0</v>
      </c>
      <c r="Y180" s="2">
        <v>366.1</v>
      </c>
      <c r="Z180" s="2">
        <v>3779.31</v>
      </c>
      <c r="AA180" s="2">
        <v>0</v>
      </c>
      <c r="AB180" s="2">
        <v>4145.41</v>
      </c>
      <c r="AC180" s="2">
        <v>1</v>
      </c>
      <c r="AD180" s="2">
        <v>0</v>
      </c>
      <c r="AE180" s="2">
        <v>366.1</v>
      </c>
      <c r="AF180" s="2">
        <v>3779.31</v>
      </c>
      <c r="AG180" s="2">
        <v>0</v>
      </c>
      <c r="AH180" s="2">
        <v>4145.41</v>
      </c>
      <c r="AI180" s="2">
        <v>1</v>
      </c>
      <c r="AJ180" s="2">
        <v>0</v>
      </c>
      <c r="AK180" s="2">
        <v>366.1</v>
      </c>
      <c r="AL180" s="2">
        <v>3779.31</v>
      </c>
      <c r="AM180" s="2">
        <v>0</v>
      </c>
      <c r="AN180" s="2">
        <v>4145.41</v>
      </c>
      <c r="AO180" s="2">
        <v>1</v>
      </c>
      <c r="AP180" s="2">
        <v>0</v>
      </c>
      <c r="AQ180" s="2">
        <v>366.1</v>
      </c>
      <c r="AR180" s="2">
        <v>3779.31</v>
      </c>
      <c r="AS180" s="2">
        <v>0</v>
      </c>
      <c r="AT180" s="2">
        <v>4145.41</v>
      </c>
      <c r="AU180" s="2">
        <v>1</v>
      </c>
      <c r="AV180" s="2">
        <v>0</v>
      </c>
      <c r="AW180" s="2">
        <v>366.1</v>
      </c>
      <c r="AX180" s="2">
        <v>3779.31</v>
      </c>
      <c r="AY180" s="2">
        <v>0</v>
      </c>
      <c r="AZ180" s="2">
        <v>4145.41</v>
      </c>
      <c r="BA180" s="2">
        <v>1</v>
      </c>
      <c r="BB180" s="2">
        <v>0</v>
      </c>
      <c r="BC180" s="2">
        <v>366.1</v>
      </c>
      <c r="BD180" s="2">
        <v>3779.31</v>
      </c>
      <c r="BE180" s="2">
        <v>0</v>
      </c>
      <c r="BF180" s="2">
        <v>4145.41</v>
      </c>
      <c r="BG180" s="2">
        <v>1</v>
      </c>
      <c r="BH180" s="2">
        <v>0</v>
      </c>
      <c r="BI180" s="2">
        <v>366.1</v>
      </c>
      <c r="BJ180" s="2">
        <v>3779.31</v>
      </c>
      <c r="BK180" s="2">
        <v>0</v>
      </c>
      <c r="BL180" s="2">
        <v>4145.41</v>
      </c>
      <c r="BM180" s="2">
        <v>1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 t="s">
        <v>55</v>
      </c>
      <c r="CH180" s="2" t="s">
        <v>55</v>
      </c>
      <c r="CI180" s="2" t="s">
        <v>55</v>
      </c>
      <c r="CJ180" s="2"/>
    </row>
    <row r="181" spans="1:88" x14ac:dyDescent="0.25">
      <c r="A181" s="3">
        <v>150901003007</v>
      </c>
      <c r="B181" s="2" t="s">
        <v>247</v>
      </c>
      <c r="C181" s="2" t="s">
        <v>233</v>
      </c>
      <c r="D181" s="2" t="s">
        <v>245</v>
      </c>
      <c r="E181" s="2" t="s">
        <v>71</v>
      </c>
      <c r="F181" s="2">
        <v>5</v>
      </c>
      <c r="G181" s="2"/>
      <c r="H181" s="2">
        <v>362.01</v>
      </c>
      <c r="I181" s="2">
        <v>1299.97</v>
      </c>
      <c r="J181" s="2">
        <v>0</v>
      </c>
      <c r="K181" s="2">
        <v>1661.98</v>
      </c>
      <c r="L181" s="2">
        <v>0</v>
      </c>
      <c r="M181" s="2">
        <v>362.01</v>
      </c>
      <c r="N181" s="2">
        <v>1299.97</v>
      </c>
      <c r="O181" s="2">
        <v>0</v>
      </c>
      <c r="P181" s="2">
        <v>1661.98</v>
      </c>
      <c r="Q181" s="2">
        <v>2</v>
      </c>
      <c r="R181" s="2">
        <v>0</v>
      </c>
      <c r="S181" s="2">
        <v>362.01</v>
      </c>
      <c r="T181" s="2">
        <v>1299.97</v>
      </c>
      <c r="U181" s="2">
        <v>0</v>
      </c>
      <c r="V181" s="2">
        <v>1661.98</v>
      </c>
      <c r="W181" s="2">
        <v>2</v>
      </c>
      <c r="X181" s="2">
        <v>0</v>
      </c>
      <c r="Y181" s="2">
        <v>362.01</v>
      </c>
      <c r="Z181" s="2">
        <v>1299.97</v>
      </c>
      <c r="AA181" s="2">
        <v>0</v>
      </c>
      <c r="AB181" s="2">
        <v>1661.98</v>
      </c>
      <c r="AC181" s="2">
        <v>2</v>
      </c>
      <c r="AD181" s="2">
        <v>0</v>
      </c>
      <c r="AE181" s="2">
        <v>362.01</v>
      </c>
      <c r="AF181" s="2">
        <v>1299.97</v>
      </c>
      <c r="AG181" s="2">
        <v>0</v>
      </c>
      <c r="AH181" s="2">
        <v>1661.98</v>
      </c>
      <c r="AI181" s="2">
        <v>1</v>
      </c>
      <c r="AJ181" s="2">
        <v>0</v>
      </c>
      <c r="AK181" s="2">
        <v>362.01</v>
      </c>
      <c r="AL181" s="2">
        <v>1299.97</v>
      </c>
      <c r="AM181" s="2">
        <v>0</v>
      </c>
      <c r="AN181" s="2">
        <v>1661.98</v>
      </c>
      <c r="AO181" s="2">
        <v>1</v>
      </c>
      <c r="AP181" s="2">
        <v>0</v>
      </c>
      <c r="AQ181" s="2">
        <v>362.01</v>
      </c>
      <c r="AR181" s="2">
        <v>1299.97</v>
      </c>
      <c r="AS181" s="2">
        <v>0</v>
      </c>
      <c r="AT181" s="2">
        <v>1661.98</v>
      </c>
      <c r="AU181" s="2">
        <v>1</v>
      </c>
      <c r="AV181" s="2">
        <v>0</v>
      </c>
      <c r="AW181" s="2">
        <v>362.01</v>
      </c>
      <c r="AX181" s="2">
        <v>1299.97</v>
      </c>
      <c r="AY181" s="2">
        <v>0</v>
      </c>
      <c r="AZ181" s="2">
        <v>1661.98</v>
      </c>
      <c r="BA181" s="2">
        <v>1</v>
      </c>
      <c r="BB181" s="2">
        <v>0</v>
      </c>
      <c r="BC181" s="2">
        <v>326.01</v>
      </c>
      <c r="BD181" s="2">
        <v>1299.97</v>
      </c>
      <c r="BE181" s="2">
        <v>0</v>
      </c>
      <c r="BF181" s="2">
        <v>1625.98</v>
      </c>
      <c r="BG181" s="2">
        <v>1</v>
      </c>
      <c r="BH181" s="2">
        <v>0</v>
      </c>
      <c r="BI181" s="2">
        <v>362.01</v>
      </c>
      <c r="BJ181" s="2">
        <v>1299.97</v>
      </c>
      <c r="BK181" s="2">
        <v>0</v>
      </c>
      <c r="BL181" s="2">
        <v>1661.98</v>
      </c>
      <c r="BM181" s="2">
        <v>1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 t="s">
        <v>55</v>
      </c>
      <c r="CH181" s="2" t="s">
        <v>55</v>
      </c>
      <c r="CI181" s="2" t="s">
        <v>55</v>
      </c>
      <c r="CJ181" s="2"/>
    </row>
    <row r="182" spans="1:88" x14ac:dyDescent="0.25">
      <c r="A182" s="3">
        <v>150902103001</v>
      </c>
      <c r="B182" s="2" t="s">
        <v>248</v>
      </c>
      <c r="C182" s="2" t="s">
        <v>233</v>
      </c>
      <c r="D182" s="2" t="s">
        <v>47</v>
      </c>
      <c r="E182" s="2" t="s">
        <v>58</v>
      </c>
      <c r="F182" s="2">
        <v>5</v>
      </c>
      <c r="G182" s="2"/>
      <c r="H182" s="2">
        <v>0</v>
      </c>
      <c r="I182" s="2">
        <v>1004.39</v>
      </c>
      <c r="J182" s="2">
        <v>0</v>
      </c>
      <c r="K182" s="2">
        <v>1004.39</v>
      </c>
      <c r="L182" s="2">
        <v>0</v>
      </c>
      <c r="M182" s="2">
        <v>0</v>
      </c>
      <c r="N182" s="2">
        <v>1004.39</v>
      </c>
      <c r="O182" s="2">
        <v>0</v>
      </c>
      <c r="P182" s="2">
        <v>1004.39</v>
      </c>
      <c r="Q182" s="2">
        <v>1</v>
      </c>
      <c r="R182" s="2">
        <v>0</v>
      </c>
      <c r="S182" s="2">
        <v>0</v>
      </c>
      <c r="T182" s="2">
        <v>1004.39</v>
      </c>
      <c r="U182" s="2">
        <v>0</v>
      </c>
      <c r="V182" s="2">
        <v>1004.39</v>
      </c>
      <c r="W182" s="2">
        <v>1</v>
      </c>
      <c r="X182" s="2">
        <v>0</v>
      </c>
      <c r="Y182" s="2">
        <v>0</v>
      </c>
      <c r="Z182" s="2">
        <v>1004.39</v>
      </c>
      <c r="AA182" s="2">
        <v>0</v>
      </c>
      <c r="AB182" s="2">
        <v>1004.39</v>
      </c>
      <c r="AC182" s="2">
        <v>1</v>
      </c>
      <c r="AD182" s="2">
        <v>0</v>
      </c>
      <c r="AE182" s="2">
        <v>0</v>
      </c>
      <c r="AF182" s="2">
        <v>1003.89</v>
      </c>
      <c r="AG182" s="2">
        <v>0</v>
      </c>
      <c r="AH182" s="2">
        <v>1003.89</v>
      </c>
      <c r="AI182" s="2">
        <v>1</v>
      </c>
      <c r="AJ182" s="2">
        <v>0</v>
      </c>
      <c r="AK182" s="2">
        <v>0</v>
      </c>
      <c r="AL182" s="2">
        <v>1003.89</v>
      </c>
      <c r="AM182" s="2">
        <v>0</v>
      </c>
      <c r="AN182" s="2">
        <v>1003.89</v>
      </c>
      <c r="AO182" s="2">
        <v>1</v>
      </c>
      <c r="AP182" s="2">
        <v>0</v>
      </c>
      <c r="AQ182" s="2">
        <v>0</v>
      </c>
      <c r="AR182" s="2">
        <v>1003.89</v>
      </c>
      <c r="AS182" s="2">
        <v>0</v>
      </c>
      <c r="AT182" s="2">
        <v>1003.89</v>
      </c>
      <c r="AU182" s="2">
        <v>1</v>
      </c>
      <c r="AV182" s="2">
        <v>0</v>
      </c>
      <c r="AW182" s="2">
        <v>0</v>
      </c>
      <c r="AX182" s="2">
        <v>1004.39</v>
      </c>
      <c r="AY182" s="2">
        <v>0</v>
      </c>
      <c r="AZ182" s="2">
        <v>1004.39</v>
      </c>
      <c r="BA182" s="2">
        <v>1</v>
      </c>
      <c r="BB182" s="2">
        <v>0</v>
      </c>
      <c r="BC182" s="2">
        <v>0</v>
      </c>
      <c r="BD182" s="2">
        <v>1004.39</v>
      </c>
      <c r="BE182" s="2">
        <v>0</v>
      </c>
      <c r="BF182" s="2">
        <v>1004.39</v>
      </c>
      <c r="BG182" s="2">
        <v>1</v>
      </c>
      <c r="BH182" s="2">
        <v>0</v>
      </c>
      <c r="BI182" s="2">
        <v>0</v>
      </c>
      <c r="BJ182" s="2">
        <v>1004.39</v>
      </c>
      <c r="BK182" s="2">
        <v>0</v>
      </c>
      <c r="BL182" s="2">
        <v>1004.39</v>
      </c>
      <c r="BM182" s="2">
        <v>1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 t="s">
        <v>55</v>
      </c>
      <c r="CH182" s="2" t="s">
        <v>55</v>
      </c>
      <c r="CI182" s="2" t="s">
        <v>55</v>
      </c>
      <c r="CJ182" s="2"/>
    </row>
    <row r="183" spans="1:88" x14ac:dyDescent="0.25">
      <c r="A183" s="3">
        <v>150905003001</v>
      </c>
      <c r="B183" s="2" t="s">
        <v>249</v>
      </c>
      <c r="C183" s="2" t="s">
        <v>233</v>
      </c>
      <c r="D183" s="2" t="s">
        <v>95</v>
      </c>
      <c r="E183" s="2" t="s">
        <v>250</v>
      </c>
      <c r="F183" s="2">
        <v>5</v>
      </c>
      <c r="G183" s="2"/>
      <c r="H183" s="2">
        <v>0</v>
      </c>
      <c r="I183" s="2">
        <v>3734.38</v>
      </c>
      <c r="J183" s="2">
        <v>0</v>
      </c>
      <c r="K183" s="2">
        <v>3734.38</v>
      </c>
      <c r="L183" s="2">
        <v>0</v>
      </c>
      <c r="M183" s="2">
        <v>0</v>
      </c>
      <c r="N183" s="2">
        <v>3734.38</v>
      </c>
      <c r="O183" s="2">
        <v>0</v>
      </c>
      <c r="P183" s="2">
        <v>3734.38</v>
      </c>
      <c r="Q183" s="2">
        <v>1</v>
      </c>
      <c r="R183" s="2">
        <v>0</v>
      </c>
      <c r="S183" s="2">
        <v>0</v>
      </c>
      <c r="T183" s="2">
        <v>3734.38</v>
      </c>
      <c r="U183" s="2">
        <v>0</v>
      </c>
      <c r="V183" s="2">
        <v>3734.38</v>
      </c>
      <c r="W183" s="2">
        <v>1</v>
      </c>
      <c r="X183" s="2">
        <v>0</v>
      </c>
      <c r="Y183" s="2">
        <v>0</v>
      </c>
      <c r="Z183" s="2">
        <v>3734.38</v>
      </c>
      <c r="AA183" s="2">
        <v>0</v>
      </c>
      <c r="AB183" s="2">
        <v>3734.38</v>
      </c>
      <c r="AC183" s="2">
        <v>1</v>
      </c>
      <c r="AD183" s="2">
        <v>0</v>
      </c>
      <c r="AE183" s="2">
        <v>0</v>
      </c>
      <c r="AF183" s="2">
        <v>3733</v>
      </c>
      <c r="AG183" s="2">
        <v>0</v>
      </c>
      <c r="AH183" s="2">
        <v>3733</v>
      </c>
      <c r="AI183" s="2">
        <v>1</v>
      </c>
      <c r="AJ183" s="2">
        <v>0</v>
      </c>
      <c r="AK183" s="2">
        <v>0</v>
      </c>
      <c r="AL183" s="2">
        <v>3733</v>
      </c>
      <c r="AM183" s="2">
        <v>0</v>
      </c>
      <c r="AN183" s="2">
        <v>3733</v>
      </c>
      <c r="AO183" s="2">
        <v>1</v>
      </c>
      <c r="AP183" s="2">
        <v>0</v>
      </c>
      <c r="AQ183" s="2">
        <v>0</v>
      </c>
      <c r="AR183" s="2">
        <v>3733</v>
      </c>
      <c r="AS183" s="2">
        <v>0</v>
      </c>
      <c r="AT183" s="2">
        <v>3733</v>
      </c>
      <c r="AU183" s="2">
        <v>1</v>
      </c>
      <c r="AV183" s="2">
        <v>0</v>
      </c>
      <c r="AW183" s="2">
        <v>0</v>
      </c>
      <c r="AX183" s="2">
        <v>3733</v>
      </c>
      <c r="AY183" s="2">
        <v>0</v>
      </c>
      <c r="AZ183" s="2">
        <v>3733</v>
      </c>
      <c r="BA183" s="2">
        <v>1</v>
      </c>
      <c r="BB183" s="2">
        <v>0</v>
      </c>
      <c r="BC183" s="2">
        <v>0</v>
      </c>
      <c r="BD183" s="2">
        <v>3733</v>
      </c>
      <c r="BE183" s="2">
        <v>0</v>
      </c>
      <c r="BF183" s="2">
        <v>3733</v>
      </c>
      <c r="BG183" s="2">
        <v>1</v>
      </c>
      <c r="BH183" s="2">
        <v>0</v>
      </c>
      <c r="BI183" s="2">
        <v>0</v>
      </c>
      <c r="BJ183" s="2">
        <v>3733</v>
      </c>
      <c r="BK183" s="2">
        <v>0</v>
      </c>
      <c r="BL183" s="2">
        <v>3733</v>
      </c>
      <c r="BM183" s="2">
        <v>1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 t="s">
        <v>55</v>
      </c>
      <c r="CH183" s="2" t="s">
        <v>55</v>
      </c>
      <c r="CI183" s="2" t="s">
        <v>55</v>
      </c>
      <c r="CJ183" s="2"/>
    </row>
    <row r="184" spans="1:88" x14ac:dyDescent="0.25">
      <c r="A184" s="3">
        <v>150905003002</v>
      </c>
      <c r="B184" s="2" t="s">
        <v>251</v>
      </c>
      <c r="C184" s="2" t="s">
        <v>233</v>
      </c>
      <c r="D184" s="2" t="s">
        <v>63</v>
      </c>
      <c r="E184" s="2" t="s">
        <v>121</v>
      </c>
      <c r="F184" s="2">
        <v>5</v>
      </c>
      <c r="G184" s="2"/>
      <c r="H184" s="2">
        <v>0</v>
      </c>
      <c r="I184" s="2">
        <v>4376.42</v>
      </c>
      <c r="J184" s="2">
        <v>0</v>
      </c>
      <c r="K184" s="2">
        <v>4376.42</v>
      </c>
      <c r="L184" s="2">
        <v>0</v>
      </c>
      <c r="M184" s="2">
        <v>0</v>
      </c>
      <c r="N184" s="2">
        <v>4376.42</v>
      </c>
      <c r="O184" s="2">
        <v>0</v>
      </c>
      <c r="P184" s="2">
        <v>4376.42</v>
      </c>
      <c r="Q184" s="2">
        <v>1</v>
      </c>
      <c r="R184" s="2">
        <v>0</v>
      </c>
      <c r="S184" s="2">
        <v>0</v>
      </c>
      <c r="T184" s="2">
        <v>4376.42</v>
      </c>
      <c r="U184" s="2">
        <v>0</v>
      </c>
      <c r="V184" s="2">
        <v>4376.42</v>
      </c>
      <c r="W184" s="2">
        <v>1</v>
      </c>
      <c r="X184" s="2">
        <v>0</v>
      </c>
      <c r="Y184" s="2">
        <v>0</v>
      </c>
      <c r="Z184" s="2">
        <v>4376.42</v>
      </c>
      <c r="AA184" s="2">
        <v>0</v>
      </c>
      <c r="AB184" s="2">
        <v>4376.42</v>
      </c>
      <c r="AC184" s="2">
        <v>1</v>
      </c>
      <c r="AD184" s="2">
        <v>0</v>
      </c>
      <c r="AE184" s="2">
        <v>0</v>
      </c>
      <c r="AF184" s="2">
        <v>4376.42</v>
      </c>
      <c r="AG184" s="2">
        <v>0</v>
      </c>
      <c r="AH184" s="2">
        <v>4376.42</v>
      </c>
      <c r="AI184" s="2">
        <v>1</v>
      </c>
      <c r="AJ184" s="2">
        <v>0</v>
      </c>
      <c r="AK184" s="2">
        <v>0</v>
      </c>
      <c r="AL184" s="2">
        <v>4376.42</v>
      </c>
      <c r="AM184" s="2">
        <v>0</v>
      </c>
      <c r="AN184" s="2">
        <v>4376.42</v>
      </c>
      <c r="AO184" s="2">
        <v>1</v>
      </c>
      <c r="AP184" s="2">
        <v>0</v>
      </c>
      <c r="AQ184" s="2">
        <v>0</v>
      </c>
      <c r="AR184" s="2">
        <v>4376.42</v>
      </c>
      <c r="AS184" s="2">
        <v>0</v>
      </c>
      <c r="AT184" s="2">
        <v>4376.42</v>
      </c>
      <c r="AU184" s="2">
        <v>1</v>
      </c>
      <c r="AV184" s="2">
        <v>0</v>
      </c>
      <c r="AW184" s="2">
        <v>0</v>
      </c>
      <c r="AX184" s="2">
        <v>4224.59</v>
      </c>
      <c r="AY184" s="2">
        <v>0</v>
      </c>
      <c r="AZ184" s="2">
        <v>4224.59</v>
      </c>
      <c r="BA184" s="2">
        <v>1</v>
      </c>
      <c r="BB184" s="2">
        <v>0</v>
      </c>
      <c r="BC184" s="2">
        <v>0</v>
      </c>
      <c r="BD184" s="2">
        <v>4048.57</v>
      </c>
      <c r="BE184" s="2">
        <v>0</v>
      </c>
      <c r="BF184" s="2">
        <v>4048.57</v>
      </c>
      <c r="BG184" s="2">
        <v>1</v>
      </c>
      <c r="BH184" s="2">
        <v>0</v>
      </c>
      <c r="BI184" s="2">
        <v>0</v>
      </c>
      <c r="BJ184" s="2">
        <v>3875.52</v>
      </c>
      <c r="BK184" s="2">
        <v>0</v>
      </c>
      <c r="BL184" s="2">
        <v>3875.52</v>
      </c>
      <c r="BM184" s="2">
        <v>1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 t="s">
        <v>55</v>
      </c>
      <c r="CH184" s="2" t="s">
        <v>55</v>
      </c>
      <c r="CI184" s="2" t="s">
        <v>55</v>
      </c>
      <c r="CJ184" s="2"/>
    </row>
    <row r="185" spans="1:88" x14ac:dyDescent="0.25">
      <c r="A185" s="3">
        <v>150905203001</v>
      </c>
      <c r="B185" s="2" t="s">
        <v>252</v>
      </c>
      <c r="C185" s="2" t="s">
        <v>233</v>
      </c>
      <c r="D185" s="2" t="s">
        <v>63</v>
      </c>
      <c r="E185" s="2" t="s">
        <v>85</v>
      </c>
      <c r="F185" s="2">
        <v>5</v>
      </c>
      <c r="G185" s="2"/>
      <c r="H185" s="2">
        <v>1429.35</v>
      </c>
      <c r="I185" s="2">
        <v>3287.41</v>
      </c>
      <c r="J185" s="2">
        <v>3287.41</v>
      </c>
      <c r="K185" s="2">
        <v>8004.17</v>
      </c>
      <c r="L185" s="2">
        <v>0</v>
      </c>
      <c r="M185" s="2">
        <v>1846.42</v>
      </c>
      <c r="N185" s="2">
        <v>2856.72</v>
      </c>
      <c r="O185" s="2">
        <v>0</v>
      </c>
      <c r="P185" s="2">
        <v>4703.1400000000003</v>
      </c>
      <c r="Q185" s="2">
        <v>1</v>
      </c>
      <c r="R185" s="2">
        <v>0</v>
      </c>
      <c r="S185" s="2">
        <v>1823.72</v>
      </c>
      <c r="T185" s="2">
        <v>2879.42</v>
      </c>
      <c r="U185" s="2">
        <v>0</v>
      </c>
      <c r="V185" s="2">
        <v>4703.1400000000003</v>
      </c>
      <c r="W185" s="2">
        <v>1</v>
      </c>
      <c r="X185" s="2">
        <v>0</v>
      </c>
      <c r="Y185" s="2">
        <v>1799.21</v>
      </c>
      <c r="Z185" s="2">
        <v>2903.93</v>
      </c>
      <c r="AA185" s="2">
        <v>0</v>
      </c>
      <c r="AB185" s="2">
        <v>4703.1400000000003</v>
      </c>
      <c r="AC185" s="2">
        <v>1</v>
      </c>
      <c r="AD185" s="2">
        <v>0</v>
      </c>
      <c r="AE185" s="2">
        <v>1783.67</v>
      </c>
      <c r="AF185" s="2">
        <v>2919.46</v>
      </c>
      <c r="AG185" s="2">
        <v>0</v>
      </c>
      <c r="AH185" s="2">
        <v>4703.1400000000003</v>
      </c>
      <c r="AI185" s="2">
        <v>1</v>
      </c>
      <c r="AJ185" s="2">
        <v>0</v>
      </c>
      <c r="AK185" s="2">
        <v>1714.23</v>
      </c>
      <c r="AL185" s="2">
        <v>2988.9</v>
      </c>
      <c r="AM185" s="2">
        <v>0</v>
      </c>
      <c r="AN185" s="2">
        <v>4703.1400000000003</v>
      </c>
      <c r="AO185" s="2">
        <v>1</v>
      </c>
      <c r="AP185" s="2">
        <v>0</v>
      </c>
      <c r="AQ185" s="2">
        <v>1625.58</v>
      </c>
      <c r="AR185" s="2">
        <v>3077.56</v>
      </c>
      <c r="AS185" s="2">
        <v>0</v>
      </c>
      <c r="AT185" s="2">
        <v>4703.1400000000003</v>
      </c>
      <c r="AU185" s="2">
        <v>1</v>
      </c>
      <c r="AV185" s="2">
        <v>0</v>
      </c>
      <c r="AW185" s="2">
        <v>1492.2</v>
      </c>
      <c r="AX185" s="2">
        <v>3210.93</v>
      </c>
      <c r="AY185" s="2">
        <v>3210.93</v>
      </c>
      <c r="AZ185" s="2">
        <v>7914.07</v>
      </c>
      <c r="BA185" s="2">
        <v>1</v>
      </c>
      <c r="BB185" s="2">
        <v>0</v>
      </c>
      <c r="BC185" s="2">
        <v>1492.2</v>
      </c>
      <c r="BD185" s="2">
        <v>3210.93</v>
      </c>
      <c r="BE185" s="2">
        <v>3210.93</v>
      </c>
      <c r="BF185" s="2">
        <v>7914.07</v>
      </c>
      <c r="BG185" s="2">
        <v>1</v>
      </c>
      <c r="BH185" s="2">
        <v>0</v>
      </c>
      <c r="BI185" s="2">
        <v>1429.35</v>
      </c>
      <c r="BJ185" s="2">
        <v>3287.41</v>
      </c>
      <c r="BK185" s="2">
        <v>3287.41</v>
      </c>
      <c r="BL185" s="2">
        <v>8004.17</v>
      </c>
      <c r="BM185" s="2">
        <v>1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 t="s">
        <v>55</v>
      </c>
      <c r="CH185" s="2" t="s">
        <v>55</v>
      </c>
      <c r="CI185" s="2" t="s">
        <v>55</v>
      </c>
      <c r="CJ185" s="2"/>
    </row>
    <row r="186" spans="1:88" x14ac:dyDescent="0.25">
      <c r="A186" s="3">
        <v>157100019002</v>
      </c>
      <c r="B186" s="2" t="s">
        <v>253</v>
      </c>
      <c r="C186" s="2">
        <v>71</v>
      </c>
      <c r="D186" s="2" t="s">
        <v>38</v>
      </c>
      <c r="E186" s="2" t="s">
        <v>39</v>
      </c>
      <c r="F186" s="2">
        <v>2</v>
      </c>
      <c r="G186" s="2"/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 t="s">
        <v>254</v>
      </c>
      <c r="CH186" s="2" t="s">
        <v>254</v>
      </c>
      <c r="CI186" s="2" t="s">
        <v>254</v>
      </c>
      <c r="CJ186" s="2" t="s">
        <v>254</v>
      </c>
    </row>
    <row r="187" spans="1:88" x14ac:dyDescent="0.25">
      <c r="A187" s="3">
        <v>157101003001</v>
      </c>
      <c r="B187" s="2" t="s">
        <v>255</v>
      </c>
      <c r="C187" s="2">
        <v>71</v>
      </c>
      <c r="D187" s="2" t="s">
        <v>85</v>
      </c>
      <c r="E187" s="2" t="s">
        <v>54</v>
      </c>
      <c r="F187" s="2">
        <v>5</v>
      </c>
      <c r="G187" s="2"/>
      <c r="H187" s="2">
        <v>14</v>
      </c>
      <c r="I187" s="2">
        <v>179</v>
      </c>
      <c r="J187" s="2">
        <v>0</v>
      </c>
      <c r="K187" s="2">
        <v>193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1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1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1</v>
      </c>
      <c r="BN187" s="2">
        <v>0</v>
      </c>
      <c r="BO187" s="2">
        <v>14</v>
      </c>
      <c r="BP187" s="2">
        <v>179</v>
      </c>
      <c r="BQ187" s="2">
        <v>0</v>
      </c>
      <c r="BR187" s="2">
        <v>193</v>
      </c>
      <c r="BS187" s="2">
        <v>1</v>
      </c>
      <c r="BT187" s="2">
        <v>0</v>
      </c>
      <c r="BU187" s="2">
        <v>14</v>
      </c>
      <c r="BV187" s="2">
        <v>179</v>
      </c>
      <c r="BW187" s="2">
        <v>0</v>
      </c>
      <c r="BX187" s="2">
        <v>193</v>
      </c>
      <c r="BY187" s="2">
        <v>1</v>
      </c>
      <c r="BZ187" s="2">
        <v>0</v>
      </c>
      <c r="CA187" s="2">
        <v>14</v>
      </c>
      <c r="CB187" s="2">
        <v>179</v>
      </c>
      <c r="CC187" s="2">
        <v>0</v>
      </c>
      <c r="CD187" s="2">
        <v>193</v>
      </c>
      <c r="CE187" s="2">
        <v>1</v>
      </c>
      <c r="CF187" s="2">
        <v>0</v>
      </c>
      <c r="CG187" s="2" t="s">
        <v>64</v>
      </c>
      <c r="CH187" s="2" t="s">
        <v>64</v>
      </c>
      <c r="CI187" s="2" t="s">
        <v>64</v>
      </c>
      <c r="CJ187" s="2" t="s">
        <v>64</v>
      </c>
    </row>
    <row r="188" spans="1:88" x14ac:dyDescent="0.25">
      <c r="A188" s="3">
        <v>157103003001</v>
      </c>
      <c r="B188" s="2" t="s">
        <v>99</v>
      </c>
      <c r="C188" s="2">
        <v>71</v>
      </c>
      <c r="D188" s="2" t="s">
        <v>43</v>
      </c>
      <c r="E188" s="2" t="s">
        <v>39</v>
      </c>
      <c r="F188" s="2">
        <v>5</v>
      </c>
      <c r="G188" s="2"/>
      <c r="H188" s="2">
        <v>0</v>
      </c>
      <c r="I188" s="2">
        <v>1384.54</v>
      </c>
      <c r="J188" s="2">
        <v>0</v>
      </c>
      <c r="K188" s="2">
        <v>1384.54</v>
      </c>
      <c r="L188" s="2">
        <v>0</v>
      </c>
      <c r="M188" s="2">
        <v>0</v>
      </c>
      <c r="N188" s="2">
        <v>1384.54</v>
      </c>
      <c r="O188" s="2">
        <v>0</v>
      </c>
      <c r="P188" s="2">
        <v>1384.54</v>
      </c>
      <c r="Q188" s="2">
        <v>1</v>
      </c>
      <c r="R188" s="2">
        <v>0</v>
      </c>
      <c r="S188" s="2">
        <v>0</v>
      </c>
      <c r="T188" s="2">
        <v>1384.54</v>
      </c>
      <c r="U188" s="2">
        <v>0</v>
      </c>
      <c r="V188" s="2">
        <v>1384.54</v>
      </c>
      <c r="W188" s="2">
        <v>1</v>
      </c>
      <c r="X188" s="2">
        <v>0</v>
      </c>
      <c r="Y188" s="2">
        <v>0</v>
      </c>
      <c r="Z188" s="2">
        <v>1384.54</v>
      </c>
      <c r="AA188" s="2">
        <v>0</v>
      </c>
      <c r="AB188" s="2">
        <v>1384.54</v>
      </c>
      <c r="AC188" s="2">
        <v>1</v>
      </c>
      <c r="AD188" s="2">
        <v>0</v>
      </c>
      <c r="AE188" s="2">
        <v>0</v>
      </c>
      <c r="AF188" s="2">
        <v>1384.54</v>
      </c>
      <c r="AG188" s="2">
        <v>0</v>
      </c>
      <c r="AH188" s="2">
        <v>1384.54</v>
      </c>
      <c r="AI188" s="2">
        <v>1</v>
      </c>
      <c r="AJ188" s="2">
        <v>0</v>
      </c>
      <c r="AK188" s="2">
        <v>0</v>
      </c>
      <c r="AL188" s="2">
        <v>1384.54</v>
      </c>
      <c r="AM188" s="2">
        <v>0</v>
      </c>
      <c r="AN188" s="2">
        <v>1384.54</v>
      </c>
      <c r="AO188" s="2">
        <v>1</v>
      </c>
      <c r="AP188" s="2">
        <v>0</v>
      </c>
      <c r="AQ188" s="2">
        <v>0</v>
      </c>
      <c r="AR188" s="2">
        <v>1384.54</v>
      </c>
      <c r="AS188" s="2">
        <v>0</v>
      </c>
      <c r="AT188" s="2">
        <v>1384.54</v>
      </c>
      <c r="AU188" s="2">
        <v>1</v>
      </c>
      <c r="AV188" s="2">
        <v>0</v>
      </c>
      <c r="AW188" s="2">
        <v>0</v>
      </c>
      <c r="AX188" s="2">
        <v>1384.54</v>
      </c>
      <c r="AY188" s="2">
        <v>0</v>
      </c>
      <c r="AZ188" s="2">
        <v>1384.54</v>
      </c>
      <c r="BA188" s="2">
        <v>2</v>
      </c>
      <c r="BB188" s="2">
        <v>0</v>
      </c>
      <c r="BC188" s="2">
        <v>0</v>
      </c>
      <c r="BD188" s="2">
        <v>1384.54</v>
      </c>
      <c r="BE188" s="2">
        <v>0</v>
      </c>
      <c r="BF188" s="2">
        <v>1384.54</v>
      </c>
      <c r="BG188" s="2">
        <v>2</v>
      </c>
      <c r="BH188" s="2">
        <v>0</v>
      </c>
      <c r="BI188" s="2">
        <v>0</v>
      </c>
      <c r="BJ188" s="2">
        <v>1384.54</v>
      </c>
      <c r="BK188" s="2">
        <v>0</v>
      </c>
      <c r="BL188" s="2">
        <v>1384.54</v>
      </c>
      <c r="BM188" s="2">
        <v>2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 t="s">
        <v>55</v>
      </c>
      <c r="CH188" s="2" t="s">
        <v>55</v>
      </c>
      <c r="CI188" s="2" t="s">
        <v>55</v>
      </c>
      <c r="CJ188" s="2"/>
    </row>
    <row r="189" spans="1:88" x14ac:dyDescent="0.25">
      <c r="A189" s="3">
        <v>157104003001</v>
      </c>
      <c r="B189" s="2" t="s">
        <v>256</v>
      </c>
      <c r="C189" s="2" t="s">
        <v>137</v>
      </c>
      <c r="D189" s="2" t="s">
        <v>106</v>
      </c>
      <c r="E189" s="2" t="s">
        <v>142</v>
      </c>
      <c r="F189" s="2">
        <v>5</v>
      </c>
      <c r="G189" s="2"/>
      <c r="H189" s="2">
        <v>553</v>
      </c>
      <c r="I189" s="2">
        <v>3775</v>
      </c>
      <c r="J189" s="2">
        <v>0</v>
      </c>
      <c r="K189" s="2">
        <v>4328</v>
      </c>
      <c r="L189" s="2">
        <v>0</v>
      </c>
      <c r="M189" s="2">
        <v>553</v>
      </c>
      <c r="N189" s="2">
        <v>3775</v>
      </c>
      <c r="O189" s="2">
        <v>0</v>
      </c>
      <c r="P189" s="2">
        <v>4328</v>
      </c>
      <c r="Q189" s="2">
        <v>2</v>
      </c>
      <c r="R189" s="2">
        <v>0</v>
      </c>
      <c r="S189" s="2">
        <v>553</v>
      </c>
      <c r="T189" s="2">
        <v>3775</v>
      </c>
      <c r="U189" s="2">
        <v>0</v>
      </c>
      <c r="V189" s="2">
        <v>4328</v>
      </c>
      <c r="W189" s="2">
        <v>2</v>
      </c>
      <c r="X189" s="2">
        <v>0</v>
      </c>
      <c r="Y189" s="2">
        <v>553</v>
      </c>
      <c r="Z189" s="2">
        <v>3775</v>
      </c>
      <c r="AA189" s="2">
        <v>0</v>
      </c>
      <c r="AB189" s="2">
        <v>4328</v>
      </c>
      <c r="AC189" s="2">
        <v>2</v>
      </c>
      <c r="AD189" s="2">
        <v>0</v>
      </c>
      <c r="AE189" s="2">
        <v>957.92</v>
      </c>
      <c r="AF189" s="2">
        <v>3210</v>
      </c>
      <c r="AG189" s="2">
        <v>0</v>
      </c>
      <c r="AH189" s="2">
        <v>4167.92</v>
      </c>
      <c r="AI189" s="2">
        <v>2</v>
      </c>
      <c r="AJ189" s="2">
        <v>0</v>
      </c>
      <c r="AK189" s="2">
        <v>957.92</v>
      </c>
      <c r="AL189" s="2">
        <v>3004</v>
      </c>
      <c r="AM189" s="2">
        <v>0</v>
      </c>
      <c r="AN189" s="2">
        <v>3961.92</v>
      </c>
      <c r="AO189" s="2">
        <v>2</v>
      </c>
      <c r="AP189" s="2">
        <v>0</v>
      </c>
      <c r="AQ189" s="2">
        <v>957.92</v>
      </c>
      <c r="AR189" s="2">
        <v>3004</v>
      </c>
      <c r="AS189" s="2">
        <v>0</v>
      </c>
      <c r="AT189" s="2">
        <v>3961.92</v>
      </c>
      <c r="AU189" s="2">
        <v>2</v>
      </c>
      <c r="AV189" s="2">
        <v>0</v>
      </c>
      <c r="AW189" s="2">
        <v>638.20000000000005</v>
      </c>
      <c r="AX189" s="2">
        <v>3593</v>
      </c>
      <c r="AY189" s="2">
        <v>0</v>
      </c>
      <c r="AZ189" s="2">
        <v>4231.2</v>
      </c>
      <c r="BA189" s="2">
        <v>2</v>
      </c>
      <c r="BB189" s="2">
        <v>0</v>
      </c>
      <c r="BC189" s="2">
        <v>756.63</v>
      </c>
      <c r="BD189" s="2">
        <v>3540</v>
      </c>
      <c r="BE189" s="2">
        <v>0</v>
      </c>
      <c r="BF189" s="2">
        <v>4296.63</v>
      </c>
      <c r="BG189" s="2">
        <v>2</v>
      </c>
      <c r="BH189" s="2">
        <v>0</v>
      </c>
      <c r="BI189" s="2">
        <v>789.79</v>
      </c>
      <c r="BJ189" s="2">
        <v>3320</v>
      </c>
      <c r="BK189" s="2">
        <v>0</v>
      </c>
      <c r="BL189" s="2">
        <v>4109.79</v>
      </c>
      <c r="BM189" s="2">
        <v>2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 t="s">
        <v>55</v>
      </c>
      <c r="CH189" s="2" t="s">
        <v>55</v>
      </c>
      <c r="CI189" s="2" t="s">
        <v>55</v>
      </c>
      <c r="CJ189" s="2" t="s">
        <v>254</v>
      </c>
    </row>
    <row r="190" spans="1:88" x14ac:dyDescent="0.25">
      <c r="A190" s="3">
        <v>157104003003</v>
      </c>
      <c r="B190" s="2" t="s">
        <v>257</v>
      </c>
      <c r="C190" s="2" t="s">
        <v>137</v>
      </c>
      <c r="D190" s="2" t="s">
        <v>52</v>
      </c>
      <c r="E190" s="2" t="s">
        <v>121</v>
      </c>
      <c r="F190" s="2">
        <v>5</v>
      </c>
      <c r="G190" s="2"/>
      <c r="H190" s="2">
        <v>0</v>
      </c>
      <c r="I190" s="2">
        <v>65.22</v>
      </c>
      <c r="J190" s="2">
        <v>0</v>
      </c>
      <c r="K190" s="2">
        <v>65.22</v>
      </c>
      <c r="L190" s="2">
        <v>0</v>
      </c>
      <c r="M190" s="2">
        <v>0</v>
      </c>
      <c r="N190" s="2">
        <v>65.22</v>
      </c>
      <c r="O190" s="2">
        <v>0</v>
      </c>
      <c r="P190" s="2">
        <v>65.22</v>
      </c>
      <c r="Q190" s="2">
        <v>1</v>
      </c>
      <c r="R190" s="2">
        <v>0</v>
      </c>
      <c r="S190" s="2">
        <v>0</v>
      </c>
      <c r="T190" s="2">
        <v>65.22</v>
      </c>
      <c r="U190" s="2">
        <v>0</v>
      </c>
      <c r="V190" s="2">
        <v>65.22</v>
      </c>
      <c r="W190" s="2">
        <v>1</v>
      </c>
      <c r="X190" s="2">
        <v>0</v>
      </c>
      <c r="Y190" s="2">
        <v>0</v>
      </c>
      <c r="Z190" s="2">
        <v>65.22</v>
      </c>
      <c r="AA190" s="2">
        <v>0</v>
      </c>
      <c r="AB190" s="2">
        <v>65.22</v>
      </c>
      <c r="AC190" s="2">
        <v>1</v>
      </c>
      <c r="AD190" s="2">
        <v>0</v>
      </c>
      <c r="AE190" s="2">
        <v>0</v>
      </c>
      <c r="AF190" s="2">
        <v>65.22</v>
      </c>
      <c r="AG190" s="2">
        <v>0</v>
      </c>
      <c r="AH190" s="2">
        <v>65.22</v>
      </c>
      <c r="AI190" s="2">
        <v>2</v>
      </c>
      <c r="AJ190" s="2">
        <v>0</v>
      </c>
      <c r="AK190" s="2">
        <v>0</v>
      </c>
      <c r="AL190" s="2">
        <v>65.22</v>
      </c>
      <c r="AM190" s="2">
        <v>0</v>
      </c>
      <c r="AN190" s="2">
        <v>65.22</v>
      </c>
      <c r="AO190" s="2">
        <v>2</v>
      </c>
      <c r="AP190" s="2">
        <v>0</v>
      </c>
      <c r="AQ190" s="2">
        <v>0</v>
      </c>
      <c r="AR190" s="2">
        <v>65.22</v>
      </c>
      <c r="AS190" s="2">
        <v>0</v>
      </c>
      <c r="AT190" s="2">
        <v>65.22</v>
      </c>
      <c r="AU190" s="2">
        <v>2</v>
      </c>
      <c r="AV190" s="2">
        <v>0</v>
      </c>
      <c r="AW190" s="2">
        <v>0</v>
      </c>
      <c r="AX190" s="2">
        <v>65.22</v>
      </c>
      <c r="AY190" s="2">
        <v>0</v>
      </c>
      <c r="AZ190" s="2">
        <v>65.22</v>
      </c>
      <c r="BA190" s="2">
        <v>2</v>
      </c>
      <c r="BB190" s="2">
        <v>0</v>
      </c>
      <c r="BC190" s="2">
        <v>0</v>
      </c>
      <c r="BD190" s="2">
        <v>65.22</v>
      </c>
      <c r="BE190" s="2">
        <v>0</v>
      </c>
      <c r="BF190" s="2">
        <v>65.22</v>
      </c>
      <c r="BG190" s="2">
        <v>2</v>
      </c>
      <c r="BH190" s="2">
        <v>0</v>
      </c>
      <c r="BI190" s="2">
        <v>0</v>
      </c>
      <c r="BJ190" s="2">
        <v>65.22</v>
      </c>
      <c r="BK190" s="2">
        <v>0</v>
      </c>
      <c r="BL190" s="2">
        <v>65.22</v>
      </c>
      <c r="BM190" s="2">
        <v>2</v>
      </c>
      <c r="BN190" s="2">
        <v>0</v>
      </c>
      <c r="BO190" s="2">
        <v>0</v>
      </c>
      <c r="BP190" s="2">
        <v>65.22</v>
      </c>
      <c r="BQ190" s="2">
        <v>0</v>
      </c>
      <c r="BR190" s="2">
        <v>65.22</v>
      </c>
      <c r="BS190" s="2">
        <v>2</v>
      </c>
      <c r="BT190" s="2">
        <v>0</v>
      </c>
      <c r="BU190" s="2">
        <v>0</v>
      </c>
      <c r="BV190" s="2">
        <v>65.22</v>
      </c>
      <c r="BW190" s="2">
        <v>0</v>
      </c>
      <c r="BX190" s="2">
        <v>65.22</v>
      </c>
      <c r="BY190" s="2">
        <v>2</v>
      </c>
      <c r="BZ190" s="2">
        <v>0</v>
      </c>
      <c r="CA190" s="2">
        <v>0</v>
      </c>
      <c r="CB190" s="2">
        <v>65.22</v>
      </c>
      <c r="CC190" s="2">
        <v>0</v>
      </c>
      <c r="CD190" s="2">
        <v>65.22</v>
      </c>
      <c r="CE190" s="2">
        <v>2</v>
      </c>
      <c r="CF190" s="2">
        <v>0</v>
      </c>
      <c r="CG190" s="2" t="s">
        <v>55</v>
      </c>
      <c r="CH190" s="2" t="s">
        <v>55</v>
      </c>
      <c r="CI190" s="2" t="s">
        <v>55</v>
      </c>
      <c r="CJ190" s="2" t="s">
        <v>55</v>
      </c>
    </row>
    <row r="191" spans="1:88" x14ac:dyDescent="0.25">
      <c r="A191" s="3">
        <v>157104019001</v>
      </c>
      <c r="B191" s="2" t="s">
        <v>257</v>
      </c>
      <c r="C191" s="2">
        <v>71</v>
      </c>
      <c r="D191" s="2" t="s">
        <v>84</v>
      </c>
      <c r="E191" s="2" t="s">
        <v>121</v>
      </c>
      <c r="F191" s="2">
        <v>5</v>
      </c>
      <c r="G191" s="2"/>
      <c r="H191" s="2">
        <v>0</v>
      </c>
      <c r="I191" s="2">
        <v>65.22</v>
      </c>
      <c r="J191" s="2">
        <v>0</v>
      </c>
      <c r="K191" s="2">
        <v>65.22</v>
      </c>
      <c r="L191" s="2">
        <v>0</v>
      </c>
      <c r="M191" s="2">
        <v>0</v>
      </c>
      <c r="N191" s="2">
        <v>65.22</v>
      </c>
      <c r="O191" s="2">
        <v>0</v>
      </c>
      <c r="P191" s="2">
        <v>65.22</v>
      </c>
      <c r="Q191" s="2">
        <v>1</v>
      </c>
      <c r="R191" s="2">
        <v>0</v>
      </c>
      <c r="S191" s="2">
        <v>0</v>
      </c>
      <c r="T191" s="2">
        <v>65.22</v>
      </c>
      <c r="U191" s="2">
        <v>0</v>
      </c>
      <c r="V191" s="2">
        <v>65.22</v>
      </c>
      <c r="W191" s="2">
        <v>1</v>
      </c>
      <c r="X191" s="2">
        <v>0</v>
      </c>
      <c r="Y191" s="2">
        <v>0</v>
      </c>
      <c r="Z191" s="2">
        <v>65.22</v>
      </c>
      <c r="AA191" s="2">
        <v>0</v>
      </c>
      <c r="AB191" s="2">
        <v>65.22</v>
      </c>
      <c r="AC191" s="2">
        <v>1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 t="s">
        <v>55</v>
      </c>
      <c r="CH191" s="2" t="s">
        <v>258</v>
      </c>
      <c r="CI191" s="2" t="s">
        <v>258</v>
      </c>
      <c r="CJ191" s="2"/>
    </row>
  </sheetData>
  <sheetProtection formatCells="0" formatColumns="0" formatRows="0" insertColumns="0" insertRows="0" insertHyperlinks="0" deleteColumns="0" deleteRows="0" sort="0" autoFilter="0" pivotTables="0"/>
  <mergeCells count="23">
    <mergeCell ref="CA4:CF4"/>
    <mergeCell ref="CG4:CJ4"/>
    <mergeCell ref="AW4:BB4"/>
    <mergeCell ref="BC4:BH4"/>
    <mergeCell ref="BI4:BN4"/>
    <mergeCell ref="BO4:BT4"/>
    <mergeCell ref="BU4:BZ4"/>
    <mergeCell ref="S4:X4"/>
    <mergeCell ref="Y4:AD4"/>
    <mergeCell ref="AE4:AJ4"/>
    <mergeCell ref="AK4:AP4"/>
    <mergeCell ref="AQ4:AV4"/>
    <mergeCell ref="A1:M1"/>
    <mergeCell ref="A4:A5"/>
    <mergeCell ref="B4:B5"/>
    <mergeCell ref="C4:C5"/>
    <mergeCell ref="D4:D5"/>
    <mergeCell ref="E4:E5"/>
    <mergeCell ref="F4:F5"/>
    <mergeCell ref="G4:G5"/>
    <mergeCell ref="H4:K4"/>
    <mergeCell ref="L4:L5"/>
    <mergeCell ref="M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alokasi</vt:lpstr>
      <vt:lpstr>monitoring</vt:lpstr>
      <vt:lpstr>Raw Data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cp:lastPrinted>2022-02-23T03:43:02Z</cp:lastPrinted>
  <dcterms:created xsi:type="dcterms:W3CDTF">2022-02-15T04:14:20Z</dcterms:created>
  <dcterms:modified xsi:type="dcterms:W3CDTF">2022-02-23T07:03:52Z</dcterms:modified>
  <cp:category/>
</cp:coreProperties>
</file>