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\Bukti Dupak\"/>
    </mc:Choice>
  </mc:AlternateContent>
  <bookViews>
    <workbookView xWindow="0" yWindow="0" windowWidth="5115" windowHeight="10365" firstSheet="1" activeTab="1"/>
  </bookViews>
  <sheets>
    <sheet name="Setting" sheetId="17" state="hidden" r:id="rId1"/>
    <sheet name="1500" sheetId="5" r:id="rId2"/>
    <sheet name="rEKAP" sheetId="16" state="hidden" r:id="rId3"/>
    <sheet name="09 Nov" sheetId="20" state="hidden" r:id="rId4"/>
  </sheets>
  <definedNames>
    <definedName name="_xlnm.Print_Area" localSheetId="1">'1500'!$A$1:$K$15</definedName>
    <definedName name="_xlnm.Print_Area" localSheetId="2">rEKAP!$A$1:$H$28</definedName>
  </definedNames>
  <calcPr calcId="152511"/>
</workbook>
</file>

<file path=xl/calcChain.xml><?xml version="1.0" encoding="utf-8"?>
<calcChain xmlns="http://schemas.openxmlformats.org/spreadsheetml/2006/main">
  <c r="H21" i="20" l="1"/>
  <c r="I21" i="20" s="1"/>
  <c r="F21" i="20"/>
  <c r="G21" i="20" s="1"/>
  <c r="D21" i="20"/>
  <c r="E21" i="20" s="1"/>
  <c r="C21" i="20"/>
  <c r="O20" i="20"/>
  <c r="M20" i="20"/>
  <c r="I20" i="20"/>
  <c r="G20" i="20"/>
  <c r="E20" i="20"/>
  <c r="O19" i="20"/>
  <c r="M19" i="20"/>
  <c r="I19" i="20"/>
  <c r="G19" i="20"/>
  <c r="E19" i="20"/>
  <c r="O18" i="20"/>
  <c r="M18" i="20"/>
  <c r="I18" i="20"/>
  <c r="G18" i="20"/>
  <c r="E18" i="20"/>
  <c r="O17" i="20"/>
  <c r="M17" i="20"/>
  <c r="I17" i="20"/>
  <c r="G17" i="20"/>
  <c r="E17" i="20"/>
  <c r="O16" i="20"/>
  <c r="M16" i="20"/>
  <c r="I16" i="20"/>
  <c r="G16" i="20"/>
  <c r="E16" i="20"/>
  <c r="O15" i="20"/>
  <c r="M15" i="20"/>
  <c r="I15" i="20"/>
  <c r="G15" i="20"/>
  <c r="E15" i="20"/>
  <c r="O14" i="20"/>
  <c r="M14" i="20"/>
  <c r="I14" i="20"/>
  <c r="G14" i="20"/>
  <c r="E14" i="20"/>
  <c r="O13" i="20"/>
  <c r="M13" i="20"/>
  <c r="I13" i="20"/>
  <c r="G13" i="20"/>
  <c r="E13" i="20"/>
  <c r="O12" i="20"/>
  <c r="M12" i="20"/>
  <c r="I12" i="20"/>
  <c r="G12" i="20"/>
  <c r="E12" i="20"/>
  <c r="O11" i="20"/>
  <c r="M11" i="20"/>
  <c r="I11" i="20"/>
  <c r="G11" i="20"/>
  <c r="E11" i="20"/>
  <c r="O10" i="20"/>
  <c r="M10" i="20"/>
  <c r="I10" i="20"/>
  <c r="G10" i="20"/>
  <c r="E10" i="20"/>
  <c r="F22" i="16" l="1"/>
</calcChain>
</file>

<file path=xl/sharedStrings.xml><?xml version="1.0" encoding="utf-8"?>
<sst xmlns="http://schemas.openxmlformats.org/spreadsheetml/2006/main" count="131" uniqueCount="81">
  <si>
    <t>NO</t>
  </si>
  <si>
    <t>PERIODE TERBIT</t>
  </si>
  <si>
    <t>TANGGAL RILIS</t>
  </si>
  <si>
    <t>KABUPATEN/KOTA</t>
  </si>
  <si>
    <t>[1]</t>
  </si>
  <si>
    <t>[2]</t>
  </si>
  <si>
    <t>[3]</t>
  </si>
  <si>
    <t>[4]</t>
  </si>
  <si>
    <t>[5]</t>
  </si>
  <si>
    <t>[6]</t>
  </si>
  <si>
    <t>[7]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</si>
  <si>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</si>
  <si>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</si>
  <si>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</si>
  <si>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</si>
  <si>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</si>
  <si>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</si>
  <si>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</si>
  <si>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</si>
  <si>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</si>
  <si>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</si>
  <si>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</si>
  <si>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V</t>
  </si>
  <si>
    <t>X</t>
  </si>
  <si>
    <t>JUMLAH</t>
  </si>
  <si>
    <t>JUDUL PUBLIKASI</t>
  </si>
  <si>
    <t>BAHASA</t>
  </si>
  <si>
    <t>RILIS ON TIME DAN SOFTCOPY TERSEDIA DI WEB</t>
  </si>
  <si>
    <t>RILIS TIDAK ON TIME</t>
  </si>
  <si>
    <t>TIDAK RILIS</t>
  </si>
  <si>
    <t>REALISASI TANGGAL RILIS</t>
  </si>
  <si>
    <t>KETERANGAN</t>
  </si>
  <si>
    <t>ALASAN</t>
  </si>
  <si>
    <t>[8]</t>
  </si>
  <si>
    <t>[9]</t>
  </si>
  <si>
    <t>[10]</t>
  </si>
  <si>
    <t>[11]</t>
  </si>
  <si>
    <t>RILIS DI WEBSITE</t>
  </si>
  <si>
    <t>TIDAK RILIS *)</t>
  </si>
  <si>
    <t>KETERANGAN LAIN</t>
  </si>
  <si>
    <t>Periode Evaluasi</t>
  </si>
  <si>
    <t>ARC DAERAH DALAM ANGKA BPS KABUPATEN/KOTA SE-PROVINSI JAMBI</t>
  </si>
  <si>
    <t>KONDISI RILIS 15 JULI 2016</t>
  </si>
  <si>
    <t>KEBERADAAN ARC DI WEBSITE</t>
  </si>
  <si>
    <t>BELUM RILIS</t>
  </si>
  <si>
    <t>KET:</t>
  </si>
  <si>
    <t>1. Masih terdapat 2 kabupaten/kota yang belum menampilkan ARC 2016 di website</t>
  </si>
  <si>
    <t>2. Tiga kabupaten/kota yang merilis Daerah Dalam Angka tepat waktu.</t>
  </si>
  <si>
    <t>LAPORAN</t>
  </si>
  <si>
    <t>Mengetahui,</t>
  </si>
  <si>
    <t>Kabid IPDS BPS Provinsi Jambi</t>
  </si>
  <si>
    <t>IMAN KARYADI</t>
  </si>
  <si>
    <r>
      <t xml:space="preserve">RILIS </t>
    </r>
    <r>
      <rPr>
        <b/>
        <i/>
        <sz val="11"/>
        <color theme="0"/>
        <rFont val="Calibri"/>
        <family val="2"/>
        <scheme val="minor"/>
      </rPr>
      <t>ON TIME</t>
    </r>
  </si>
  <si>
    <t>ON TIME</t>
  </si>
  <si>
    <t>%</t>
  </si>
  <si>
    <t>EVALUASI</t>
  </si>
  <si>
    <t>YA</t>
  </si>
  <si>
    <t>TIDAK</t>
  </si>
  <si>
    <t>PUBLIKASI BERMASALAH (JUDUL)</t>
  </si>
  <si>
    <t>PERIODE JULI - SEPTEMBER 2016</t>
  </si>
  <si>
    <r>
      <t xml:space="preserve">TIDAK </t>
    </r>
    <r>
      <rPr>
        <b/>
        <i/>
        <sz val="11"/>
        <color theme="0"/>
        <rFont val="Calibri"/>
        <family val="2"/>
        <scheme val="minor"/>
      </rPr>
      <t>ON TIME</t>
    </r>
  </si>
  <si>
    <r>
      <t xml:space="preserve">FORMAT FILE PDF </t>
    </r>
    <r>
      <rPr>
        <b/>
        <i/>
        <sz val="11"/>
        <color theme="0"/>
        <rFont val="Calibri"/>
        <family val="2"/>
        <scheme val="minor"/>
      </rPr>
      <t>WATERMARK</t>
    </r>
  </si>
  <si>
    <t>JUMLAH PUBLIKASI RILIS</t>
  </si>
  <si>
    <t>TOTAL RILIS JULI-SEP</t>
  </si>
  <si>
    <t>RILIS JULI-SEP</t>
  </si>
  <si>
    <t xml:space="preserve">Mengetahui, </t>
  </si>
  <si>
    <t xml:space="preserve">HASIL PEMANTAUAN PASCA EVALUASI ARC BPS PROVINSI JAMBI </t>
  </si>
  <si>
    <t>PASCA EVALUASI*</t>
  </si>
  <si>
    <t>*</t>
  </si>
  <si>
    <t>Kepala BPS Provinsi Jambi</t>
  </si>
  <si>
    <t>DADANG HARDIWAN</t>
  </si>
  <si>
    <t>Kondisi 9 November  2016 (pukul 06.00 WIB)</t>
  </si>
  <si>
    <t>Rilis Januari-Maret 2017</t>
  </si>
  <si>
    <t>Kecqma</t>
  </si>
  <si>
    <t>v</t>
  </si>
  <si>
    <t>Rilis September 2022</t>
  </si>
  <si>
    <r>
      <t xml:space="preserve">Hasil Pemantauan </t>
    </r>
    <r>
      <rPr>
        <b/>
        <i/>
        <sz val="12"/>
        <color theme="1"/>
        <rFont val="Calibri"/>
        <family val="2"/>
        <scheme val="minor"/>
      </rPr>
      <t>Advance Release Calendar</t>
    </r>
    <r>
      <rPr>
        <b/>
        <sz val="12"/>
        <color theme="1"/>
        <rFont val="Calibri"/>
        <family val="2"/>
        <scheme val="minor"/>
      </rPr>
      <t xml:space="preserve"> (ARC) Publikasi Tahun 2022</t>
    </r>
  </si>
  <si>
    <t>Direktori industri pengolahan besar dan sedang provinsi jambi 2021</t>
  </si>
  <si>
    <t>Tahunan</t>
  </si>
  <si>
    <t>Indonesia</t>
  </si>
  <si>
    <t>Permasalahan:
[1] Nomor publikasi harusnya 15000.2238
[2] Jumlah halaman katalog ditambah 2 seharusnya sama dengan jumlah halaman pdf
[3] Cover belakang belum ada barcode ISSN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</si>
</sst>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-&quot;_);_(@_)"/>
    <numFmt numFmtId="165" formatCode="[$-F800]dddd\,\ mmmm\ dd\,\ yyyy"/>
    <numFmt numFmtId="166" formatCode="0_);\(0\)"/>
    <numFmt numFmtId="167" formatCode="0.0"/>
  </numFmts>
  <fonts count="3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"/>
      <scheme val="minor"/>
    </font>
    <font>
      <sz val="11"/>
      <color rgb="FF0070C0"/>
      <name val="Calibri"/>
      <family val="2"/>
      <charset val="1"/>
      <scheme val="minor"/>
    </font>
    <font>
      <b/>
      <sz val="11"/>
      <color rgb="FF0070C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sz val="12"/>
      <color theme="3" tint="0.3999755851924192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20" fillId="0" borderId="0"/>
  </cellStyleXfs>
  <cellXfs count="1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18" fillId="0" borderId="10" xfId="0" applyFont="1" applyBorder="1" applyAlignment="1">
      <alignment horizontal="center" vertical="center"/>
    </xf>
    <xf numFmtId="0" fontId="19" fillId="34" borderId="21" xfId="0" applyFont="1" applyFill="1" applyBorder="1" applyAlignment="1">
      <alignment horizontal="center" vertical="center"/>
    </xf>
    <xf numFmtId="164" fontId="19" fillId="35" borderId="10" xfId="0" applyNumberFormat="1" applyFont="1" applyFill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164" fontId="18" fillId="0" borderId="10" xfId="0" applyNumberFormat="1" applyFont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/>
    </xf>
    <xf numFmtId="164" fontId="18" fillId="0" borderId="10" xfId="0" applyNumberFormat="1" applyFont="1" applyFill="1" applyBorder="1"/>
    <xf numFmtId="164" fontId="18" fillId="0" borderId="10" xfId="0" applyNumberFormat="1" applyFont="1" applyFill="1" applyBorder="1" applyAlignment="1">
      <alignment horizontal="center" vertical="center"/>
    </xf>
    <xf numFmtId="164" fontId="18" fillId="0" borderId="10" xfId="0" applyNumberFormat="1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left" vertical="center"/>
    </xf>
    <xf numFmtId="164" fontId="18" fillId="36" borderId="10" xfId="0" applyNumberFormat="1" applyFont="1" applyFill="1" applyBorder="1" applyAlignment="1">
      <alignment horizontal="center" vertical="center"/>
    </xf>
    <xf numFmtId="164" fontId="18" fillId="36" borderId="10" xfId="0" applyNumberFormat="1" applyFont="1" applyFill="1" applyBorder="1"/>
    <xf numFmtId="164" fontId="19" fillId="36" borderId="10" xfId="0" applyNumberFormat="1" applyFont="1" applyFill="1" applyBorder="1" applyAlignment="1">
      <alignment horizontal="center" vertical="center"/>
    </xf>
    <xf numFmtId="164" fontId="19" fillId="36" borderId="10" xfId="0" applyNumberFormat="1" applyFont="1" applyFill="1" applyBorder="1" applyAlignment="1">
      <alignment horizontal="center"/>
    </xf>
    <xf numFmtId="164" fontId="22" fillId="0" borderId="10" xfId="0" applyNumberFormat="1" applyFont="1" applyFill="1" applyBorder="1" applyAlignment="1">
      <alignment horizontal="center"/>
    </xf>
    <xf numFmtId="164" fontId="18" fillId="38" borderId="10" xfId="0" applyNumberFormat="1" applyFont="1" applyFill="1" applyBorder="1" applyAlignment="1">
      <alignment horizontal="center" vertical="center"/>
    </xf>
    <xf numFmtId="164" fontId="18" fillId="38" borderId="10" xfId="0" applyNumberFormat="1" applyFont="1" applyFill="1" applyBorder="1"/>
    <xf numFmtId="0" fontId="19" fillId="35" borderId="10" xfId="0" applyNumberFormat="1" applyFont="1" applyFill="1" applyBorder="1" applyAlignment="1">
      <alignment horizontal="center"/>
    </xf>
    <xf numFmtId="0" fontId="19" fillId="35" borderId="10" xfId="0" applyFont="1" applyFill="1" applyBorder="1"/>
    <xf numFmtId="167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 wrapText="1"/>
    </xf>
    <xf numFmtId="166" fontId="19" fillId="34" borderId="10" xfId="0" applyNumberFormat="1" applyFont="1" applyFill="1" applyBorder="1" applyAlignment="1">
      <alignment horizontal="center" vertical="center"/>
    </xf>
    <xf numFmtId="167" fontId="19" fillId="35" borderId="10" xfId="0" applyNumberFormat="1" applyFont="1" applyFill="1" applyBorder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19" fillId="35" borderId="0" xfId="0" applyFont="1" applyFill="1"/>
    <xf numFmtId="0" fontId="19" fillId="35" borderId="0" xfId="0" applyFont="1" applyFill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39" borderId="10" xfId="0" applyFill="1" applyBorder="1" applyAlignment="1">
      <alignment horizontal="center" vertical="center"/>
    </xf>
    <xf numFmtId="0" fontId="0" fillId="0" borderId="0" xfId="0" applyFill="1"/>
    <xf numFmtId="0" fontId="14" fillId="0" borderId="0" xfId="0" applyFont="1"/>
    <xf numFmtId="0" fontId="0" fillId="0" borderId="0" xfId="0" applyFont="1" applyFill="1" applyAlignment="1">
      <alignment vertical="top" wrapText="1"/>
    </xf>
    <xf numFmtId="0" fontId="0" fillId="0" borderId="0" xfId="0" applyFont="1"/>
    <xf numFmtId="0" fontId="26" fillId="0" borderId="10" xfId="0" applyFont="1" applyFill="1" applyBorder="1" applyAlignment="1">
      <alignment horizontal="center" vertical="top" wrapText="1"/>
    </xf>
    <xf numFmtId="0" fontId="26" fillId="0" borderId="10" xfId="0" applyFont="1" applyFill="1" applyBorder="1" applyAlignment="1">
      <alignment horizontal="left" vertical="top" wrapText="1"/>
    </xf>
    <xf numFmtId="165" fontId="26" fillId="0" borderId="10" xfId="0" quotePrefix="1" applyNumberFormat="1" applyFont="1" applyFill="1" applyBorder="1" applyAlignment="1">
      <alignment horizontal="center" vertical="top"/>
    </xf>
    <xf numFmtId="0" fontId="26" fillId="0" borderId="0" xfId="0" applyFont="1" applyFill="1" applyAlignment="1">
      <alignment vertical="top" wrapText="1"/>
    </xf>
    <xf numFmtId="0" fontId="26" fillId="0" borderId="0" xfId="0" applyFont="1"/>
    <xf numFmtId="0" fontId="28" fillId="0" borderId="0" xfId="0" applyFont="1" applyAlignment="1">
      <alignment horizontal="left" vertical="center"/>
    </xf>
    <xf numFmtId="0" fontId="29" fillId="0" borderId="0" xfId="0" applyFont="1"/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/>
    </xf>
    <xf numFmtId="0" fontId="29" fillId="0" borderId="10" xfId="0" applyFont="1" applyFill="1" applyBorder="1" applyAlignment="1">
      <alignment horizontal="center" vertical="top"/>
    </xf>
    <xf numFmtId="0" fontId="29" fillId="0" borderId="10" xfId="0" applyFont="1" applyFill="1" applyBorder="1" applyAlignment="1">
      <alignment vertical="top" wrapText="1"/>
    </xf>
    <xf numFmtId="0" fontId="29" fillId="0" borderId="10" xfId="0" applyFont="1" applyFill="1" applyBorder="1" applyAlignment="1">
      <alignment horizontal="center" vertical="top" wrapText="1"/>
    </xf>
    <xf numFmtId="0" fontId="29" fillId="0" borderId="10" xfId="0" applyFont="1" applyFill="1" applyBorder="1" applyAlignment="1">
      <alignment horizontal="left" vertical="top" wrapText="1"/>
    </xf>
    <xf numFmtId="165" fontId="29" fillId="0" borderId="10" xfId="0" quotePrefix="1" applyNumberFormat="1" applyFont="1" applyFill="1" applyBorder="1" applyAlignment="1">
      <alignment horizontal="center" vertical="top" wrapText="1"/>
    </xf>
    <xf numFmtId="165" fontId="29" fillId="0" borderId="10" xfId="0" quotePrefix="1" applyNumberFormat="1" applyFont="1" applyFill="1" applyBorder="1" applyAlignment="1">
      <alignment horizontal="center" vertical="top"/>
    </xf>
    <xf numFmtId="0" fontId="18" fillId="0" borderId="0" xfId="0" applyFont="1" applyAlignment="1">
      <alignment horizontal="center" vertical="center"/>
    </xf>
    <xf numFmtId="0" fontId="19" fillId="35" borderId="19" xfId="0" applyFont="1" applyFill="1" applyBorder="1" applyAlignment="1">
      <alignment horizontal="center" vertical="center" wrapText="1"/>
    </xf>
    <xf numFmtId="0" fontId="19" fillId="35" borderId="2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35" borderId="14" xfId="0" applyFont="1" applyFill="1" applyBorder="1" applyAlignment="1">
      <alignment horizontal="center" vertical="center"/>
    </xf>
    <xf numFmtId="0" fontId="19" fillId="35" borderId="15" xfId="0" applyFont="1" applyFill="1" applyBorder="1" applyAlignment="1">
      <alignment horizontal="center" vertical="center"/>
    </xf>
    <xf numFmtId="0" fontId="27" fillId="0" borderId="19" xfId="0" applyFont="1" applyBorder="1" applyAlignment="1">
      <alignment horizontal="left" vertical="top" wrapText="1"/>
    </xf>
    <xf numFmtId="0" fontId="26" fillId="0" borderId="25" xfId="0" applyFont="1" applyBorder="1" applyAlignment="1">
      <alignment horizontal="left" vertical="top" wrapText="1"/>
    </xf>
    <xf numFmtId="0" fontId="26" fillId="0" borderId="20" xfId="0" applyFont="1" applyBorder="1" applyAlignment="1">
      <alignment horizontal="left" vertical="top" wrapText="1"/>
    </xf>
    <xf numFmtId="0" fontId="25" fillId="33" borderId="16" xfId="0" applyFont="1" applyFill="1" applyBorder="1" applyAlignment="1">
      <alignment horizontal="left" vertical="center"/>
    </xf>
    <xf numFmtId="0" fontId="25" fillId="33" borderId="0" xfId="0" applyFont="1" applyFill="1" applyBorder="1" applyAlignment="1">
      <alignment horizontal="left" vertical="center"/>
    </xf>
    <xf numFmtId="0" fontId="25" fillId="33" borderId="17" xfId="0" applyFont="1" applyFill="1" applyBorder="1" applyAlignment="1">
      <alignment horizontal="left" vertical="center"/>
    </xf>
    <xf numFmtId="0" fontId="27" fillId="33" borderId="16" xfId="0" applyFont="1" applyFill="1" applyBorder="1" applyAlignment="1">
      <alignment horizontal="left" vertical="center"/>
    </xf>
    <xf numFmtId="0" fontId="27" fillId="33" borderId="0" xfId="0" applyFont="1" applyFill="1" applyBorder="1" applyAlignment="1">
      <alignment horizontal="left" vertical="center"/>
    </xf>
    <xf numFmtId="0" fontId="27" fillId="33" borderId="17" xfId="0" applyFont="1" applyFill="1" applyBorder="1" applyAlignment="1">
      <alignment horizontal="left" vertical="center"/>
    </xf>
    <xf numFmtId="0" fontId="32" fillId="0" borderId="19" xfId="0" applyFont="1" applyBorder="1" applyAlignment="1">
      <alignment horizontal="left" vertical="top" wrapText="1"/>
    </xf>
    <xf numFmtId="0" fontId="33" fillId="0" borderId="25" xfId="0" applyFont="1" applyBorder="1" applyAlignment="1">
      <alignment horizontal="left" vertical="top" wrapText="1"/>
    </xf>
    <xf numFmtId="0" fontId="33" fillId="0" borderId="20" xfId="0" applyFont="1" applyBorder="1" applyAlignment="1">
      <alignment horizontal="left" vertical="top" wrapText="1"/>
    </xf>
    <xf numFmtId="0" fontId="31" fillId="33" borderId="16" xfId="0" applyFont="1" applyFill="1" applyBorder="1" applyAlignment="1">
      <alignment horizontal="left" vertical="center"/>
    </xf>
    <xf numFmtId="0" fontId="31" fillId="33" borderId="0" xfId="0" applyFont="1" applyFill="1" applyBorder="1" applyAlignment="1">
      <alignment horizontal="left" vertical="center"/>
    </xf>
    <xf numFmtId="0" fontId="31" fillId="33" borderId="17" xfId="0" applyFont="1" applyFill="1" applyBorder="1" applyAlignment="1">
      <alignment horizontal="left" vertical="center"/>
    </xf>
    <xf numFmtId="0" fontId="28" fillId="0" borderId="19" xfId="0" applyFont="1" applyBorder="1" applyAlignment="1">
      <alignment horizontal="left" vertical="top" wrapText="1"/>
    </xf>
    <xf numFmtId="0" fontId="29" fillId="0" borderId="25" xfId="0" applyFont="1" applyBorder="1" applyAlignment="1">
      <alignment horizontal="left" vertical="top" wrapText="1"/>
    </xf>
    <xf numFmtId="0" fontId="29" fillId="0" borderId="20" xfId="0" applyFont="1" applyBorder="1" applyAlignment="1">
      <alignment horizontal="left" vertical="top" wrapText="1"/>
    </xf>
    <xf numFmtId="0" fontId="23" fillId="33" borderId="16" xfId="0" applyFont="1" applyFill="1" applyBorder="1" applyAlignment="1">
      <alignment horizontal="left" vertical="center"/>
    </xf>
    <xf numFmtId="0" fontId="23" fillId="33" borderId="0" xfId="0" applyFont="1" applyFill="1" applyBorder="1" applyAlignment="1">
      <alignment horizontal="left" vertical="center"/>
    </xf>
    <xf numFmtId="0" fontId="23" fillId="33" borderId="17" xfId="0" applyFont="1" applyFill="1" applyBorder="1" applyAlignment="1">
      <alignment horizontal="left" vertical="center"/>
    </xf>
    <xf numFmtId="0" fontId="28" fillId="0" borderId="0" xfId="0" applyFont="1" applyAlignment="1">
      <alignment horizontal="center"/>
    </xf>
    <xf numFmtId="0" fontId="18" fillId="0" borderId="27" xfId="0" applyFont="1" applyBorder="1" applyAlignment="1">
      <alignment horizontal="center"/>
    </xf>
    <xf numFmtId="0" fontId="23" fillId="37" borderId="0" xfId="0" applyFont="1" applyFill="1" applyAlignment="1">
      <alignment horizontal="center" vertical="center"/>
    </xf>
    <xf numFmtId="0" fontId="19" fillId="35" borderId="22" xfId="0" applyFont="1" applyFill="1" applyBorder="1" applyAlignment="1">
      <alignment horizontal="center" vertical="center" wrapText="1"/>
    </xf>
    <xf numFmtId="0" fontId="19" fillId="35" borderId="22" xfId="0" applyFont="1" applyFill="1" applyBorder="1" applyAlignment="1">
      <alignment horizontal="center" vertical="center"/>
    </xf>
    <xf numFmtId="0" fontId="21" fillId="35" borderId="23" xfId="0" applyFont="1" applyFill="1" applyBorder="1" applyAlignment="1">
      <alignment horizontal="center" vertical="center"/>
    </xf>
    <xf numFmtId="0" fontId="21" fillId="35" borderId="24" xfId="0" applyFont="1" applyFill="1" applyBorder="1" applyAlignment="1">
      <alignment horizontal="center" vertical="center"/>
    </xf>
    <xf numFmtId="0" fontId="19" fillId="35" borderId="2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4" fillId="0" borderId="0" xfId="0" applyFont="1" applyAlignment="1">
      <alignment horizontal="center"/>
    </xf>
    <xf numFmtId="0" fontId="19" fillId="35" borderId="24" xfId="0" applyFont="1" applyFill="1" applyBorder="1" applyAlignment="1">
      <alignment horizontal="center" vertical="center"/>
    </xf>
    <xf numFmtId="0" fontId="19" fillId="35" borderId="23" xfId="0" applyFont="1" applyFill="1" applyBorder="1" applyAlignment="1">
      <alignment horizontal="center" vertical="center" wrapText="1"/>
    </xf>
    <xf numFmtId="0" fontId="19" fillId="35" borderId="26" xfId="0" applyFont="1" applyFill="1" applyBorder="1" applyAlignment="1">
      <alignment horizontal="center" vertical="center" wrapText="1"/>
    </xf>
    <xf numFmtId="0" fontId="19" fillId="35" borderId="24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/>
    </xf>
    <xf numFmtId="0" fontId="19" fillId="35" borderId="0" xfId="0" applyFont="1" applyFill="1" applyAlignment="1">
      <alignment horizontal="center"/>
    </xf>
    <xf numFmtId="17" fontId="29" fillId="0" borderId="10" xfId="0" quotePrefix="1" applyNumberFormat="1" applyFont="1" applyFill="1" applyBorder="1" applyAlignment="1">
      <alignment horizontal="center" vertical="top" wrapText="1"/>
    </xf>
    <xf numFmtId="15" fontId="29" fillId="0" borderId="10" xfId="0" quotePrefix="1" applyNumberFormat="1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"/>
  <sheetViews>
    <sheetView workbookViewId="0">
      <selection activeCell="E6" sqref="E6"/>
    </sheetView>
  </sheetViews>
  <sheetFormatPr defaultRowHeight="15" x14ac:dyDescent="0.25"/>
  <cols>
    <col min="2" max="2" width="15.7109375" bestFit="1" customWidth="1"/>
  </cols>
  <sheetData>
    <row r="4" spans="2:3" x14ac:dyDescent="0.25">
      <c r="B4" t="s">
        <v>40</v>
      </c>
      <c r="C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view="pageBreakPreview" zoomScale="87" zoomScaleNormal="100" zoomScaleSheetLayoutView="87" workbookViewId="0">
      <selection activeCell="A8" sqref="A8:K8"/>
    </sheetView>
  </sheetViews>
  <sheetFormatPr defaultRowHeight="15" x14ac:dyDescent="0.25"/>
  <cols>
    <col min="1" max="1" width="5.85546875" style="2" customWidth="1"/>
    <col min="2" max="2" width="60.7109375" customWidth="1"/>
    <col min="3" max="3" width="14.5703125" bestFit="1" customWidth="1"/>
    <col min="4" max="4" width="16.5703125" bestFit="1" customWidth="1"/>
    <col min="5" max="5" width="18.42578125" bestFit="1" customWidth="1"/>
    <col min="6" max="6" width="17.85546875" style="2" bestFit="1" customWidth="1"/>
    <col min="7" max="7" width="19.140625" style="2" bestFit="1" customWidth="1"/>
    <col min="8" max="8" width="20" style="2" customWidth="1"/>
    <col min="9" max="9" width="8.28515625" style="2" customWidth="1"/>
    <col min="10" max="10" width="13.140625" style="2" bestFit="1" customWidth="1"/>
    <col min="11" max="11" width="9.140625" style="2"/>
  </cols>
  <sheetData>
    <row r="1" spans="1:11" ht="15.75" x14ac:dyDescent="0.25">
      <c r="A1" s="51"/>
      <c r="B1" s="49"/>
      <c r="C1" s="49"/>
      <c r="D1" s="49"/>
      <c r="E1" s="49"/>
      <c r="F1" s="50"/>
      <c r="G1" s="50"/>
      <c r="H1" s="50"/>
      <c r="I1" s="50"/>
      <c r="J1" s="50"/>
      <c r="K1" s="50"/>
    </row>
    <row r="2" spans="1:11" ht="15.75" x14ac:dyDescent="0.25">
      <c r="A2" s="95" t="s">
        <v>76</v>
      </c>
      <c r="B2" s="95"/>
      <c r="C2" s="95"/>
      <c r="D2" s="95"/>
      <c r="E2" s="95"/>
      <c r="F2" s="95"/>
      <c r="G2" s="95"/>
      <c r="H2" s="95"/>
      <c r="I2" s="95"/>
      <c r="J2" s="95"/>
      <c r="K2" s="95"/>
    </row>
    <row r="3" spans="1:11" ht="15.75" x14ac:dyDescent="0.25">
      <c r="A3" s="95" t="s">
        <v>75</v>
      </c>
      <c r="B3" s="95"/>
      <c r="C3" s="95"/>
      <c r="D3" s="95"/>
      <c r="E3" s="95"/>
      <c r="F3" s="95"/>
      <c r="G3" s="95"/>
      <c r="H3" s="95"/>
      <c r="I3" s="95"/>
      <c r="J3" s="95"/>
      <c r="K3" s="95"/>
    </row>
    <row r="4" spans="1:11" ht="15.75" x14ac:dyDescent="0.25">
      <c r="A4" s="48"/>
      <c r="B4" s="49"/>
      <c r="C4" s="49"/>
      <c r="D4" s="49"/>
      <c r="E4" s="49"/>
      <c r="F4" s="50"/>
      <c r="G4" s="50"/>
      <c r="H4" s="50"/>
      <c r="I4" s="50"/>
      <c r="J4" s="50"/>
      <c r="K4" s="50"/>
    </row>
    <row r="5" spans="1:11" ht="63" x14ac:dyDescent="0.25">
      <c r="A5" s="52" t="s">
        <v>0</v>
      </c>
      <c r="B5" s="52" t="s">
        <v>25</v>
      </c>
      <c r="C5" s="52" t="s">
        <v>1</v>
      </c>
      <c r="D5" s="52" t="s">
        <v>26</v>
      </c>
      <c r="E5" s="52" t="s">
        <v>2</v>
      </c>
      <c r="F5" s="52" t="s">
        <v>27</v>
      </c>
      <c r="G5" s="52" t="s">
        <v>28</v>
      </c>
      <c r="H5" s="52" t="s">
        <v>30</v>
      </c>
      <c r="I5" s="52" t="s">
        <v>29</v>
      </c>
      <c r="J5" s="52" t="s">
        <v>31</v>
      </c>
      <c r="K5" s="52" t="s">
        <v>32</v>
      </c>
    </row>
    <row r="6" spans="1:11" ht="15.75" x14ac:dyDescent="0.25">
      <c r="A6" s="53" t="s">
        <v>4</v>
      </c>
      <c r="B6" s="53" t="s">
        <v>5</v>
      </c>
      <c r="C6" s="53" t="s">
        <v>6</v>
      </c>
      <c r="D6" s="53" t="s">
        <v>7</v>
      </c>
      <c r="E6" s="53" t="s">
        <v>8</v>
      </c>
      <c r="F6" s="53" t="s">
        <v>9</v>
      </c>
      <c r="G6" s="53" t="s">
        <v>10</v>
      </c>
      <c r="H6" s="53" t="s">
        <v>33</v>
      </c>
      <c r="I6" s="53" t="s">
        <v>34</v>
      </c>
      <c r="J6" s="53" t="s">
        <v>35</v>
      </c>
      <c r="K6" s="53" t="s">
        <v>36</v>
      </c>
    </row>
    <row r="7" spans="1:11" s="39" customFormat="1" ht="31.5" x14ac:dyDescent="0.25">
      <c r="A7" s="54">
        <v>1</v>
      </c>
      <c r="B7" s="55" t="s">
        <v>77</v>
      </c>
      <c r="C7" s="113" t="s">
        <v>78</v>
      </c>
      <c r="D7" s="56" t="s">
        <v>79</v>
      </c>
      <c r="E7" s="114">
        <v>44813</v>
      </c>
      <c r="F7" s="54" t="s">
        <v>74</v>
      </c>
      <c r="G7" s="54"/>
      <c r="H7" s="114">
        <v>44813</v>
      </c>
      <c r="I7" s="54"/>
      <c r="J7" s="54"/>
      <c r="K7" s="54"/>
    </row>
    <row r="8" spans="1:11" ht="69" customHeight="1" x14ac:dyDescent="0.25">
      <c r="A8" s="89" t="s">
        <v>80</v>
      </c>
      <c r="B8" s="90"/>
      <c r="C8" s="90"/>
      <c r="D8" s="90"/>
      <c r="E8" s="90"/>
      <c r="F8" s="90"/>
      <c r="G8" s="90"/>
      <c r="H8" s="90"/>
      <c r="I8" s="90"/>
      <c r="J8" s="90"/>
      <c r="K8" s="91"/>
    </row>
    <row r="9" spans="1:11" ht="15.75" x14ac:dyDescent="0.25">
      <c r="A9" s="92"/>
      <c r="B9" s="93"/>
      <c r="C9" s="93"/>
      <c r="D9" s="93"/>
      <c r="E9" s="93"/>
      <c r="F9" s="93"/>
      <c r="G9" s="93"/>
      <c r="H9" s="93"/>
      <c r="I9" s="93"/>
      <c r="J9" s="93"/>
      <c r="K9" s="94"/>
    </row>
    <row r="10" spans="1:11" s="41" customFormat="1" ht="15.75" x14ac:dyDescent="0.25">
      <c r="A10" s="56"/>
      <c r="B10" s="57"/>
      <c r="C10" s="56"/>
      <c r="D10" s="56"/>
      <c r="E10" s="58"/>
      <c r="F10" s="54"/>
      <c r="G10" s="56"/>
      <c r="H10" s="58"/>
      <c r="I10" s="56"/>
      <c r="J10" s="56"/>
      <c r="K10" s="56"/>
    </row>
    <row r="11" spans="1:11" ht="15.75" x14ac:dyDescent="0.25">
      <c r="A11" s="89"/>
      <c r="B11" s="90"/>
      <c r="C11" s="90"/>
      <c r="D11" s="90"/>
      <c r="E11" s="90"/>
      <c r="F11" s="90"/>
      <c r="G11" s="90"/>
      <c r="H11" s="90"/>
      <c r="I11" s="90"/>
      <c r="J11" s="90"/>
      <c r="K11" s="91"/>
    </row>
    <row r="12" spans="1:11" s="40" customFormat="1" ht="15.75" x14ac:dyDescent="0.25">
      <c r="A12" s="86"/>
      <c r="B12" s="87"/>
      <c r="C12" s="87"/>
      <c r="D12" s="87"/>
      <c r="E12" s="87"/>
      <c r="F12" s="87"/>
      <c r="G12" s="87"/>
      <c r="H12" s="87"/>
      <c r="I12" s="87"/>
      <c r="J12" s="87"/>
      <c r="K12" s="88"/>
    </row>
    <row r="13" spans="1:11" s="41" customFormat="1" ht="15.75" x14ac:dyDescent="0.25">
      <c r="A13" s="56"/>
      <c r="B13" s="57"/>
      <c r="C13" s="56"/>
      <c r="D13" s="56"/>
      <c r="E13" s="59"/>
      <c r="F13" s="54"/>
      <c r="G13" s="56"/>
      <c r="H13" s="59"/>
      <c r="I13" s="56"/>
      <c r="J13" s="56"/>
      <c r="K13" s="56"/>
    </row>
    <row r="14" spans="1:11" s="42" customFormat="1" ht="15.75" x14ac:dyDescent="0.25">
      <c r="A14" s="83"/>
      <c r="B14" s="84"/>
      <c r="C14" s="84"/>
      <c r="D14" s="84"/>
      <c r="E14" s="84"/>
      <c r="F14" s="84"/>
      <c r="G14" s="84"/>
      <c r="H14" s="84"/>
      <c r="I14" s="84"/>
      <c r="J14" s="84"/>
      <c r="K14" s="85"/>
    </row>
    <row r="15" spans="1:11" s="47" customFormat="1" x14ac:dyDescent="0.25">
      <c r="A15" s="80"/>
      <c r="B15" s="81"/>
      <c r="C15" s="81"/>
      <c r="D15" s="81"/>
      <c r="E15" s="81"/>
      <c r="F15" s="81"/>
      <c r="G15" s="81"/>
      <c r="H15" s="81"/>
      <c r="I15" s="81"/>
      <c r="J15" s="81"/>
      <c r="K15" s="82"/>
    </row>
    <row r="16" spans="1:11" s="46" customFormat="1" x14ac:dyDescent="0.25">
      <c r="A16" s="43">
        <v>4</v>
      </c>
      <c r="B16" s="44" t="s">
        <v>73</v>
      </c>
      <c r="C16" s="43"/>
      <c r="D16" s="43"/>
      <c r="E16" s="45"/>
      <c r="F16" s="43"/>
      <c r="G16" s="43"/>
      <c r="H16" s="45"/>
      <c r="I16" s="43"/>
      <c r="J16" s="43"/>
      <c r="K16" s="43"/>
    </row>
    <row r="17" spans="1:11" s="47" customFormat="1" x14ac:dyDescent="0.25">
      <c r="A17" s="74"/>
      <c r="B17" s="75"/>
      <c r="C17" s="75"/>
      <c r="D17" s="75"/>
      <c r="E17" s="75"/>
      <c r="F17" s="75"/>
      <c r="G17" s="75"/>
      <c r="H17" s="75"/>
      <c r="I17" s="75"/>
      <c r="J17" s="75"/>
      <c r="K17" s="76"/>
    </row>
    <row r="18" spans="1:11" s="47" customFormat="1" x14ac:dyDescent="0.25">
      <c r="A18" s="80"/>
      <c r="B18" s="81"/>
      <c r="C18" s="81"/>
      <c r="D18" s="81"/>
      <c r="E18" s="81"/>
      <c r="F18" s="81"/>
      <c r="G18" s="81"/>
      <c r="H18" s="81"/>
      <c r="I18" s="81"/>
      <c r="J18" s="81"/>
      <c r="K18" s="82"/>
    </row>
    <row r="19" spans="1:11" s="46" customFormat="1" x14ac:dyDescent="0.25">
      <c r="A19" s="43"/>
      <c r="B19" s="44"/>
      <c r="C19" s="43"/>
      <c r="D19" s="43"/>
      <c r="E19" s="45"/>
      <c r="F19" s="43"/>
      <c r="G19" s="43"/>
      <c r="H19" s="45"/>
      <c r="I19" s="43"/>
      <c r="J19" s="43"/>
      <c r="K19" s="43"/>
    </row>
    <row r="20" spans="1:11" s="47" customFormat="1" x14ac:dyDescent="0.25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6"/>
    </row>
    <row r="21" spans="1:11" s="47" customFormat="1" x14ac:dyDescent="0.25">
      <c r="A21" s="80"/>
      <c r="B21" s="81"/>
      <c r="C21" s="81"/>
      <c r="D21" s="81"/>
      <c r="E21" s="81"/>
      <c r="F21" s="81"/>
      <c r="G21" s="81"/>
      <c r="H21" s="81"/>
      <c r="I21" s="81"/>
      <c r="J21" s="81"/>
      <c r="K21" s="82"/>
    </row>
    <row r="22" spans="1:11" s="46" customFormat="1" x14ac:dyDescent="0.25">
      <c r="A22" s="43"/>
      <c r="B22" s="44"/>
      <c r="C22" s="43"/>
      <c r="D22" s="43"/>
      <c r="E22" s="45"/>
      <c r="F22" s="43"/>
      <c r="G22" s="43"/>
      <c r="H22" s="45"/>
      <c r="I22" s="43"/>
      <c r="J22" s="43"/>
      <c r="K22" s="43"/>
    </row>
    <row r="23" spans="1:11" s="47" customFormat="1" x14ac:dyDescent="0.25">
      <c r="A23" s="74"/>
      <c r="B23" s="75"/>
      <c r="C23" s="75"/>
      <c r="D23" s="75"/>
      <c r="E23" s="75"/>
      <c r="F23" s="75"/>
      <c r="G23" s="75"/>
      <c r="H23" s="75"/>
      <c r="I23" s="75"/>
      <c r="J23" s="75"/>
      <c r="K23" s="76"/>
    </row>
    <row r="24" spans="1:11" s="47" customFormat="1" x14ac:dyDescent="0.25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2"/>
    </row>
    <row r="25" spans="1:11" s="46" customFormat="1" x14ac:dyDescent="0.25">
      <c r="A25" s="43"/>
      <c r="B25" s="44"/>
      <c r="C25" s="43"/>
      <c r="D25" s="43"/>
      <c r="E25" s="45"/>
      <c r="F25" s="43"/>
      <c r="G25" s="43"/>
      <c r="H25" s="45"/>
      <c r="I25" s="43"/>
      <c r="J25" s="43"/>
      <c r="K25" s="43"/>
    </row>
    <row r="26" spans="1:11" s="47" customFormat="1" x14ac:dyDescent="0.25">
      <c r="A26" s="74"/>
      <c r="B26" s="75"/>
      <c r="C26" s="75"/>
      <c r="D26" s="75"/>
      <c r="E26" s="75"/>
      <c r="F26" s="75"/>
      <c r="G26" s="75"/>
      <c r="H26" s="75"/>
      <c r="I26" s="75"/>
      <c r="J26" s="75"/>
      <c r="K26" s="76"/>
    </row>
    <row r="27" spans="1:11" s="47" customFormat="1" x14ac:dyDescent="0.25">
      <c r="A27" s="80"/>
      <c r="B27" s="81"/>
      <c r="C27" s="81"/>
      <c r="D27" s="81"/>
      <c r="E27" s="81"/>
      <c r="F27" s="81"/>
      <c r="G27" s="81"/>
      <c r="H27" s="81"/>
      <c r="I27" s="81"/>
      <c r="J27" s="81"/>
      <c r="K27" s="82"/>
    </row>
    <row r="28" spans="1:11" s="46" customFormat="1" x14ac:dyDescent="0.25">
      <c r="A28" s="43"/>
      <c r="B28" s="44"/>
      <c r="C28" s="43"/>
      <c r="D28" s="43"/>
      <c r="E28" s="45"/>
      <c r="F28" s="43"/>
      <c r="G28" s="43"/>
      <c r="H28" s="45"/>
      <c r="I28" s="43"/>
      <c r="J28" s="43"/>
      <c r="K28" s="43"/>
    </row>
    <row r="29" spans="1:11" s="47" customFormat="1" x14ac:dyDescent="0.25">
      <c r="A29" s="74"/>
      <c r="B29" s="75"/>
      <c r="C29" s="75"/>
      <c r="D29" s="75"/>
      <c r="E29" s="75"/>
      <c r="F29" s="75"/>
      <c r="G29" s="75"/>
      <c r="H29" s="75"/>
      <c r="I29" s="75"/>
      <c r="J29" s="75"/>
      <c r="K29" s="76"/>
    </row>
    <row r="30" spans="1:11" s="47" customFormat="1" x14ac:dyDescent="0.25">
      <c r="A30" s="80"/>
      <c r="B30" s="81"/>
      <c r="C30" s="81"/>
      <c r="D30" s="81"/>
      <c r="E30" s="81"/>
      <c r="F30" s="81"/>
      <c r="G30" s="81"/>
      <c r="H30" s="81"/>
      <c r="I30" s="81"/>
      <c r="J30" s="81"/>
      <c r="K30" s="82"/>
    </row>
    <row r="31" spans="1:11" s="46" customFormat="1" x14ac:dyDescent="0.25">
      <c r="A31" s="43"/>
      <c r="B31" s="44"/>
      <c r="C31" s="43"/>
      <c r="D31" s="43"/>
      <c r="E31" s="45"/>
      <c r="F31" s="43"/>
      <c r="G31" s="43"/>
      <c r="H31" s="45"/>
      <c r="I31" s="43"/>
      <c r="J31" s="43"/>
      <c r="K31" s="43"/>
    </row>
    <row r="32" spans="1:11" s="47" customFormat="1" x14ac:dyDescent="0.25">
      <c r="A32" s="74"/>
      <c r="B32" s="75"/>
      <c r="C32" s="75"/>
      <c r="D32" s="75"/>
      <c r="E32" s="75"/>
      <c r="F32" s="75"/>
      <c r="G32" s="75"/>
      <c r="H32" s="75"/>
      <c r="I32" s="75"/>
      <c r="J32" s="75"/>
      <c r="K32" s="76"/>
    </row>
    <row r="33" spans="1:11" s="47" customFormat="1" x14ac:dyDescent="0.25">
      <c r="A33" s="80"/>
      <c r="B33" s="81"/>
      <c r="C33" s="81"/>
      <c r="D33" s="81"/>
      <c r="E33" s="81"/>
      <c r="F33" s="81"/>
      <c r="G33" s="81"/>
      <c r="H33" s="81"/>
      <c r="I33" s="81"/>
      <c r="J33" s="81"/>
      <c r="K33" s="82"/>
    </row>
    <row r="34" spans="1:11" s="46" customFormat="1" x14ac:dyDescent="0.25">
      <c r="A34" s="43"/>
      <c r="B34" s="44"/>
      <c r="C34" s="43"/>
      <c r="D34" s="43"/>
      <c r="E34" s="45"/>
      <c r="F34" s="43"/>
      <c r="G34" s="43"/>
      <c r="H34" s="45"/>
      <c r="I34" s="43"/>
      <c r="J34" s="43"/>
      <c r="K34" s="43"/>
    </row>
    <row r="35" spans="1:11" s="47" customFormat="1" x14ac:dyDescent="0.25">
      <c r="A35" s="74"/>
      <c r="B35" s="75"/>
      <c r="C35" s="75"/>
      <c r="D35" s="75"/>
      <c r="E35" s="75"/>
      <c r="F35" s="75"/>
      <c r="G35" s="75"/>
      <c r="H35" s="75"/>
      <c r="I35" s="75"/>
      <c r="J35" s="75"/>
      <c r="K35" s="76"/>
    </row>
    <row r="36" spans="1:11" s="47" customFormat="1" x14ac:dyDescent="0.25">
      <c r="A36" s="80"/>
      <c r="B36" s="81"/>
      <c r="C36" s="81"/>
      <c r="D36" s="81"/>
      <c r="E36" s="81"/>
      <c r="F36" s="81"/>
      <c r="G36" s="81"/>
      <c r="H36" s="81"/>
      <c r="I36" s="81"/>
      <c r="J36" s="81"/>
      <c r="K36" s="82"/>
    </row>
    <row r="37" spans="1:11" s="46" customFormat="1" x14ac:dyDescent="0.25">
      <c r="A37" s="43"/>
      <c r="B37" s="44"/>
      <c r="C37" s="43"/>
      <c r="D37" s="43"/>
      <c r="E37" s="45"/>
      <c r="F37" s="43"/>
      <c r="G37" s="43"/>
      <c r="H37" s="45"/>
      <c r="I37" s="43"/>
      <c r="J37" s="43"/>
      <c r="K37" s="43"/>
    </row>
    <row r="38" spans="1:11" s="47" customFormat="1" x14ac:dyDescent="0.25">
      <c r="A38" s="74"/>
      <c r="B38" s="75"/>
      <c r="C38" s="75"/>
      <c r="D38" s="75"/>
      <c r="E38" s="75"/>
      <c r="F38" s="75"/>
      <c r="G38" s="75"/>
      <c r="H38" s="75"/>
      <c r="I38" s="75"/>
      <c r="J38" s="75"/>
      <c r="K38" s="76"/>
    </row>
    <row r="39" spans="1:11" s="47" customFormat="1" x14ac:dyDescent="0.25">
      <c r="A39" s="80"/>
      <c r="B39" s="81"/>
      <c r="C39" s="81"/>
      <c r="D39" s="81"/>
      <c r="E39" s="81"/>
      <c r="F39" s="81"/>
      <c r="G39" s="81"/>
      <c r="H39" s="81"/>
      <c r="I39" s="81"/>
      <c r="J39" s="81"/>
      <c r="K39" s="82"/>
    </row>
    <row r="40" spans="1:11" s="46" customFormat="1" x14ac:dyDescent="0.25">
      <c r="A40" s="43"/>
      <c r="B40" s="44"/>
      <c r="C40" s="43"/>
      <c r="D40" s="43"/>
      <c r="E40" s="45"/>
      <c r="F40" s="43"/>
      <c r="G40" s="43"/>
      <c r="H40" s="45"/>
      <c r="I40" s="43"/>
      <c r="J40" s="43"/>
      <c r="K40" s="43"/>
    </row>
    <row r="41" spans="1:11" s="47" customFormat="1" x14ac:dyDescent="0.25">
      <c r="A41" s="74"/>
      <c r="B41" s="75"/>
      <c r="C41" s="75"/>
      <c r="D41" s="75"/>
      <c r="E41" s="75"/>
      <c r="F41" s="75"/>
      <c r="G41" s="75"/>
      <c r="H41" s="75"/>
      <c r="I41" s="75"/>
      <c r="J41" s="75"/>
      <c r="K41" s="76"/>
    </row>
    <row r="42" spans="1:11" s="47" customForma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2"/>
    </row>
    <row r="43" spans="1:11" s="46" customFormat="1" x14ac:dyDescent="0.25">
      <c r="A43" s="43"/>
      <c r="B43" s="44"/>
      <c r="C43" s="43"/>
      <c r="D43" s="43"/>
      <c r="E43" s="45"/>
      <c r="F43" s="43"/>
      <c r="G43" s="43"/>
      <c r="H43" s="45"/>
      <c r="I43" s="43"/>
      <c r="J43" s="43"/>
      <c r="K43" s="43"/>
    </row>
    <row r="44" spans="1:11" s="47" customFormat="1" x14ac:dyDescent="0.25">
      <c r="A44" s="74"/>
      <c r="B44" s="75"/>
      <c r="C44" s="75"/>
      <c r="D44" s="75"/>
      <c r="E44" s="75"/>
      <c r="F44" s="75"/>
      <c r="G44" s="75"/>
      <c r="H44" s="75"/>
      <c r="I44" s="75"/>
      <c r="J44" s="75"/>
      <c r="K44" s="76"/>
    </row>
    <row r="45" spans="1:11" s="40" customFormat="1" x14ac:dyDescent="0.25">
      <c r="A45" s="77"/>
      <c r="B45" s="78"/>
      <c r="C45" s="78"/>
      <c r="D45" s="78"/>
      <c r="E45" s="78"/>
      <c r="F45" s="78"/>
      <c r="G45" s="78"/>
      <c r="H45" s="78"/>
      <c r="I45" s="78"/>
      <c r="J45" s="78"/>
      <c r="K45" s="79"/>
    </row>
    <row r="46" spans="1:11" s="46" customFormat="1" x14ac:dyDescent="0.25">
      <c r="A46" s="43"/>
      <c r="B46" s="44"/>
      <c r="C46" s="43"/>
      <c r="D46" s="43"/>
      <c r="E46" s="45"/>
      <c r="F46" s="43"/>
      <c r="G46" s="43"/>
      <c r="H46" s="45"/>
      <c r="I46" s="43"/>
      <c r="J46" s="43"/>
      <c r="K46" s="43"/>
    </row>
    <row r="47" spans="1:11" s="42" customFormat="1" x14ac:dyDescent="0.25">
      <c r="A47" s="74"/>
      <c r="B47" s="75"/>
      <c r="C47" s="75"/>
      <c r="D47" s="75"/>
      <c r="E47" s="75"/>
      <c r="F47" s="75"/>
      <c r="G47" s="75"/>
      <c r="H47" s="75"/>
      <c r="I47" s="75"/>
      <c r="J47" s="75"/>
      <c r="K47" s="76"/>
    </row>
    <row r="48" spans="1:11" s="40" customFormat="1" x14ac:dyDescent="0.25">
      <c r="A48" s="77"/>
      <c r="B48" s="78"/>
      <c r="C48" s="78"/>
      <c r="D48" s="78"/>
      <c r="E48" s="78"/>
      <c r="F48" s="78"/>
      <c r="G48" s="78"/>
      <c r="H48" s="78"/>
      <c r="I48" s="78"/>
      <c r="J48" s="78"/>
      <c r="K48" s="79"/>
    </row>
    <row r="49" spans="1:11" s="41" customFormat="1" x14ac:dyDescent="0.25">
      <c r="A49" s="43"/>
      <c r="B49" s="44"/>
      <c r="C49" s="43"/>
      <c r="D49" s="43"/>
      <c r="E49" s="45"/>
      <c r="F49" s="43"/>
      <c r="G49" s="43"/>
      <c r="H49" s="45"/>
      <c r="I49" s="43"/>
      <c r="J49" s="43"/>
      <c r="K49" s="43"/>
    </row>
    <row r="50" spans="1:11" s="40" customFormat="1" x14ac:dyDescent="0.25">
      <c r="A50" s="74"/>
      <c r="B50" s="75"/>
      <c r="C50" s="75"/>
      <c r="D50" s="75"/>
      <c r="E50" s="75"/>
      <c r="F50" s="75"/>
      <c r="G50" s="75"/>
      <c r="H50" s="75"/>
      <c r="I50" s="75"/>
      <c r="J50" s="75"/>
      <c r="K50" s="76"/>
    </row>
    <row r="51" spans="1:11" s="40" customFormat="1" x14ac:dyDescent="0.25">
      <c r="A51" s="80"/>
      <c r="B51" s="81"/>
      <c r="C51" s="81"/>
      <c r="D51" s="81"/>
      <c r="E51" s="81"/>
      <c r="F51" s="81"/>
      <c r="G51" s="81"/>
      <c r="H51" s="81"/>
      <c r="I51" s="81"/>
      <c r="J51" s="81"/>
      <c r="K51" s="82"/>
    </row>
    <row r="52" spans="1:11" s="41" customFormat="1" x14ac:dyDescent="0.25">
      <c r="A52" s="43"/>
      <c r="B52" s="44"/>
      <c r="C52" s="43"/>
      <c r="D52" s="43"/>
      <c r="E52" s="45"/>
      <c r="F52" s="43"/>
      <c r="G52" s="43"/>
      <c r="H52" s="45"/>
      <c r="I52" s="43"/>
      <c r="J52" s="43"/>
      <c r="K52" s="43"/>
    </row>
    <row r="53" spans="1:11" s="40" customFormat="1" x14ac:dyDescent="0.2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6"/>
    </row>
    <row r="54" spans="1:11" s="40" customFormat="1" x14ac:dyDescent="0.25">
      <c r="A54" s="80"/>
      <c r="B54" s="81"/>
      <c r="C54" s="81"/>
      <c r="D54" s="81"/>
      <c r="E54" s="81"/>
      <c r="F54" s="81"/>
      <c r="G54" s="81"/>
      <c r="H54" s="81"/>
      <c r="I54" s="81"/>
      <c r="J54" s="81"/>
      <c r="K54" s="82"/>
    </row>
    <row r="55" spans="1:11" s="41" customFormat="1" x14ac:dyDescent="0.25">
      <c r="A55" s="43"/>
      <c r="B55" s="44"/>
      <c r="C55" s="43"/>
      <c r="D55" s="43"/>
      <c r="E55" s="45"/>
      <c r="F55" s="43"/>
      <c r="G55" s="43"/>
      <c r="H55" s="45"/>
      <c r="I55" s="43"/>
      <c r="J55" s="43"/>
      <c r="K55" s="43"/>
    </row>
    <row r="56" spans="1:11" s="40" customFormat="1" x14ac:dyDescent="0.25">
      <c r="A56" s="74"/>
      <c r="B56" s="75"/>
      <c r="C56" s="75"/>
      <c r="D56" s="75"/>
      <c r="E56" s="75"/>
      <c r="F56" s="75"/>
      <c r="G56" s="75"/>
      <c r="H56" s="75"/>
      <c r="I56" s="75"/>
      <c r="J56" s="75"/>
      <c r="K56" s="76"/>
    </row>
    <row r="57" spans="1:11" s="40" customFormat="1" x14ac:dyDescent="0.25">
      <c r="A57" s="80"/>
      <c r="B57" s="81"/>
      <c r="C57" s="81"/>
      <c r="D57" s="81"/>
      <c r="E57" s="81"/>
      <c r="F57" s="81"/>
      <c r="G57" s="81"/>
      <c r="H57" s="81"/>
      <c r="I57" s="81"/>
      <c r="J57" s="81"/>
      <c r="K57" s="82"/>
    </row>
    <row r="58" spans="1:11" s="41" customFormat="1" x14ac:dyDescent="0.25">
      <c r="A58" s="43"/>
      <c r="B58" s="44"/>
      <c r="C58" s="43"/>
      <c r="D58" s="43"/>
      <c r="E58" s="45"/>
      <c r="F58" s="43"/>
      <c r="G58" s="43"/>
      <c r="H58" s="45"/>
      <c r="I58" s="43"/>
      <c r="J58" s="43"/>
      <c r="K58" s="43"/>
    </row>
    <row r="59" spans="1:11" s="40" customFormat="1" x14ac:dyDescent="0.25">
      <c r="A59" s="74"/>
      <c r="B59" s="75"/>
      <c r="C59" s="75"/>
      <c r="D59" s="75"/>
      <c r="E59" s="75"/>
      <c r="F59" s="75"/>
      <c r="G59" s="75"/>
      <c r="H59" s="75"/>
      <c r="I59" s="75"/>
      <c r="J59" s="75"/>
      <c r="K59" s="76"/>
    </row>
    <row r="60" spans="1:11" s="40" customFormat="1" x14ac:dyDescent="0.25">
      <c r="A60" s="77"/>
      <c r="B60" s="78"/>
      <c r="C60" s="78"/>
      <c r="D60" s="78"/>
      <c r="E60" s="78"/>
      <c r="F60" s="78"/>
      <c r="G60" s="78"/>
      <c r="H60" s="78"/>
      <c r="I60" s="78"/>
      <c r="J60" s="78"/>
      <c r="K60" s="79"/>
    </row>
  </sheetData>
  <mergeCells count="38">
    <mergeCell ref="A12:K12"/>
    <mergeCell ref="A11:K11"/>
    <mergeCell ref="A9:K9"/>
    <mergeCell ref="A3:K3"/>
    <mergeCell ref="A2:K2"/>
    <mergeCell ref="A8:K8"/>
    <mergeCell ref="A14:K14"/>
    <mergeCell ref="A15:K15"/>
    <mergeCell ref="A17:K17"/>
    <mergeCell ref="A18:K18"/>
    <mergeCell ref="A20:K20"/>
    <mergeCell ref="A21:K21"/>
    <mergeCell ref="A23:K23"/>
    <mergeCell ref="A24:K24"/>
    <mergeCell ref="A26:K26"/>
    <mergeCell ref="A27:K27"/>
    <mergeCell ref="A29:K29"/>
    <mergeCell ref="A30:K30"/>
    <mergeCell ref="A32:K32"/>
    <mergeCell ref="A33:K33"/>
    <mergeCell ref="A35:K35"/>
    <mergeCell ref="A36:K36"/>
    <mergeCell ref="A38:K38"/>
    <mergeCell ref="A39:K39"/>
    <mergeCell ref="A41:K41"/>
    <mergeCell ref="A42:K42"/>
    <mergeCell ref="A44:K44"/>
    <mergeCell ref="A45:K45"/>
    <mergeCell ref="A47:K47"/>
    <mergeCell ref="A48:K48"/>
    <mergeCell ref="A50:K50"/>
    <mergeCell ref="A59:K59"/>
    <mergeCell ref="A60:K60"/>
    <mergeCell ref="A51:K51"/>
    <mergeCell ref="A53:K53"/>
    <mergeCell ref="A54:K54"/>
    <mergeCell ref="A56:K56"/>
    <mergeCell ref="A57:K57"/>
  </mergeCells>
  <pageMargins left="0.25" right="0.25" top="0.75" bottom="0.75" header="0.3" footer="0.3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view="pageBreakPreview" topLeftCell="A16" zoomScaleSheetLayoutView="100" workbookViewId="0">
      <selection activeCell="G6" sqref="G6:G9"/>
    </sheetView>
  </sheetViews>
  <sheetFormatPr defaultRowHeight="15" x14ac:dyDescent="0.25"/>
  <cols>
    <col min="1" max="1" width="5.28515625" customWidth="1"/>
    <col min="2" max="2" width="23.7109375" bestFit="1" customWidth="1"/>
    <col min="3" max="3" width="16" customWidth="1"/>
    <col min="4" max="4" width="15.7109375" style="2" customWidth="1"/>
    <col min="5" max="5" width="20.140625" style="2" customWidth="1"/>
    <col min="6" max="6" width="23.28515625" customWidth="1"/>
    <col min="7" max="7" width="18.28515625" customWidth="1"/>
  </cols>
  <sheetData>
    <row r="1" spans="1:8" x14ac:dyDescent="0.25">
      <c r="A1" s="5"/>
    </row>
    <row r="2" spans="1:8" ht="15.75" x14ac:dyDescent="0.25">
      <c r="D2" s="97" t="s">
        <v>48</v>
      </c>
      <c r="E2" s="97"/>
    </row>
    <row r="3" spans="1:8" x14ac:dyDescent="0.25">
      <c r="A3" s="71" t="s">
        <v>41</v>
      </c>
      <c r="B3" s="71"/>
      <c r="C3" s="71"/>
      <c r="D3" s="71"/>
      <c r="E3" s="71"/>
      <c r="F3" s="71"/>
      <c r="G3" s="71"/>
      <c r="H3" s="71"/>
    </row>
    <row r="4" spans="1:8" ht="15.75" thickBot="1" x14ac:dyDescent="0.3">
      <c r="A4" s="96" t="s">
        <v>42</v>
      </c>
      <c r="B4" s="96"/>
      <c r="C4" s="96"/>
      <c r="D4" s="96"/>
      <c r="E4" s="96"/>
      <c r="F4" s="96"/>
      <c r="G4" s="96"/>
      <c r="H4" s="96"/>
    </row>
    <row r="5" spans="1:8" ht="15.75" thickTop="1" x14ac:dyDescent="0.25"/>
    <row r="6" spans="1:8" x14ac:dyDescent="0.25">
      <c r="A6" s="99" t="s">
        <v>0</v>
      </c>
      <c r="B6" s="99" t="s">
        <v>3</v>
      </c>
      <c r="C6" s="98" t="s">
        <v>43</v>
      </c>
      <c r="D6" s="99" t="s">
        <v>37</v>
      </c>
      <c r="E6" s="99"/>
      <c r="F6" s="99"/>
      <c r="G6" s="106" t="s">
        <v>39</v>
      </c>
      <c r="H6" s="1"/>
    </row>
    <row r="7" spans="1:8" x14ac:dyDescent="0.25">
      <c r="A7" s="99"/>
      <c r="B7" s="99"/>
      <c r="C7" s="98"/>
      <c r="D7" s="99"/>
      <c r="E7" s="99"/>
      <c r="F7" s="99"/>
      <c r="G7" s="107"/>
      <c r="H7" s="1"/>
    </row>
    <row r="8" spans="1:8" ht="50.25" customHeight="1" x14ac:dyDescent="0.25">
      <c r="A8" s="99"/>
      <c r="B8" s="99"/>
      <c r="C8" s="98"/>
      <c r="D8" s="100" t="s">
        <v>44</v>
      </c>
      <c r="E8" s="102" t="s">
        <v>52</v>
      </c>
      <c r="F8" s="102" t="s">
        <v>38</v>
      </c>
      <c r="G8" s="107"/>
      <c r="H8" s="1"/>
    </row>
    <row r="9" spans="1:8" x14ac:dyDescent="0.25">
      <c r="A9" s="99"/>
      <c r="B9" s="99"/>
      <c r="C9" s="98"/>
      <c r="D9" s="101"/>
      <c r="E9" s="101"/>
      <c r="F9" s="105"/>
      <c r="G9" s="108"/>
      <c r="H9" s="1"/>
    </row>
    <row r="10" spans="1:8" x14ac:dyDescent="0.25">
      <c r="A10" s="7" t="s">
        <v>4</v>
      </c>
      <c r="B10" s="7" t="s">
        <v>5</v>
      </c>
      <c r="C10" s="7" t="s">
        <v>6</v>
      </c>
      <c r="D10" s="7" t="s">
        <v>7</v>
      </c>
      <c r="E10" s="7" t="s">
        <v>8</v>
      </c>
      <c r="F10" s="7" t="s">
        <v>9</v>
      </c>
      <c r="G10" s="7" t="s">
        <v>10</v>
      </c>
    </row>
    <row r="11" spans="1:8" ht="20.100000000000001" customHeight="1" x14ac:dyDescent="0.25">
      <c r="A11" s="6">
        <v>1</v>
      </c>
      <c r="B11" s="9" t="s">
        <v>11</v>
      </c>
      <c r="C11" s="10" t="s">
        <v>22</v>
      </c>
      <c r="D11" s="10" t="s">
        <v>22</v>
      </c>
      <c r="E11" s="23"/>
      <c r="F11" s="24"/>
      <c r="G11" s="24"/>
    </row>
    <row r="12" spans="1:8" ht="20.100000000000001" customHeight="1" x14ac:dyDescent="0.25">
      <c r="A12" s="16">
        <v>2</v>
      </c>
      <c r="B12" s="17" t="s">
        <v>12</v>
      </c>
      <c r="C12" s="20" t="s">
        <v>23</v>
      </c>
      <c r="D12" s="18" t="s">
        <v>22</v>
      </c>
      <c r="E12" s="18"/>
      <c r="F12" s="19"/>
      <c r="G12" s="19"/>
    </row>
    <row r="13" spans="1:8" ht="20.100000000000001" customHeight="1" x14ac:dyDescent="0.25">
      <c r="A13" s="16">
        <v>3</v>
      </c>
      <c r="B13" s="17" t="s">
        <v>13</v>
      </c>
      <c r="C13" s="21" t="s">
        <v>23</v>
      </c>
      <c r="D13" s="18" t="s">
        <v>22</v>
      </c>
      <c r="E13" s="18"/>
      <c r="F13" s="19"/>
      <c r="G13" s="19"/>
    </row>
    <row r="14" spans="1:8" ht="20.100000000000001" customHeight="1" x14ac:dyDescent="0.25">
      <c r="A14" s="11">
        <v>4</v>
      </c>
      <c r="B14" s="12" t="s">
        <v>14</v>
      </c>
      <c r="C14" s="22" t="s">
        <v>22</v>
      </c>
      <c r="D14" s="23"/>
      <c r="E14" s="14" t="s">
        <v>22</v>
      </c>
      <c r="F14" s="24"/>
      <c r="G14" s="24"/>
    </row>
    <row r="15" spans="1:8" ht="20.100000000000001" customHeight="1" x14ac:dyDescent="0.25">
      <c r="A15" s="11">
        <v>5</v>
      </c>
      <c r="B15" s="12" t="s">
        <v>15</v>
      </c>
      <c r="C15" s="15" t="s">
        <v>22</v>
      </c>
      <c r="D15" s="14" t="s">
        <v>22</v>
      </c>
      <c r="E15" s="23"/>
      <c r="F15" s="24"/>
      <c r="G15" s="24"/>
    </row>
    <row r="16" spans="1:8" ht="20.100000000000001" customHeight="1" x14ac:dyDescent="0.25">
      <c r="A16" s="11">
        <v>6</v>
      </c>
      <c r="B16" s="12" t="s">
        <v>16</v>
      </c>
      <c r="C16" s="15" t="s">
        <v>22</v>
      </c>
      <c r="D16" s="14" t="s">
        <v>22</v>
      </c>
      <c r="E16" s="23"/>
      <c r="F16" s="24"/>
      <c r="G16" s="24"/>
    </row>
    <row r="17" spans="1:8" ht="20.100000000000001" customHeight="1" x14ac:dyDescent="0.25">
      <c r="A17" s="11">
        <v>7</v>
      </c>
      <c r="B17" s="12" t="s">
        <v>17</v>
      </c>
      <c r="C17" s="15" t="s">
        <v>22</v>
      </c>
      <c r="D17" s="14" t="s">
        <v>22</v>
      </c>
      <c r="E17" s="23"/>
      <c r="F17" s="24"/>
      <c r="G17" s="24"/>
    </row>
    <row r="18" spans="1:8" ht="20.100000000000001" customHeight="1" x14ac:dyDescent="0.25">
      <c r="A18" s="11">
        <v>8</v>
      </c>
      <c r="B18" s="12" t="s">
        <v>18</v>
      </c>
      <c r="C18" s="15" t="s">
        <v>22</v>
      </c>
      <c r="D18" s="14" t="s">
        <v>22</v>
      </c>
      <c r="E18" s="23"/>
      <c r="F18" s="24"/>
      <c r="G18" s="24"/>
    </row>
    <row r="19" spans="1:8" ht="20.100000000000001" customHeight="1" x14ac:dyDescent="0.25">
      <c r="A19" s="11">
        <v>9</v>
      </c>
      <c r="B19" s="12" t="s">
        <v>19</v>
      </c>
      <c r="C19" s="15" t="s">
        <v>22</v>
      </c>
      <c r="D19" s="23"/>
      <c r="E19" s="14" t="s">
        <v>22</v>
      </c>
      <c r="F19" s="24"/>
      <c r="G19" s="24"/>
    </row>
    <row r="20" spans="1:8" ht="20.100000000000001" customHeight="1" x14ac:dyDescent="0.25">
      <c r="A20" s="11">
        <v>10</v>
      </c>
      <c r="B20" s="12" t="s">
        <v>20</v>
      </c>
      <c r="C20" s="22" t="s">
        <v>22</v>
      </c>
      <c r="D20" s="23"/>
      <c r="E20" s="14" t="s">
        <v>22</v>
      </c>
      <c r="F20" s="24"/>
      <c r="G20" s="24"/>
    </row>
    <row r="21" spans="1:8" ht="20.100000000000001" customHeight="1" x14ac:dyDescent="0.25">
      <c r="A21" s="11">
        <v>11</v>
      </c>
      <c r="B21" s="12" t="s">
        <v>21</v>
      </c>
      <c r="C21" s="15" t="s">
        <v>22</v>
      </c>
      <c r="D21" s="14" t="s">
        <v>22</v>
      </c>
      <c r="E21" s="14"/>
      <c r="F21" s="13"/>
      <c r="G21" s="13"/>
    </row>
    <row r="22" spans="1:8" ht="21.75" customHeight="1" x14ac:dyDescent="0.25">
      <c r="A22" s="72" t="s">
        <v>24</v>
      </c>
      <c r="B22" s="73"/>
      <c r="C22" s="25">
        <v>9</v>
      </c>
      <c r="D22" s="25">
        <v>8</v>
      </c>
      <c r="E22" s="25">
        <v>3</v>
      </c>
      <c r="F22" s="8">
        <f>SUM(F11:F21)</f>
        <v>0</v>
      </c>
      <c r="G22" s="8"/>
    </row>
    <row r="24" spans="1:8" x14ac:dyDescent="0.25">
      <c r="A24" t="s">
        <v>45</v>
      </c>
      <c r="F24" s="103" t="s">
        <v>49</v>
      </c>
      <c r="G24" s="103"/>
      <c r="H24" s="103"/>
    </row>
    <row r="25" spans="1:8" x14ac:dyDescent="0.25">
      <c r="B25" t="s">
        <v>46</v>
      </c>
      <c r="F25" s="103" t="s">
        <v>50</v>
      </c>
      <c r="G25" s="103"/>
      <c r="H25" s="103"/>
    </row>
    <row r="26" spans="1:8" x14ac:dyDescent="0.25">
      <c r="B26" t="s">
        <v>47</v>
      </c>
    </row>
    <row r="28" spans="1:8" x14ac:dyDescent="0.25">
      <c r="F28" s="104" t="s">
        <v>51</v>
      </c>
      <c r="G28" s="104"/>
      <c r="H28" s="104"/>
    </row>
  </sheetData>
  <mergeCells count="15">
    <mergeCell ref="F24:H24"/>
    <mergeCell ref="F25:H25"/>
    <mergeCell ref="F28:H28"/>
    <mergeCell ref="F8:F9"/>
    <mergeCell ref="G6:G9"/>
    <mergeCell ref="A3:H3"/>
    <mergeCell ref="A4:H4"/>
    <mergeCell ref="D2:E2"/>
    <mergeCell ref="A22:B22"/>
    <mergeCell ref="C6:C9"/>
    <mergeCell ref="A6:A9"/>
    <mergeCell ref="B6:B9"/>
    <mergeCell ref="D6:F7"/>
    <mergeCell ref="D8:D9"/>
    <mergeCell ref="E8:E9"/>
  </mergeCells>
  <pageMargins left="0.70866141732283472" right="0.70866141732283472" top="0.74803149606299213" bottom="0.74803149606299213" header="0.31496062992125984" footer="0.31496062992125984"/>
  <pageSetup paperSize="9" scale="97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8"/>
  <sheetViews>
    <sheetView workbookViewId="0">
      <selection activeCell="K15" sqref="K15"/>
    </sheetView>
  </sheetViews>
  <sheetFormatPr defaultRowHeight="15" x14ac:dyDescent="0.25"/>
  <cols>
    <col min="1" max="1" width="4.140625" bestFit="1" customWidth="1"/>
    <col min="2" max="2" width="23.85546875" bestFit="1" customWidth="1"/>
    <col min="3" max="3" width="11.85546875" customWidth="1"/>
    <col min="4" max="4" width="8.28515625" style="2" bestFit="1" customWidth="1"/>
    <col min="5" max="5" width="5.85546875" style="2" customWidth="1"/>
    <col min="6" max="6" width="8.28515625" style="2" bestFit="1" customWidth="1"/>
    <col min="7" max="7" width="8.7109375" style="2" customWidth="1"/>
    <col min="8" max="8" width="8.28515625" style="2" bestFit="1" customWidth="1"/>
    <col min="9" max="9" width="7.28515625" style="2" customWidth="1"/>
    <col min="10" max="10" width="8.5703125" style="35" customWidth="1"/>
    <col min="11" max="11" width="10" style="35" customWidth="1"/>
    <col min="12" max="12" width="13.5703125" style="35" customWidth="1"/>
    <col min="13" max="13" width="13.28515625" customWidth="1"/>
    <col min="14" max="14" width="8.28515625" customWidth="1"/>
  </cols>
  <sheetData>
    <row r="3" spans="1:16" x14ac:dyDescent="0.25">
      <c r="A3" s="60" t="s">
        <v>66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6" x14ac:dyDescent="0.25">
      <c r="A4" s="60" t="s">
        <v>59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</row>
    <row r="6" spans="1:16" x14ac:dyDescent="0.25">
      <c r="A6" s="64" t="s">
        <v>0</v>
      </c>
      <c r="B6" s="64" t="s">
        <v>3</v>
      </c>
      <c r="C6" s="67" t="s">
        <v>62</v>
      </c>
      <c r="D6" s="64" t="s">
        <v>37</v>
      </c>
      <c r="E6" s="64"/>
      <c r="F6" s="64"/>
      <c r="G6" s="64"/>
      <c r="H6" s="64"/>
      <c r="I6" s="64"/>
      <c r="J6" s="63" t="s">
        <v>55</v>
      </c>
      <c r="K6" s="63"/>
      <c r="L6" s="63"/>
      <c r="M6" s="109" t="s">
        <v>63</v>
      </c>
      <c r="N6" s="111" t="s">
        <v>67</v>
      </c>
      <c r="O6" s="112"/>
    </row>
    <row r="7" spans="1:16" ht="45" x14ac:dyDescent="0.25">
      <c r="A7" s="64"/>
      <c r="B7" s="64"/>
      <c r="C7" s="68"/>
      <c r="D7" s="70" t="s">
        <v>53</v>
      </c>
      <c r="E7" s="70"/>
      <c r="F7" s="64" t="s">
        <v>60</v>
      </c>
      <c r="G7" s="64"/>
      <c r="H7" s="64" t="s">
        <v>38</v>
      </c>
      <c r="I7" s="64"/>
      <c r="J7" s="61" t="s">
        <v>61</v>
      </c>
      <c r="K7" s="62"/>
      <c r="L7" s="63" t="s">
        <v>58</v>
      </c>
      <c r="M7" s="109"/>
      <c r="N7" s="33" t="s">
        <v>64</v>
      </c>
      <c r="O7" s="31" t="s">
        <v>54</v>
      </c>
    </row>
    <row r="8" spans="1:16" x14ac:dyDescent="0.25">
      <c r="A8" s="64"/>
      <c r="B8" s="64"/>
      <c r="C8" s="69"/>
      <c r="D8" s="34" t="s">
        <v>24</v>
      </c>
      <c r="E8" s="34" t="s">
        <v>54</v>
      </c>
      <c r="F8" s="34" t="s">
        <v>24</v>
      </c>
      <c r="G8" s="34" t="s">
        <v>54</v>
      </c>
      <c r="H8" s="34" t="s">
        <v>24</v>
      </c>
      <c r="I8" s="34" t="s">
        <v>54</v>
      </c>
      <c r="J8" s="36" t="s">
        <v>56</v>
      </c>
      <c r="K8" s="36" t="s">
        <v>57</v>
      </c>
      <c r="L8" s="63"/>
      <c r="M8" s="110"/>
      <c r="N8" s="32"/>
      <c r="O8" s="32"/>
    </row>
    <row r="9" spans="1:16" x14ac:dyDescent="0.25">
      <c r="A9" s="29">
        <v>-1</v>
      </c>
      <c r="B9" s="29">
        <v>-2</v>
      </c>
      <c r="C9" s="29">
        <v>-3</v>
      </c>
      <c r="D9" s="29">
        <v>-4</v>
      </c>
      <c r="E9" s="29">
        <v>-5</v>
      </c>
      <c r="F9" s="29">
        <v>-6</v>
      </c>
      <c r="G9" s="29">
        <v>-7</v>
      </c>
      <c r="H9" s="29">
        <v>-8</v>
      </c>
      <c r="I9" s="29">
        <v>-9</v>
      </c>
      <c r="J9" s="29">
        <v>-10</v>
      </c>
      <c r="K9" s="29">
        <v>-11</v>
      </c>
      <c r="L9" s="29">
        <v>-12</v>
      </c>
      <c r="M9" s="29"/>
      <c r="N9" s="29">
        <v>-14</v>
      </c>
      <c r="O9" s="29">
        <v>-15</v>
      </c>
    </row>
    <row r="10" spans="1:16" x14ac:dyDescent="0.25">
      <c r="A10" s="4">
        <v>1</v>
      </c>
      <c r="B10" s="3" t="s">
        <v>11</v>
      </c>
      <c r="C10" s="38">
        <v>34</v>
      </c>
      <c r="D10" s="4">
        <v>1</v>
      </c>
      <c r="E10" s="27">
        <f t="shared" ref="E10:E21" si="0">D10/C10*100</f>
        <v>2.9411764705882351</v>
      </c>
      <c r="F10" s="4">
        <v>1</v>
      </c>
      <c r="G10" s="27">
        <f t="shared" ref="G10:G21" si="1">F10/C10*100</f>
        <v>2.9411764705882351</v>
      </c>
      <c r="H10" s="4">
        <v>32</v>
      </c>
      <c r="I10" s="27">
        <f t="shared" ref="I10:I21" si="2">H10/C10*100</f>
        <v>94.117647058823522</v>
      </c>
      <c r="J10" s="28">
        <v>0</v>
      </c>
      <c r="K10" s="28">
        <v>0</v>
      </c>
      <c r="L10" s="28">
        <v>0</v>
      </c>
      <c r="M10" s="4">
        <f t="shared" ref="M10:M20" si="3">D10+F10</f>
        <v>2</v>
      </c>
      <c r="N10" s="38">
        <v>2</v>
      </c>
      <c r="O10" s="27">
        <f t="shared" ref="O10:O20" si="4">N10/C10*100</f>
        <v>5.8823529411764701</v>
      </c>
      <c r="P10">
        <v>2</v>
      </c>
    </row>
    <row r="11" spans="1:16" x14ac:dyDescent="0.25">
      <c r="A11" s="4">
        <v>2</v>
      </c>
      <c r="B11" s="3" t="s">
        <v>12</v>
      </c>
      <c r="C11" s="38">
        <v>50</v>
      </c>
      <c r="D11" s="4">
        <v>5</v>
      </c>
      <c r="E11" s="27">
        <f t="shared" si="0"/>
        <v>10</v>
      </c>
      <c r="F11" s="4">
        <v>9</v>
      </c>
      <c r="G11" s="27">
        <f t="shared" si="1"/>
        <v>18</v>
      </c>
      <c r="H11" s="4">
        <v>36</v>
      </c>
      <c r="I11" s="27">
        <f t="shared" si="2"/>
        <v>72</v>
      </c>
      <c r="J11" s="28">
        <v>0</v>
      </c>
      <c r="K11" s="28">
        <v>0</v>
      </c>
      <c r="L11" s="28">
        <v>0</v>
      </c>
      <c r="M11" s="4">
        <f t="shared" si="3"/>
        <v>14</v>
      </c>
      <c r="N11" s="38">
        <v>15</v>
      </c>
      <c r="O11" s="27">
        <f t="shared" si="4"/>
        <v>30</v>
      </c>
      <c r="P11">
        <v>43</v>
      </c>
    </row>
    <row r="12" spans="1:16" x14ac:dyDescent="0.25">
      <c r="A12" s="4">
        <v>3</v>
      </c>
      <c r="B12" s="3" t="s">
        <v>13</v>
      </c>
      <c r="C12" s="38">
        <v>22</v>
      </c>
      <c r="D12" s="4">
        <v>0</v>
      </c>
      <c r="E12" s="27">
        <f t="shared" si="0"/>
        <v>0</v>
      </c>
      <c r="F12" s="4">
        <v>11</v>
      </c>
      <c r="G12" s="27">
        <f t="shared" si="1"/>
        <v>50</v>
      </c>
      <c r="H12" s="4">
        <v>11</v>
      </c>
      <c r="I12" s="27">
        <f t="shared" si="2"/>
        <v>50</v>
      </c>
      <c r="J12" s="28">
        <v>0</v>
      </c>
      <c r="K12" s="28">
        <v>0</v>
      </c>
      <c r="L12" s="28">
        <v>0</v>
      </c>
      <c r="M12" s="4">
        <f t="shared" si="3"/>
        <v>11</v>
      </c>
      <c r="N12" s="38">
        <v>22</v>
      </c>
      <c r="O12" s="27">
        <f t="shared" si="4"/>
        <v>100</v>
      </c>
    </row>
    <row r="13" spans="1:16" x14ac:dyDescent="0.25">
      <c r="A13" s="4">
        <v>4</v>
      </c>
      <c r="B13" s="3" t="s">
        <v>14</v>
      </c>
      <c r="C13" s="38">
        <v>18</v>
      </c>
      <c r="D13" s="4">
        <v>13</v>
      </c>
      <c r="E13" s="27">
        <f t="shared" si="0"/>
        <v>72.222222222222214</v>
      </c>
      <c r="F13" s="4">
        <v>4</v>
      </c>
      <c r="G13" s="27">
        <f t="shared" si="1"/>
        <v>22.222222222222221</v>
      </c>
      <c r="H13" s="4">
        <v>1</v>
      </c>
      <c r="I13" s="27">
        <f t="shared" si="2"/>
        <v>5.5555555555555554</v>
      </c>
      <c r="J13" s="28">
        <v>0</v>
      </c>
      <c r="K13" s="28">
        <v>0</v>
      </c>
      <c r="L13" s="28">
        <v>0</v>
      </c>
      <c r="M13" s="4">
        <f t="shared" si="3"/>
        <v>17</v>
      </c>
      <c r="N13" s="38">
        <v>18</v>
      </c>
      <c r="O13" s="27">
        <f t="shared" si="4"/>
        <v>100</v>
      </c>
    </row>
    <row r="14" spans="1:16" x14ac:dyDescent="0.25">
      <c r="A14" s="4">
        <v>5</v>
      </c>
      <c r="B14" s="3" t="s">
        <v>15</v>
      </c>
      <c r="C14" s="38">
        <v>25</v>
      </c>
      <c r="D14" s="4">
        <v>22</v>
      </c>
      <c r="E14" s="27">
        <f t="shared" si="0"/>
        <v>88</v>
      </c>
      <c r="F14" s="4">
        <v>2</v>
      </c>
      <c r="G14" s="27">
        <f t="shared" si="1"/>
        <v>8</v>
      </c>
      <c r="H14" s="4">
        <v>1</v>
      </c>
      <c r="I14" s="27">
        <f t="shared" si="2"/>
        <v>4</v>
      </c>
      <c r="J14" s="28">
        <v>0</v>
      </c>
      <c r="K14" s="28">
        <v>0</v>
      </c>
      <c r="L14" s="28">
        <v>0</v>
      </c>
      <c r="M14" s="4">
        <f t="shared" si="3"/>
        <v>24</v>
      </c>
      <c r="N14" s="38">
        <v>25</v>
      </c>
      <c r="O14" s="27">
        <f t="shared" si="4"/>
        <v>100</v>
      </c>
    </row>
    <row r="15" spans="1:16" x14ac:dyDescent="0.25">
      <c r="A15" s="4">
        <v>6</v>
      </c>
      <c r="B15" s="3" t="s">
        <v>16</v>
      </c>
      <c r="C15" s="38">
        <v>24</v>
      </c>
      <c r="D15" s="4">
        <v>0</v>
      </c>
      <c r="E15" s="27">
        <f t="shared" si="0"/>
        <v>0</v>
      </c>
      <c r="F15" s="4">
        <v>0</v>
      </c>
      <c r="G15" s="27">
        <f t="shared" si="1"/>
        <v>0</v>
      </c>
      <c r="H15" s="4">
        <v>24</v>
      </c>
      <c r="I15" s="27">
        <f t="shared" si="2"/>
        <v>100</v>
      </c>
      <c r="J15" s="28">
        <v>0</v>
      </c>
      <c r="K15" s="28">
        <v>0</v>
      </c>
      <c r="L15" s="28">
        <v>0</v>
      </c>
      <c r="M15" s="4">
        <f t="shared" si="3"/>
        <v>0</v>
      </c>
      <c r="N15" s="38">
        <v>7</v>
      </c>
      <c r="O15" s="27">
        <f t="shared" si="4"/>
        <v>29.166666666666668</v>
      </c>
    </row>
    <row r="16" spans="1:16" x14ac:dyDescent="0.25">
      <c r="A16" s="4">
        <v>7</v>
      </c>
      <c r="B16" s="3" t="s">
        <v>17</v>
      </c>
      <c r="C16" s="38">
        <v>28</v>
      </c>
      <c r="D16" s="4">
        <v>1</v>
      </c>
      <c r="E16" s="27">
        <f t="shared" si="0"/>
        <v>3.5714285714285712</v>
      </c>
      <c r="F16" s="4">
        <v>14</v>
      </c>
      <c r="G16" s="27">
        <f t="shared" si="1"/>
        <v>50</v>
      </c>
      <c r="H16" s="4">
        <v>13</v>
      </c>
      <c r="I16" s="27">
        <f t="shared" si="2"/>
        <v>46.428571428571431</v>
      </c>
      <c r="J16" s="28">
        <v>0</v>
      </c>
      <c r="K16" s="28">
        <v>0</v>
      </c>
      <c r="L16" s="28">
        <v>0</v>
      </c>
      <c r="M16" s="4">
        <f t="shared" si="3"/>
        <v>15</v>
      </c>
      <c r="N16" s="38">
        <v>28</v>
      </c>
      <c r="O16" s="27">
        <f t="shared" si="4"/>
        <v>100</v>
      </c>
    </row>
    <row r="17" spans="1:15" x14ac:dyDescent="0.25">
      <c r="A17" s="4">
        <v>8</v>
      </c>
      <c r="B17" s="3" t="s">
        <v>18</v>
      </c>
      <c r="C17" s="38">
        <v>26</v>
      </c>
      <c r="D17" s="4">
        <v>1</v>
      </c>
      <c r="E17" s="27">
        <f t="shared" si="0"/>
        <v>3.8461538461538463</v>
      </c>
      <c r="F17" s="4">
        <v>0</v>
      </c>
      <c r="G17" s="27">
        <f t="shared" si="1"/>
        <v>0</v>
      </c>
      <c r="H17" s="4">
        <v>25</v>
      </c>
      <c r="I17" s="27">
        <f t="shared" si="2"/>
        <v>96.15384615384616</v>
      </c>
      <c r="J17" s="28">
        <v>0</v>
      </c>
      <c r="K17" s="28">
        <v>0</v>
      </c>
      <c r="L17" s="28">
        <v>0</v>
      </c>
      <c r="M17" s="4">
        <f t="shared" si="3"/>
        <v>1</v>
      </c>
      <c r="N17" s="38">
        <v>26</v>
      </c>
      <c r="O17" s="27">
        <f t="shared" si="4"/>
        <v>100</v>
      </c>
    </row>
    <row r="18" spans="1:15" x14ac:dyDescent="0.25">
      <c r="A18" s="4">
        <v>9</v>
      </c>
      <c r="B18" s="3" t="s">
        <v>19</v>
      </c>
      <c r="C18" s="38">
        <v>37</v>
      </c>
      <c r="D18" s="4">
        <v>37</v>
      </c>
      <c r="E18" s="27">
        <f t="shared" si="0"/>
        <v>100</v>
      </c>
      <c r="F18" s="4">
        <v>0</v>
      </c>
      <c r="G18" s="27">
        <f t="shared" si="1"/>
        <v>0</v>
      </c>
      <c r="H18" s="4">
        <v>0</v>
      </c>
      <c r="I18" s="27">
        <f t="shared" si="2"/>
        <v>0</v>
      </c>
      <c r="J18" s="28">
        <v>0</v>
      </c>
      <c r="K18" s="28"/>
      <c r="L18" s="28">
        <v>0</v>
      </c>
      <c r="M18" s="4">
        <f t="shared" si="3"/>
        <v>37</v>
      </c>
      <c r="N18" s="38">
        <v>37</v>
      </c>
      <c r="O18" s="27">
        <f t="shared" si="4"/>
        <v>100</v>
      </c>
    </row>
    <row r="19" spans="1:15" x14ac:dyDescent="0.25">
      <c r="A19" s="4">
        <v>10</v>
      </c>
      <c r="B19" s="3" t="s">
        <v>20</v>
      </c>
      <c r="C19" s="38">
        <v>18</v>
      </c>
      <c r="D19" s="4">
        <v>7</v>
      </c>
      <c r="E19" s="27">
        <f t="shared" si="0"/>
        <v>38.888888888888893</v>
      </c>
      <c r="F19" s="4">
        <v>11</v>
      </c>
      <c r="G19" s="27">
        <f t="shared" si="1"/>
        <v>61.111111111111114</v>
      </c>
      <c r="H19" s="4">
        <v>0</v>
      </c>
      <c r="I19" s="27">
        <f t="shared" si="2"/>
        <v>0</v>
      </c>
      <c r="J19" s="28">
        <v>0</v>
      </c>
      <c r="K19" s="28">
        <v>0</v>
      </c>
      <c r="L19" s="28">
        <v>0</v>
      </c>
      <c r="M19" s="4">
        <f t="shared" si="3"/>
        <v>18</v>
      </c>
      <c r="N19" s="38">
        <v>18</v>
      </c>
      <c r="O19" s="27">
        <f t="shared" si="4"/>
        <v>100</v>
      </c>
    </row>
    <row r="20" spans="1:15" x14ac:dyDescent="0.25">
      <c r="A20" s="4">
        <v>11</v>
      </c>
      <c r="B20" s="3" t="s">
        <v>21</v>
      </c>
      <c r="C20" s="38">
        <v>18</v>
      </c>
      <c r="D20" s="4">
        <v>10</v>
      </c>
      <c r="E20" s="27">
        <f t="shared" si="0"/>
        <v>55.555555555555557</v>
      </c>
      <c r="F20" s="4">
        <v>6</v>
      </c>
      <c r="G20" s="27">
        <f t="shared" si="1"/>
        <v>33.333333333333329</v>
      </c>
      <c r="H20" s="4">
        <v>2</v>
      </c>
      <c r="I20" s="27">
        <f t="shared" si="2"/>
        <v>11.111111111111111</v>
      </c>
      <c r="J20" s="28">
        <v>0</v>
      </c>
      <c r="K20" s="28">
        <v>0</v>
      </c>
      <c r="L20" s="28">
        <v>0</v>
      </c>
      <c r="M20" s="4">
        <f t="shared" si="3"/>
        <v>16</v>
      </c>
      <c r="N20" s="38">
        <v>18</v>
      </c>
      <c r="O20" s="27">
        <f t="shared" si="4"/>
        <v>100</v>
      </c>
    </row>
    <row r="21" spans="1:15" x14ac:dyDescent="0.25">
      <c r="A21" s="64" t="s">
        <v>24</v>
      </c>
      <c r="B21" s="64"/>
      <c r="C21" s="34">
        <f>SUM(C10:C20)</f>
        <v>300</v>
      </c>
      <c r="D21" s="34">
        <f>SUM(D10:D20)</f>
        <v>97</v>
      </c>
      <c r="E21" s="30">
        <f t="shared" si="0"/>
        <v>32.333333333333329</v>
      </c>
      <c r="F21" s="34">
        <f>SUM(F10:F20)</f>
        <v>58</v>
      </c>
      <c r="G21" s="30">
        <f t="shared" si="1"/>
        <v>19.333333333333332</v>
      </c>
      <c r="H21" s="34">
        <f>SUM(H10:H20)</f>
        <v>145</v>
      </c>
      <c r="I21" s="30">
        <f t="shared" si="2"/>
        <v>48.333333333333336</v>
      </c>
      <c r="J21" s="36"/>
      <c r="K21" s="36"/>
      <c r="L21" s="36"/>
      <c r="M21" s="26"/>
      <c r="N21" s="34"/>
      <c r="O21" s="30"/>
    </row>
    <row r="22" spans="1:15" x14ac:dyDescent="0.25">
      <c r="A22" t="s">
        <v>68</v>
      </c>
      <c r="B22" s="37" t="s">
        <v>71</v>
      </c>
    </row>
    <row r="23" spans="1:15" x14ac:dyDescent="0.25">
      <c r="K23" s="65" t="s">
        <v>65</v>
      </c>
      <c r="L23" s="65"/>
      <c r="M23" s="65"/>
      <c r="N23" s="65"/>
      <c r="O23" s="65"/>
    </row>
    <row r="24" spans="1:15" x14ac:dyDescent="0.25">
      <c r="K24" s="65" t="s">
        <v>69</v>
      </c>
      <c r="L24" s="65"/>
      <c r="M24" s="65"/>
      <c r="N24" s="65"/>
      <c r="O24" s="65"/>
    </row>
    <row r="28" spans="1:15" x14ac:dyDescent="0.25">
      <c r="K28" s="66" t="s">
        <v>70</v>
      </c>
      <c r="L28" s="66"/>
      <c r="M28" s="66"/>
      <c r="N28" s="66"/>
      <c r="O28" s="66"/>
    </row>
  </sheetData>
  <mergeCells count="18">
    <mergeCell ref="K24:O24"/>
    <mergeCell ref="K28:O28"/>
    <mergeCell ref="F7:G7"/>
    <mergeCell ref="H7:I7"/>
    <mergeCell ref="J7:K7"/>
    <mergeCell ref="L7:L8"/>
    <mergeCell ref="A21:B21"/>
    <mergeCell ref="K23:O23"/>
    <mergeCell ref="A3:O3"/>
    <mergeCell ref="A4:O4"/>
    <mergeCell ref="A6:A8"/>
    <mergeCell ref="B6:B8"/>
    <mergeCell ref="C6:C8"/>
    <mergeCell ref="D6:I6"/>
    <mergeCell ref="J6:L6"/>
    <mergeCell ref="M6:M8"/>
    <mergeCell ref="N6:O6"/>
    <mergeCell ref="D7:E7"/>
  </mergeCells>
  <conditionalFormatting sqref="O10:O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Setting</vt:lpstr>
      <vt:lpstr>1500</vt:lpstr>
      <vt:lpstr>rEKAP</vt:lpstr>
      <vt:lpstr>09 Nov</vt:lpstr>
      <vt:lpstr>'1500'!Print_Area</vt:lpstr>
      <vt:lpstr>rEKAP!Print_Area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Lyam</dc:creator>
  <cp:lastModifiedBy>BPS</cp:lastModifiedBy>
  <cp:lastPrinted>2022-03-04T02:41:31Z</cp:lastPrinted>
  <dcterms:created xsi:type="dcterms:W3CDTF">2014-09-28T08:07:07Z</dcterms:created>
  <dcterms:modified xsi:type="dcterms:W3CDTF">2022-09-05T06:56:04Z</dcterms:modified>
</cp:coreProperties>
</file>