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Pojok Statistik\"/>
    </mc:Choice>
  </mc:AlternateContent>
  <bookViews>
    <workbookView xWindow="0" yWindow="0" windowWidth="20490" windowHeight="7755" activeTab="3"/>
  </bookViews>
  <sheets>
    <sheet name="Panitia" sheetId="1" r:id="rId1"/>
    <sheet name="Jobdesk" sheetId="3" r:id="rId2"/>
    <sheet name="Notulen 26-07-2022" sheetId="2" r:id="rId3"/>
    <sheet name="Rundown Unja Opsi 2" sheetId="5" r:id="rId4"/>
    <sheet name="Rundown Detail" sheetId="4" r:id="rId5"/>
  </sheets>
  <definedNames>
    <definedName name="_xlnm.Print_Titles" localSheetId="3">'Rundown Unja Opsi 2'!$6:$6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87" i="4" l="1"/>
  <c r="L69"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70" i="4"/>
  <c r="L71" i="4"/>
  <c r="L72" i="4"/>
  <c r="L73" i="4"/>
  <c r="L74" i="4"/>
  <c r="L75" i="4"/>
  <c r="L76" i="4"/>
  <c r="L77" i="4"/>
  <c r="L78" i="4"/>
  <c r="L79" i="4"/>
  <c r="L80" i="4"/>
  <c r="L81" i="4"/>
  <c r="L82" i="4"/>
  <c r="L83" i="4"/>
  <c r="L84" i="4"/>
  <c r="L85" i="4"/>
  <c r="L8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6" i="4"/>
  <c r="L89" i="4" l="1"/>
</calcChain>
</file>

<file path=xl/sharedStrings.xml><?xml version="1.0" encoding="utf-8"?>
<sst xmlns="http://schemas.openxmlformats.org/spreadsheetml/2006/main" count="564" uniqueCount="441">
  <si>
    <t>Pengarah</t>
  </si>
  <si>
    <t>Ketua</t>
  </si>
  <si>
    <t>Sekretaris</t>
  </si>
  <si>
    <t>:</t>
  </si>
  <si>
    <t>Nova Moestafa</t>
  </si>
  <si>
    <t>Dwi Utaminingsih</t>
  </si>
  <si>
    <t>Tim Acara</t>
  </si>
  <si>
    <t>Kantor Gubernur</t>
  </si>
  <si>
    <t>Universitas Jambi</t>
  </si>
  <si>
    <t>Eko Suprapto</t>
  </si>
  <si>
    <t>Kantor BPS Provinsi Jambi</t>
  </si>
  <si>
    <t>Amad Safei</t>
  </si>
  <si>
    <t>Siti Marfuah</t>
  </si>
  <si>
    <t>Linda Annisa</t>
  </si>
  <si>
    <t>Tim Konsumsi</t>
  </si>
  <si>
    <t>Eny Tristanti</t>
  </si>
  <si>
    <t>Herlina</t>
  </si>
  <si>
    <t>Tim Materi dan Laporan</t>
  </si>
  <si>
    <t>Tim Video dan Dokumentasi</t>
  </si>
  <si>
    <t>Nicky Rizkiansyah</t>
  </si>
  <si>
    <t>Sandy Pradana</t>
  </si>
  <si>
    <t>Fuad Hasyim</t>
  </si>
  <si>
    <t>Tim Administrasi</t>
  </si>
  <si>
    <t>Gafur (PJ)</t>
  </si>
  <si>
    <t>Diyas Marliyanda</t>
  </si>
  <si>
    <t>M. Wahyudi</t>
  </si>
  <si>
    <t>Oeliestina</t>
  </si>
  <si>
    <t>Agus Widodo</t>
  </si>
  <si>
    <t>Agus Sudibyo</t>
  </si>
  <si>
    <t>Syarpan Dani</t>
  </si>
  <si>
    <t>Poppi Marini</t>
  </si>
  <si>
    <t>Struktur Kepanitiaan</t>
  </si>
  <si>
    <t>Uraian Tugas</t>
  </si>
  <si>
    <t>Melaksanakan tugas lain yang diberikan ketua</t>
  </si>
  <si>
    <t>Penyediaan transportasi</t>
  </si>
  <si>
    <t>Mengkoordinir semua kegiatan peresmian Pojok Statistik</t>
  </si>
  <si>
    <t>Menyiapkan semua surat-menyurat terkait Peresmian Pojok Statistik</t>
  </si>
  <si>
    <t>Materi dan Laporan</t>
  </si>
  <si>
    <t>Membuat notulensi dan dokumentasi rapat-rapat kepanitiaan</t>
  </si>
  <si>
    <t>Menyusun laporan pelaksanaan peresmian Pojok Statistik</t>
  </si>
  <si>
    <t>Menyiapkan materi sambutan dan arahan pimpinan</t>
  </si>
  <si>
    <t>Bersama tim materi dan notulensi menyusun laporan pelaksanaan Pojok Statistik</t>
  </si>
  <si>
    <t>Bersama tim materi dan notulensi menyusun notulensi rapat-rapat kepanitiaan</t>
  </si>
  <si>
    <t>Berkoordinasi dengan tim lain</t>
  </si>
  <si>
    <t>Acara</t>
  </si>
  <si>
    <t>Berkoordinasi dengan pemprov Jambi</t>
  </si>
  <si>
    <t>Menyiapkan acara selama di kantor Gubernur</t>
  </si>
  <si>
    <t>Memastikan kesediaan Gubernur untuk acara silaturahmi</t>
  </si>
  <si>
    <t>Berkoordinasi dengan protokoler gubernur</t>
  </si>
  <si>
    <t>Berkoordinasi dengan Universitas Jambi</t>
  </si>
  <si>
    <t>Memastikan kesediaan rektor Unja</t>
  </si>
  <si>
    <t>Menyiapkan rangkaian acara di Universitas Jambi</t>
  </si>
  <si>
    <t>Berkoordinasi dengan humas dan protokoler Unja</t>
  </si>
  <si>
    <t>Mengatur berlangsungnya acara di Kantor Gubernur</t>
  </si>
  <si>
    <t>Mengatur berlangsungnya acara di Universitas Jambi</t>
  </si>
  <si>
    <t>Menyiapkan rangkaian acara di Kantor BPS Provinsi Jambi</t>
  </si>
  <si>
    <t>Mengatur berlangsungnya acara di Kantor BPS Provinsi Jambi</t>
  </si>
  <si>
    <t>Konsumsi</t>
  </si>
  <si>
    <t>Menyiapkan konsumsi baik di Kantor Gubernur, Unja, Kantor BPS Provinsi Jambi maupun ramah tamah</t>
  </si>
  <si>
    <t>Mengatur konsumsi selama pelaksanaan acara</t>
  </si>
  <si>
    <t>Video dan Dokumentasi</t>
  </si>
  <si>
    <t>Menyiapkan video launching dan branding Pojok Statistik</t>
  </si>
  <si>
    <t>Membuat desain backdrop, dekorasi, name table, dll acara peresmian pojok statistik</t>
  </si>
  <si>
    <t>Menyiapkan acara zoom meeting dan youtube peresmian pojok statistik</t>
  </si>
  <si>
    <t>Mengatur live zoom meeting dan youtube peresmian pojok statistik</t>
  </si>
  <si>
    <t>Mendokumentasikan kegiatan baik di Kantor Gubernur, Unja maupun BPS Provinsi Jambi</t>
  </si>
  <si>
    <t>Membuat desain flyer, VB, sertifikat, linktree, dll live peresmian pojok statistik</t>
  </si>
  <si>
    <t>Mendokumentasikan kunjungan kerja Kepala BPS RI</t>
  </si>
  <si>
    <t>Transportasi dan Perlengkapan</t>
  </si>
  <si>
    <t>Menyiapkan pengadaan terkait peresmian Pojok Statistik</t>
  </si>
  <si>
    <t>Mengkoordinir papan florist ucapan selamat peresmian Pojok Statistik</t>
  </si>
  <si>
    <t>Mempersiapkan kebutuhan perlengkapan selama rangkaian acara peresmian Pojok Statistik</t>
  </si>
  <si>
    <t>Mempersiapkan kebutuhan perlengkapan panitia selama rangkaian acara peresmian Pojok Statistik</t>
  </si>
  <si>
    <t>Penyediaan P3K</t>
  </si>
  <si>
    <t>URAIAN TUGAS KEPANITIAAN PERESMIAN POJOK STATISTIK</t>
  </si>
  <si>
    <t>Administrasi</t>
  </si>
  <si>
    <t>Mempersiapkan absensi, SPJ selama rangkaian acara peresmian Pojok Statistik</t>
  </si>
  <si>
    <t>Memeriksa kelengkapan administrasi</t>
  </si>
  <si>
    <t>Menyelesaikan administrasi pengadaan terkait peresmian Pojok Statistik</t>
  </si>
  <si>
    <t>Muhammad Murtadho</t>
  </si>
  <si>
    <t>SUSUNAN PANITIA PERESMIAN POJOK STATISTIK</t>
  </si>
  <si>
    <t>Septie Wulandary</t>
  </si>
  <si>
    <t>Eviyana Atmanegara</t>
  </si>
  <si>
    <t>Vita Eisyinta Dewi</t>
  </si>
  <si>
    <t>Tim Akomodasi dan Perlengkapan</t>
  </si>
  <si>
    <t>Tim Umum dan Transportasi</t>
  </si>
  <si>
    <t>Notulensi Rapat 26 Juni 2022</t>
  </si>
  <si>
    <t>Hubungi Tyas Ambarsari dan atau Agus Setyawan untuk minta surat permohonan Narsum, Rundown Acara Pesertmian dan Kuliah Umum Peresmian Pojok Statistik</t>
  </si>
  <si>
    <t xml:space="preserve">Mereka punya SOP bahwa perguruan tinggi adalah </t>
  </si>
  <si>
    <t>Idealnya Univ punya agen statistik</t>
  </si>
  <si>
    <t>Komponen yang harus dilengkapi lainnya adaah BPS memeiliki agen statistik di Univ</t>
  </si>
  <si>
    <t>Perannya adalah menggantikan SDM BPS untuk menunggu Pojok Statistik di Univ</t>
  </si>
  <si>
    <t>Saat ini kita sedang menjual metaverse, apakah agen stat merupakan suau kewajiban</t>
  </si>
  <si>
    <t>Perlu dilihat kebutuhan kita seperti apa untuk dikomunikasikan dengan pihak kampus terkait pengadaan agen statistisk di Univ</t>
  </si>
  <si>
    <t>Jambi merupakan satu-satunya prov yang punya metaverse</t>
  </si>
  <si>
    <t>Metaverse akan kita jual. Tanpa ada SDM standby, kita tetap bisa melaksanakan pelayanan secara maksimal.</t>
  </si>
  <si>
    <t>Jika sudah dapat gambaran rundown peresmian, tolong sisipkan demo untuk demo metaverse.</t>
  </si>
  <si>
    <t>Jika ini berhasil, kita menjadi pertama di Indonesia untuk menciptakan PST virtual</t>
  </si>
  <si>
    <t>Harapannya jika ini berhasil, ini bisa menjadi nilai tambah kita</t>
  </si>
  <si>
    <t>Terakhir, agar kita menampilkan positif jambi</t>
  </si>
  <si>
    <t>Segala macam teknis agar disiapkan</t>
  </si>
  <si>
    <t>Mempersiapkan plan A dan Plan B</t>
  </si>
  <si>
    <t>Saya tidak akan mengintervensi rencana yang temen-temen buat</t>
  </si>
  <si>
    <t>Silahkan temen-temen berkoordinasi satu sama lain</t>
  </si>
  <si>
    <t>Bappeda, Kominfo, Dinas Pendidikan, TVRI --&gt; Pastikan kita memiliki narahubung dengan eksternal tersebut.</t>
  </si>
  <si>
    <t>Satu lagi, tolong ketika mengundang eksternal kita memiliki FO</t>
  </si>
  <si>
    <t>Pastikan buku publikasi yang fisiknya masih bagus untuk dieksekusi atau dipajang di pojok statistik</t>
  </si>
  <si>
    <t>Sesuai arahan, kita sudah bersurat ke UNJA untuk penentuan agen statistik</t>
  </si>
  <si>
    <t>Untuk pembekalan agen statistik, nanti disiapkan oleh tim BPS</t>
  </si>
  <si>
    <t>Harapan saya selanjutnya adalah keberlanjutan untuk terus menggunakan dan memaksimalkan fungsi Pojok Statistik di Univ</t>
  </si>
  <si>
    <t>Salah satu wujud keberlanjtan adalah dengan kita berani mengadakan pelatihan-pelatihan yang melibatkan tim universitas</t>
  </si>
  <si>
    <t>Apapun kegiatan yang kita lakukan, kita mengarahkan untuk mereka berkunjung ke Pojok Statistik</t>
  </si>
  <si>
    <t>Hal lain yang harus kita perhatikan adalah konten. Jika konten tidak ada, maka dikhawatirkan Pojok Statistik mati.</t>
  </si>
  <si>
    <t>Jika tidak menyalahi aturan, nanti file-file publikasi atau lainnya yang dibutuhkn mahasiswa bisa disimpan di PC Pojok Statistik</t>
  </si>
  <si>
    <t>Jika sistem itu tidak bisa, berarti kita harus menyediakan fisiknya untuk standby disitu</t>
  </si>
  <si>
    <t>Untuk agen statistik, kita sudah bersurat ke pusat dan mendapat jawaban dengan kondisi yang ada digambarkan kita butuh 6 orang agen statistik</t>
  </si>
  <si>
    <t>Jawaban dari pihak UNJA, ada 3 fakultas yang terlibat. Masing-masing fakultas ada 2 agen statistik</t>
  </si>
  <si>
    <t>Terimakasih kepada semua rekan yang udah bersedia hadir memenuhi undangan perdana kali ini</t>
  </si>
  <si>
    <t>Untuk kepanitiaan sebagaimana yang udah dishare ke bapak/ibu</t>
  </si>
  <si>
    <t>Sebelum ke jobdesk, kita beralih ke rundown</t>
  </si>
  <si>
    <t>Sampai saat ini informasi yang didapat adalah rektor bersedia di tanggal 24 Agustus 2022</t>
  </si>
  <si>
    <t>Sebeleum rundown kita perlu memikirkan tema</t>
  </si>
  <si>
    <t>Tema sementara : Peningkatan Literasi Statsitik pada Civitas Akademika dan Generasi Zillenials</t>
  </si>
  <si>
    <t>Dikarenakan acara dimulai tanggal 24 Agustus 2022, maka kita akan mulai kegiatan di 23 Agustus 2022</t>
  </si>
  <si>
    <t>Rundown kegiatan sebagaimana yang ditayangkan</t>
  </si>
  <si>
    <t>Himawasesa PN</t>
  </si>
  <si>
    <t>Untuk penandatanganan MOU, apa tidak sebaiknya di rumah dinas? Melihat jarak tempuh.</t>
  </si>
  <si>
    <t>Untuk pengurusan VIP Bandara perlu diurus di Biro Umum Pemda</t>
  </si>
  <si>
    <t>Untuk saat ini, jumlah peserta yang terlibat dalam kegiatan Pojok Sttaistik di UNJA sebanyak 640 orang. 140 BPS, eksternal dan UNJA, dan 500 dari mahasiswa.</t>
  </si>
  <si>
    <t>Nicky Riziansyah</t>
  </si>
  <si>
    <t>Untuk tema, sepertinya kurang pas.</t>
  </si>
  <si>
    <t>Jika boleh usul, agar tujuan kuliah umum kita untuk mahasiswa baiknya kita cari tema yang lebih mengena ke mahasiswa</t>
  </si>
  <si>
    <t>Jika tujuannya untuk undangan eksternal, baiknya kita selaraskan dengan kebutuhan pemda</t>
  </si>
  <si>
    <t xml:space="preserve">Untuk undangan eksternal, apa pertimbangan undangan hanya ke 5 kampus? Masih ada univ seperti ENHA, UNAMA. </t>
  </si>
  <si>
    <t>Jika tujuannya untuk memperkenalkan Pojok Statistik ke semua kampus, baiknya kita undang semua civitas akademika</t>
  </si>
  <si>
    <t>Bisa juga kita sosialisasikan karena mereka punya komunitas</t>
  </si>
  <si>
    <t>Untuk rundown, ada beberapa yang membutuhkan waktu lebih.</t>
  </si>
  <si>
    <t>Sepertinya ada perubahan rundown dari wacana sebelumnya.</t>
  </si>
  <si>
    <t>Untuk rundown baiknya kita rapihkan kembali.</t>
  </si>
  <si>
    <t>Sisilia Nurteta</t>
  </si>
  <si>
    <t>Untuk diperhatikan, apakah 140 orang peserta ikut ke peresmian di Perpustakaan atau ada yang standby? Jadi dibagi tugas…</t>
  </si>
  <si>
    <t>Terimakasih untuk masukannya, untuk siang ini diharapkan kita sudah menyepakati tema, rundown dan RAB</t>
  </si>
  <si>
    <t>Untuk Tema, kita sepakati dengan "Penguatan Literasi Statsitik pada Civitas Akademika"</t>
  </si>
  <si>
    <t>Apakah kita mau hybrid atau offline??</t>
  </si>
  <si>
    <t>Iman Karyadi</t>
  </si>
  <si>
    <t>Terkait hybrid, kemarin kita udah coba dengan jaringan di UNJA. InsyaAllah disana kuat</t>
  </si>
  <si>
    <t>Walaupun kita belum tau kondisi setelah ujicoba kemarin, tapi kita akan cek sekali lagi</t>
  </si>
  <si>
    <t>Untuk pelaksanaan insyaAllah kita akan Hybrid</t>
  </si>
  <si>
    <t>Dikarenakan posisi dan kondisi perpustakaan yang tidak bisa mencakup banyak muatan, nanti akan kita batasi peseerta peresmian di perpustakaan</t>
  </si>
  <si>
    <t>Untuk rundown nanti akan kita rapihkan dengan tim kecil dari masing-masing PJ acara</t>
  </si>
  <si>
    <t>Untuk RAB, kita membutuhkan 42juta</t>
  </si>
  <si>
    <t>Untuk wartawan kita mengundang 11 wartawan (sesuai undangan rilis)</t>
  </si>
  <si>
    <t>VVIP, Protokoler Bandara, Ukur Backdrop, Persiapan Mobil</t>
  </si>
  <si>
    <t>Untuk penentuan 5 Univ, silahkan jika ingin ditambahkan</t>
  </si>
  <si>
    <t>Terkait mobil dinas selama kegiatan di UNJA, nanti dikomunikasikan dengan pihak UNJA</t>
  </si>
  <si>
    <t>Akan dicari yang murah dan mudah</t>
  </si>
  <si>
    <t>Kita lanjut ke jobdesk, sebagaimana yang ditampilkan. Nanti akan kami share.</t>
  </si>
  <si>
    <t>Untuk narahubung ke eksternal, nanti minta bantu masing-masing koordinator acara. Termasuk untuk koordinasi dengan Angkasa Pura.</t>
  </si>
  <si>
    <t>Nopriansyah (Koordinator)</t>
  </si>
  <si>
    <t>Sisilia Nurteta (Koordinator)</t>
  </si>
  <si>
    <t>Ani Dwi Nugraheni</t>
  </si>
  <si>
    <t>Himawasesa Permada Negara</t>
  </si>
  <si>
    <t>Kusriatmi (Koordinator)</t>
  </si>
  <si>
    <t>Susiawati K (Koordinator)</t>
  </si>
  <si>
    <t>Eva Riani (Koordinator)</t>
  </si>
  <si>
    <t>Iman Karyadi (Koordinator)</t>
  </si>
  <si>
    <t>Wulan Agus Pramita Sari</t>
  </si>
  <si>
    <t>Fadhlika Anggit Santoso Putro</t>
  </si>
  <si>
    <t>Sunandar (Koordinator)</t>
  </si>
  <si>
    <t>Sutino (Koordinator)</t>
  </si>
  <si>
    <t>Yando Dyna Fiictorio</t>
  </si>
  <si>
    <t>Hari / Tanggal</t>
  </si>
  <si>
    <t>Jam</t>
  </si>
  <si>
    <t>Kegiatan</t>
  </si>
  <si>
    <t>Dresscode</t>
  </si>
  <si>
    <t>Jambi, 23 s/d 25 Agustus 2022</t>
  </si>
  <si>
    <t>Rundown Kunjungan Kerja dalam Rangka Peresmian POJOK STATISTIK</t>
  </si>
  <si>
    <t>PJ</t>
  </si>
  <si>
    <t>Yang Dipersiapkan</t>
  </si>
  <si>
    <t>Keterangan</t>
  </si>
  <si>
    <t>VVIP Bandara</t>
  </si>
  <si>
    <t>Anggota Tim Penjemputan :</t>
  </si>
  <si>
    <t>Kepala BPS Provinsi Jambi (1)</t>
  </si>
  <si>
    <t>Kepala Bagian Umum (1)</t>
  </si>
  <si>
    <t>PJ Fungsi Provinsi  (5)</t>
  </si>
  <si>
    <t>Mobil Dinas :</t>
  </si>
  <si>
    <t>BH 33</t>
  </si>
  <si>
    <t>Innova</t>
  </si>
  <si>
    <t>Fortuner</t>
  </si>
  <si>
    <t>Mobil Produksi</t>
  </si>
  <si>
    <t>Rio</t>
  </si>
  <si>
    <t>Mamad</t>
  </si>
  <si>
    <t>Mobil IPDS</t>
  </si>
  <si>
    <t>Diprediksi rombongan BPS RI ada 4 orang</t>
  </si>
  <si>
    <t>Tim Patwal 2 orang</t>
  </si>
  <si>
    <t>Persiapan dan Semua tim penjemputan sudah di Bandara VVIP</t>
  </si>
  <si>
    <t>BPS Provinsi 12 orang</t>
  </si>
  <si>
    <t>Total 19 orang</t>
  </si>
  <si>
    <t>Panitia : Nicky, Uut, Mamad, Rio, Eva (5)</t>
  </si>
  <si>
    <t>09.00 - 10.00</t>
  </si>
  <si>
    <t>Diperkirakan rombongan BPS RI sampai di VVIP</t>
  </si>
  <si>
    <t>Agenda di VVIP hanya berjabat tangan dan foto bersama</t>
  </si>
  <si>
    <t>Protokoler</t>
  </si>
  <si>
    <t>Himawasesa</t>
  </si>
  <si>
    <t>Dokumentasi</t>
  </si>
  <si>
    <t>Nicky R</t>
  </si>
  <si>
    <t>Lanjung menuju Mobil dan ke RM</t>
  </si>
  <si>
    <t>Barang ke Bagasi</t>
  </si>
  <si>
    <t>Kabag dan PJ Fungsi mendampingi penyambutan</t>
  </si>
  <si>
    <t>10.00 - 11.15</t>
  </si>
  <si>
    <t>Pribadi</t>
  </si>
  <si>
    <t>11.15 - 12.30</t>
  </si>
  <si>
    <t>Makan siang di RM Sederhana Thehok</t>
  </si>
  <si>
    <t>Rombongan meuju RM Sederhana</t>
  </si>
  <si>
    <t>Menu tersedia sebelum rombongan tiba</t>
  </si>
  <si>
    <t>Kendaraan</t>
  </si>
  <si>
    <t>Menu</t>
  </si>
  <si>
    <t>PJ Kendaraan</t>
  </si>
  <si>
    <t>Eva</t>
  </si>
  <si>
    <t>Menyewa 1 ruang VIP untuk 14 orang</t>
  </si>
  <si>
    <t>5 orang (Patwal, Uut, Nicky, Mamad) di luar VIP</t>
  </si>
  <si>
    <t>Perjalanan menuju mesjid 1000 tiang</t>
  </si>
  <si>
    <t>Sholat zuhur berjamaah</t>
  </si>
  <si>
    <t>Foto bersama</t>
  </si>
  <si>
    <t>12.30 - 13.45</t>
  </si>
  <si>
    <t>Nicky</t>
  </si>
  <si>
    <t>13.45 - 16.00</t>
  </si>
  <si>
    <t>Hima sembari berkoordinasi dengan tim BPS dan protokoler Gubernur</t>
  </si>
  <si>
    <t>Perjalanan Menuju Rumah Dinas Gubernur dan Kunjungan Kerja</t>
  </si>
  <si>
    <t>Selasa / 23 Agustus 2022</t>
  </si>
  <si>
    <t>Kunjungan kerja sekaligus penandatanganan</t>
  </si>
  <si>
    <t>Dokumen penandatangan</t>
  </si>
  <si>
    <t>Tim Gubernur</t>
  </si>
  <si>
    <t xml:space="preserve">Kunjungan Kerja dilanjutkan Penandatanganan Dukungan </t>
  </si>
  <si>
    <t>16.00 - 16.30</t>
  </si>
  <si>
    <t>Perjalanan menuju Hotel</t>
  </si>
  <si>
    <t>Foto Bersama</t>
  </si>
  <si>
    <t>Hanya Tim Patwal dan Mobil Dinas 33 + 1884 yang ke Hotel</t>
  </si>
  <si>
    <t>Tim lain kembali ke kantor</t>
  </si>
  <si>
    <t>Perjalanan menuju kantor</t>
  </si>
  <si>
    <t>18.30 - 19.00</t>
  </si>
  <si>
    <t>Perjalanan menuju hotel tanpa tim patwal</t>
  </si>
  <si>
    <t>Hanya unsur pimpinan yang ke Hotel</t>
  </si>
  <si>
    <t>18.00 - 18.30</t>
  </si>
  <si>
    <t>Nicky &amp; Uut</t>
  </si>
  <si>
    <t>Perjalanan dan pemesana menu Pondok Kelapa</t>
  </si>
  <si>
    <t>Bebas Santai</t>
  </si>
  <si>
    <t>Sudah melakukan pemesanan menu</t>
  </si>
  <si>
    <t>Nicky , Uut</t>
  </si>
  <si>
    <t>Nopri, Eva, Susi</t>
  </si>
  <si>
    <t>Iman, Teta, Ami</t>
  </si>
  <si>
    <t>Rio, Adib</t>
  </si>
  <si>
    <t>Nopri,  Eva, Susi</t>
  </si>
  <si>
    <t>Nandar, Syarpan</t>
  </si>
  <si>
    <t>Seragam PitCrew Humas
Bawahan berwarna Khaki
Bagi yang berjilbab dengan jilbab merah maroon sesuai baju</t>
  </si>
  <si>
    <t>Rabu / 24 Agustus 2022</t>
  </si>
  <si>
    <t>Note :</t>
  </si>
  <si>
    <t>-</t>
  </si>
  <si>
    <t>Tim Gubernur sudah bergerak dan atau berkoordinasi final dengan protokoler Gubernur terkait pelaksanaan Kunjungan Kerja dan penandatanganan di Rumah dinas Gubernur sebelum tim penjemputan sampai ke Rumah Dinas Gubernur.</t>
  </si>
  <si>
    <t>Mb Ani dan Diyas menyiapkan segala dokumen untuk penandatanganan dan dibawa ke Rumah Dinas Gubernur. Perjalanan menuju Rumah Dinas Gubernur dilakukan serentak. Tim Penjemputan dan Tim Kantor bertemu di Mesjid Agung Al-Falah Jambi sebelum menuju Rumah Dinas Gubernur.</t>
  </si>
  <si>
    <t>Sedangkan sebagian tim peresmian Pojok Statistik akan ke UNJA untuk persiapan Final.</t>
  </si>
  <si>
    <t>Ada 12 orang yang akan menggunakan 3 mobil dinas yang terlibat untuk persiapan Final di UNJA, sbb:</t>
  </si>
  <si>
    <t>Mobil Distribusi : Fuad, Eko, Eny, Lina (Koordinasi dengan pihak Kantin yang diwacanakan untuk tempat makan siang kegiatan, persiapan untuk sarapan tim peresmian di UNJA, persiapan coffee morning pimpinan di ruang rektorat serta snack pagi peserta dan panitia non mahasiswa)</t>
  </si>
  <si>
    <t>Mobil Sosial : Nova, Agus, Sandy, Anggit (Koordinasi terkait perangkat IT dan kesiapan jaringan di UNJA. Membantu tim lain untuk mengontrol segala kesiapan pelaksanaan kegiatan peresmian PS.</t>
  </si>
  <si>
    <t>Terkait jam kunjungan ke UNJA untuk persiapan, diserahkan ke Mb Ulis sebagai narahubung BPS dan UNJA untuk menentukan waktu</t>
  </si>
  <si>
    <t>06.00 - 06.30</t>
  </si>
  <si>
    <t>Persiapan tim Pojok Statistik di Kantor BPS</t>
  </si>
  <si>
    <t>Seluruh Tim</t>
  </si>
  <si>
    <t>06.30 - 07.30</t>
  </si>
  <si>
    <t>Perjalanan menuju UNJA</t>
  </si>
  <si>
    <t>Keberangkatan dengan Mobil Dinas, anggota sbb:</t>
  </si>
  <si>
    <t>Rio, Ka. BPS Prov</t>
  </si>
  <si>
    <t>Mamad, Kabag.</t>
  </si>
  <si>
    <t>Nova</t>
  </si>
  <si>
    <t>Ka. BPS RI, Ka BPS Prov dan 1 Tim BPS Pusat</t>
  </si>
  <si>
    <t>Kabag dan 2 Tim BPS Pusat</t>
  </si>
  <si>
    <t>Hanya Fortuner dan Innova yang ke Hotel diiringin dengan Patwal</t>
  </si>
  <si>
    <t>Panter</t>
  </si>
  <si>
    <t>Sosial</t>
  </si>
  <si>
    <t>Nerwilis</t>
  </si>
  <si>
    <t>Produksi</t>
  </si>
  <si>
    <t>Distribusi</t>
  </si>
  <si>
    <t>Mobil Panter :Nandar, Ulis, Linda, Wulan (Koordinasi dengan Perpustakaan terkait teknis kegiatan dan cek persiapan UNJA)</t>
  </si>
  <si>
    <t>IPDS</t>
  </si>
  <si>
    <t>Nandar</t>
  </si>
  <si>
    <t>Gafur, Ulis, Linda, Wulan</t>
  </si>
  <si>
    <t>Teta, Poppi, Sandy, Anggit</t>
  </si>
  <si>
    <t>Tado</t>
  </si>
  <si>
    <t>Fuad</t>
  </si>
  <si>
    <t>Susi, Ani, Eny, Lina</t>
  </si>
  <si>
    <t>Eko</t>
  </si>
  <si>
    <t>Nopri, Eva, Evi, Septie</t>
  </si>
  <si>
    <t>Diyas</t>
  </si>
  <si>
    <t>Hima, Agus W, Iman K, Tino</t>
  </si>
  <si>
    <t>Ami, Uut, Nicky</t>
  </si>
  <si>
    <t>Bersamaan menuju UNJA, seluruh tim sarapan di UNJA</t>
  </si>
  <si>
    <t>07.00 - 08.00</t>
  </si>
  <si>
    <t>Perjalanan menuju UNJA dari Kantor-Hotel-UNJA</t>
  </si>
  <si>
    <t>BH 33 dan 1884</t>
  </si>
  <si>
    <t>Rio dan Nova</t>
  </si>
  <si>
    <t>Kepala Kab/Kota mengiring dengan mobil dinas masing-masing</t>
  </si>
  <si>
    <t>Didampingi oleh Patwal</t>
  </si>
  <si>
    <t>08.00 - 15.00</t>
  </si>
  <si>
    <t>Acara Peresmian dan Kuliah Umum di UNJA</t>
  </si>
  <si>
    <t>15.00 - 16.00</t>
  </si>
  <si>
    <t>Perjalanan menuju Hotel dan Kantor</t>
  </si>
  <si>
    <t>Seksi Acara</t>
  </si>
  <si>
    <t>All Tim</t>
  </si>
  <si>
    <t>Fortuner dan Innova beserta Kab/Kota didampingin Patwal meuju Hotel. Lainnya menuju kantor.</t>
  </si>
  <si>
    <t>18.00 - Selesai</t>
  </si>
  <si>
    <t>Makan malam + Rapat Pimpinan di Hotel</t>
  </si>
  <si>
    <t>Daftar Hadir</t>
  </si>
  <si>
    <t>Notulensi</t>
  </si>
  <si>
    <t>Uut</t>
  </si>
  <si>
    <t>Akan diupayakan Half Day meeting agar kegiatan difasilitasi oleh hotel</t>
  </si>
  <si>
    <t>Seragam Putih BPS dengan Bawahan Hitam. Bagi yang berjilbab menggunakan jilbab hitam motif, menggunakan ID Card BPS dan diharapkan menggunakan sepatu pantofel.</t>
  </si>
  <si>
    <t>Peresmian dan Kuliah Umum</t>
  </si>
  <si>
    <t>Bebas sopan</t>
  </si>
  <si>
    <t>Selama kegiatan diberlangsungkan di UNJA, sebagian tim tetap berada di kantor untuk persiapan acara Obsesi di Kamis, 25-08-2022</t>
  </si>
  <si>
    <t>Kamis / 25 Agustus 2022</t>
  </si>
  <si>
    <t>07.30 - 08.30</t>
  </si>
  <si>
    <t>Persiapan tim acara Obsesi</t>
  </si>
  <si>
    <t>08.00 - 08.30</t>
  </si>
  <si>
    <t>Penjemputan Tim BPS RI ke Hotel</t>
  </si>
  <si>
    <t>Tetap menggunakan Patwal</t>
  </si>
  <si>
    <t>Seragam Pitcrew ST dengan bawahan Khaki. Bagi yang berjilbab menggunakan jilbab warna hijau polos sesuai dengan atasan</t>
  </si>
  <si>
    <t>08.30 - 12.30</t>
  </si>
  <si>
    <t>Peremian Agro dan Acara Obsesi</t>
  </si>
  <si>
    <t>Peresmian dan Obsesi</t>
  </si>
  <si>
    <t>12.30 - 14.00</t>
  </si>
  <si>
    <t>Makan siang bersama di ruang sekretariat</t>
  </si>
  <si>
    <t>Sholat Zuhur Berjamaan di Mushollah An-Nur</t>
  </si>
  <si>
    <t>Catering</t>
  </si>
  <si>
    <t>Eva &amp; Tim</t>
  </si>
  <si>
    <t>Mushola</t>
  </si>
  <si>
    <t>Pengurus Mushola</t>
  </si>
  <si>
    <t>Imam : Muhammad Murtado</t>
  </si>
  <si>
    <t>14.00 - 14.30</t>
  </si>
  <si>
    <t>Perjalanan menuju Bandara / Pempek Selamat</t>
  </si>
  <si>
    <t>Nandar, Kabag.</t>
  </si>
  <si>
    <t>Option untuk tempat minum kopi sebelum take off</t>
  </si>
  <si>
    <t>Diakhiri dengan sesi foto bersama pimpinan</t>
  </si>
  <si>
    <t>Mobil distribusi</t>
  </si>
  <si>
    <t>Nicky dan Fuad</t>
  </si>
  <si>
    <t>16.00 - selesai</t>
  </si>
  <si>
    <t>Banyaknya</t>
  </si>
  <si>
    <t>Satuan</t>
  </si>
  <si>
    <t>Harga satuan</t>
  </si>
  <si>
    <t>Total</t>
  </si>
  <si>
    <t>Paket</t>
  </si>
  <si>
    <t>Uraian</t>
  </si>
  <si>
    <t>Sewa ruang VVIP</t>
  </si>
  <si>
    <t>Makan siang</t>
  </si>
  <si>
    <t>Snack dan Makan Siang</t>
  </si>
  <si>
    <t>Backdrop dan spanduk</t>
  </si>
  <si>
    <t>Sewa tanaman</t>
  </si>
  <si>
    <t>paket</t>
  </si>
  <si>
    <t>Sewa papan ucapan</t>
  </si>
  <si>
    <t>Plakat</t>
  </si>
  <si>
    <t>Pernak-pernik</t>
  </si>
  <si>
    <t>Honor Narasumber Rektor</t>
  </si>
  <si>
    <t>OJ</t>
  </si>
  <si>
    <t>Honor Moderator</t>
  </si>
  <si>
    <t>OK</t>
  </si>
  <si>
    <t>Honor Pembawa Acara</t>
  </si>
  <si>
    <t>Petugas Kebersihan</t>
  </si>
  <si>
    <t>Transport Wartawan</t>
  </si>
  <si>
    <t>Makan malam</t>
  </si>
  <si>
    <t>18.00 - selesai</t>
  </si>
  <si>
    <t>Makan Malam</t>
  </si>
  <si>
    <t>TOTAL</t>
  </si>
  <si>
    <t>Akun</t>
  </si>
  <si>
    <t>RANCANGAN RUNDOWN ACARA PERESMIAN POJOK STATISTIK</t>
  </si>
  <si>
    <t>JAMBI, 24 AGUSTUS 2022</t>
  </si>
  <si>
    <t>Penguatan Literasi Statistik pada Civitas Akademika</t>
  </si>
  <si>
    <t>No.</t>
  </si>
  <si>
    <t>Rangkaian Kegiatan</t>
  </si>
  <si>
    <t>07.15 - 08.00</t>
  </si>
  <si>
    <t>Perjalanan Menuju UNJA</t>
  </si>
  <si>
    <t>Tim Transportasi BPS</t>
  </si>
  <si>
    <t>08.00 - 08.10</t>
  </si>
  <si>
    <t>Tiba di Gedung Perpustakaan, Pembukaan/ucapan selamat datang oleh MC</t>
  </si>
  <si>
    <t>Tim Pojok Statistik</t>
  </si>
  <si>
    <t>Protokoler BPS dan UNJA</t>
  </si>
  <si>
    <t>Kunjungan Kerja di ruang perpustakaan UNJA</t>
  </si>
  <si>
    <t>Tim Perpustakaan UNJA dan Tim Pojok Statsitik</t>
  </si>
  <si>
    <t>MC mempersilahkan Kepala BPS RI, Kepala BPS Provinsi dan Rektor UNJA berkeliling di perpustakaan</t>
  </si>
  <si>
    <t>Penutupan resmi oleh MC untuk kegiatan peresmian pojok statistik</t>
  </si>
  <si>
    <t>MC Sekaligus mempersilahkan peserta kembali ke rektorat untuk ramah tamah</t>
  </si>
  <si>
    <t>Perjalanan ke Balairung</t>
  </si>
  <si>
    <t>Persiapan naik ke ruang kuliah umum</t>
  </si>
  <si>
    <t>Semua snack sudah berada di meja tamu dan narasumber</t>
  </si>
  <si>
    <t>Pembukaan resmi oleh MC</t>
  </si>
  <si>
    <t>Bisa dimodifikasi jika ada tampilan pembuka dari pihak UNJA</t>
  </si>
  <si>
    <t>Menyanyikan lagu Indonesia Raya</t>
  </si>
  <si>
    <t>Dipimpin dirigen</t>
  </si>
  <si>
    <t>Pembacaan Doa</t>
  </si>
  <si>
    <t>Tim Humas UNJA/BPS</t>
  </si>
  <si>
    <t>Teks disiapkan oleh Tim Pojok Statistik</t>
  </si>
  <si>
    <t>Laporan Ketua Penyelenggara</t>
  </si>
  <si>
    <t>Kepala BPS Provinsi Jambi</t>
  </si>
  <si>
    <t>Protokol BPS</t>
  </si>
  <si>
    <t xml:space="preserve">Sambutan Rektor UNJA </t>
  </si>
  <si>
    <t>Rektor UNJA</t>
  </si>
  <si>
    <t>Protokol UNJA</t>
  </si>
  <si>
    <t>Pemutaran video branding Pojok Statistik</t>
  </si>
  <si>
    <t>Ditampilkan di viewer</t>
  </si>
  <si>
    <t>Pengukuhan Agen Statistik oleh Rektor dan Kepala BPS RI + Foto bersama</t>
  </si>
  <si>
    <t>Kepala BPS RI, Rektor dan Kepala BPS Provinsi.
MC menahan Rektor untuk kembali ke tempat, mempersilahkan Kepala BPS RI dan Kepala BPS Provinsi Jambi untuk naik ke Podium dan meminta agen statistik mengambil tempat.
Setelah pengukuhan selesai, MC mempersilahkan semua kembali ke tempat kecuali Kepala BPS RI langsung melanjutkan dengan kuliah umum.</t>
  </si>
  <si>
    <t>Kuliah Umum Kepala BPS RI</t>
  </si>
  <si>
    <t>Kepala BPS RI</t>
  </si>
  <si>
    <t>Sesi tanya jawab untuk kuliah umum</t>
  </si>
  <si>
    <t>Penyerahan / Penukaran Cinderamata + Foto Bersama</t>
  </si>
  <si>
    <t>Kepala BPS RI, Rektor dan Kepala BPS Provinsi</t>
  </si>
  <si>
    <t>Ramah Tamah (Makan siang basamo)</t>
  </si>
  <si>
    <t>Tim Protokoler UNJA</t>
  </si>
  <si>
    <t>08.10 - 08.20</t>
  </si>
  <si>
    <t>Peresmian Pojok Statistik (Pemotongan pita + penandatanganan piagam peresmian)</t>
  </si>
  <si>
    <t>Peresmian Positiv Jambi + Demo Positiv + Foto Bersama</t>
  </si>
  <si>
    <t>Pita, Baki dan Gunting disiapkan oleh Tim BPS
Pemotongan pita bersama oleh Kepala BPS RI + Rektor Unja dilanjutkan penandatanganan piagam oleh Kepala BPS RI + Rektor Unja. 
(Piagam disiapkan oleh BPS, sebanyak 2 rangkap untuk ditandatangani asli)</t>
  </si>
  <si>
    <t>08.20 - 08.35</t>
  </si>
  <si>
    <t>08.35 - 08.45</t>
  </si>
  <si>
    <t>Disiapkan media peresmian Positiv dan Operator Positiv</t>
  </si>
  <si>
    <t>08.45 - 08.50</t>
  </si>
  <si>
    <t>08.50 - 09.10</t>
  </si>
  <si>
    <t>09.10 - 09.15</t>
  </si>
  <si>
    <t>09.15 - 09.20</t>
  </si>
  <si>
    <t>09.20 - 09.27</t>
  </si>
  <si>
    <t>09.27 - 09.35</t>
  </si>
  <si>
    <t>Tim Protokoler UNJA/BPS</t>
  </si>
  <si>
    <t>09.35 - 09.45</t>
  </si>
  <si>
    <t>09.45 - 10.15</t>
  </si>
  <si>
    <t>10.15 - 10.20</t>
  </si>
  <si>
    <t>10.20 - 10.30</t>
  </si>
  <si>
    <t>10.30 - 11.15</t>
  </si>
  <si>
    <t>11.15 - 11.45</t>
  </si>
  <si>
    <t>11.45 - 11.55</t>
  </si>
  <si>
    <t>11.55 - 12.00</t>
  </si>
  <si>
    <t>Penutup kuliah umum, mempersilahkan bersiap menuju ruang makan</t>
  </si>
  <si>
    <t>12.00 - Selesai</t>
  </si>
  <si>
    <t>Protokoler UNJA dan BPS bersiap mempersiapkan perjalanan menuju ruang makan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</si>
</sst>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mbria"/>
      <family val="1"/>
    </font>
    <font>
      <b/>
      <sz val="11"/>
      <color theme="1"/>
      <name val="Cambria"/>
      <family val="1"/>
    </font>
    <font>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99">
    <xf numFmtId="0" fontId="0" fillId="0" borderId="0" xfId="0"/>
    <xf numFmtId="0" fontId="1" fillId="0" borderId="0" xfId="0" applyFont="1"/>
    <xf numFmtId="0" fontId="0" fillId="0" borderId="1" xfId="0" applyBorder="1"/>
    <xf numFmtId="0" fontId="0" fillId="0" borderId="1" xfId="0" applyBorder="1" applyAlignment="1">
      <alignment horizontal="right"/>
    </xf>
    <xf numFmtId="0" fontId="1" fillId="0" borderId="1" xfId="0" applyFont="1" applyBorder="1"/>
    <xf numFmtId="0" fontId="0" fillId="0" borderId="2" xfId="0" applyFill="1" applyBorder="1"/>
    <xf numFmtId="0" fontId="1" fillId="2" borderId="1" xfId="0" applyFont="1" applyFill="1" applyBorder="1" applyAlignment="1">
      <alignment horizontal="center" vertical="center"/>
    </xf>
    <xf numFmtId="0" fontId="3" fillId="0" borderId="0" xfId="0" applyFont="1"/>
    <xf numFmtId="0" fontId="4" fillId="0" borderId="0" xfId="0" applyFont="1"/>
    <xf numFmtId="0" fontId="4" fillId="0" borderId="0" xfId="0" applyFont="1" applyAlignment="1">
      <alignment horizontal="center"/>
    </xf>
    <xf numFmtId="0" fontId="3" fillId="0" borderId="0" xfId="0" quotePrefix="1" applyFont="1"/>
    <xf numFmtId="0" fontId="4"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3" fillId="0" borderId="6" xfId="0" applyFont="1" applyBorder="1" applyAlignment="1">
      <alignment vertical="center" wrapText="1"/>
    </xf>
    <xf numFmtId="0" fontId="3" fillId="0" borderId="6" xfId="0" applyFont="1" applyBorder="1" applyAlignment="1">
      <alignment vertical="center"/>
    </xf>
    <xf numFmtId="0" fontId="3" fillId="0" borderId="8" xfId="0" applyFont="1" applyBorder="1" applyAlignment="1">
      <alignment vertical="center"/>
    </xf>
    <xf numFmtId="0" fontId="3" fillId="0" borderId="0" xfId="0" applyFont="1" applyBorder="1" applyAlignment="1">
      <alignment vertical="center"/>
    </xf>
    <xf numFmtId="0" fontId="3" fillId="0" borderId="10" xfId="0" applyFont="1" applyBorder="1" applyAlignment="1">
      <alignment vertical="center"/>
    </xf>
    <xf numFmtId="0" fontId="3" fillId="0" borderId="12" xfId="0" applyFont="1" applyBorder="1" applyAlignment="1">
      <alignment vertical="center"/>
    </xf>
    <xf numFmtId="0" fontId="3" fillId="0" borderId="13" xfId="0" applyFont="1" applyBorder="1" applyAlignment="1">
      <alignment vertical="center"/>
    </xf>
    <xf numFmtId="0" fontId="3" fillId="0" borderId="0" xfId="0" applyFont="1" applyBorder="1" applyAlignment="1">
      <alignment vertical="center" wrapText="1"/>
    </xf>
    <xf numFmtId="0" fontId="3" fillId="0" borderId="10" xfId="0" applyFont="1" applyBorder="1"/>
    <xf numFmtId="0" fontId="3" fillId="0" borderId="13" xfId="0" applyFont="1" applyBorder="1"/>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12" xfId="0" applyFont="1" applyBorder="1" applyAlignment="1">
      <alignment horizontal="center" vertical="center"/>
    </xf>
    <xf numFmtId="0" fontId="4" fillId="0" borderId="0" xfId="0" applyFont="1" applyBorder="1" applyAlignment="1">
      <alignment horizontal="center"/>
    </xf>
    <xf numFmtId="0" fontId="3" fillId="0" borderId="0" xfId="0" applyFont="1" applyBorder="1" applyAlignment="1">
      <alignment wrapText="1"/>
    </xf>
    <xf numFmtId="0" fontId="3" fillId="0" borderId="0" xfId="0" applyFont="1" applyBorder="1"/>
    <xf numFmtId="0" fontId="3" fillId="0" borderId="0" xfId="0" applyFont="1" applyBorder="1" applyAlignment="1">
      <alignment horizontal="left" vertical="center" wrapText="1"/>
    </xf>
    <xf numFmtId="0" fontId="3" fillId="0" borderId="0" xfId="0" applyFont="1" applyBorder="1" applyAlignment="1">
      <alignment horizontal="left" wrapText="1"/>
    </xf>
    <xf numFmtId="0" fontId="4" fillId="0" borderId="0" xfId="0" applyFont="1" applyAlignment="1">
      <alignment vertical="center"/>
    </xf>
    <xf numFmtId="0" fontId="3" fillId="0" borderId="8" xfId="0" applyFont="1" applyBorder="1"/>
    <xf numFmtId="0" fontId="4" fillId="0" borderId="3" xfId="0" applyFont="1" applyBorder="1" applyAlignment="1">
      <alignment horizontal="center" vertical="center"/>
    </xf>
    <xf numFmtId="0" fontId="4" fillId="0" borderId="5" xfId="0" applyFont="1" applyBorder="1" applyAlignment="1">
      <alignment horizontal="center"/>
    </xf>
    <xf numFmtId="0" fontId="3" fillId="0" borderId="8" xfId="0" applyFont="1" applyBorder="1" applyAlignment="1">
      <alignment wrapText="1"/>
    </xf>
    <xf numFmtId="0" fontId="3" fillId="0" borderId="10" xfId="0" applyFont="1" applyBorder="1" applyAlignment="1">
      <alignment wrapText="1"/>
    </xf>
    <xf numFmtId="0" fontId="3" fillId="0" borderId="13" xfId="0" applyFont="1" applyBorder="1" applyAlignment="1">
      <alignment wrapText="1"/>
    </xf>
    <xf numFmtId="0" fontId="3" fillId="0" borderId="13" xfId="0" applyFont="1" applyBorder="1" applyAlignment="1">
      <alignment horizontal="lef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xf>
    <xf numFmtId="164" fontId="4" fillId="0" borderId="1" xfId="1" applyNumberFormat="1" applyFont="1" applyBorder="1" applyAlignment="1">
      <alignment horizontal="center" vertical="center"/>
    </xf>
    <xf numFmtId="164" fontId="3" fillId="0" borderId="1" xfId="1" applyNumberFormat="1" applyFont="1" applyBorder="1" applyAlignment="1">
      <alignment horizontal="center" vertical="center" wrapText="1"/>
    </xf>
    <xf numFmtId="164" fontId="3" fillId="0" borderId="1" xfId="1" applyNumberFormat="1" applyFont="1" applyBorder="1" applyAlignment="1">
      <alignment horizontal="center" vertical="center"/>
    </xf>
    <xf numFmtId="164" fontId="3" fillId="0" borderId="1" xfId="1" applyNumberFormat="1" applyFont="1" applyBorder="1" applyAlignment="1">
      <alignment vertical="center"/>
    </xf>
    <xf numFmtId="164" fontId="3" fillId="0" borderId="0" xfId="1" applyNumberFormat="1" applyFont="1" applyAlignment="1">
      <alignment vertical="center"/>
    </xf>
    <xf numFmtId="0" fontId="3" fillId="3" borderId="1" xfId="0" applyFont="1" applyFill="1" applyBorder="1" applyAlignment="1">
      <alignment horizontal="center" vertical="center" wrapText="1"/>
    </xf>
    <xf numFmtId="164" fontId="3" fillId="3" borderId="1" xfId="1" applyNumberFormat="1" applyFont="1" applyFill="1" applyBorder="1" applyAlignment="1">
      <alignment horizontal="center" vertical="center" wrapText="1"/>
    </xf>
    <xf numFmtId="0" fontId="3" fillId="0" borderId="1" xfId="0" applyFont="1" applyBorder="1"/>
    <xf numFmtId="164" fontId="3" fillId="0" borderId="1" xfId="1" applyNumberFormat="1" applyFont="1" applyBorder="1" applyAlignment="1">
      <alignment horizontal="right" vertical="center"/>
    </xf>
    <xf numFmtId="0" fontId="4" fillId="0" borderId="1" xfId="0" applyFont="1" applyBorder="1" applyAlignment="1">
      <alignment vertical="center"/>
    </xf>
    <xf numFmtId="164" fontId="4" fillId="0" borderId="1" xfId="1" applyNumberFormat="1" applyFont="1" applyBorder="1" applyAlignment="1">
      <alignment vertical="center"/>
    </xf>
    <xf numFmtId="0" fontId="3" fillId="0" borderId="3"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0" xfId="0" applyFont="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0" fillId="0" borderId="1" xfId="0" applyBorder="1" applyAlignment="1">
      <alignment wrapText="1"/>
    </xf>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vertic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4" fillId="0" borderId="0" xfId="0" applyFont="1" applyAlignment="1">
      <alignment horizontal="center"/>
    </xf>
    <xf numFmtId="0" fontId="3" fillId="0" borderId="8" xfId="0" applyFont="1" applyBorder="1" applyAlignment="1">
      <alignment horizontal="left" wrapText="1"/>
    </xf>
    <xf numFmtId="0" fontId="3" fillId="0" borderId="10" xfId="0" applyFont="1" applyBorder="1" applyAlignment="1">
      <alignment horizontal="left" wrapText="1"/>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xf>
    <xf numFmtId="0" fontId="3" fillId="0" borderId="6" xfId="0" applyFont="1" applyBorder="1" applyAlignment="1">
      <alignment horizontal="center" vertical="center"/>
    </xf>
    <xf numFmtId="0" fontId="3" fillId="0" borderId="0"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Alignment="1">
      <alignment horizontal="left" vertical="center" wrapText="1"/>
    </xf>
    <xf numFmtId="0" fontId="3" fillId="0" borderId="14" xfId="0" applyFont="1" applyBorder="1" applyAlignment="1">
      <alignment horizontal="center" vertical="center"/>
    </xf>
    <xf numFmtId="0" fontId="3" fillId="0" borderId="2" xfId="0" applyFont="1" applyBorder="1" applyAlignment="1">
      <alignment horizontal="center" vertical="center"/>
    </xf>
    <xf numFmtId="0" fontId="3" fillId="0" borderId="15" xfId="0" applyFont="1" applyBorder="1" applyAlignment="1">
      <alignment horizontal="center" vertical="center"/>
    </xf>
    <xf numFmtId="0" fontId="3" fillId="0" borderId="10" xfId="0" applyFont="1" applyBorder="1" applyAlignment="1">
      <alignment horizontal="left" vertical="top"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3" fillId="0" borderId="11" xfId="0"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25" zoomScale="80" zoomScaleNormal="80" workbookViewId="0">
      <selection activeCell="K40" sqref="K40"/>
    </sheetView>
  </sheetViews>
  <sheetFormatPr defaultRowHeight="15" x14ac:dyDescent="0.25"/>
  <cols>
    <col min="1" max="1" width="34.28515625" style="1" customWidth="1"/>
    <col min="2" max="2" width="1.7109375" customWidth="1"/>
    <col min="3" max="3" width="33.5703125" customWidth="1"/>
    <col min="4" max="4" width="3.42578125" bestFit="1" customWidth="1"/>
  </cols>
  <sheetData>
    <row r="1" spans="1:4" x14ac:dyDescent="0.25">
      <c r="A1" s="69" t="s">
        <v>80</v>
      </c>
      <c r="B1" s="70"/>
      <c r="C1" s="71"/>
    </row>
    <row r="2" spans="1:4" x14ac:dyDescent="0.25">
      <c r="A2" s="4"/>
      <c r="B2" s="2"/>
      <c r="C2" s="2"/>
    </row>
    <row r="3" spans="1:4" x14ac:dyDescent="0.25">
      <c r="A3" s="4" t="s">
        <v>0</v>
      </c>
      <c r="B3" s="2" t="s">
        <v>3</v>
      </c>
      <c r="C3" s="2" t="s">
        <v>28</v>
      </c>
      <c r="D3">
        <v>1</v>
      </c>
    </row>
    <row r="4" spans="1:4" x14ac:dyDescent="0.25">
      <c r="A4" s="4"/>
      <c r="B4" s="2"/>
      <c r="C4" s="2" t="s">
        <v>29</v>
      </c>
      <c r="D4">
        <v>2</v>
      </c>
    </row>
    <row r="5" spans="1:4" x14ac:dyDescent="0.25">
      <c r="A5" s="4"/>
      <c r="B5" s="2"/>
      <c r="C5" s="2"/>
    </row>
    <row r="6" spans="1:4" x14ac:dyDescent="0.25">
      <c r="A6" s="4" t="s">
        <v>1</v>
      </c>
      <c r="B6" s="2" t="s">
        <v>3</v>
      </c>
      <c r="C6" s="2" t="s">
        <v>4</v>
      </c>
      <c r="D6">
        <v>3</v>
      </c>
    </row>
    <row r="7" spans="1:4" x14ac:dyDescent="0.25">
      <c r="A7" s="4" t="s">
        <v>2</v>
      </c>
      <c r="B7" s="2" t="s">
        <v>3</v>
      </c>
      <c r="C7" s="2" t="s">
        <v>5</v>
      </c>
      <c r="D7">
        <v>4</v>
      </c>
    </row>
    <row r="8" spans="1:4" x14ac:dyDescent="0.25">
      <c r="A8" s="4"/>
      <c r="B8" s="2"/>
      <c r="C8" s="2"/>
    </row>
    <row r="9" spans="1:4" x14ac:dyDescent="0.25">
      <c r="A9" s="4" t="s">
        <v>22</v>
      </c>
      <c r="B9" s="2" t="s">
        <v>3</v>
      </c>
      <c r="C9" s="2" t="s">
        <v>23</v>
      </c>
      <c r="D9">
        <v>5</v>
      </c>
    </row>
    <row r="10" spans="1:4" x14ac:dyDescent="0.25">
      <c r="A10" s="4"/>
      <c r="B10" s="2"/>
      <c r="C10" s="2" t="s">
        <v>79</v>
      </c>
      <c r="D10">
        <v>6</v>
      </c>
    </row>
    <row r="11" spans="1:4" x14ac:dyDescent="0.25">
      <c r="A11" s="4"/>
      <c r="B11" s="2"/>
      <c r="C11" s="2"/>
    </row>
    <row r="12" spans="1:4" x14ac:dyDescent="0.25">
      <c r="A12" s="4" t="s">
        <v>17</v>
      </c>
      <c r="B12" s="2" t="s">
        <v>3</v>
      </c>
      <c r="C12" s="2" t="s">
        <v>158</v>
      </c>
      <c r="D12">
        <v>7</v>
      </c>
    </row>
    <row r="13" spans="1:4" x14ac:dyDescent="0.25">
      <c r="A13" s="4"/>
      <c r="B13" s="2"/>
      <c r="C13" s="2" t="s">
        <v>30</v>
      </c>
      <c r="D13">
        <v>8</v>
      </c>
    </row>
    <row r="14" spans="1:4" x14ac:dyDescent="0.25">
      <c r="A14" s="4"/>
      <c r="B14" s="2"/>
      <c r="C14" s="2" t="s">
        <v>82</v>
      </c>
      <c r="D14">
        <v>9</v>
      </c>
    </row>
    <row r="15" spans="1:4" x14ac:dyDescent="0.25">
      <c r="A15" s="4"/>
      <c r="B15" s="2"/>
      <c r="C15" s="2" t="s">
        <v>81</v>
      </c>
      <c r="D15">
        <v>10</v>
      </c>
    </row>
    <row r="16" spans="1:4" x14ac:dyDescent="0.25">
      <c r="A16" s="4"/>
      <c r="B16" s="2"/>
      <c r="C16" s="2"/>
    </row>
    <row r="17" spans="1:4" x14ac:dyDescent="0.25">
      <c r="A17" s="4" t="s">
        <v>6</v>
      </c>
      <c r="B17" s="2" t="s">
        <v>3</v>
      </c>
      <c r="C17" s="4" t="s">
        <v>7</v>
      </c>
    </row>
    <row r="18" spans="1:4" x14ac:dyDescent="0.25">
      <c r="A18" s="4"/>
      <c r="B18" s="2"/>
      <c r="C18" s="2" t="s">
        <v>159</v>
      </c>
      <c r="D18">
        <v>11</v>
      </c>
    </row>
    <row r="19" spans="1:4" x14ac:dyDescent="0.25">
      <c r="A19" s="4"/>
      <c r="B19" s="2"/>
      <c r="C19" s="2" t="s">
        <v>160</v>
      </c>
      <c r="D19">
        <v>12</v>
      </c>
    </row>
    <row r="20" spans="1:4" x14ac:dyDescent="0.25">
      <c r="A20" s="4"/>
      <c r="B20" s="2"/>
      <c r="C20" s="2" t="s">
        <v>161</v>
      </c>
      <c r="D20">
        <v>13</v>
      </c>
    </row>
    <row r="21" spans="1:4" x14ac:dyDescent="0.25">
      <c r="A21" s="4"/>
      <c r="B21" s="2"/>
      <c r="C21" s="2"/>
    </row>
    <row r="22" spans="1:4" x14ac:dyDescent="0.25">
      <c r="A22" s="4"/>
      <c r="B22" s="2"/>
      <c r="C22" s="4" t="s">
        <v>8</v>
      </c>
    </row>
    <row r="23" spans="1:4" x14ac:dyDescent="0.25">
      <c r="A23" s="4"/>
      <c r="B23" s="2"/>
      <c r="C23" s="2" t="s">
        <v>162</v>
      </c>
      <c r="D23">
        <v>14</v>
      </c>
    </row>
    <row r="24" spans="1:4" x14ac:dyDescent="0.25">
      <c r="A24" s="4"/>
      <c r="B24" s="2"/>
      <c r="C24" s="2" t="s">
        <v>26</v>
      </c>
      <c r="D24">
        <v>15</v>
      </c>
    </row>
    <row r="25" spans="1:4" x14ac:dyDescent="0.25">
      <c r="A25" s="4"/>
      <c r="B25" s="2"/>
      <c r="C25" s="2" t="s">
        <v>9</v>
      </c>
      <c r="D25">
        <v>16</v>
      </c>
    </row>
    <row r="26" spans="1:4" x14ac:dyDescent="0.25">
      <c r="A26" s="4"/>
      <c r="B26" s="2"/>
      <c r="C26" s="2" t="s">
        <v>13</v>
      </c>
      <c r="D26">
        <v>17</v>
      </c>
    </row>
    <row r="27" spans="1:4" x14ac:dyDescent="0.25">
      <c r="A27" s="4"/>
      <c r="B27" s="2"/>
      <c r="C27" s="2"/>
    </row>
    <row r="28" spans="1:4" x14ac:dyDescent="0.25">
      <c r="A28" s="4"/>
      <c r="B28" s="2"/>
      <c r="C28" s="4" t="s">
        <v>10</v>
      </c>
    </row>
    <row r="29" spans="1:4" x14ac:dyDescent="0.25">
      <c r="A29" s="4"/>
      <c r="B29" s="2"/>
      <c r="C29" s="2" t="s">
        <v>163</v>
      </c>
      <c r="D29">
        <v>18</v>
      </c>
    </row>
    <row r="30" spans="1:4" x14ac:dyDescent="0.25">
      <c r="A30" s="4"/>
      <c r="B30" s="2"/>
      <c r="C30" s="2" t="s">
        <v>11</v>
      </c>
      <c r="D30">
        <v>19</v>
      </c>
    </row>
    <row r="31" spans="1:4" x14ac:dyDescent="0.25">
      <c r="A31" s="4"/>
      <c r="B31" s="2"/>
      <c r="C31" s="2" t="s">
        <v>12</v>
      </c>
      <c r="D31">
        <v>20</v>
      </c>
    </row>
    <row r="32" spans="1:4" x14ac:dyDescent="0.25">
      <c r="A32" s="4"/>
      <c r="B32" s="2"/>
      <c r="C32" s="2" t="s">
        <v>83</v>
      </c>
      <c r="D32">
        <v>21</v>
      </c>
    </row>
    <row r="33" spans="1:4" x14ac:dyDescent="0.25">
      <c r="A33" s="4"/>
      <c r="B33" s="2"/>
      <c r="C33" s="2"/>
    </row>
    <row r="34" spans="1:4" x14ac:dyDescent="0.25">
      <c r="A34" s="4" t="s">
        <v>14</v>
      </c>
      <c r="B34" s="2" t="s">
        <v>3</v>
      </c>
      <c r="C34" s="2" t="s">
        <v>164</v>
      </c>
      <c r="D34">
        <v>22</v>
      </c>
    </row>
    <row r="35" spans="1:4" x14ac:dyDescent="0.25">
      <c r="A35" s="4"/>
      <c r="B35" s="2"/>
      <c r="C35" s="2" t="s">
        <v>15</v>
      </c>
      <c r="D35">
        <v>23</v>
      </c>
    </row>
    <row r="36" spans="1:4" x14ac:dyDescent="0.25">
      <c r="A36" s="4"/>
      <c r="B36" s="2"/>
      <c r="C36" s="2" t="s">
        <v>16</v>
      </c>
      <c r="D36">
        <v>24</v>
      </c>
    </row>
    <row r="37" spans="1:4" x14ac:dyDescent="0.25">
      <c r="A37" s="4"/>
      <c r="B37" s="2"/>
      <c r="C37" s="2"/>
    </row>
    <row r="38" spans="1:4" x14ac:dyDescent="0.25">
      <c r="A38" s="4" t="s">
        <v>18</v>
      </c>
      <c r="B38" s="2" t="s">
        <v>3</v>
      </c>
      <c r="C38" s="2" t="s">
        <v>165</v>
      </c>
      <c r="D38">
        <v>25</v>
      </c>
    </row>
    <row r="39" spans="1:4" x14ac:dyDescent="0.25">
      <c r="A39" s="4"/>
      <c r="B39" s="2"/>
      <c r="C39" s="2" t="s">
        <v>27</v>
      </c>
      <c r="D39">
        <v>26</v>
      </c>
    </row>
    <row r="40" spans="1:4" x14ac:dyDescent="0.25">
      <c r="A40" s="4"/>
      <c r="B40" s="2"/>
      <c r="C40" s="2" t="s">
        <v>19</v>
      </c>
      <c r="D40">
        <v>27</v>
      </c>
    </row>
    <row r="41" spans="1:4" x14ac:dyDescent="0.25">
      <c r="A41" s="4"/>
      <c r="B41" s="2"/>
      <c r="C41" s="2" t="s">
        <v>20</v>
      </c>
      <c r="D41">
        <v>28</v>
      </c>
    </row>
    <row r="42" spans="1:4" x14ac:dyDescent="0.25">
      <c r="A42" s="4"/>
      <c r="B42" s="2"/>
      <c r="C42" s="2" t="s">
        <v>21</v>
      </c>
      <c r="D42">
        <v>29</v>
      </c>
    </row>
    <row r="43" spans="1:4" x14ac:dyDescent="0.25">
      <c r="A43" s="4"/>
      <c r="B43" s="2"/>
      <c r="C43" s="2" t="s">
        <v>166</v>
      </c>
      <c r="D43">
        <v>30</v>
      </c>
    </row>
    <row r="44" spans="1:4" x14ac:dyDescent="0.25">
      <c r="A44" s="4"/>
      <c r="B44" s="2"/>
      <c r="C44" s="2" t="s">
        <v>167</v>
      </c>
      <c r="D44">
        <v>31</v>
      </c>
    </row>
    <row r="45" spans="1:4" x14ac:dyDescent="0.25">
      <c r="A45" s="4"/>
      <c r="B45" s="2"/>
      <c r="C45" s="2"/>
    </row>
    <row r="46" spans="1:4" x14ac:dyDescent="0.25">
      <c r="A46" s="4" t="s">
        <v>84</v>
      </c>
      <c r="B46" s="2" t="s">
        <v>3</v>
      </c>
      <c r="C46" s="2" t="s">
        <v>168</v>
      </c>
      <c r="D46">
        <v>32</v>
      </c>
    </row>
    <row r="47" spans="1:4" x14ac:dyDescent="0.25">
      <c r="A47" s="4"/>
      <c r="B47" s="2"/>
      <c r="C47" s="2" t="s">
        <v>24</v>
      </c>
      <c r="D47">
        <v>33</v>
      </c>
    </row>
    <row r="48" spans="1:4" x14ac:dyDescent="0.25">
      <c r="A48" s="4"/>
      <c r="B48" s="2"/>
      <c r="C48" s="2"/>
    </row>
    <row r="49" spans="1:4" x14ac:dyDescent="0.25">
      <c r="A49" s="4" t="s">
        <v>85</v>
      </c>
      <c r="B49" s="2" t="s">
        <v>3</v>
      </c>
      <c r="C49" s="2" t="s">
        <v>169</v>
      </c>
      <c r="D49">
        <v>34</v>
      </c>
    </row>
    <row r="50" spans="1:4" x14ac:dyDescent="0.25">
      <c r="A50" s="4"/>
      <c r="B50" s="2"/>
      <c r="C50" s="2" t="s">
        <v>25</v>
      </c>
      <c r="D50">
        <v>35</v>
      </c>
    </row>
    <row r="51" spans="1:4" x14ac:dyDescent="0.25">
      <c r="A51" s="4"/>
      <c r="B51" s="2"/>
      <c r="C51" s="2" t="s">
        <v>170</v>
      </c>
      <c r="D51">
        <v>36</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zoomScale="70" zoomScaleNormal="70" workbookViewId="0">
      <selection activeCell="C22" sqref="C22"/>
    </sheetView>
  </sheetViews>
  <sheetFormatPr defaultRowHeight="15" x14ac:dyDescent="0.25"/>
  <cols>
    <col min="1" max="1" width="26.7109375" style="1" customWidth="1"/>
    <col min="2" max="2" width="4.28515625" customWidth="1"/>
    <col min="3" max="3" width="85.28515625" customWidth="1"/>
  </cols>
  <sheetData>
    <row r="1" spans="1:3" ht="18.75" x14ac:dyDescent="0.3">
      <c r="A1" s="72" t="s">
        <v>74</v>
      </c>
      <c r="B1" s="72"/>
      <c r="C1" s="72"/>
    </row>
    <row r="3" spans="1:3" s="1" customFormat="1" x14ac:dyDescent="0.25">
      <c r="A3" s="6" t="s">
        <v>31</v>
      </c>
      <c r="B3" s="6"/>
      <c r="C3" s="6" t="s">
        <v>32</v>
      </c>
    </row>
    <row r="4" spans="1:3" x14ac:dyDescent="0.25">
      <c r="A4" s="4" t="s">
        <v>1</v>
      </c>
      <c r="B4" s="2"/>
      <c r="C4" s="2" t="s">
        <v>35</v>
      </c>
    </row>
    <row r="5" spans="1:3" x14ac:dyDescent="0.25">
      <c r="A5" s="4"/>
      <c r="B5" s="2"/>
      <c r="C5" s="2"/>
    </row>
    <row r="6" spans="1:3" x14ac:dyDescent="0.25">
      <c r="A6" s="4" t="s">
        <v>2</v>
      </c>
      <c r="B6" s="2">
        <v>1</v>
      </c>
      <c r="C6" s="2" t="s">
        <v>36</v>
      </c>
    </row>
    <row r="7" spans="1:3" x14ac:dyDescent="0.25">
      <c r="A7" s="4"/>
      <c r="B7" s="2">
        <v>2</v>
      </c>
      <c r="C7" s="2" t="s">
        <v>42</v>
      </c>
    </row>
    <row r="8" spans="1:3" x14ac:dyDescent="0.25">
      <c r="A8" s="4"/>
      <c r="B8" s="2">
        <v>3</v>
      </c>
      <c r="C8" s="2" t="s">
        <v>41</v>
      </c>
    </row>
    <row r="9" spans="1:3" x14ac:dyDescent="0.25">
      <c r="A9" s="4"/>
      <c r="B9" s="2">
        <v>4</v>
      </c>
      <c r="C9" s="2" t="s">
        <v>43</v>
      </c>
    </row>
    <row r="10" spans="1:3" x14ac:dyDescent="0.25">
      <c r="A10" s="4"/>
      <c r="B10" s="2">
        <v>5</v>
      </c>
      <c r="C10" s="2" t="s">
        <v>33</v>
      </c>
    </row>
    <row r="11" spans="1:3" x14ac:dyDescent="0.25">
      <c r="A11" s="4"/>
      <c r="B11" s="2"/>
      <c r="C11" s="2"/>
    </row>
    <row r="12" spans="1:3" x14ac:dyDescent="0.25">
      <c r="A12" s="4" t="s">
        <v>75</v>
      </c>
      <c r="B12" s="2">
        <v>1</v>
      </c>
      <c r="C12" s="2" t="s">
        <v>76</v>
      </c>
    </row>
    <row r="13" spans="1:3" x14ac:dyDescent="0.25">
      <c r="A13" s="4"/>
      <c r="B13" s="2">
        <v>2</v>
      </c>
      <c r="C13" s="2" t="s">
        <v>77</v>
      </c>
    </row>
    <row r="14" spans="1:3" x14ac:dyDescent="0.25">
      <c r="A14" s="4"/>
      <c r="B14" s="2">
        <v>3</v>
      </c>
      <c r="C14" s="2" t="s">
        <v>78</v>
      </c>
    </row>
    <row r="15" spans="1:3" x14ac:dyDescent="0.25">
      <c r="A15" s="4"/>
      <c r="B15" s="2">
        <v>4</v>
      </c>
      <c r="C15" s="2" t="s">
        <v>43</v>
      </c>
    </row>
    <row r="16" spans="1:3" x14ac:dyDescent="0.25">
      <c r="A16" s="4"/>
      <c r="B16" s="2">
        <v>5</v>
      </c>
      <c r="C16" s="2" t="s">
        <v>33</v>
      </c>
    </row>
    <row r="17" spans="1:3" x14ac:dyDescent="0.25">
      <c r="A17" s="4"/>
      <c r="B17" s="2"/>
      <c r="C17" s="2"/>
    </row>
    <row r="18" spans="1:3" x14ac:dyDescent="0.25">
      <c r="A18" s="4" t="s">
        <v>37</v>
      </c>
      <c r="B18" s="2">
        <v>1</v>
      </c>
      <c r="C18" s="2" t="s">
        <v>38</v>
      </c>
    </row>
    <row r="19" spans="1:3" x14ac:dyDescent="0.25">
      <c r="A19" s="4"/>
      <c r="B19" s="2">
        <v>2</v>
      </c>
      <c r="C19" s="2" t="s">
        <v>39</v>
      </c>
    </row>
    <row r="20" spans="1:3" x14ac:dyDescent="0.25">
      <c r="A20" s="4"/>
      <c r="B20" s="2">
        <v>3</v>
      </c>
      <c r="C20" s="2" t="s">
        <v>40</v>
      </c>
    </row>
    <row r="21" spans="1:3" x14ac:dyDescent="0.25">
      <c r="A21" s="4"/>
      <c r="B21" s="2">
        <v>4</v>
      </c>
      <c r="C21" s="2" t="s">
        <v>43</v>
      </c>
    </row>
    <row r="22" spans="1:3" x14ac:dyDescent="0.25">
      <c r="A22" s="4"/>
      <c r="B22" s="2">
        <v>5</v>
      </c>
      <c r="C22" s="2" t="s">
        <v>33</v>
      </c>
    </row>
    <row r="23" spans="1:3" x14ac:dyDescent="0.25">
      <c r="A23" s="4"/>
      <c r="B23" s="2"/>
      <c r="C23" s="2"/>
    </row>
    <row r="24" spans="1:3" x14ac:dyDescent="0.25">
      <c r="A24" s="4" t="s">
        <v>44</v>
      </c>
      <c r="B24" s="2"/>
      <c r="C24" s="4" t="s">
        <v>7</v>
      </c>
    </row>
    <row r="25" spans="1:3" x14ac:dyDescent="0.25">
      <c r="A25" s="4"/>
      <c r="B25" s="3">
        <v>1</v>
      </c>
      <c r="C25" s="2" t="s">
        <v>45</v>
      </c>
    </row>
    <row r="26" spans="1:3" x14ac:dyDescent="0.25">
      <c r="A26" s="4"/>
      <c r="B26" s="3">
        <v>2</v>
      </c>
      <c r="C26" s="2" t="s">
        <v>47</v>
      </c>
    </row>
    <row r="27" spans="1:3" x14ac:dyDescent="0.25">
      <c r="A27" s="4"/>
      <c r="B27" s="2">
        <v>3</v>
      </c>
      <c r="C27" s="2" t="s">
        <v>46</v>
      </c>
    </row>
    <row r="28" spans="1:3" x14ac:dyDescent="0.25">
      <c r="A28" s="4"/>
      <c r="B28" s="2">
        <v>4</v>
      </c>
      <c r="C28" s="2" t="s">
        <v>48</v>
      </c>
    </row>
    <row r="29" spans="1:3" x14ac:dyDescent="0.25">
      <c r="A29" s="4"/>
      <c r="B29" s="2">
        <v>5</v>
      </c>
      <c r="C29" s="2" t="s">
        <v>53</v>
      </c>
    </row>
    <row r="30" spans="1:3" x14ac:dyDescent="0.25">
      <c r="A30" s="4"/>
      <c r="B30" s="2">
        <v>6</v>
      </c>
      <c r="C30" s="2" t="s">
        <v>43</v>
      </c>
    </row>
    <row r="31" spans="1:3" x14ac:dyDescent="0.25">
      <c r="A31" s="4"/>
      <c r="B31" s="2">
        <v>7</v>
      </c>
      <c r="C31" s="2" t="s">
        <v>33</v>
      </c>
    </row>
    <row r="32" spans="1:3" x14ac:dyDescent="0.25">
      <c r="A32" s="4"/>
      <c r="B32" s="2"/>
      <c r="C32" s="2"/>
    </row>
    <row r="33" spans="1:3" x14ac:dyDescent="0.25">
      <c r="A33" s="4"/>
      <c r="B33" s="2"/>
      <c r="C33" s="4" t="s">
        <v>8</v>
      </c>
    </row>
    <row r="34" spans="1:3" x14ac:dyDescent="0.25">
      <c r="A34" s="4"/>
      <c r="B34" s="2">
        <v>1</v>
      </c>
      <c r="C34" s="2" t="s">
        <v>49</v>
      </c>
    </row>
    <row r="35" spans="1:3" x14ac:dyDescent="0.25">
      <c r="A35" s="4"/>
      <c r="B35" s="2">
        <v>2</v>
      </c>
      <c r="C35" s="2" t="s">
        <v>50</v>
      </c>
    </row>
    <row r="36" spans="1:3" x14ac:dyDescent="0.25">
      <c r="A36" s="4"/>
      <c r="B36" s="2">
        <v>3</v>
      </c>
      <c r="C36" s="2" t="s">
        <v>51</v>
      </c>
    </row>
    <row r="37" spans="1:3" x14ac:dyDescent="0.25">
      <c r="A37" s="4"/>
      <c r="B37" s="2">
        <v>4</v>
      </c>
      <c r="C37" s="2" t="s">
        <v>52</v>
      </c>
    </row>
    <row r="38" spans="1:3" x14ac:dyDescent="0.25">
      <c r="A38" s="4"/>
      <c r="B38" s="2">
        <v>5</v>
      </c>
      <c r="C38" s="2" t="s">
        <v>54</v>
      </c>
    </row>
    <row r="39" spans="1:3" x14ac:dyDescent="0.25">
      <c r="A39" s="4"/>
      <c r="B39" s="2">
        <v>6</v>
      </c>
      <c r="C39" s="2" t="s">
        <v>43</v>
      </c>
    </row>
    <row r="40" spans="1:3" x14ac:dyDescent="0.25">
      <c r="A40" s="4"/>
      <c r="B40" s="2">
        <v>7</v>
      </c>
      <c r="C40" s="2" t="s">
        <v>33</v>
      </c>
    </row>
    <row r="41" spans="1:3" x14ac:dyDescent="0.25">
      <c r="A41" s="4"/>
      <c r="B41" s="2"/>
      <c r="C41" s="2"/>
    </row>
    <row r="42" spans="1:3" x14ac:dyDescent="0.25">
      <c r="A42" s="4"/>
      <c r="B42" s="2"/>
      <c r="C42" s="4" t="s">
        <v>10</v>
      </c>
    </row>
    <row r="43" spans="1:3" x14ac:dyDescent="0.25">
      <c r="A43" s="4"/>
      <c r="B43" s="2">
        <v>1</v>
      </c>
      <c r="C43" s="2" t="s">
        <v>55</v>
      </c>
    </row>
    <row r="44" spans="1:3" x14ac:dyDescent="0.25">
      <c r="A44" s="4"/>
      <c r="B44" s="2">
        <v>2</v>
      </c>
      <c r="C44" s="2" t="s">
        <v>56</v>
      </c>
    </row>
    <row r="45" spans="1:3" x14ac:dyDescent="0.25">
      <c r="A45" s="4"/>
      <c r="B45" s="2">
        <v>3</v>
      </c>
      <c r="C45" s="2" t="s">
        <v>43</v>
      </c>
    </row>
    <row r="46" spans="1:3" x14ac:dyDescent="0.25">
      <c r="A46" s="4"/>
      <c r="B46" s="2">
        <v>4</v>
      </c>
      <c r="C46" s="2" t="s">
        <v>33</v>
      </c>
    </row>
    <row r="47" spans="1:3" x14ac:dyDescent="0.25">
      <c r="A47" s="4"/>
      <c r="B47" s="2"/>
      <c r="C47" s="2"/>
    </row>
    <row r="48" spans="1:3" x14ac:dyDescent="0.25">
      <c r="A48" s="4" t="s">
        <v>57</v>
      </c>
      <c r="B48" s="2">
        <v>1</v>
      </c>
      <c r="C48" s="2" t="s">
        <v>58</v>
      </c>
    </row>
    <row r="49" spans="1:3" x14ac:dyDescent="0.25">
      <c r="A49" s="4"/>
      <c r="B49" s="2">
        <v>2</v>
      </c>
      <c r="C49" s="2" t="s">
        <v>59</v>
      </c>
    </row>
    <row r="50" spans="1:3" x14ac:dyDescent="0.25">
      <c r="A50" s="4"/>
      <c r="B50" s="2">
        <v>3</v>
      </c>
      <c r="C50" s="2" t="s">
        <v>43</v>
      </c>
    </row>
    <row r="51" spans="1:3" x14ac:dyDescent="0.25">
      <c r="A51" s="4"/>
      <c r="B51" s="2">
        <v>4</v>
      </c>
      <c r="C51" s="2" t="s">
        <v>33</v>
      </c>
    </row>
    <row r="52" spans="1:3" x14ac:dyDescent="0.25">
      <c r="A52" s="4"/>
      <c r="B52" s="2"/>
      <c r="C52" s="2"/>
    </row>
    <row r="53" spans="1:3" x14ac:dyDescent="0.25">
      <c r="A53" s="4" t="s">
        <v>60</v>
      </c>
      <c r="B53" s="2">
        <v>1</v>
      </c>
      <c r="C53" s="2" t="s">
        <v>61</v>
      </c>
    </row>
    <row r="54" spans="1:3" x14ac:dyDescent="0.25">
      <c r="A54" s="4"/>
      <c r="B54" s="2">
        <v>2</v>
      </c>
      <c r="C54" s="2" t="s">
        <v>62</v>
      </c>
    </row>
    <row r="55" spans="1:3" x14ac:dyDescent="0.25">
      <c r="A55" s="4"/>
      <c r="B55" s="2">
        <v>3</v>
      </c>
      <c r="C55" s="5" t="s">
        <v>66</v>
      </c>
    </row>
    <row r="56" spans="1:3" x14ac:dyDescent="0.25">
      <c r="A56" s="4"/>
      <c r="B56" s="2">
        <v>4</v>
      </c>
      <c r="C56" s="2" t="s">
        <v>63</v>
      </c>
    </row>
    <row r="57" spans="1:3" x14ac:dyDescent="0.25">
      <c r="A57" s="4"/>
      <c r="B57" s="2">
        <v>5</v>
      </c>
      <c r="C57" s="2" t="s">
        <v>64</v>
      </c>
    </row>
    <row r="58" spans="1:3" x14ac:dyDescent="0.25">
      <c r="A58" s="4"/>
      <c r="B58" s="2">
        <v>6</v>
      </c>
      <c r="C58" s="5" t="s">
        <v>65</v>
      </c>
    </row>
    <row r="59" spans="1:3" x14ac:dyDescent="0.25">
      <c r="A59" s="4"/>
      <c r="B59" s="2">
        <v>7</v>
      </c>
      <c r="C59" s="2" t="s">
        <v>67</v>
      </c>
    </row>
    <row r="60" spans="1:3" x14ac:dyDescent="0.25">
      <c r="A60" s="4"/>
      <c r="B60" s="2">
        <v>8</v>
      </c>
      <c r="C60" s="2" t="s">
        <v>43</v>
      </c>
    </row>
    <row r="61" spans="1:3" x14ac:dyDescent="0.25">
      <c r="A61" s="4"/>
      <c r="B61" s="2">
        <v>9</v>
      </c>
      <c r="C61" s="2" t="s">
        <v>33</v>
      </c>
    </row>
    <row r="62" spans="1:3" x14ac:dyDescent="0.25">
      <c r="A62" s="4"/>
      <c r="B62" s="2"/>
      <c r="C62" s="2"/>
    </row>
    <row r="63" spans="1:3" x14ac:dyDescent="0.25">
      <c r="A63" s="4" t="s">
        <v>68</v>
      </c>
      <c r="B63" s="2">
        <v>1</v>
      </c>
      <c r="C63" s="2" t="s">
        <v>69</v>
      </c>
    </row>
    <row r="64" spans="1:3" x14ac:dyDescent="0.25">
      <c r="A64" s="4"/>
      <c r="B64" s="2">
        <v>2</v>
      </c>
      <c r="C64" s="2" t="s">
        <v>70</v>
      </c>
    </row>
    <row r="65" spans="1:3" x14ac:dyDescent="0.25">
      <c r="A65" s="4"/>
      <c r="B65" s="2">
        <v>3</v>
      </c>
      <c r="C65" s="2" t="s">
        <v>71</v>
      </c>
    </row>
    <row r="66" spans="1:3" x14ac:dyDescent="0.25">
      <c r="A66" s="4"/>
      <c r="B66" s="2">
        <v>4</v>
      </c>
      <c r="C66" s="2" t="s">
        <v>72</v>
      </c>
    </row>
    <row r="67" spans="1:3" x14ac:dyDescent="0.25">
      <c r="A67" s="4"/>
      <c r="B67" s="2">
        <v>5</v>
      </c>
      <c r="C67" s="2" t="s">
        <v>34</v>
      </c>
    </row>
    <row r="68" spans="1:3" x14ac:dyDescent="0.25">
      <c r="A68" s="4"/>
      <c r="B68" s="2">
        <v>6</v>
      </c>
      <c r="C68" s="2" t="s">
        <v>73</v>
      </c>
    </row>
    <row r="69" spans="1:3" x14ac:dyDescent="0.25">
      <c r="A69" s="4"/>
      <c r="B69" s="2">
        <v>7</v>
      </c>
      <c r="C69" s="2" t="s">
        <v>43</v>
      </c>
    </row>
    <row r="70" spans="1:3" x14ac:dyDescent="0.25">
      <c r="A70" s="4"/>
      <c r="B70" s="2">
        <v>8</v>
      </c>
      <c r="C70" s="2" t="s">
        <v>33</v>
      </c>
    </row>
    <row r="71" spans="1:3" x14ac:dyDescent="0.25">
      <c r="A71" s="4"/>
      <c r="B71" s="2"/>
      <c r="C71" s="2"/>
    </row>
    <row r="72" spans="1:3" x14ac:dyDescent="0.25">
      <c r="A72" s="4"/>
      <c r="B72" s="2"/>
      <c r="C72" s="2"/>
    </row>
    <row r="87" spans="2:3" x14ac:dyDescent="0.25">
      <c r="B87">
        <v>4</v>
      </c>
      <c r="C87">
        <v>6</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
  <sheetViews>
    <sheetView topLeftCell="A29" zoomScale="80" zoomScaleNormal="80" workbookViewId="0">
      <selection activeCell="I47" sqref="I47"/>
    </sheetView>
  </sheetViews>
  <sheetFormatPr defaultColWidth="8.7109375" defaultRowHeight="15" customHeight="1" x14ac:dyDescent="0.2"/>
  <cols>
    <col min="1" max="1" width="3.5703125" style="7" customWidth="1"/>
    <col min="2" max="16384" width="8.7109375" style="7"/>
  </cols>
  <sheetData>
    <row r="1" spans="1:2" ht="15" customHeight="1" x14ac:dyDescent="0.2">
      <c r="A1" s="8" t="s">
        <v>86</v>
      </c>
    </row>
    <row r="3" spans="1:2" ht="15" customHeight="1" x14ac:dyDescent="0.2">
      <c r="A3" s="7" t="s">
        <v>28</v>
      </c>
    </row>
    <row r="4" spans="1:2" ht="15" customHeight="1" x14ac:dyDescent="0.2">
      <c r="B4" s="7" t="s">
        <v>87</v>
      </c>
    </row>
    <row r="5" spans="1:2" ht="15" customHeight="1" x14ac:dyDescent="0.2">
      <c r="B5" s="7" t="s">
        <v>88</v>
      </c>
    </row>
    <row r="6" spans="1:2" ht="15" customHeight="1" x14ac:dyDescent="0.2">
      <c r="B6" s="7" t="s">
        <v>89</v>
      </c>
    </row>
    <row r="7" spans="1:2" ht="15" customHeight="1" x14ac:dyDescent="0.2">
      <c r="B7" s="7" t="s">
        <v>90</v>
      </c>
    </row>
    <row r="8" spans="1:2" ht="15" customHeight="1" x14ac:dyDescent="0.2">
      <c r="B8" s="7" t="s">
        <v>91</v>
      </c>
    </row>
    <row r="9" spans="1:2" ht="15" customHeight="1" x14ac:dyDescent="0.2">
      <c r="B9" s="7" t="s">
        <v>92</v>
      </c>
    </row>
    <row r="10" spans="1:2" ht="15" customHeight="1" x14ac:dyDescent="0.2">
      <c r="B10" s="7" t="s">
        <v>93</v>
      </c>
    </row>
    <row r="11" spans="1:2" ht="15" customHeight="1" x14ac:dyDescent="0.2">
      <c r="B11" s="7" t="s">
        <v>94</v>
      </c>
    </row>
    <row r="12" spans="1:2" ht="15" customHeight="1" x14ac:dyDescent="0.2">
      <c r="B12" s="7" t="s">
        <v>95</v>
      </c>
    </row>
    <row r="13" spans="1:2" ht="15" customHeight="1" x14ac:dyDescent="0.2">
      <c r="B13" s="7" t="s">
        <v>96</v>
      </c>
    </row>
    <row r="14" spans="1:2" ht="15" customHeight="1" x14ac:dyDescent="0.2">
      <c r="B14" s="7" t="s">
        <v>97</v>
      </c>
    </row>
    <row r="15" spans="1:2" ht="15" customHeight="1" x14ac:dyDescent="0.2">
      <c r="B15" s="7" t="s">
        <v>98</v>
      </c>
    </row>
    <row r="16" spans="1:2" ht="15" customHeight="1" x14ac:dyDescent="0.2">
      <c r="B16" s="7" t="s">
        <v>99</v>
      </c>
    </row>
    <row r="17" spans="1:2" ht="15" customHeight="1" x14ac:dyDescent="0.2">
      <c r="B17" s="7" t="s">
        <v>100</v>
      </c>
    </row>
    <row r="18" spans="1:2" ht="15" customHeight="1" x14ac:dyDescent="0.2">
      <c r="B18" s="7" t="s">
        <v>101</v>
      </c>
    </row>
    <row r="19" spans="1:2" ht="15" customHeight="1" x14ac:dyDescent="0.2">
      <c r="B19" s="7" t="s">
        <v>102</v>
      </c>
    </row>
    <row r="20" spans="1:2" ht="15" customHeight="1" x14ac:dyDescent="0.2">
      <c r="B20" s="7" t="s">
        <v>103</v>
      </c>
    </row>
    <row r="21" spans="1:2" ht="15" customHeight="1" x14ac:dyDescent="0.2">
      <c r="B21" s="7" t="s">
        <v>105</v>
      </c>
    </row>
    <row r="22" spans="1:2" ht="15" customHeight="1" x14ac:dyDescent="0.2">
      <c r="B22" s="7" t="s">
        <v>104</v>
      </c>
    </row>
    <row r="23" spans="1:2" ht="15" customHeight="1" x14ac:dyDescent="0.2">
      <c r="B23" s="7" t="s">
        <v>106</v>
      </c>
    </row>
    <row r="24" spans="1:2" ht="15" customHeight="1" x14ac:dyDescent="0.2">
      <c r="B24" s="7" t="s">
        <v>109</v>
      </c>
    </row>
    <row r="25" spans="1:2" ht="15" customHeight="1" x14ac:dyDescent="0.2">
      <c r="B25" s="7" t="s">
        <v>110</v>
      </c>
    </row>
    <row r="26" spans="1:2" ht="15" customHeight="1" x14ac:dyDescent="0.2">
      <c r="B26" s="7" t="s">
        <v>111</v>
      </c>
    </row>
    <row r="27" spans="1:2" ht="15" customHeight="1" x14ac:dyDescent="0.2">
      <c r="B27" s="7" t="s">
        <v>112</v>
      </c>
    </row>
    <row r="28" spans="1:2" ht="15" customHeight="1" x14ac:dyDescent="0.2">
      <c r="B28" s="7" t="s">
        <v>113</v>
      </c>
    </row>
    <row r="29" spans="1:2" ht="15" customHeight="1" x14ac:dyDescent="0.2">
      <c r="B29" s="7" t="s">
        <v>114</v>
      </c>
    </row>
    <row r="31" spans="1:2" ht="15" customHeight="1" x14ac:dyDescent="0.2">
      <c r="A31" s="7" t="s">
        <v>26</v>
      </c>
    </row>
    <row r="32" spans="1:2" ht="15" customHeight="1" x14ac:dyDescent="0.2">
      <c r="B32" s="7" t="s">
        <v>115</v>
      </c>
    </row>
    <row r="33" spans="1:2" ht="15" customHeight="1" x14ac:dyDescent="0.2">
      <c r="B33" s="7" t="s">
        <v>107</v>
      </c>
    </row>
    <row r="34" spans="1:2" ht="15" customHeight="1" x14ac:dyDescent="0.2">
      <c r="B34" s="7" t="s">
        <v>116</v>
      </c>
    </row>
    <row r="35" spans="1:2" ht="15" customHeight="1" x14ac:dyDescent="0.2">
      <c r="B35" s="7" t="s">
        <v>108</v>
      </c>
    </row>
    <row r="36" spans="1:2" ht="15" customHeight="1" x14ac:dyDescent="0.2">
      <c r="B36" s="7" t="s">
        <v>153</v>
      </c>
    </row>
    <row r="42" spans="1:2" ht="15" customHeight="1" x14ac:dyDescent="0.2">
      <c r="A42" s="7" t="s">
        <v>4</v>
      </c>
    </row>
    <row r="43" spans="1:2" ht="15" customHeight="1" x14ac:dyDescent="0.2">
      <c r="B43" s="7" t="s">
        <v>117</v>
      </c>
    </row>
    <row r="44" spans="1:2" ht="15" customHeight="1" x14ac:dyDescent="0.2">
      <c r="B44" s="7" t="s">
        <v>118</v>
      </c>
    </row>
    <row r="45" spans="1:2" ht="15" customHeight="1" x14ac:dyDescent="0.2">
      <c r="B45" s="7" t="s">
        <v>119</v>
      </c>
    </row>
    <row r="46" spans="1:2" ht="15" customHeight="1" x14ac:dyDescent="0.2">
      <c r="B46" s="7" t="s">
        <v>120</v>
      </c>
    </row>
    <row r="47" spans="1:2" ht="15" customHeight="1" x14ac:dyDescent="0.2">
      <c r="B47" s="7" t="s">
        <v>121</v>
      </c>
    </row>
    <row r="48" spans="1:2" ht="15" customHeight="1" x14ac:dyDescent="0.2">
      <c r="B48" s="7" t="s">
        <v>122</v>
      </c>
    </row>
    <row r="49" spans="1:2" ht="15" customHeight="1" x14ac:dyDescent="0.2">
      <c r="B49" s="7" t="s">
        <v>123</v>
      </c>
    </row>
    <row r="50" spans="1:2" ht="15" customHeight="1" x14ac:dyDescent="0.2">
      <c r="B50" s="7" t="s">
        <v>124</v>
      </c>
    </row>
    <row r="51" spans="1:2" ht="15" customHeight="1" x14ac:dyDescent="0.2">
      <c r="B51" s="7" t="s">
        <v>128</v>
      </c>
    </row>
    <row r="52" spans="1:2" ht="15" customHeight="1" x14ac:dyDescent="0.2">
      <c r="B52" s="7" t="s">
        <v>141</v>
      </c>
    </row>
    <row r="53" spans="1:2" ht="15" customHeight="1" x14ac:dyDescent="0.2">
      <c r="B53" s="7" t="s">
        <v>142</v>
      </c>
    </row>
    <row r="54" spans="1:2" ht="15" customHeight="1" x14ac:dyDescent="0.2">
      <c r="B54" s="7" t="s">
        <v>147</v>
      </c>
    </row>
    <row r="55" spans="1:2" ht="15" customHeight="1" x14ac:dyDescent="0.2">
      <c r="B55" s="7" t="s">
        <v>148</v>
      </c>
    </row>
    <row r="56" spans="1:2" ht="15" customHeight="1" x14ac:dyDescent="0.2">
      <c r="B56" s="7" t="s">
        <v>149</v>
      </c>
    </row>
    <row r="57" spans="1:2" ht="15" customHeight="1" x14ac:dyDescent="0.2">
      <c r="B57" s="7" t="s">
        <v>150</v>
      </c>
    </row>
    <row r="58" spans="1:2" ht="15" customHeight="1" x14ac:dyDescent="0.2">
      <c r="B58" s="7" t="s">
        <v>151</v>
      </c>
    </row>
    <row r="59" spans="1:2" ht="15" customHeight="1" x14ac:dyDescent="0.2">
      <c r="B59" s="7" t="s">
        <v>154</v>
      </c>
    </row>
    <row r="60" spans="1:2" ht="15" customHeight="1" x14ac:dyDescent="0.2">
      <c r="B60" s="7" t="s">
        <v>155</v>
      </c>
    </row>
    <row r="61" spans="1:2" ht="15" customHeight="1" x14ac:dyDescent="0.2">
      <c r="B61" s="7" t="s">
        <v>156</v>
      </c>
    </row>
    <row r="62" spans="1:2" ht="15" customHeight="1" x14ac:dyDescent="0.2">
      <c r="B62" s="7" t="s">
        <v>157</v>
      </c>
    </row>
    <row r="64" spans="1:2" ht="15" customHeight="1" x14ac:dyDescent="0.2">
      <c r="A64" s="7" t="s">
        <v>125</v>
      </c>
    </row>
    <row r="65" spans="1:2" ht="15" customHeight="1" x14ac:dyDescent="0.2">
      <c r="B65" s="7" t="s">
        <v>126</v>
      </c>
    </row>
    <row r="66" spans="1:2" ht="15" customHeight="1" x14ac:dyDescent="0.2">
      <c r="B66" s="7" t="s">
        <v>127</v>
      </c>
    </row>
    <row r="69" spans="1:2" ht="15" customHeight="1" x14ac:dyDescent="0.2">
      <c r="A69" s="7" t="s">
        <v>129</v>
      </c>
    </row>
    <row r="70" spans="1:2" ht="15" customHeight="1" x14ac:dyDescent="0.2">
      <c r="B70" s="7" t="s">
        <v>130</v>
      </c>
    </row>
    <row r="71" spans="1:2" ht="15" customHeight="1" x14ac:dyDescent="0.2">
      <c r="B71" s="7" t="s">
        <v>131</v>
      </c>
    </row>
    <row r="72" spans="1:2" ht="15" customHeight="1" x14ac:dyDescent="0.2">
      <c r="B72" s="7" t="s">
        <v>132</v>
      </c>
    </row>
    <row r="73" spans="1:2" ht="15" customHeight="1" x14ac:dyDescent="0.2">
      <c r="B73" s="7" t="s">
        <v>133</v>
      </c>
    </row>
    <row r="74" spans="1:2" ht="15" customHeight="1" x14ac:dyDescent="0.2">
      <c r="B74" s="7" t="s">
        <v>134</v>
      </c>
    </row>
    <row r="75" spans="1:2" ht="15" customHeight="1" x14ac:dyDescent="0.2">
      <c r="B75" s="7" t="s">
        <v>135</v>
      </c>
    </row>
    <row r="76" spans="1:2" ht="15" customHeight="1" x14ac:dyDescent="0.2">
      <c r="B76" s="7" t="s">
        <v>136</v>
      </c>
    </row>
    <row r="77" spans="1:2" ht="15" customHeight="1" x14ac:dyDescent="0.2">
      <c r="B77" s="7" t="s">
        <v>137</v>
      </c>
    </row>
    <row r="78" spans="1:2" ht="15" customHeight="1" x14ac:dyDescent="0.2">
      <c r="B78" s="7" t="s">
        <v>138</v>
      </c>
    </row>
    <row r="79" spans="1:2" ht="15" customHeight="1" x14ac:dyDescent="0.2">
      <c r="B79" s="7" t="s">
        <v>143</v>
      </c>
    </row>
    <row r="82" spans="1:2" ht="15" customHeight="1" x14ac:dyDescent="0.2">
      <c r="A82" s="7" t="s">
        <v>139</v>
      </c>
    </row>
    <row r="83" spans="1:2" ht="15" customHeight="1" x14ac:dyDescent="0.2">
      <c r="B83" s="7" t="s">
        <v>140</v>
      </c>
    </row>
    <row r="84" spans="1:2" ht="15" customHeight="1" x14ac:dyDescent="0.2">
      <c r="B84" s="7" t="s">
        <v>152</v>
      </c>
    </row>
    <row r="86" spans="1:2" ht="15" customHeight="1" x14ac:dyDescent="0.2">
      <c r="A86" s="7" t="s">
        <v>144</v>
      </c>
    </row>
    <row r="87" spans="1:2" ht="15" customHeight="1" x14ac:dyDescent="0.2">
      <c r="B87" s="7" t="s">
        <v>145</v>
      </c>
    </row>
    <row r="88" spans="1:2" ht="15" customHeight="1" x14ac:dyDescent="0.2">
      <c r="B88" s="7" t="s">
        <v>146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view="pageBreakPreview" topLeftCell="A16" zoomScale="90" zoomScaleNormal="90" zoomScaleSheetLayoutView="90" workbookViewId="0">
      <selection activeCell="E24" sqref="E24"/>
    </sheetView>
  </sheetViews>
  <sheetFormatPr defaultRowHeight="15" x14ac:dyDescent="0.25"/>
  <cols>
    <col min="1" max="1" width="3.7109375" style="66" bestFit="1" customWidth="1"/>
    <col min="2" max="2" width="17.5703125" style="67" customWidth="1"/>
    <col min="3" max="3" width="48.5703125" style="68" bestFit="1" customWidth="1"/>
    <col min="4" max="4" width="24.5703125" bestFit="1" customWidth="1"/>
    <col min="5" max="5" width="45.85546875" customWidth="1"/>
  </cols>
  <sheetData>
    <row r="1" spans="1:5" x14ac:dyDescent="0.25">
      <c r="A1" s="73" t="s">
        <v>372</v>
      </c>
      <c r="B1" s="73"/>
      <c r="C1" s="73"/>
      <c r="D1" s="73"/>
      <c r="E1" s="73"/>
    </row>
    <row r="2" spans="1:5" x14ac:dyDescent="0.25">
      <c r="A2" s="73" t="s">
        <v>373</v>
      </c>
      <c r="B2" s="73"/>
      <c r="C2" s="73"/>
      <c r="D2" s="73"/>
      <c r="E2" s="73"/>
    </row>
    <row r="3" spans="1:5" x14ac:dyDescent="0.25">
      <c r="A3" s="73" t="s">
        <v>374</v>
      </c>
      <c r="B3" s="73"/>
      <c r="C3" s="73"/>
      <c r="D3" s="73"/>
      <c r="E3" s="73"/>
    </row>
    <row r="4" spans="1:5" x14ac:dyDescent="0.25">
      <c r="A4" s="73"/>
      <c r="B4" s="73"/>
      <c r="C4" s="73"/>
      <c r="D4" s="73"/>
      <c r="E4" s="73"/>
    </row>
    <row r="6" spans="1:5" s="57" customFormat="1" ht="30" customHeight="1" x14ac:dyDescent="0.25">
      <c r="A6" s="55" t="s">
        <v>375</v>
      </c>
      <c r="B6" s="55" t="s">
        <v>172</v>
      </c>
      <c r="C6" s="56" t="s">
        <v>376</v>
      </c>
      <c r="D6" s="55" t="s">
        <v>177</v>
      </c>
      <c r="E6" s="55" t="s">
        <v>179</v>
      </c>
    </row>
    <row r="7" spans="1:5" x14ac:dyDescent="0.25">
      <c r="A7" s="58">
        <v>1</v>
      </c>
      <c r="B7" s="58" t="s">
        <v>377</v>
      </c>
      <c r="C7" s="59" t="s">
        <v>378</v>
      </c>
      <c r="D7" s="2" t="s">
        <v>379</v>
      </c>
      <c r="E7" s="2"/>
    </row>
    <row r="8" spans="1:5" ht="30" x14ac:dyDescent="0.25">
      <c r="A8" s="58">
        <v>2</v>
      </c>
      <c r="B8" s="58" t="s">
        <v>380</v>
      </c>
      <c r="C8" s="59" t="s">
        <v>381</v>
      </c>
      <c r="D8" s="60" t="s">
        <v>415</v>
      </c>
      <c r="E8" s="2"/>
    </row>
    <row r="9" spans="1:5" ht="90" x14ac:dyDescent="0.25">
      <c r="A9" s="58">
        <v>3</v>
      </c>
      <c r="B9" s="58" t="s">
        <v>416</v>
      </c>
      <c r="C9" s="59" t="s">
        <v>417</v>
      </c>
      <c r="D9" s="61" t="s">
        <v>382</v>
      </c>
      <c r="E9" s="62" t="s">
        <v>419</v>
      </c>
    </row>
    <row r="10" spans="1:5" ht="33" customHeight="1" x14ac:dyDescent="0.25">
      <c r="A10" s="58">
        <v>4</v>
      </c>
      <c r="B10" s="58" t="s">
        <v>420</v>
      </c>
      <c r="C10" s="59" t="s">
        <v>418</v>
      </c>
      <c r="D10" s="61" t="s">
        <v>383</v>
      </c>
      <c r="E10" s="62" t="s">
        <v>422</v>
      </c>
    </row>
    <row r="11" spans="1:5" ht="45" x14ac:dyDescent="0.25">
      <c r="A11" s="58">
        <v>5</v>
      </c>
      <c r="B11" s="58" t="s">
        <v>421</v>
      </c>
      <c r="C11" s="59" t="s">
        <v>384</v>
      </c>
      <c r="D11" s="59" t="s">
        <v>385</v>
      </c>
      <c r="E11" s="62" t="s">
        <v>386</v>
      </c>
    </row>
    <row r="12" spans="1:5" ht="30" x14ac:dyDescent="0.25">
      <c r="A12" s="58">
        <v>6</v>
      </c>
      <c r="B12" s="58" t="s">
        <v>423</v>
      </c>
      <c r="C12" s="59" t="s">
        <v>387</v>
      </c>
      <c r="D12" s="60" t="s">
        <v>415</v>
      </c>
      <c r="E12" s="62" t="s">
        <v>388</v>
      </c>
    </row>
    <row r="13" spans="1:5" x14ac:dyDescent="0.25">
      <c r="A13" s="58">
        <v>7</v>
      </c>
      <c r="B13" s="58" t="s">
        <v>424</v>
      </c>
      <c r="C13" s="59" t="s">
        <v>389</v>
      </c>
      <c r="D13" s="61" t="s">
        <v>383</v>
      </c>
      <c r="E13" s="62"/>
    </row>
    <row r="14" spans="1:5" s="64" customFormat="1" ht="30" x14ac:dyDescent="0.25">
      <c r="A14" s="58">
        <v>8</v>
      </c>
      <c r="B14" s="58" t="s">
        <v>425</v>
      </c>
      <c r="C14" s="59" t="s">
        <v>390</v>
      </c>
      <c r="D14" s="60" t="s">
        <v>383</v>
      </c>
      <c r="E14" s="63" t="s">
        <v>391</v>
      </c>
    </row>
    <row r="15" spans="1:5" s="64" customFormat="1" ht="30" x14ac:dyDescent="0.25">
      <c r="A15" s="58">
        <v>9</v>
      </c>
      <c r="B15" s="58" t="s">
        <v>426</v>
      </c>
      <c r="C15" s="59" t="s">
        <v>392</v>
      </c>
      <c r="D15" s="60" t="s">
        <v>415</v>
      </c>
      <c r="E15" s="63" t="s">
        <v>393</v>
      </c>
    </row>
    <row r="16" spans="1:5" s="64" customFormat="1" x14ac:dyDescent="0.25">
      <c r="A16" s="58">
        <v>10</v>
      </c>
      <c r="B16" s="58" t="s">
        <v>427</v>
      </c>
      <c r="C16" s="59" t="s">
        <v>394</v>
      </c>
      <c r="D16" s="60" t="s">
        <v>415</v>
      </c>
      <c r="E16" s="63" t="s">
        <v>395</v>
      </c>
    </row>
    <row r="17" spans="1:5" x14ac:dyDescent="0.25">
      <c r="A17" s="58">
        <v>11</v>
      </c>
      <c r="B17" s="58" t="s">
        <v>428</v>
      </c>
      <c r="C17" s="59" t="s">
        <v>396</v>
      </c>
      <c r="D17" s="60" t="s">
        <v>429</v>
      </c>
      <c r="E17" s="2" t="s">
        <v>398</v>
      </c>
    </row>
    <row r="18" spans="1:5" x14ac:dyDescent="0.25">
      <c r="A18" s="58">
        <v>12</v>
      </c>
      <c r="B18" s="58" t="s">
        <v>430</v>
      </c>
      <c r="C18" s="59" t="s">
        <v>399</v>
      </c>
      <c r="D18" s="60" t="s">
        <v>400</v>
      </c>
      <c r="E18" s="2" t="s">
        <v>401</v>
      </c>
    </row>
    <row r="19" spans="1:5" x14ac:dyDescent="0.25">
      <c r="A19" s="58">
        <v>13</v>
      </c>
      <c r="B19" s="58" t="s">
        <v>431</v>
      </c>
      <c r="C19" s="59" t="s">
        <v>402</v>
      </c>
      <c r="D19" s="60" t="s">
        <v>403</v>
      </c>
      <c r="E19" s="2" t="s">
        <v>404</v>
      </c>
    </row>
    <row r="20" spans="1:5" x14ac:dyDescent="0.25">
      <c r="A20" s="58">
        <v>14</v>
      </c>
      <c r="B20" s="58" t="s">
        <v>432</v>
      </c>
      <c r="C20" s="59" t="s">
        <v>405</v>
      </c>
      <c r="D20" s="60" t="s">
        <v>397</v>
      </c>
      <c r="E20" s="2" t="s">
        <v>406</v>
      </c>
    </row>
    <row r="21" spans="1:5" s="65" customFormat="1" ht="135" x14ac:dyDescent="0.25">
      <c r="A21" s="58">
        <v>15</v>
      </c>
      <c r="B21" s="58" t="s">
        <v>433</v>
      </c>
      <c r="C21" s="59" t="s">
        <v>407</v>
      </c>
      <c r="D21" s="61" t="s">
        <v>383</v>
      </c>
      <c r="E21" s="59" t="s">
        <v>408</v>
      </c>
    </row>
    <row r="22" spans="1:5" x14ac:dyDescent="0.25">
      <c r="A22" s="58">
        <v>16</v>
      </c>
      <c r="B22" s="58" t="s">
        <v>434</v>
      </c>
      <c r="C22" s="59" t="s">
        <v>409</v>
      </c>
      <c r="D22" s="60" t="s">
        <v>410</v>
      </c>
      <c r="E22" s="2" t="s">
        <v>401</v>
      </c>
    </row>
    <row r="23" spans="1:5" x14ac:dyDescent="0.25">
      <c r="A23" s="58">
        <v>17</v>
      </c>
      <c r="B23" s="58" t="s">
        <v>435</v>
      </c>
      <c r="C23" s="59" t="s">
        <v>411</v>
      </c>
      <c r="D23" s="60" t="s">
        <v>410</v>
      </c>
      <c r="E23" s="2" t="s">
        <v>401</v>
      </c>
    </row>
    <row r="24" spans="1:5" ht="30" x14ac:dyDescent="0.25">
      <c r="A24" s="58">
        <v>18</v>
      </c>
      <c r="B24" s="58" t="s">
        <v>436</v>
      </c>
      <c r="C24" s="59" t="s">
        <v>412</v>
      </c>
      <c r="D24" s="61" t="s">
        <v>383</v>
      </c>
      <c r="E24" s="2" t="s">
        <v>413</v>
      </c>
    </row>
    <row r="25" spans="1:5" ht="30" x14ac:dyDescent="0.25">
      <c r="A25" s="58">
        <v>19</v>
      </c>
      <c r="B25" s="58" t="s">
        <v>437</v>
      </c>
      <c r="C25" s="59" t="s">
        <v>438</v>
      </c>
      <c r="D25" s="60" t="s">
        <v>415</v>
      </c>
      <c r="E25" s="62" t="s">
        <v>440</v>
      </c>
    </row>
    <row r="26" spans="1:5" x14ac:dyDescent="0.25">
      <c r="A26" s="58">
        <v>20</v>
      </c>
      <c r="B26" s="58" t="s">
        <v>439</v>
      </c>
      <c r="C26" s="59" t="s">
        <v>414</v>
      </c>
      <c r="D26" s="2"/>
      <c r="E26" s="2"/>
    </row>
  </sheetData>
  <mergeCells count="4">
    <mergeCell ref="A1:E1"/>
    <mergeCell ref="A2:E2"/>
    <mergeCell ref="A3:E3"/>
    <mergeCell ref="A4:E4"/>
  </mergeCells>
  <pageMargins left="0.45" right="0.45" top="0.5" bottom="0.5" header="0.3" footer="0.3"/>
  <pageSetup paperSize="9" scale="95" orientation="landscape" r:id="rId1"/>
  <rowBreaks count="1" manualBreakCount="1">
    <brk id="1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9"/>
  <sheetViews>
    <sheetView topLeftCell="C1" zoomScale="78" zoomScaleNormal="60" workbookViewId="0">
      <pane ySplit="1305" topLeftCell="A67" activePane="bottomLeft"/>
      <selection activeCell="G3" sqref="G1:G1048576"/>
      <selection pane="bottomLeft" activeCell="G80" sqref="G80"/>
    </sheetView>
  </sheetViews>
  <sheetFormatPr defaultColWidth="9.140625" defaultRowHeight="14.25" x14ac:dyDescent="0.2"/>
  <cols>
    <col min="1" max="1" width="27" style="12" bestFit="1" customWidth="1"/>
    <col min="2" max="2" width="14.7109375" style="13" bestFit="1" customWidth="1"/>
    <col min="3" max="3" width="50.7109375" style="12" customWidth="1"/>
    <col min="4" max="4" width="27.5703125" style="12" bestFit="1" customWidth="1"/>
    <col min="5" max="5" width="20" style="12" customWidth="1"/>
    <col min="6" max="6" width="39.85546875" style="12" customWidth="1"/>
    <col min="7" max="7" width="14.5703125" style="12" customWidth="1"/>
    <col min="8" max="8" width="23.140625" style="12" customWidth="1"/>
    <col min="9" max="10" width="18" style="12" customWidth="1"/>
    <col min="11" max="12" width="18" style="47" customWidth="1"/>
    <col min="13" max="13" width="39.85546875" style="7" customWidth="1"/>
    <col min="14" max="14" width="1.42578125" style="7" customWidth="1"/>
    <col min="15" max="15" width="2.28515625" style="7" customWidth="1"/>
    <col min="16" max="16384" width="9.140625" style="7"/>
  </cols>
  <sheetData>
    <row r="1" spans="1:26" x14ac:dyDescent="0.2">
      <c r="A1" s="75" t="s">
        <v>176</v>
      </c>
      <c r="B1" s="75"/>
      <c r="C1" s="75"/>
      <c r="D1" s="75"/>
      <c r="E1" s="75"/>
      <c r="F1" s="75"/>
      <c r="G1" s="75"/>
      <c r="H1" s="75"/>
      <c r="I1" s="75"/>
      <c r="J1" s="75"/>
      <c r="K1" s="75"/>
      <c r="L1" s="75"/>
      <c r="M1" s="75"/>
      <c r="N1" s="9"/>
    </row>
    <row r="2" spans="1:26" x14ac:dyDescent="0.2">
      <c r="A2" s="75" t="s">
        <v>175</v>
      </c>
      <c r="B2" s="75"/>
      <c r="C2" s="75"/>
      <c r="D2" s="75"/>
      <c r="E2" s="75"/>
      <c r="F2" s="75"/>
      <c r="G2" s="75"/>
      <c r="H2" s="75"/>
      <c r="I2" s="75"/>
      <c r="J2" s="75"/>
      <c r="K2" s="75"/>
      <c r="L2" s="75"/>
      <c r="M2" s="75"/>
      <c r="N2" s="9"/>
    </row>
    <row r="5" spans="1:26" s="9" customFormat="1" x14ac:dyDescent="0.2">
      <c r="A5" s="11" t="s">
        <v>171</v>
      </c>
      <c r="B5" s="11" t="s">
        <v>172</v>
      </c>
      <c r="C5" s="11" t="s">
        <v>173</v>
      </c>
      <c r="D5" s="11" t="s">
        <v>178</v>
      </c>
      <c r="E5" s="11" t="s">
        <v>177</v>
      </c>
      <c r="F5" s="34" t="s">
        <v>174</v>
      </c>
      <c r="G5" s="34" t="s">
        <v>371</v>
      </c>
      <c r="H5" s="34" t="s">
        <v>350</v>
      </c>
      <c r="I5" s="11" t="s">
        <v>345</v>
      </c>
      <c r="J5" s="11" t="s">
        <v>346</v>
      </c>
      <c r="K5" s="43" t="s">
        <v>347</v>
      </c>
      <c r="L5" s="43" t="s">
        <v>348</v>
      </c>
      <c r="M5" s="35" t="s">
        <v>179</v>
      </c>
      <c r="N5" s="27"/>
    </row>
    <row r="6" spans="1:26" ht="28.5" x14ac:dyDescent="0.2">
      <c r="A6" s="81" t="s">
        <v>229</v>
      </c>
      <c r="B6" s="24" t="s">
        <v>199</v>
      </c>
      <c r="C6" s="14" t="s">
        <v>195</v>
      </c>
      <c r="D6" s="15" t="s">
        <v>180</v>
      </c>
      <c r="E6" s="16" t="s">
        <v>125</v>
      </c>
      <c r="F6" s="84" t="s">
        <v>254</v>
      </c>
      <c r="G6" s="40">
        <v>521211</v>
      </c>
      <c r="H6" s="40" t="s">
        <v>351</v>
      </c>
      <c r="I6" s="40">
        <v>12</v>
      </c>
      <c r="J6" s="40" t="s">
        <v>349</v>
      </c>
      <c r="K6" s="44">
        <v>100000</v>
      </c>
      <c r="L6" s="44">
        <f>+I6*K6</f>
        <v>1200000</v>
      </c>
      <c r="M6" s="36" t="s">
        <v>193</v>
      </c>
      <c r="N6" s="28"/>
      <c r="O6" s="32" t="s">
        <v>256</v>
      </c>
      <c r="P6" s="8"/>
    </row>
    <row r="7" spans="1:26" x14ac:dyDescent="0.2">
      <c r="A7" s="82"/>
      <c r="B7" s="25"/>
      <c r="C7" s="17" t="s">
        <v>181</v>
      </c>
      <c r="D7" s="17" t="s">
        <v>194</v>
      </c>
      <c r="E7" s="18" t="s">
        <v>25</v>
      </c>
      <c r="F7" s="85"/>
      <c r="G7" s="41"/>
      <c r="H7" s="41"/>
      <c r="I7" s="41"/>
      <c r="J7" s="41"/>
      <c r="K7" s="45"/>
      <c r="L7" s="44">
        <f t="shared" ref="L7:L70" si="0">+I7*K7</f>
        <v>0</v>
      </c>
      <c r="M7" s="22" t="s">
        <v>194</v>
      </c>
      <c r="N7" s="29"/>
      <c r="O7" s="10" t="s">
        <v>257</v>
      </c>
      <c r="P7" s="74" t="s">
        <v>258</v>
      </c>
      <c r="Q7" s="74"/>
      <c r="R7" s="74"/>
      <c r="S7" s="74"/>
      <c r="T7" s="74"/>
      <c r="U7" s="74"/>
      <c r="V7" s="74"/>
      <c r="W7" s="74"/>
      <c r="X7" s="74"/>
      <c r="Y7" s="74"/>
      <c r="Z7" s="74"/>
    </row>
    <row r="8" spans="1:26" x14ac:dyDescent="0.2">
      <c r="A8" s="82"/>
      <c r="B8" s="25"/>
      <c r="C8" s="17" t="s">
        <v>182</v>
      </c>
      <c r="D8" s="17" t="s">
        <v>185</v>
      </c>
      <c r="E8" s="18"/>
      <c r="F8" s="85"/>
      <c r="G8" s="41"/>
      <c r="H8" s="41"/>
      <c r="I8" s="41"/>
      <c r="J8" s="41"/>
      <c r="K8" s="45"/>
      <c r="L8" s="44">
        <f t="shared" si="0"/>
        <v>0</v>
      </c>
      <c r="M8" s="22" t="s">
        <v>196</v>
      </c>
      <c r="N8" s="29"/>
      <c r="P8" s="74"/>
      <c r="Q8" s="74"/>
      <c r="R8" s="74"/>
      <c r="S8" s="74"/>
      <c r="T8" s="74"/>
      <c r="U8" s="74"/>
      <c r="V8" s="74"/>
      <c r="W8" s="74"/>
      <c r="X8" s="74"/>
      <c r="Y8" s="74"/>
      <c r="Z8" s="74"/>
    </row>
    <row r="9" spans="1:26" x14ac:dyDescent="0.2">
      <c r="A9" s="82"/>
      <c r="B9" s="25"/>
      <c r="C9" s="17" t="s">
        <v>183</v>
      </c>
      <c r="D9" s="17" t="s">
        <v>188</v>
      </c>
      <c r="E9" s="18" t="s">
        <v>271</v>
      </c>
      <c r="F9" s="85"/>
      <c r="G9" s="41"/>
      <c r="H9" s="41"/>
      <c r="I9" s="41"/>
      <c r="J9" s="41"/>
      <c r="K9" s="45"/>
      <c r="L9" s="44">
        <f t="shared" si="0"/>
        <v>0</v>
      </c>
      <c r="M9" s="22" t="s">
        <v>197</v>
      </c>
      <c r="N9" s="29"/>
      <c r="P9" s="74"/>
      <c r="Q9" s="74"/>
      <c r="R9" s="74"/>
      <c r="S9" s="74"/>
      <c r="T9" s="74"/>
      <c r="U9" s="74"/>
      <c r="V9" s="74"/>
      <c r="W9" s="74"/>
      <c r="X9" s="74"/>
      <c r="Y9" s="74"/>
      <c r="Z9" s="74"/>
    </row>
    <row r="10" spans="1:26" x14ac:dyDescent="0.2">
      <c r="A10" s="82"/>
      <c r="B10" s="25"/>
      <c r="C10" s="17" t="s">
        <v>184</v>
      </c>
      <c r="D10" s="17" t="s">
        <v>187</v>
      </c>
      <c r="E10" s="18" t="s">
        <v>272</v>
      </c>
      <c r="F10" s="85"/>
      <c r="G10" s="41"/>
      <c r="H10" s="41"/>
      <c r="I10" s="41"/>
      <c r="J10" s="41"/>
      <c r="K10" s="45"/>
      <c r="L10" s="44">
        <f t="shared" si="0"/>
        <v>0</v>
      </c>
      <c r="M10" s="22"/>
      <c r="N10" s="29"/>
      <c r="O10" s="10" t="s">
        <v>257</v>
      </c>
      <c r="P10" s="74" t="s">
        <v>259</v>
      </c>
      <c r="Q10" s="74"/>
      <c r="R10" s="74"/>
      <c r="S10" s="74"/>
      <c r="T10" s="74"/>
      <c r="U10" s="74"/>
      <c r="V10" s="74"/>
      <c r="W10" s="74"/>
      <c r="X10" s="74"/>
      <c r="Y10" s="74"/>
      <c r="Z10" s="74"/>
    </row>
    <row r="11" spans="1:26" x14ac:dyDescent="0.2">
      <c r="A11" s="82"/>
      <c r="B11" s="25"/>
      <c r="C11" s="17" t="s">
        <v>198</v>
      </c>
      <c r="D11" s="17" t="s">
        <v>192</v>
      </c>
      <c r="E11" s="18" t="s">
        <v>250</v>
      </c>
      <c r="F11" s="85"/>
      <c r="G11" s="41"/>
      <c r="H11" s="41"/>
      <c r="I11" s="41"/>
      <c r="J11" s="41"/>
      <c r="K11" s="45"/>
      <c r="L11" s="44">
        <f t="shared" si="0"/>
        <v>0</v>
      </c>
      <c r="M11" s="22"/>
      <c r="N11" s="29"/>
      <c r="P11" s="74"/>
      <c r="Q11" s="74"/>
      <c r="R11" s="74"/>
      <c r="S11" s="74"/>
      <c r="T11" s="74"/>
      <c r="U11" s="74"/>
      <c r="V11" s="74"/>
      <c r="W11" s="74"/>
      <c r="X11" s="74"/>
      <c r="Y11" s="74"/>
      <c r="Z11" s="74"/>
    </row>
    <row r="12" spans="1:26" x14ac:dyDescent="0.2">
      <c r="A12" s="82"/>
      <c r="B12" s="25"/>
      <c r="C12" s="17"/>
      <c r="D12" s="17" t="s">
        <v>189</v>
      </c>
      <c r="E12" s="18" t="s">
        <v>249</v>
      </c>
      <c r="F12" s="85"/>
      <c r="G12" s="41"/>
      <c r="H12" s="41"/>
      <c r="I12" s="41"/>
      <c r="J12" s="41"/>
      <c r="K12" s="45"/>
      <c r="L12" s="44">
        <f t="shared" si="0"/>
        <v>0</v>
      </c>
      <c r="M12" s="22"/>
      <c r="N12" s="29"/>
      <c r="P12" s="74"/>
      <c r="Q12" s="74"/>
      <c r="R12" s="74"/>
      <c r="S12" s="74"/>
      <c r="T12" s="74"/>
      <c r="U12" s="74"/>
      <c r="V12" s="74"/>
      <c r="W12" s="74"/>
      <c r="X12" s="74"/>
      <c r="Y12" s="74"/>
      <c r="Z12" s="74"/>
    </row>
    <row r="13" spans="1:26" x14ac:dyDescent="0.2">
      <c r="A13" s="82"/>
      <c r="B13" s="26"/>
      <c r="C13" s="19"/>
      <c r="D13" s="19" t="s">
        <v>210</v>
      </c>
      <c r="E13" s="20" t="s">
        <v>248</v>
      </c>
      <c r="F13" s="85"/>
      <c r="G13" s="41"/>
      <c r="H13" s="41"/>
      <c r="I13" s="41"/>
      <c r="J13" s="41"/>
      <c r="K13" s="45"/>
      <c r="L13" s="44">
        <f t="shared" si="0"/>
        <v>0</v>
      </c>
      <c r="M13" s="23"/>
      <c r="N13" s="29"/>
      <c r="O13" s="10" t="s">
        <v>257</v>
      </c>
      <c r="P13" s="7" t="s">
        <v>260</v>
      </c>
    </row>
    <row r="14" spans="1:26" x14ac:dyDescent="0.2">
      <c r="A14" s="82"/>
      <c r="F14" s="85"/>
      <c r="G14" s="41"/>
      <c r="H14" s="41"/>
      <c r="I14" s="41"/>
      <c r="J14" s="41"/>
      <c r="K14" s="45"/>
      <c r="L14" s="44">
        <f t="shared" si="0"/>
        <v>0</v>
      </c>
      <c r="O14" s="10" t="s">
        <v>257</v>
      </c>
      <c r="P14" s="7" t="s">
        <v>261</v>
      </c>
    </row>
    <row r="15" spans="1:26" x14ac:dyDescent="0.2">
      <c r="A15" s="82"/>
      <c r="B15" s="24" t="s">
        <v>209</v>
      </c>
      <c r="C15" s="15" t="s">
        <v>200</v>
      </c>
      <c r="D15" s="15" t="s">
        <v>202</v>
      </c>
      <c r="E15" s="16" t="s">
        <v>203</v>
      </c>
      <c r="F15" s="85"/>
      <c r="G15" s="41"/>
      <c r="H15" s="41"/>
      <c r="I15" s="41"/>
      <c r="J15" s="41"/>
      <c r="K15" s="45"/>
      <c r="L15" s="44">
        <f t="shared" si="0"/>
        <v>0</v>
      </c>
      <c r="M15" s="78" t="s">
        <v>208</v>
      </c>
      <c r="N15" s="30"/>
      <c r="P15" s="89" t="s">
        <v>282</v>
      </c>
      <c r="Q15" s="89"/>
      <c r="R15" s="89"/>
      <c r="S15" s="89"/>
      <c r="T15" s="89"/>
      <c r="U15" s="89"/>
      <c r="V15" s="89"/>
      <c r="W15" s="89"/>
      <c r="X15" s="89"/>
      <c r="Y15" s="89"/>
      <c r="Z15" s="89"/>
    </row>
    <row r="16" spans="1:26" ht="28.5" x14ac:dyDescent="0.2">
      <c r="A16" s="82"/>
      <c r="B16" s="25"/>
      <c r="C16" s="21" t="s">
        <v>201</v>
      </c>
      <c r="D16" s="17" t="s">
        <v>204</v>
      </c>
      <c r="E16" s="18" t="s">
        <v>205</v>
      </c>
      <c r="F16" s="85"/>
      <c r="G16" s="41"/>
      <c r="H16" s="41"/>
      <c r="I16" s="41"/>
      <c r="J16" s="41"/>
      <c r="K16" s="45"/>
      <c r="L16" s="44">
        <f t="shared" si="0"/>
        <v>0</v>
      </c>
      <c r="M16" s="79"/>
      <c r="N16" s="30"/>
      <c r="P16" s="89"/>
      <c r="Q16" s="89"/>
      <c r="R16" s="89"/>
      <c r="S16" s="89"/>
      <c r="T16" s="89"/>
      <c r="U16" s="89"/>
      <c r="V16" s="89"/>
      <c r="W16" s="89"/>
      <c r="X16" s="89"/>
      <c r="Y16" s="89"/>
      <c r="Z16" s="89"/>
    </row>
    <row r="17" spans="1:26" x14ac:dyDescent="0.2">
      <c r="A17" s="82"/>
      <c r="B17" s="26"/>
      <c r="C17" s="19" t="s">
        <v>206</v>
      </c>
      <c r="D17" s="19" t="s">
        <v>207</v>
      </c>
      <c r="E17" s="20" t="s">
        <v>191</v>
      </c>
      <c r="F17" s="85"/>
      <c r="G17" s="41"/>
      <c r="H17" s="41"/>
      <c r="I17" s="41"/>
      <c r="J17" s="41"/>
      <c r="K17" s="45"/>
      <c r="L17" s="44">
        <f t="shared" si="0"/>
        <v>0</v>
      </c>
      <c r="M17" s="80"/>
      <c r="N17" s="30"/>
      <c r="P17" s="89" t="s">
        <v>262</v>
      </c>
      <c r="Q17" s="89"/>
      <c r="R17" s="89"/>
      <c r="S17" s="89"/>
      <c r="T17" s="89"/>
      <c r="U17" s="89"/>
      <c r="V17" s="89"/>
      <c r="W17" s="89"/>
      <c r="X17" s="89"/>
      <c r="Y17" s="89"/>
      <c r="Z17" s="89"/>
    </row>
    <row r="18" spans="1:26" x14ac:dyDescent="0.2">
      <c r="A18" s="82"/>
      <c r="F18" s="85"/>
      <c r="G18" s="41"/>
      <c r="H18" s="41"/>
      <c r="I18" s="41"/>
      <c r="J18" s="41"/>
      <c r="K18" s="45"/>
      <c r="L18" s="44">
        <f t="shared" si="0"/>
        <v>0</v>
      </c>
      <c r="P18" s="89"/>
      <c r="Q18" s="89"/>
      <c r="R18" s="89"/>
      <c r="S18" s="89"/>
      <c r="T18" s="89"/>
      <c r="U18" s="89"/>
      <c r="V18" s="89"/>
      <c r="W18" s="89"/>
      <c r="X18" s="89"/>
      <c r="Y18" s="89"/>
      <c r="Z18" s="89"/>
    </row>
    <row r="19" spans="1:26" x14ac:dyDescent="0.2">
      <c r="A19" s="82"/>
      <c r="B19" s="24" t="s">
        <v>211</v>
      </c>
      <c r="C19" s="15" t="s">
        <v>212</v>
      </c>
      <c r="D19" s="15"/>
      <c r="E19" s="16"/>
      <c r="F19" s="85"/>
      <c r="G19" s="41">
        <v>521211</v>
      </c>
      <c r="H19" s="41" t="s">
        <v>352</v>
      </c>
      <c r="I19" s="41">
        <v>19</v>
      </c>
      <c r="J19" s="41" t="s">
        <v>349</v>
      </c>
      <c r="K19" s="45">
        <v>120000</v>
      </c>
      <c r="L19" s="44">
        <f t="shared" si="0"/>
        <v>2280000</v>
      </c>
      <c r="M19" s="33"/>
      <c r="N19" s="29"/>
      <c r="P19" s="89"/>
      <c r="Q19" s="89"/>
      <c r="R19" s="89"/>
      <c r="S19" s="89"/>
      <c r="T19" s="89"/>
      <c r="U19" s="89"/>
      <c r="V19" s="89"/>
      <c r="W19" s="89"/>
      <c r="X19" s="89"/>
      <c r="Y19" s="89"/>
      <c r="Z19" s="89"/>
    </row>
    <row r="20" spans="1:26" x14ac:dyDescent="0.2">
      <c r="A20" s="82"/>
      <c r="B20" s="25"/>
      <c r="C20" s="17" t="s">
        <v>213</v>
      </c>
      <c r="D20" s="17" t="s">
        <v>215</v>
      </c>
      <c r="E20" s="18" t="s">
        <v>217</v>
      </c>
      <c r="F20" s="85"/>
      <c r="G20" s="41"/>
      <c r="H20" s="41"/>
      <c r="I20" s="41"/>
      <c r="J20" s="41"/>
      <c r="K20" s="45"/>
      <c r="L20" s="44">
        <f t="shared" si="0"/>
        <v>0</v>
      </c>
      <c r="M20" s="37" t="s">
        <v>219</v>
      </c>
      <c r="N20" s="28"/>
      <c r="P20" s="89" t="s">
        <v>263</v>
      </c>
      <c r="Q20" s="89"/>
      <c r="R20" s="89"/>
      <c r="S20" s="89"/>
      <c r="T20" s="89"/>
      <c r="U20" s="89"/>
      <c r="V20" s="89"/>
      <c r="W20" s="89"/>
      <c r="X20" s="89"/>
      <c r="Y20" s="89"/>
      <c r="Z20" s="89"/>
    </row>
    <row r="21" spans="1:26" ht="28.5" x14ac:dyDescent="0.2">
      <c r="A21" s="82"/>
      <c r="B21" s="26"/>
      <c r="C21" s="19" t="s">
        <v>214</v>
      </c>
      <c r="D21" s="19" t="s">
        <v>216</v>
      </c>
      <c r="E21" s="20" t="s">
        <v>218</v>
      </c>
      <c r="F21" s="85"/>
      <c r="G21" s="41"/>
      <c r="H21" s="41"/>
      <c r="I21" s="41"/>
      <c r="J21" s="41"/>
      <c r="K21" s="45"/>
      <c r="L21" s="44">
        <f t="shared" si="0"/>
        <v>0</v>
      </c>
      <c r="M21" s="38" t="s">
        <v>220</v>
      </c>
      <c r="N21" s="28"/>
      <c r="P21" s="89"/>
      <c r="Q21" s="89"/>
      <c r="R21" s="89"/>
      <c r="S21" s="89"/>
      <c r="T21" s="89"/>
      <c r="U21" s="89"/>
      <c r="V21" s="89"/>
      <c r="W21" s="89"/>
      <c r="X21" s="89"/>
      <c r="Y21" s="89"/>
      <c r="Z21" s="89"/>
    </row>
    <row r="22" spans="1:26" x14ac:dyDescent="0.2">
      <c r="A22" s="82"/>
      <c r="F22" s="85"/>
      <c r="G22" s="41"/>
      <c r="H22" s="41"/>
      <c r="I22" s="41"/>
      <c r="J22" s="41"/>
      <c r="K22" s="45"/>
      <c r="L22" s="44">
        <f t="shared" si="0"/>
        <v>0</v>
      </c>
      <c r="O22" s="10" t="s">
        <v>257</v>
      </c>
      <c r="P22" s="74" t="s">
        <v>264</v>
      </c>
      <c r="Q22" s="74"/>
      <c r="R22" s="74"/>
      <c r="S22" s="74"/>
      <c r="T22" s="74"/>
      <c r="U22" s="74"/>
      <c r="V22" s="74"/>
      <c r="W22" s="74"/>
      <c r="X22" s="74"/>
      <c r="Y22" s="74"/>
      <c r="Z22" s="74"/>
    </row>
    <row r="23" spans="1:26" x14ac:dyDescent="0.2">
      <c r="A23" s="82"/>
      <c r="B23" s="24" t="s">
        <v>224</v>
      </c>
      <c r="C23" s="15" t="s">
        <v>221</v>
      </c>
      <c r="D23" s="15" t="s">
        <v>215</v>
      </c>
      <c r="E23" s="16" t="s">
        <v>217</v>
      </c>
      <c r="F23" s="85"/>
      <c r="G23" s="41"/>
      <c r="H23" s="41"/>
      <c r="I23" s="41"/>
      <c r="J23" s="41"/>
      <c r="K23" s="45"/>
      <c r="L23" s="44">
        <f t="shared" si="0"/>
        <v>0</v>
      </c>
      <c r="M23" s="78" t="s">
        <v>227</v>
      </c>
      <c r="N23" s="30"/>
      <c r="P23" s="74"/>
      <c r="Q23" s="74"/>
      <c r="R23" s="74"/>
      <c r="S23" s="74"/>
      <c r="T23" s="74"/>
      <c r="U23" s="74"/>
      <c r="V23" s="74"/>
      <c r="W23" s="74"/>
      <c r="X23" s="74"/>
      <c r="Y23" s="74"/>
      <c r="Z23" s="74"/>
    </row>
    <row r="24" spans="1:26" x14ac:dyDescent="0.2">
      <c r="A24" s="82"/>
      <c r="B24" s="25"/>
      <c r="C24" s="17" t="s">
        <v>222</v>
      </c>
      <c r="D24" s="17"/>
      <c r="E24" s="18"/>
      <c r="F24" s="85"/>
      <c r="G24" s="41"/>
      <c r="H24" s="41"/>
      <c r="I24" s="41"/>
      <c r="J24" s="41"/>
      <c r="K24" s="45"/>
      <c r="L24" s="44">
        <f t="shared" si="0"/>
        <v>0</v>
      </c>
      <c r="M24" s="79"/>
      <c r="N24" s="30"/>
    </row>
    <row r="25" spans="1:26" x14ac:dyDescent="0.2">
      <c r="A25" s="82"/>
      <c r="B25" s="26"/>
      <c r="C25" s="19" t="s">
        <v>223</v>
      </c>
      <c r="D25" s="19" t="s">
        <v>204</v>
      </c>
      <c r="E25" s="20" t="s">
        <v>225</v>
      </c>
      <c r="F25" s="85"/>
      <c r="G25" s="41"/>
      <c r="H25" s="41"/>
      <c r="I25" s="41"/>
      <c r="J25" s="41"/>
      <c r="K25" s="45"/>
      <c r="L25" s="44">
        <f t="shared" si="0"/>
        <v>0</v>
      </c>
      <c r="M25" s="80"/>
      <c r="N25" s="30"/>
    </row>
    <row r="26" spans="1:26" x14ac:dyDescent="0.2">
      <c r="A26" s="82"/>
      <c r="F26" s="85"/>
      <c r="G26" s="41"/>
      <c r="H26" s="41"/>
      <c r="I26" s="41"/>
      <c r="J26" s="41"/>
      <c r="K26" s="45"/>
      <c r="L26" s="44">
        <f t="shared" si="0"/>
        <v>0</v>
      </c>
    </row>
    <row r="27" spans="1:26" ht="28.5" x14ac:dyDescent="0.2">
      <c r="A27" s="82"/>
      <c r="B27" s="24" t="s">
        <v>226</v>
      </c>
      <c r="C27" s="14" t="s">
        <v>228</v>
      </c>
      <c r="D27" s="15" t="s">
        <v>215</v>
      </c>
      <c r="E27" s="16" t="s">
        <v>217</v>
      </c>
      <c r="F27" s="85"/>
      <c r="G27" s="41"/>
      <c r="H27" s="41"/>
      <c r="I27" s="41"/>
      <c r="J27" s="41"/>
      <c r="K27" s="45"/>
      <c r="L27" s="44">
        <f t="shared" si="0"/>
        <v>0</v>
      </c>
      <c r="M27" s="76" t="s">
        <v>233</v>
      </c>
      <c r="N27" s="31"/>
    </row>
    <row r="28" spans="1:26" x14ac:dyDescent="0.2">
      <c r="A28" s="82"/>
      <c r="B28" s="25"/>
      <c r="C28" s="17" t="s">
        <v>230</v>
      </c>
      <c r="D28" s="17" t="s">
        <v>231</v>
      </c>
      <c r="E28" s="18" t="s">
        <v>232</v>
      </c>
      <c r="F28" s="85"/>
      <c r="G28" s="41"/>
      <c r="H28" s="41"/>
      <c r="I28" s="41"/>
      <c r="J28" s="41"/>
      <c r="K28" s="45"/>
      <c r="L28" s="44">
        <f t="shared" si="0"/>
        <v>0</v>
      </c>
      <c r="M28" s="77"/>
      <c r="N28" s="31"/>
    </row>
    <row r="29" spans="1:26" x14ac:dyDescent="0.2">
      <c r="A29" s="82"/>
      <c r="B29" s="26"/>
      <c r="C29" s="19" t="s">
        <v>236</v>
      </c>
      <c r="D29" s="19" t="s">
        <v>204</v>
      </c>
      <c r="E29" s="20" t="s">
        <v>225</v>
      </c>
      <c r="F29" s="85"/>
      <c r="G29" s="41"/>
      <c r="H29" s="41"/>
      <c r="I29" s="41"/>
      <c r="J29" s="41"/>
      <c r="K29" s="45"/>
      <c r="L29" s="44">
        <f t="shared" si="0"/>
        <v>0</v>
      </c>
      <c r="M29" s="39"/>
      <c r="N29" s="31"/>
    </row>
    <row r="30" spans="1:26" x14ac:dyDescent="0.2">
      <c r="A30" s="82"/>
      <c r="F30" s="85"/>
      <c r="G30" s="41"/>
      <c r="H30" s="41"/>
      <c r="I30" s="41"/>
      <c r="J30" s="41"/>
      <c r="K30" s="45"/>
      <c r="L30" s="44">
        <f t="shared" si="0"/>
        <v>0</v>
      </c>
    </row>
    <row r="31" spans="1:26" ht="28.5" x14ac:dyDescent="0.2">
      <c r="A31" s="82"/>
      <c r="B31" s="24" t="s">
        <v>234</v>
      </c>
      <c r="C31" s="15" t="s">
        <v>235</v>
      </c>
      <c r="D31" s="15" t="s">
        <v>215</v>
      </c>
      <c r="E31" s="16" t="s">
        <v>217</v>
      </c>
      <c r="F31" s="85"/>
      <c r="G31" s="41"/>
      <c r="H31" s="41"/>
      <c r="I31" s="41"/>
      <c r="J31" s="41"/>
      <c r="K31" s="45"/>
      <c r="L31" s="44">
        <f t="shared" si="0"/>
        <v>0</v>
      </c>
      <c r="M31" s="36" t="s">
        <v>237</v>
      </c>
      <c r="N31" s="28"/>
    </row>
    <row r="32" spans="1:26" x14ac:dyDescent="0.2">
      <c r="A32" s="82"/>
      <c r="B32" s="26"/>
      <c r="C32" s="19" t="s">
        <v>239</v>
      </c>
      <c r="D32" s="19" t="s">
        <v>215</v>
      </c>
      <c r="E32" s="20" t="s">
        <v>217</v>
      </c>
      <c r="F32" s="85"/>
      <c r="G32" s="41"/>
      <c r="H32" s="41"/>
      <c r="I32" s="41"/>
      <c r="J32" s="41"/>
      <c r="K32" s="45"/>
      <c r="L32" s="44">
        <f t="shared" si="0"/>
        <v>0</v>
      </c>
      <c r="M32" s="23" t="s">
        <v>238</v>
      </c>
      <c r="N32" s="29"/>
    </row>
    <row r="33" spans="1:24" x14ac:dyDescent="0.2">
      <c r="A33" s="82"/>
      <c r="G33" s="42"/>
      <c r="H33" s="42"/>
      <c r="I33" s="42"/>
      <c r="J33" s="42"/>
      <c r="K33" s="46"/>
      <c r="L33" s="44">
        <f t="shared" si="0"/>
        <v>0</v>
      </c>
    </row>
    <row r="34" spans="1:24" x14ac:dyDescent="0.2">
      <c r="A34" s="82"/>
      <c r="B34" s="24" t="s">
        <v>243</v>
      </c>
      <c r="C34" s="15" t="s">
        <v>245</v>
      </c>
      <c r="D34" s="15" t="s">
        <v>210</v>
      </c>
      <c r="E34" s="15" t="s">
        <v>244</v>
      </c>
      <c r="F34" s="86" t="s">
        <v>246</v>
      </c>
      <c r="G34" s="41">
        <v>521211</v>
      </c>
      <c r="H34" s="41" t="s">
        <v>367</v>
      </c>
      <c r="I34" s="41">
        <v>16</v>
      </c>
      <c r="J34" s="41" t="s">
        <v>356</v>
      </c>
      <c r="K34" s="45">
        <v>150000</v>
      </c>
      <c r="L34" s="44">
        <f t="shared" si="0"/>
        <v>2400000</v>
      </c>
      <c r="M34" s="16" t="s">
        <v>247</v>
      </c>
      <c r="N34" s="17"/>
    </row>
    <row r="35" spans="1:24" x14ac:dyDescent="0.2">
      <c r="A35" s="82"/>
      <c r="B35" s="25"/>
      <c r="C35" s="17"/>
      <c r="D35" s="17"/>
      <c r="E35" s="17"/>
      <c r="F35" s="87"/>
      <c r="G35" s="41"/>
      <c r="H35" s="41"/>
      <c r="I35" s="41"/>
      <c r="J35" s="41"/>
      <c r="K35" s="45"/>
      <c r="L35" s="44">
        <f t="shared" si="0"/>
        <v>0</v>
      </c>
      <c r="M35" s="22"/>
      <c r="N35" s="29"/>
    </row>
    <row r="36" spans="1:24" x14ac:dyDescent="0.2">
      <c r="A36" s="82"/>
      <c r="B36" s="25" t="s">
        <v>240</v>
      </c>
      <c r="C36" s="17" t="s">
        <v>241</v>
      </c>
      <c r="D36" s="17" t="s">
        <v>188</v>
      </c>
      <c r="E36" s="17" t="s">
        <v>251</v>
      </c>
      <c r="F36" s="87"/>
      <c r="G36" s="41"/>
      <c r="H36" s="41"/>
      <c r="I36" s="41"/>
      <c r="J36" s="41"/>
      <c r="K36" s="45"/>
      <c r="L36" s="44">
        <f t="shared" si="0"/>
        <v>0</v>
      </c>
      <c r="M36" s="22" t="s">
        <v>242</v>
      </c>
      <c r="N36" s="29"/>
    </row>
    <row r="37" spans="1:24" x14ac:dyDescent="0.2">
      <c r="A37" s="82"/>
      <c r="B37" s="25"/>
      <c r="C37" s="17"/>
      <c r="D37" s="17" t="s">
        <v>187</v>
      </c>
      <c r="E37" s="17" t="s">
        <v>253</v>
      </c>
      <c r="F37" s="87"/>
      <c r="G37" s="41"/>
      <c r="H37" s="41"/>
      <c r="I37" s="41"/>
      <c r="J37" s="41"/>
      <c r="K37" s="45"/>
      <c r="L37" s="44">
        <f t="shared" si="0"/>
        <v>0</v>
      </c>
      <c r="M37" s="22"/>
      <c r="N37" s="29"/>
    </row>
    <row r="38" spans="1:24" x14ac:dyDescent="0.2">
      <c r="A38" s="82"/>
      <c r="B38" s="25"/>
      <c r="C38" s="17"/>
      <c r="D38" s="17" t="s">
        <v>192</v>
      </c>
      <c r="E38" s="17" t="s">
        <v>250</v>
      </c>
      <c r="F38" s="87"/>
      <c r="G38" s="41"/>
      <c r="H38" s="41"/>
      <c r="I38" s="41"/>
      <c r="J38" s="41"/>
      <c r="K38" s="45"/>
      <c r="L38" s="44">
        <f t="shared" si="0"/>
        <v>0</v>
      </c>
      <c r="M38" s="22"/>
      <c r="N38" s="29"/>
    </row>
    <row r="39" spans="1:24" x14ac:dyDescent="0.2">
      <c r="A39" s="83"/>
      <c r="B39" s="26"/>
      <c r="C39" s="19"/>
      <c r="D39" s="19" t="s">
        <v>189</v>
      </c>
      <c r="E39" s="19" t="s">
        <v>252</v>
      </c>
      <c r="F39" s="88"/>
      <c r="G39" s="41"/>
      <c r="H39" s="41"/>
      <c r="I39" s="41"/>
      <c r="J39" s="41"/>
      <c r="K39" s="45"/>
      <c r="L39" s="44">
        <f t="shared" si="0"/>
        <v>0</v>
      </c>
      <c r="M39" s="23"/>
      <c r="N39" s="29"/>
    </row>
    <row r="40" spans="1:24" x14ac:dyDescent="0.2">
      <c r="G40" s="42"/>
      <c r="H40" s="42"/>
      <c r="I40" s="42"/>
      <c r="J40" s="42"/>
      <c r="K40" s="46"/>
      <c r="L40" s="44">
        <f t="shared" si="0"/>
        <v>0</v>
      </c>
    </row>
    <row r="41" spans="1:24" x14ac:dyDescent="0.2">
      <c r="A41" s="90" t="s">
        <v>255</v>
      </c>
      <c r="B41" s="24" t="s">
        <v>265</v>
      </c>
      <c r="C41" s="15" t="s">
        <v>266</v>
      </c>
      <c r="D41" s="15"/>
      <c r="E41" s="15" t="s">
        <v>267</v>
      </c>
      <c r="F41" s="84" t="s">
        <v>315</v>
      </c>
      <c r="G41" s="40"/>
      <c r="H41" s="40"/>
      <c r="I41" s="40"/>
      <c r="J41" s="40"/>
      <c r="K41" s="44"/>
      <c r="L41" s="44">
        <f t="shared" si="0"/>
        <v>0</v>
      </c>
      <c r="M41" s="33"/>
      <c r="O41" s="8" t="s">
        <v>256</v>
      </c>
    </row>
    <row r="42" spans="1:24" x14ac:dyDescent="0.2">
      <c r="A42" s="91"/>
      <c r="B42" s="25" t="s">
        <v>268</v>
      </c>
      <c r="C42" s="17" t="s">
        <v>269</v>
      </c>
      <c r="D42" s="17" t="s">
        <v>215</v>
      </c>
      <c r="E42" s="17"/>
      <c r="F42" s="94"/>
      <c r="G42" s="40">
        <v>521211</v>
      </c>
      <c r="H42" s="40" t="s">
        <v>353</v>
      </c>
      <c r="I42" s="40">
        <v>140</v>
      </c>
      <c r="J42" s="40" t="s">
        <v>349</v>
      </c>
      <c r="K42" s="44">
        <v>54000</v>
      </c>
      <c r="L42" s="44">
        <f t="shared" si="0"/>
        <v>7560000</v>
      </c>
      <c r="M42" s="22"/>
      <c r="O42" s="10" t="s">
        <v>257</v>
      </c>
      <c r="P42" s="74" t="s">
        <v>318</v>
      </c>
      <c r="Q42" s="74"/>
      <c r="R42" s="74"/>
      <c r="S42" s="74"/>
      <c r="T42" s="74"/>
      <c r="U42" s="74"/>
      <c r="V42" s="74"/>
      <c r="W42" s="74"/>
      <c r="X42" s="74"/>
    </row>
    <row r="43" spans="1:24" x14ac:dyDescent="0.2">
      <c r="A43" s="91"/>
      <c r="B43" s="25"/>
      <c r="C43" s="17" t="s">
        <v>270</v>
      </c>
      <c r="D43" s="17"/>
      <c r="E43" s="17"/>
      <c r="F43" s="94"/>
      <c r="G43" s="40">
        <v>521211</v>
      </c>
      <c r="H43" s="40" t="s">
        <v>354</v>
      </c>
      <c r="I43" s="40">
        <v>1</v>
      </c>
      <c r="J43" s="40" t="s">
        <v>349</v>
      </c>
      <c r="K43" s="44">
        <v>1000000</v>
      </c>
      <c r="L43" s="44">
        <f t="shared" si="0"/>
        <v>1000000</v>
      </c>
      <c r="M43" s="22"/>
      <c r="P43" s="74"/>
      <c r="Q43" s="74"/>
      <c r="R43" s="74"/>
      <c r="S43" s="74"/>
      <c r="T43" s="74"/>
      <c r="U43" s="74"/>
      <c r="V43" s="74"/>
      <c r="W43" s="74"/>
      <c r="X43" s="74"/>
    </row>
    <row r="44" spans="1:24" x14ac:dyDescent="0.2">
      <c r="A44" s="91"/>
      <c r="B44" s="25"/>
      <c r="C44" s="17" t="s">
        <v>274</v>
      </c>
      <c r="D44" s="17" t="s">
        <v>186</v>
      </c>
      <c r="E44" s="17" t="s">
        <v>190</v>
      </c>
      <c r="F44" s="94"/>
      <c r="G44" s="40">
        <v>521211</v>
      </c>
      <c r="H44" s="40" t="s">
        <v>355</v>
      </c>
      <c r="I44" s="40">
        <v>1</v>
      </c>
      <c r="J44" s="40" t="s">
        <v>349</v>
      </c>
      <c r="K44" s="44">
        <v>1000000</v>
      </c>
      <c r="L44" s="44">
        <f t="shared" si="0"/>
        <v>1000000</v>
      </c>
      <c r="M44" s="93" t="s">
        <v>276</v>
      </c>
    </row>
    <row r="45" spans="1:24" x14ac:dyDescent="0.2">
      <c r="A45" s="91"/>
      <c r="B45" s="25"/>
      <c r="C45" s="17" t="s">
        <v>275</v>
      </c>
      <c r="D45" s="17" t="s">
        <v>187</v>
      </c>
      <c r="E45" s="17" t="s">
        <v>273</v>
      </c>
      <c r="F45" s="94"/>
      <c r="G45" s="40">
        <v>521211</v>
      </c>
      <c r="H45" s="40" t="s">
        <v>357</v>
      </c>
      <c r="I45" s="40">
        <v>1</v>
      </c>
      <c r="J45" s="40" t="s">
        <v>356</v>
      </c>
      <c r="K45" s="44">
        <v>400000</v>
      </c>
      <c r="L45" s="44">
        <f t="shared" si="0"/>
        <v>400000</v>
      </c>
      <c r="M45" s="93"/>
    </row>
    <row r="46" spans="1:24" x14ac:dyDescent="0.2">
      <c r="A46" s="91"/>
      <c r="B46" s="25"/>
      <c r="C46" s="17" t="s">
        <v>285</v>
      </c>
      <c r="D46" s="17" t="s">
        <v>277</v>
      </c>
      <c r="E46" s="17" t="s">
        <v>284</v>
      </c>
      <c r="F46" s="94"/>
      <c r="G46" s="40">
        <v>521211</v>
      </c>
      <c r="H46" s="40" t="s">
        <v>358</v>
      </c>
      <c r="I46" s="40">
        <v>2</v>
      </c>
      <c r="J46" s="40" t="s">
        <v>349</v>
      </c>
      <c r="K46" s="44">
        <v>500000</v>
      </c>
      <c r="L46" s="44">
        <f t="shared" si="0"/>
        <v>1000000</v>
      </c>
      <c r="M46" s="79" t="s">
        <v>295</v>
      </c>
    </row>
    <row r="47" spans="1:24" x14ac:dyDescent="0.2">
      <c r="A47" s="91"/>
      <c r="B47" s="25"/>
      <c r="C47" s="17" t="s">
        <v>293</v>
      </c>
      <c r="D47" s="17" t="s">
        <v>283</v>
      </c>
      <c r="E47" s="17" t="s">
        <v>191</v>
      </c>
      <c r="F47" s="94"/>
      <c r="G47" s="40">
        <v>521211</v>
      </c>
      <c r="H47" s="40" t="s">
        <v>359</v>
      </c>
      <c r="I47" s="40">
        <v>1</v>
      </c>
      <c r="J47" s="40" t="s">
        <v>349</v>
      </c>
      <c r="K47" s="44">
        <v>1000000</v>
      </c>
      <c r="L47" s="44">
        <f t="shared" si="0"/>
        <v>1000000</v>
      </c>
      <c r="M47" s="79"/>
    </row>
    <row r="48" spans="1:24" ht="28.5" x14ac:dyDescent="0.2">
      <c r="A48" s="91"/>
      <c r="B48" s="25"/>
      <c r="C48" s="17" t="s">
        <v>294</v>
      </c>
      <c r="D48" s="17" t="s">
        <v>279</v>
      </c>
      <c r="E48" s="17" t="s">
        <v>292</v>
      </c>
      <c r="F48" s="94"/>
      <c r="G48" s="40">
        <v>522151</v>
      </c>
      <c r="H48" s="40" t="s">
        <v>360</v>
      </c>
      <c r="I48" s="40">
        <v>1</v>
      </c>
      <c r="J48" s="40" t="s">
        <v>361</v>
      </c>
      <c r="K48" s="44">
        <v>1400000</v>
      </c>
      <c r="L48" s="44">
        <f t="shared" si="0"/>
        <v>1400000</v>
      </c>
      <c r="M48" s="79"/>
    </row>
    <row r="49" spans="1:13" x14ac:dyDescent="0.2">
      <c r="A49" s="91"/>
      <c r="B49" s="25"/>
      <c r="C49" s="17" t="s">
        <v>286</v>
      </c>
      <c r="D49" s="17" t="s">
        <v>278</v>
      </c>
      <c r="E49" s="17" t="s">
        <v>287</v>
      </c>
      <c r="F49" s="94"/>
      <c r="G49" s="40">
        <v>522151</v>
      </c>
      <c r="H49" s="40" t="s">
        <v>362</v>
      </c>
      <c r="I49" s="40">
        <v>1</v>
      </c>
      <c r="J49" s="40" t="s">
        <v>363</v>
      </c>
      <c r="K49" s="44">
        <v>700000</v>
      </c>
      <c r="L49" s="44">
        <f t="shared" si="0"/>
        <v>700000</v>
      </c>
      <c r="M49" s="79"/>
    </row>
    <row r="50" spans="1:13" x14ac:dyDescent="0.2">
      <c r="A50" s="91"/>
      <c r="B50" s="25"/>
      <c r="C50" s="17" t="s">
        <v>291</v>
      </c>
      <c r="D50" s="17" t="s">
        <v>280</v>
      </c>
      <c r="E50" s="17" t="s">
        <v>290</v>
      </c>
      <c r="F50" s="94"/>
      <c r="G50" s="40">
        <v>522151</v>
      </c>
      <c r="H50" s="40" t="s">
        <v>364</v>
      </c>
      <c r="I50" s="40">
        <v>3</v>
      </c>
      <c r="J50" s="40" t="s">
        <v>363</v>
      </c>
      <c r="K50" s="44">
        <v>400000</v>
      </c>
      <c r="L50" s="44">
        <f t="shared" si="0"/>
        <v>1200000</v>
      </c>
      <c r="M50" s="79"/>
    </row>
    <row r="51" spans="1:13" x14ac:dyDescent="0.2">
      <c r="A51" s="91"/>
      <c r="B51" s="25"/>
      <c r="C51" s="17" t="s">
        <v>289</v>
      </c>
      <c r="D51" s="17" t="s">
        <v>281</v>
      </c>
      <c r="E51" s="17" t="s">
        <v>288</v>
      </c>
      <c r="F51" s="94"/>
      <c r="G51" s="40"/>
      <c r="H51" s="48" t="s">
        <v>365</v>
      </c>
      <c r="I51" s="48">
        <v>10</v>
      </c>
      <c r="J51" s="48" t="s">
        <v>363</v>
      </c>
      <c r="K51" s="49">
        <v>50000</v>
      </c>
      <c r="L51" s="49">
        <f t="shared" si="0"/>
        <v>500000</v>
      </c>
      <c r="M51" s="79"/>
    </row>
    <row r="52" spans="1:13" x14ac:dyDescent="0.2">
      <c r="A52" s="91"/>
      <c r="B52" s="25"/>
      <c r="C52" s="17"/>
      <c r="D52" s="17"/>
      <c r="E52" s="17"/>
      <c r="F52" s="94"/>
      <c r="G52" s="40">
        <v>524111</v>
      </c>
      <c r="H52" s="40" t="s">
        <v>366</v>
      </c>
      <c r="I52" s="40">
        <v>30</v>
      </c>
      <c r="J52" s="40" t="s">
        <v>363</v>
      </c>
      <c r="K52" s="44">
        <v>100000</v>
      </c>
      <c r="L52" s="44">
        <f t="shared" si="0"/>
        <v>3000000</v>
      </c>
      <c r="M52" s="22"/>
    </row>
    <row r="53" spans="1:13" x14ac:dyDescent="0.2">
      <c r="A53" s="91"/>
      <c r="B53" s="25" t="s">
        <v>296</v>
      </c>
      <c r="C53" s="17" t="s">
        <v>297</v>
      </c>
      <c r="D53" s="17" t="s">
        <v>298</v>
      </c>
      <c r="E53" s="17" t="s">
        <v>299</v>
      </c>
      <c r="F53" s="94"/>
      <c r="G53" s="40"/>
      <c r="H53" s="40"/>
      <c r="I53" s="40"/>
      <c r="J53" s="40"/>
      <c r="K53" s="44"/>
      <c r="L53" s="44">
        <f t="shared" si="0"/>
        <v>0</v>
      </c>
      <c r="M53" s="93" t="s">
        <v>300</v>
      </c>
    </row>
    <row r="54" spans="1:13" x14ac:dyDescent="0.2">
      <c r="A54" s="91"/>
      <c r="B54" s="25"/>
      <c r="C54" s="17" t="s">
        <v>301</v>
      </c>
      <c r="D54" s="17"/>
      <c r="E54" s="17"/>
      <c r="F54" s="94"/>
      <c r="G54" s="40"/>
      <c r="H54" s="40"/>
      <c r="I54" s="40"/>
      <c r="J54" s="40"/>
      <c r="K54" s="44"/>
      <c r="L54" s="44">
        <f t="shared" si="0"/>
        <v>0</v>
      </c>
      <c r="M54" s="93"/>
    </row>
    <row r="55" spans="1:13" x14ac:dyDescent="0.2">
      <c r="A55" s="91"/>
      <c r="B55" s="25"/>
      <c r="C55" s="17"/>
      <c r="D55" s="17"/>
      <c r="E55" s="17"/>
      <c r="F55" s="94"/>
      <c r="G55" s="40"/>
      <c r="H55" s="40"/>
      <c r="I55" s="40"/>
      <c r="J55" s="40"/>
      <c r="K55" s="44"/>
      <c r="L55" s="44">
        <f t="shared" si="0"/>
        <v>0</v>
      </c>
      <c r="M55" s="22"/>
    </row>
    <row r="56" spans="1:13" x14ac:dyDescent="0.2">
      <c r="A56" s="91"/>
      <c r="B56" s="25" t="s">
        <v>302</v>
      </c>
      <c r="C56" s="17" t="s">
        <v>303</v>
      </c>
      <c r="D56" s="17" t="s">
        <v>306</v>
      </c>
      <c r="E56" s="17" t="s">
        <v>307</v>
      </c>
      <c r="F56" s="94"/>
      <c r="G56" s="40"/>
      <c r="H56" s="40"/>
      <c r="I56" s="40"/>
      <c r="J56" s="40"/>
      <c r="K56" s="44"/>
      <c r="L56" s="44">
        <f t="shared" si="0"/>
        <v>0</v>
      </c>
      <c r="M56" s="22" t="s">
        <v>316</v>
      </c>
    </row>
    <row r="57" spans="1:13" x14ac:dyDescent="0.2">
      <c r="A57" s="91"/>
      <c r="B57" s="25"/>
      <c r="C57" s="17"/>
      <c r="D57" s="17"/>
      <c r="E57" s="17"/>
      <c r="F57" s="94"/>
      <c r="G57" s="40"/>
      <c r="H57" s="40"/>
      <c r="I57" s="40"/>
      <c r="J57" s="40"/>
      <c r="K57" s="44"/>
      <c r="L57" s="44">
        <f t="shared" si="0"/>
        <v>0</v>
      </c>
      <c r="M57" s="22"/>
    </row>
    <row r="58" spans="1:13" x14ac:dyDescent="0.2">
      <c r="A58" s="91"/>
      <c r="B58" s="25" t="s">
        <v>304</v>
      </c>
      <c r="C58" s="17" t="s">
        <v>305</v>
      </c>
      <c r="D58" s="17" t="s">
        <v>215</v>
      </c>
      <c r="E58" s="17" t="s">
        <v>217</v>
      </c>
      <c r="F58" s="94"/>
      <c r="G58" s="40"/>
      <c r="H58" s="40"/>
      <c r="I58" s="40"/>
      <c r="J58" s="40"/>
      <c r="K58" s="44"/>
      <c r="L58" s="44">
        <f t="shared" si="0"/>
        <v>0</v>
      </c>
      <c r="M58" s="77" t="s">
        <v>308</v>
      </c>
    </row>
    <row r="59" spans="1:13" x14ac:dyDescent="0.2">
      <c r="A59" s="91"/>
      <c r="B59" s="25"/>
      <c r="C59" s="17"/>
      <c r="D59" s="17"/>
      <c r="E59" s="17"/>
      <c r="F59" s="94"/>
      <c r="G59" s="40"/>
      <c r="H59" s="40"/>
      <c r="I59" s="40"/>
      <c r="J59" s="40"/>
      <c r="K59" s="44"/>
      <c r="L59" s="44">
        <f t="shared" si="0"/>
        <v>0</v>
      </c>
      <c r="M59" s="77"/>
    </row>
    <row r="60" spans="1:13" x14ac:dyDescent="0.2">
      <c r="A60" s="91"/>
      <c r="B60" s="25"/>
      <c r="C60" s="17"/>
      <c r="D60" s="17"/>
      <c r="E60" s="17"/>
      <c r="F60" s="94"/>
      <c r="G60" s="40"/>
      <c r="H60" s="40"/>
      <c r="I60" s="40"/>
      <c r="J60" s="40"/>
      <c r="K60" s="44"/>
      <c r="L60" s="44">
        <f t="shared" si="0"/>
        <v>0</v>
      </c>
      <c r="M60" s="77"/>
    </row>
    <row r="61" spans="1:13" x14ac:dyDescent="0.2">
      <c r="A61" s="91"/>
      <c r="B61" s="25"/>
      <c r="C61" s="17"/>
      <c r="D61" s="17"/>
      <c r="E61" s="17"/>
      <c r="F61" s="17"/>
      <c r="G61" s="42"/>
      <c r="H61" s="42"/>
      <c r="I61" s="42"/>
      <c r="J61" s="42"/>
      <c r="K61" s="46"/>
      <c r="L61" s="44">
        <f t="shared" si="0"/>
        <v>0</v>
      </c>
      <c r="M61" s="22"/>
    </row>
    <row r="62" spans="1:13" x14ac:dyDescent="0.2">
      <c r="A62" s="91"/>
      <c r="B62" s="25" t="s">
        <v>309</v>
      </c>
      <c r="C62" s="17" t="s">
        <v>310</v>
      </c>
      <c r="D62" s="17" t="s">
        <v>311</v>
      </c>
      <c r="E62" s="17" t="s">
        <v>313</v>
      </c>
      <c r="F62" s="94" t="s">
        <v>317</v>
      </c>
      <c r="G62" s="40">
        <v>521211</v>
      </c>
      <c r="H62" s="40" t="s">
        <v>367</v>
      </c>
      <c r="I62" s="40">
        <v>22</v>
      </c>
      <c r="J62" s="40" t="s">
        <v>349</v>
      </c>
      <c r="K62" s="44">
        <v>125000</v>
      </c>
      <c r="L62" s="44">
        <f t="shared" si="0"/>
        <v>2750000</v>
      </c>
      <c r="M62" s="79" t="s">
        <v>314</v>
      </c>
    </row>
    <row r="63" spans="1:13" x14ac:dyDescent="0.2">
      <c r="A63" s="91"/>
      <c r="B63" s="25"/>
      <c r="C63" s="17"/>
      <c r="D63" s="17" t="s">
        <v>204</v>
      </c>
      <c r="E63" s="17" t="s">
        <v>225</v>
      </c>
      <c r="F63" s="94"/>
      <c r="G63" s="40"/>
      <c r="H63" s="40"/>
      <c r="I63" s="40"/>
      <c r="J63" s="40"/>
      <c r="K63" s="44"/>
      <c r="L63" s="44">
        <f t="shared" si="0"/>
        <v>0</v>
      </c>
      <c r="M63" s="79"/>
    </row>
    <row r="64" spans="1:13" x14ac:dyDescent="0.2">
      <c r="A64" s="91"/>
      <c r="B64" s="25"/>
      <c r="C64" s="17"/>
      <c r="D64" s="17" t="s">
        <v>312</v>
      </c>
      <c r="E64" s="17" t="s">
        <v>313</v>
      </c>
      <c r="F64" s="94"/>
      <c r="G64" s="40"/>
      <c r="H64" s="40"/>
      <c r="I64" s="40"/>
      <c r="J64" s="40"/>
      <c r="K64" s="44"/>
      <c r="L64" s="44">
        <f t="shared" si="0"/>
        <v>0</v>
      </c>
      <c r="M64" s="79"/>
    </row>
    <row r="65" spans="1:13" x14ac:dyDescent="0.2">
      <c r="A65" s="91"/>
      <c r="B65" s="25"/>
      <c r="C65" s="17"/>
      <c r="D65" s="17" t="s">
        <v>57</v>
      </c>
      <c r="E65" s="17" t="s">
        <v>284</v>
      </c>
      <c r="F65" s="94"/>
      <c r="G65" s="40"/>
      <c r="H65" s="40"/>
      <c r="I65" s="40"/>
      <c r="J65" s="40"/>
      <c r="K65" s="44"/>
      <c r="L65" s="44">
        <f t="shared" si="0"/>
        <v>0</v>
      </c>
      <c r="M65" s="79"/>
    </row>
    <row r="66" spans="1:13" x14ac:dyDescent="0.2">
      <c r="A66" s="92"/>
      <c r="B66" s="26"/>
      <c r="C66" s="19"/>
      <c r="D66" s="19" t="s">
        <v>298</v>
      </c>
      <c r="E66" s="19" t="s">
        <v>299</v>
      </c>
      <c r="F66" s="95"/>
      <c r="G66" s="40"/>
      <c r="H66" s="40"/>
      <c r="I66" s="40"/>
      <c r="J66" s="40"/>
      <c r="K66" s="44"/>
      <c r="L66" s="44">
        <f t="shared" si="0"/>
        <v>0</v>
      </c>
      <c r="M66" s="80"/>
    </row>
    <row r="67" spans="1:13" x14ac:dyDescent="0.2">
      <c r="G67" s="42"/>
      <c r="H67" s="42"/>
      <c r="I67" s="42"/>
      <c r="J67" s="42"/>
      <c r="K67" s="46"/>
      <c r="L67" s="44">
        <f t="shared" si="0"/>
        <v>0</v>
      </c>
    </row>
    <row r="68" spans="1:13" x14ac:dyDescent="0.2">
      <c r="A68" s="96" t="s">
        <v>319</v>
      </c>
      <c r="B68" s="24" t="s">
        <v>320</v>
      </c>
      <c r="C68" s="15" t="s">
        <v>321</v>
      </c>
      <c r="D68" s="15"/>
      <c r="E68" s="15"/>
      <c r="F68" s="84" t="s">
        <v>325</v>
      </c>
      <c r="G68" s="40"/>
      <c r="H68" s="40"/>
      <c r="I68" s="40"/>
      <c r="J68" s="40"/>
      <c r="K68" s="44"/>
      <c r="L68" s="44">
        <f t="shared" si="0"/>
        <v>0</v>
      </c>
      <c r="M68" s="33"/>
    </row>
    <row r="69" spans="1:13" x14ac:dyDescent="0.2">
      <c r="A69" s="97"/>
      <c r="B69" s="25" t="s">
        <v>322</v>
      </c>
      <c r="C69" s="17" t="s">
        <v>323</v>
      </c>
      <c r="D69" s="17" t="s">
        <v>215</v>
      </c>
      <c r="E69" s="17"/>
      <c r="F69" s="94"/>
      <c r="G69" s="40">
        <v>521211</v>
      </c>
      <c r="H69" s="40" t="s">
        <v>354</v>
      </c>
      <c r="I69" s="40">
        <v>1</v>
      </c>
      <c r="J69" s="40" t="s">
        <v>349</v>
      </c>
      <c r="K69" s="44">
        <v>2500000</v>
      </c>
      <c r="L69" s="44">
        <f t="shared" ref="L69" si="1">+I69*K69</f>
        <v>2500000</v>
      </c>
      <c r="M69" s="93" t="s">
        <v>276</v>
      </c>
    </row>
    <row r="70" spans="1:13" x14ac:dyDescent="0.2">
      <c r="A70" s="97"/>
      <c r="B70" s="25"/>
      <c r="C70" s="17" t="s">
        <v>324</v>
      </c>
      <c r="D70" s="17" t="s">
        <v>186</v>
      </c>
      <c r="E70" s="17" t="s">
        <v>190</v>
      </c>
      <c r="F70" s="94"/>
      <c r="G70" s="40">
        <v>521211</v>
      </c>
      <c r="H70" s="40" t="s">
        <v>359</v>
      </c>
      <c r="I70" s="40">
        <v>1</v>
      </c>
      <c r="J70" s="40" t="s">
        <v>349</v>
      </c>
      <c r="K70" s="44">
        <v>500000</v>
      </c>
      <c r="L70" s="44">
        <f t="shared" si="0"/>
        <v>500000</v>
      </c>
      <c r="M70" s="93"/>
    </row>
    <row r="71" spans="1:13" x14ac:dyDescent="0.2">
      <c r="A71" s="97"/>
      <c r="B71" s="25"/>
      <c r="C71" s="17"/>
      <c r="D71" s="17" t="s">
        <v>187</v>
      </c>
      <c r="E71" s="17" t="s">
        <v>191</v>
      </c>
      <c r="F71" s="94"/>
      <c r="G71" s="40">
        <v>521211</v>
      </c>
      <c r="H71" s="40" t="s">
        <v>353</v>
      </c>
      <c r="I71" s="40">
        <v>100</v>
      </c>
      <c r="J71" s="40" t="s">
        <v>349</v>
      </c>
      <c r="K71" s="44">
        <v>54000</v>
      </c>
      <c r="L71" s="44">
        <f t="shared" ref="L71:L87" si="2">+I71*K71</f>
        <v>5400000</v>
      </c>
      <c r="M71" s="22"/>
    </row>
    <row r="72" spans="1:13" x14ac:dyDescent="0.2">
      <c r="A72" s="97"/>
      <c r="B72" s="25"/>
      <c r="C72" s="17"/>
      <c r="D72" s="17"/>
      <c r="E72" s="17"/>
      <c r="F72" s="94"/>
      <c r="G72" s="40"/>
      <c r="H72" s="40"/>
      <c r="I72" s="40"/>
      <c r="J72" s="40"/>
      <c r="K72" s="44"/>
      <c r="L72" s="44">
        <f t="shared" si="2"/>
        <v>0</v>
      </c>
      <c r="M72" s="22"/>
    </row>
    <row r="73" spans="1:13" x14ac:dyDescent="0.2">
      <c r="A73" s="97"/>
      <c r="B73" s="25" t="s">
        <v>326</v>
      </c>
      <c r="C73" s="17" t="s">
        <v>327</v>
      </c>
      <c r="D73" s="17" t="s">
        <v>6</v>
      </c>
      <c r="E73" s="17" t="s">
        <v>307</v>
      </c>
      <c r="F73" s="94"/>
      <c r="G73" s="40"/>
      <c r="H73" s="40"/>
      <c r="I73" s="40"/>
      <c r="J73" s="40"/>
      <c r="K73" s="44"/>
      <c r="L73" s="44">
        <f t="shared" si="2"/>
        <v>0</v>
      </c>
      <c r="M73" s="22" t="s">
        <v>328</v>
      </c>
    </row>
    <row r="74" spans="1:13" x14ac:dyDescent="0.2">
      <c r="A74" s="97"/>
      <c r="B74" s="25"/>
      <c r="C74" s="17"/>
      <c r="D74" s="17"/>
      <c r="E74" s="17"/>
      <c r="F74" s="94"/>
      <c r="G74" s="40"/>
      <c r="H74" s="40"/>
      <c r="I74" s="40"/>
      <c r="J74" s="40"/>
      <c r="K74" s="44"/>
      <c r="L74" s="44">
        <f t="shared" si="2"/>
        <v>0</v>
      </c>
      <c r="M74" s="22"/>
    </row>
    <row r="75" spans="1:13" x14ac:dyDescent="0.2">
      <c r="A75" s="97"/>
      <c r="B75" s="25" t="s">
        <v>329</v>
      </c>
      <c r="C75" s="17" t="s">
        <v>330</v>
      </c>
      <c r="D75" s="17" t="s">
        <v>332</v>
      </c>
      <c r="E75" s="17" t="s">
        <v>333</v>
      </c>
      <c r="F75" s="94"/>
      <c r="G75" s="40"/>
      <c r="H75" s="40"/>
      <c r="I75" s="40"/>
      <c r="J75" s="40"/>
      <c r="K75" s="44"/>
      <c r="L75" s="44">
        <f t="shared" si="2"/>
        <v>0</v>
      </c>
      <c r="M75" s="22"/>
    </row>
    <row r="76" spans="1:13" x14ac:dyDescent="0.2">
      <c r="A76" s="97"/>
      <c r="B76" s="25"/>
      <c r="C76" s="17" t="s">
        <v>331</v>
      </c>
      <c r="D76" s="17" t="s">
        <v>334</v>
      </c>
      <c r="E76" s="17" t="s">
        <v>335</v>
      </c>
      <c r="F76" s="94"/>
      <c r="G76" s="40"/>
      <c r="H76" s="40"/>
      <c r="I76" s="40"/>
      <c r="J76" s="40"/>
      <c r="K76" s="44"/>
      <c r="L76" s="44">
        <f t="shared" si="2"/>
        <v>0</v>
      </c>
      <c r="M76" s="22" t="s">
        <v>336</v>
      </c>
    </row>
    <row r="77" spans="1:13" x14ac:dyDescent="0.2">
      <c r="A77" s="97"/>
      <c r="B77" s="25"/>
      <c r="C77" s="17"/>
      <c r="D77" s="17"/>
      <c r="E77" s="17"/>
      <c r="F77" s="94"/>
      <c r="G77" s="40"/>
      <c r="H77" s="40"/>
      <c r="I77" s="40"/>
      <c r="J77" s="40"/>
      <c r="K77" s="44"/>
      <c r="L77" s="44">
        <f t="shared" si="2"/>
        <v>0</v>
      </c>
      <c r="M77" s="22"/>
    </row>
    <row r="78" spans="1:13" x14ac:dyDescent="0.2">
      <c r="A78" s="97"/>
      <c r="B78" s="25" t="s">
        <v>337</v>
      </c>
      <c r="C78" s="17" t="s">
        <v>338</v>
      </c>
      <c r="D78" s="17" t="s">
        <v>194</v>
      </c>
      <c r="E78" s="17"/>
      <c r="F78" s="94"/>
      <c r="G78" s="40"/>
      <c r="H78" s="40"/>
      <c r="I78" s="40"/>
      <c r="J78" s="40"/>
      <c r="K78" s="44"/>
      <c r="L78" s="44">
        <f t="shared" si="2"/>
        <v>0</v>
      </c>
      <c r="M78" s="22"/>
    </row>
    <row r="79" spans="1:13" x14ac:dyDescent="0.2">
      <c r="A79" s="97"/>
      <c r="B79" s="25"/>
      <c r="C79" s="17" t="s">
        <v>340</v>
      </c>
      <c r="D79" s="17" t="s">
        <v>185</v>
      </c>
      <c r="E79" s="17"/>
      <c r="F79" s="94"/>
      <c r="G79" s="40"/>
      <c r="H79" s="40"/>
      <c r="I79" s="40"/>
      <c r="J79" s="40"/>
      <c r="K79" s="44"/>
      <c r="L79" s="44">
        <f t="shared" si="2"/>
        <v>0</v>
      </c>
      <c r="M79" s="22"/>
    </row>
    <row r="80" spans="1:13" x14ac:dyDescent="0.2">
      <c r="A80" s="97"/>
      <c r="B80" s="25"/>
      <c r="C80" s="17" t="s">
        <v>341</v>
      </c>
      <c r="D80" s="17" t="s">
        <v>188</v>
      </c>
      <c r="E80" s="17" t="s">
        <v>271</v>
      </c>
      <c r="F80" s="94"/>
      <c r="G80" s="40"/>
      <c r="H80" s="40"/>
      <c r="I80" s="40"/>
      <c r="J80" s="40"/>
      <c r="K80" s="44"/>
      <c r="L80" s="44">
        <f t="shared" si="2"/>
        <v>0</v>
      </c>
      <c r="M80" s="22"/>
    </row>
    <row r="81" spans="1:13" x14ac:dyDescent="0.2">
      <c r="A81" s="97"/>
      <c r="B81" s="25"/>
      <c r="C81" s="17"/>
      <c r="D81" s="17" t="s">
        <v>187</v>
      </c>
      <c r="E81" s="17" t="s">
        <v>339</v>
      </c>
      <c r="F81" s="94"/>
      <c r="G81" s="40"/>
      <c r="H81" s="40"/>
      <c r="I81" s="40"/>
      <c r="J81" s="40"/>
      <c r="K81" s="44"/>
      <c r="L81" s="44">
        <f t="shared" si="2"/>
        <v>0</v>
      </c>
      <c r="M81" s="22"/>
    </row>
    <row r="82" spans="1:13" x14ac:dyDescent="0.2">
      <c r="A82" s="97"/>
      <c r="B82" s="25"/>
      <c r="C82" s="17"/>
      <c r="D82" s="17" t="s">
        <v>192</v>
      </c>
      <c r="E82" s="17" t="s">
        <v>250</v>
      </c>
      <c r="F82" s="94"/>
      <c r="G82" s="40"/>
      <c r="H82" s="40"/>
      <c r="I82" s="40"/>
      <c r="J82" s="40"/>
      <c r="K82" s="44"/>
      <c r="L82" s="44">
        <f t="shared" si="2"/>
        <v>0</v>
      </c>
      <c r="M82" s="22"/>
    </row>
    <row r="83" spans="1:13" x14ac:dyDescent="0.2">
      <c r="A83" s="97"/>
      <c r="B83" s="25"/>
      <c r="C83" s="17"/>
      <c r="D83" s="17" t="s">
        <v>189</v>
      </c>
      <c r="E83" s="17" t="s">
        <v>249</v>
      </c>
      <c r="F83" s="94"/>
      <c r="G83" s="40"/>
      <c r="H83" s="40"/>
      <c r="I83" s="40"/>
      <c r="J83" s="40"/>
      <c r="K83" s="44"/>
      <c r="L83" s="44">
        <f t="shared" si="2"/>
        <v>0</v>
      </c>
      <c r="M83" s="22"/>
    </row>
    <row r="84" spans="1:13" x14ac:dyDescent="0.2">
      <c r="A84" s="97"/>
      <c r="B84" s="25"/>
      <c r="C84" s="17"/>
      <c r="D84" s="17" t="s">
        <v>342</v>
      </c>
      <c r="E84" s="17" t="s">
        <v>343</v>
      </c>
      <c r="F84" s="94"/>
      <c r="G84" s="40"/>
      <c r="H84" s="40"/>
      <c r="I84" s="40"/>
      <c r="J84" s="40"/>
      <c r="K84" s="44"/>
      <c r="L84" s="44">
        <f t="shared" si="2"/>
        <v>0</v>
      </c>
      <c r="M84" s="22"/>
    </row>
    <row r="85" spans="1:13" x14ac:dyDescent="0.2">
      <c r="A85" s="97"/>
      <c r="B85" s="25"/>
      <c r="C85" s="17"/>
      <c r="D85" s="17"/>
      <c r="E85" s="17"/>
      <c r="F85" s="94"/>
      <c r="G85" s="40"/>
      <c r="H85" s="40"/>
      <c r="I85" s="40"/>
      <c r="J85" s="40"/>
      <c r="K85" s="44"/>
      <c r="L85" s="44">
        <f t="shared" si="2"/>
        <v>0</v>
      </c>
      <c r="M85" s="22"/>
    </row>
    <row r="86" spans="1:13" x14ac:dyDescent="0.2">
      <c r="A86" s="98"/>
      <c r="B86" s="26" t="s">
        <v>344</v>
      </c>
      <c r="C86" s="19" t="s">
        <v>239</v>
      </c>
      <c r="D86" s="19"/>
      <c r="E86" s="19"/>
      <c r="F86" s="95"/>
      <c r="G86" s="40"/>
      <c r="H86" s="40"/>
      <c r="I86" s="40"/>
      <c r="J86" s="40"/>
      <c r="K86" s="44"/>
      <c r="L86" s="44">
        <f t="shared" si="2"/>
        <v>0</v>
      </c>
      <c r="M86" s="23"/>
    </row>
    <row r="87" spans="1:13" x14ac:dyDescent="0.2">
      <c r="A87" s="42"/>
      <c r="B87" s="41" t="s">
        <v>368</v>
      </c>
      <c r="C87" s="42" t="s">
        <v>369</v>
      </c>
      <c r="D87" s="42"/>
      <c r="E87" s="42"/>
      <c r="F87" s="54"/>
      <c r="G87" s="41">
        <v>521211</v>
      </c>
      <c r="H87" s="42" t="s">
        <v>367</v>
      </c>
      <c r="I87" s="41">
        <v>17</v>
      </c>
      <c r="J87" s="41" t="s">
        <v>349</v>
      </c>
      <c r="K87" s="51">
        <v>120000</v>
      </c>
      <c r="L87" s="44">
        <f t="shared" si="2"/>
        <v>2040000</v>
      </c>
      <c r="M87" s="50"/>
    </row>
    <row r="88" spans="1:13" x14ac:dyDescent="0.2">
      <c r="H88" s="42"/>
      <c r="I88" s="42"/>
      <c r="J88" s="42"/>
      <c r="K88" s="46"/>
      <c r="L88" s="46"/>
    </row>
    <row r="89" spans="1:13" x14ac:dyDescent="0.2">
      <c r="H89" s="52" t="s">
        <v>370</v>
      </c>
      <c r="I89" s="52"/>
      <c r="J89" s="52"/>
      <c r="K89" s="53"/>
      <c r="L89" s="53">
        <f>SUM(L6:L87)</f>
        <v>37830000</v>
      </c>
    </row>
  </sheetData>
  <mergeCells count="26">
    <mergeCell ref="A41:A66"/>
    <mergeCell ref="P42:X43"/>
    <mergeCell ref="M69:M70"/>
    <mergeCell ref="F68:F86"/>
    <mergeCell ref="A68:A86"/>
    <mergeCell ref="M44:M45"/>
    <mergeCell ref="M46:M51"/>
    <mergeCell ref="M53:M54"/>
    <mergeCell ref="M58:M60"/>
    <mergeCell ref="M62:M66"/>
    <mergeCell ref="F41:F60"/>
    <mergeCell ref="F62:F66"/>
    <mergeCell ref="P22:Z23"/>
    <mergeCell ref="A1:M1"/>
    <mergeCell ref="A2:M2"/>
    <mergeCell ref="M27:M28"/>
    <mergeCell ref="M15:M17"/>
    <mergeCell ref="M23:M25"/>
    <mergeCell ref="A6:A39"/>
    <mergeCell ref="F6:F32"/>
    <mergeCell ref="F34:F39"/>
    <mergeCell ref="P7:Z9"/>
    <mergeCell ref="P10:Z12"/>
    <mergeCell ref="P15:Z16"/>
    <mergeCell ref="P17:Z19"/>
    <mergeCell ref="P20:Z21"/>
  </mergeCells>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Panitia</vt:lpstr>
      <vt:lpstr>Jobdesk</vt:lpstr>
      <vt:lpstr>Notulen 26-07-2022</vt:lpstr>
      <vt:lpstr>Rundown Unja Opsi 2</vt:lpstr>
      <vt:lpstr>Rundown Detail</vt:lpstr>
      <vt:lpstr>'Rundown Unja Opsi 2'!Print_Titles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BPS</dc:creator>
  <cp:lastModifiedBy>BPS</cp:lastModifiedBy>
  <dcterms:created xsi:type="dcterms:W3CDTF">2022-07-19T03:19:54Z</dcterms:created>
  <dcterms:modified xsi:type="dcterms:W3CDTF">2022-08-01T05:04:36Z</dcterms:modified>
</cp:coreProperties>
</file>