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DD3C18FD-5F0B-4875-92A8-BC19D882EA64}" xr6:coauthVersionLast="47" xr6:coauthVersionMax="47" xr10:uidLastSave="{00000000-0000-0000-0000-000000000000}"/>
  <bookViews>
    <workbookView xWindow="1520" yWindow="720" windowWidth="10020" windowHeight="10080" firstSheet="1" activeTab="3"/>
  </bookViews>
  <sheets>
    <sheet name="2014_raw" sheetId="2" state="hidden" r:id="rId1"/>
    <sheet name="Pengeluaran MakananMinuman Jadi" sheetId="17" r:id="rId2"/>
    <sheet name="Pengeluaran Perumahan" sheetId="21" r:id="rId3"/>
    <sheet name="RSE" sheetId="20" r:id="rId4"/>
    <sheet name="Jumlah Ruta" sheetId="16" r:id="rId5"/>
  </sheets>
  <definedNames>
    <definedName name="_xlnm._FilterDatabase" localSheetId="1" hidden="1">'Pengeluaran MakananMinuman Jadi'!$H$3:$H$43</definedName>
    <definedName name="_xlnm._FilterDatabase" localSheetId="2" hidden="1">'Pengeluaran Perumahan'!$H$3:$H$31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9" i="20" l="1"/>
  <c r="J208" i="20"/>
  <c r="J207" i="20"/>
  <c r="J206" i="20"/>
  <c r="J205" i="20"/>
  <c r="J204" i="20"/>
  <c r="J203" i="20"/>
  <c r="J202" i="20"/>
  <c r="J201" i="20"/>
  <c r="J200" i="20"/>
  <c r="J199" i="20"/>
  <c r="J198" i="20"/>
  <c r="J197" i="20"/>
  <c r="J196" i="20"/>
  <c r="J195" i="20"/>
  <c r="J194" i="20"/>
  <c r="J193" i="20"/>
  <c r="J192" i="20"/>
  <c r="J191" i="20"/>
  <c r="J190" i="20"/>
  <c r="J189" i="20"/>
  <c r="J188" i="20"/>
  <c r="J187" i="20"/>
  <c r="J186" i="20"/>
  <c r="J185" i="20"/>
  <c r="J184" i="20"/>
  <c r="J183" i="20"/>
  <c r="J178" i="20"/>
  <c r="J177" i="20"/>
  <c r="J176" i="20"/>
  <c r="J175" i="20"/>
  <c r="J174" i="20"/>
  <c r="J173" i="20"/>
  <c r="J172" i="20"/>
  <c r="J171" i="20"/>
  <c r="J170" i="20"/>
  <c r="J169" i="20"/>
  <c r="J168" i="20"/>
  <c r="J167" i="20"/>
  <c r="J166" i="20"/>
  <c r="J165" i="20"/>
  <c r="J164" i="20"/>
  <c r="J163" i="20"/>
  <c r="J162" i="20"/>
  <c r="J161" i="20"/>
  <c r="J160" i="20"/>
  <c r="J159" i="20"/>
  <c r="J158" i="20"/>
  <c r="J157" i="20"/>
  <c r="J156" i="20"/>
  <c r="J155" i="20"/>
  <c r="J154" i="20"/>
  <c r="J153" i="20"/>
  <c r="J152" i="20"/>
  <c r="J151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19" i="20"/>
  <c r="J107" i="20"/>
  <c r="J106" i="20"/>
  <c r="J105" i="20"/>
  <c r="J104" i="20"/>
  <c r="J103" i="20"/>
  <c r="J102" i="20"/>
  <c r="J101" i="20"/>
  <c r="J100" i="20"/>
  <c r="J99" i="20"/>
  <c r="J98" i="20"/>
  <c r="J97" i="20"/>
  <c r="J96" i="20"/>
  <c r="J95" i="20"/>
  <c r="J94" i="20"/>
  <c r="J93" i="20"/>
  <c r="J92" i="20"/>
  <c r="J91" i="20"/>
  <c r="J90" i="20"/>
  <c r="J89" i="20"/>
  <c r="J88" i="20"/>
  <c r="J87" i="20"/>
  <c r="J86" i="20"/>
  <c r="J85" i="20"/>
  <c r="J84" i="20"/>
  <c r="J83" i="20"/>
  <c r="J82" i="20"/>
  <c r="J81" i="20"/>
  <c r="J80" i="20"/>
  <c r="J79" i="20"/>
  <c r="J78" i="20"/>
  <c r="J77" i="20"/>
  <c r="J76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4" i="20"/>
</calcChain>
</file>

<file path=xl/sharedStrings.xml><?xml version="1.0" encoding="utf-8"?>
<sst xmlns="http://schemas.openxmlformats.org/spreadsheetml/2006/main" count="1254" uniqueCount="587">
  <si>
    <t>Tabel 8. Rata-rata Konsumsi Perkapita Seminggu menurut Jenis Makanan dan Golongan Pengeluaran</t>
  </si>
  <si>
    <t>PADI-PADIAN</t>
  </si>
  <si>
    <t>Beras (beras lokal, kualitas unggul, impor)</t>
  </si>
  <si>
    <t>Beras ketan</t>
  </si>
  <si>
    <t>Jagung basah dengan kulit</t>
  </si>
  <si>
    <t>Jagung pipilan/beras jagung</t>
  </si>
  <si>
    <t>Tepung beras</t>
  </si>
  <si>
    <t>Tepung jagung (maizena)</t>
  </si>
  <si>
    <t>Tepung terigu</t>
  </si>
  <si>
    <t>Lainnya (padi-padian)</t>
  </si>
  <si>
    <t>UMBI-UMBIAN</t>
  </si>
  <si>
    <t>Ketela pohon/singkong</t>
  </si>
  <si>
    <t>Ketela rambat/ubi jalar</t>
  </si>
  <si>
    <t>Sagu (bukan dari ketela pohon)</t>
  </si>
  <si>
    <t>Talas/keladi</t>
  </si>
  <si>
    <t>Kentang</t>
  </si>
  <si>
    <t>Gaplek</t>
  </si>
  <si>
    <t>Tepung gaplek (tiwul)</t>
  </si>
  <si>
    <t>Tepung ketela pohon (tapioka/kanji)</t>
  </si>
  <si>
    <t>Lainnya (umbi-umbian)</t>
  </si>
  <si>
    <t>IKAN/UDANG/CUMI/KERANG</t>
  </si>
  <si>
    <t>Ekor kuning</t>
  </si>
  <si>
    <t>Tongkol/tuna/cakalang</t>
  </si>
  <si>
    <t>Tenggiri</t>
  </si>
  <si>
    <t>Selar</t>
  </si>
  <si>
    <t>Kembung</t>
  </si>
  <si>
    <t>Teri</t>
  </si>
  <si>
    <t>Bandeng</t>
  </si>
  <si>
    <t>Gabus</t>
  </si>
  <si>
    <t>Mujair</t>
  </si>
  <si>
    <t>Mas</t>
  </si>
  <si>
    <t>Lele</t>
  </si>
  <si>
    <t>Kakap</t>
  </si>
  <si>
    <t>Baronang</t>
  </si>
  <si>
    <t>Lainnya (ikan segar/basah)</t>
  </si>
  <si>
    <t>Udang</t>
  </si>
  <si>
    <t>Cumi-cumi/sotong</t>
  </si>
  <si>
    <t>Ketam/kepiting/rajungan</t>
  </si>
  <si>
    <t>Kerang/siput</t>
  </si>
  <si>
    <t>Lainnya (udang dan hewan air segar)</t>
  </si>
  <si>
    <t>Kembung/peda</t>
  </si>
  <si>
    <t>Sepat</t>
  </si>
  <si>
    <t>Ikan dalam kaleng</t>
  </si>
  <si>
    <t>Lainnya (ikan diawetkan)</t>
  </si>
  <si>
    <t>Udang (ebi)</t>
  </si>
  <si>
    <t>Lainnya (udang dan hewan air diawetkan)</t>
  </si>
  <si>
    <t>DAGING</t>
  </si>
  <si>
    <t>Daging sapi</t>
  </si>
  <si>
    <t>Daging kerbau</t>
  </si>
  <si>
    <t>Daging kambing</t>
  </si>
  <si>
    <t>Daging babi</t>
  </si>
  <si>
    <t>Daging ayam ras</t>
  </si>
  <si>
    <t>Daging ayam kampung</t>
  </si>
  <si>
    <t>Daging unggas lainnya</t>
  </si>
  <si>
    <t>Daging lainnya</t>
  </si>
  <si>
    <t>Dendeng</t>
  </si>
  <si>
    <t>Abon</t>
  </si>
  <si>
    <t>Daging dalam kaleng</t>
  </si>
  <si>
    <t>Lainnya (daging diawetkan)</t>
  </si>
  <si>
    <t>Hati</t>
  </si>
  <si>
    <t>Jeroan (selain hati)</t>
  </si>
  <si>
    <t>Tetelan</t>
  </si>
  <si>
    <t>Tulang</t>
  </si>
  <si>
    <t>Lainnya</t>
  </si>
  <si>
    <t>TELUR DAN SUSU</t>
  </si>
  <si>
    <t>Telur ayam ras</t>
  </si>
  <si>
    <t>Telur ayam kampung</t>
  </si>
  <si>
    <t>Telur itik/telur itik manila</t>
  </si>
  <si>
    <t>Telur puyuh</t>
  </si>
  <si>
    <t>Telur lainnya</t>
  </si>
  <si>
    <t>Telur asin</t>
  </si>
  <si>
    <t>Susu murni</t>
  </si>
  <si>
    <t>Susu cair pabrik</t>
  </si>
  <si>
    <t>Susu kental manis</t>
  </si>
  <si>
    <t>Susu bubuk</t>
  </si>
  <si>
    <t>Susu bubuk bayi</t>
  </si>
  <si>
    <t>Keju</t>
  </si>
  <si>
    <t>Hasil lain dari susu</t>
  </si>
  <si>
    <t>SAYUR-SAYURAN</t>
  </si>
  <si>
    <t>Bayam</t>
  </si>
  <si>
    <t>Kangkung</t>
  </si>
  <si>
    <t>Kol/kubis</t>
  </si>
  <si>
    <t>Sawi putih (petsai)</t>
  </si>
  <si>
    <t>Sawi hijau</t>
  </si>
  <si>
    <t>Buncis</t>
  </si>
  <si>
    <t>Kacang panjang</t>
  </si>
  <si>
    <t>Tomat sayur</t>
  </si>
  <si>
    <t>Wortel</t>
  </si>
  <si>
    <t>Ketimun</t>
  </si>
  <si>
    <t>Daun ketela pohon/daun singkong</t>
  </si>
  <si>
    <t>Terong</t>
  </si>
  <si>
    <t>Tauge</t>
  </si>
  <si>
    <t>Labu</t>
  </si>
  <si>
    <t>Jagung muda kecil</t>
  </si>
  <si>
    <t>Sayur sop/cap cay</t>
  </si>
  <si>
    <t>Sayur asam/lodeh</t>
  </si>
  <si>
    <t>Nangka muda</t>
  </si>
  <si>
    <t>Pepaya muda</t>
  </si>
  <si>
    <t>Jamur</t>
  </si>
  <si>
    <t>Petai</t>
  </si>
  <si>
    <t>Jengkol</t>
  </si>
  <si>
    <t>Bawang merah</t>
  </si>
  <si>
    <t>Bawang putih</t>
  </si>
  <si>
    <t>Cabe merah</t>
  </si>
  <si>
    <t>Cabe hijau</t>
  </si>
  <si>
    <t>Cabe rawit</t>
  </si>
  <si>
    <t>Sayur dalam kaleng</t>
  </si>
  <si>
    <t>Lainnya (sayur-sayuran)</t>
  </si>
  <si>
    <t>KACANG-KACANGAN</t>
  </si>
  <si>
    <t>Kacang tanah tanpa kulit</t>
  </si>
  <si>
    <t>Kacang tanah dengan kulit</t>
  </si>
  <si>
    <t>Kacang kedelai</t>
  </si>
  <si>
    <t>Kacang hijau</t>
  </si>
  <si>
    <t>Kacang mede</t>
  </si>
  <si>
    <t>Kacang lainnya</t>
  </si>
  <si>
    <t>Tahu</t>
  </si>
  <si>
    <t>Tempe</t>
  </si>
  <si>
    <t>Tauco</t>
  </si>
  <si>
    <t>Oncom</t>
  </si>
  <si>
    <t>BUAH-BUAHAN</t>
  </si>
  <si>
    <t>Jeruk</t>
  </si>
  <si>
    <t>Mangga</t>
  </si>
  <si>
    <t>Apel</t>
  </si>
  <si>
    <t>Alpokat</t>
  </si>
  <si>
    <t>Rambutan</t>
  </si>
  <si>
    <t>Duku</t>
  </si>
  <si>
    <t>Durian</t>
  </si>
  <si>
    <t>Salak</t>
  </si>
  <si>
    <t>Nanas</t>
  </si>
  <si>
    <t>Pisang ambon</t>
  </si>
  <si>
    <t>Pisang raja</t>
  </si>
  <si>
    <t>Pisang lainnya</t>
  </si>
  <si>
    <t>Pepaya</t>
  </si>
  <si>
    <t>Jambu</t>
  </si>
  <si>
    <t>Sawo</t>
  </si>
  <si>
    <t>Belimbing</t>
  </si>
  <si>
    <t>Kedondong</t>
  </si>
  <si>
    <t>Semangka</t>
  </si>
  <si>
    <t>Melon</t>
  </si>
  <si>
    <t>Nangka</t>
  </si>
  <si>
    <t>Tomat buah</t>
  </si>
  <si>
    <t>Buah dalam kaleng</t>
  </si>
  <si>
    <t>MINYAK DAN LEMAK</t>
  </si>
  <si>
    <t>Minyak kelapa</t>
  </si>
  <si>
    <t>Minyak jagung</t>
  </si>
  <si>
    <t>Minyak goreng lainnya</t>
  </si>
  <si>
    <t>Kelapa</t>
  </si>
  <si>
    <t>Margarine</t>
  </si>
  <si>
    <t>Lainnya (minyak dan lemak)</t>
  </si>
  <si>
    <t>BAHAN MINUMAN</t>
  </si>
  <si>
    <t>Gula pasir</t>
  </si>
  <si>
    <t>Gula merah (termasuk gula air)</t>
  </si>
  <si>
    <t>Teh</t>
  </si>
  <si>
    <t>Kopi (bubuk, biji, instan)</t>
  </si>
  <si>
    <t>Coklat instan</t>
  </si>
  <si>
    <t>Coklat bubuk</t>
  </si>
  <si>
    <t>Sirup</t>
  </si>
  <si>
    <t>Bahan minuman lainnya</t>
  </si>
  <si>
    <t>BUMBU-BUMBUAN</t>
  </si>
  <si>
    <t>Garam</t>
  </si>
  <si>
    <t>Kemiri</t>
  </si>
  <si>
    <t>Ketumbar/jinten</t>
  </si>
  <si>
    <t>Merica/lada</t>
  </si>
  <si>
    <t>Asam</t>
  </si>
  <si>
    <t>Biji pala</t>
  </si>
  <si>
    <t>Cengkeh</t>
  </si>
  <si>
    <t>Terasi/petis</t>
  </si>
  <si>
    <t>Kecap</t>
  </si>
  <si>
    <t>Penyedap masakan/vetsin</t>
  </si>
  <si>
    <t>Sambal jadi/sauce tomat</t>
  </si>
  <si>
    <t>Bumbu masak jadi/kemasan</t>
  </si>
  <si>
    <t>Bumbu dapur lainnya</t>
  </si>
  <si>
    <t>KONSUMSI LAINNYA</t>
  </si>
  <si>
    <t>Mie instan</t>
  </si>
  <si>
    <t>Mie basah</t>
  </si>
  <si>
    <t>Bihun</t>
  </si>
  <si>
    <t>Makaroni/mie kering</t>
  </si>
  <si>
    <t>Kerupuk</t>
  </si>
  <si>
    <t>Emping</t>
  </si>
  <si>
    <t>Bahan agar-agar</t>
  </si>
  <si>
    <t>Bubur bayi kemasan</t>
  </si>
  <si>
    <t>MAKANAN DAN MINUMAN JADI</t>
  </si>
  <si>
    <t>Roti tawar</t>
  </si>
  <si>
    <t>Roti manis/roti lainnya</t>
  </si>
  <si>
    <t>Kue kering/biskuit/semprong</t>
  </si>
  <si>
    <t>Kue basah</t>
  </si>
  <si>
    <t>Makanan gorengan</t>
  </si>
  <si>
    <t>Bubur kacang hijau</t>
  </si>
  <si>
    <t>Gado-gado/ketoprak/pecel</t>
  </si>
  <si>
    <t>Nasi campur/rames</t>
  </si>
  <si>
    <t>Nasi goreng</t>
  </si>
  <si>
    <t>Nasi putih</t>
  </si>
  <si>
    <t>Lontong/ketupat sayur</t>
  </si>
  <si>
    <t>Soto/gule/sop/rawon/cincang</t>
  </si>
  <si>
    <t>Sate/tongseng</t>
  </si>
  <si>
    <t>Mie bakso/mie rebus/mie goreng</t>
  </si>
  <si>
    <t>Makanan ringan anak-anak/ krupuk/kripik</t>
  </si>
  <si>
    <t>Ikan (goreng, bakar, presto, pindang, pepes, dsb.)</t>
  </si>
  <si>
    <t>Ayam/daging (goreng, bakar, dsb.)</t>
  </si>
  <si>
    <t>Makanan jadi lainnya</t>
  </si>
  <si>
    <t>Air kemasan</t>
  </si>
  <si>
    <t>Air kemasan galon</t>
  </si>
  <si>
    <t>Air teh kemasan</t>
  </si>
  <si>
    <t>Sari buah kemasan</t>
  </si>
  <si>
    <t>Minuman ringan mengandung CO2 (soda)</t>
  </si>
  <si>
    <t>Minuman kesehatan/ minuman berenergi</t>
  </si>
  <si>
    <t>Minuman lainnya (kopi, kopi susu, teh, susu coklat, dll.)</t>
  </si>
  <si>
    <t>Es krim</t>
  </si>
  <si>
    <t>Es lainnya</t>
  </si>
  <si>
    <t>Bir</t>
  </si>
  <si>
    <t>Anggur</t>
  </si>
  <si>
    <t>Minuman keras lainnya</t>
  </si>
  <si>
    <t>TEMBAKAU DAN SIRIH</t>
  </si>
  <si>
    <t>Rokok kretek filter</t>
  </si>
  <si>
    <t>Rokok kretek tanpa filter</t>
  </si>
  <si>
    <t>Rokok putih</t>
  </si>
  <si>
    <t>Tembakau</t>
  </si>
  <si>
    <t>Sirih/pinang</t>
  </si>
  <si>
    <t>Lainnya (tembakau dan sirih)</t>
  </si>
  <si>
    <t>TOTAL MAKANAN</t>
  </si>
  <si>
    <t>JAMBI Klasifikasi desa/kelurahan Perkotaan+Perdesaan</t>
  </si>
  <si>
    <t xml:space="preserve">PROVINSI  JAMBI Klasifikasi daerah tempat tinggal PERKOTAAN DAN PERDESAAN </t>
  </si>
  <si>
    <t xml:space="preserve"> </t>
  </si>
  <si>
    <t>PADI PADIAN</t>
  </si>
  <si>
    <t>BERAS</t>
  </si>
  <si>
    <t>BERAS KETAN</t>
  </si>
  <si>
    <t>.</t>
  </si>
  <si>
    <t>JAGUNG BASAH DENGAN KULIT</t>
  </si>
  <si>
    <t>JAGUNG PIPILAN/BERAS JAGUNG</t>
  </si>
  <si>
    <t>TEPUNG TERIGU</t>
  </si>
  <si>
    <t>KETELA RAMBAT/UBI</t>
  </si>
  <si>
    <t>KETELA POHON/SINGKONG</t>
  </si>
  <si>
    <t>SAGU</t>
  </si>
  <si>
    <t>TALAS/KELADI</t>
  </si>
  <si>
    <t>KENTANG</t>
  </si>
  <si>
    <t>GAPLEK</t>
  </si>
  <si>
    <t>TONGKOL/TUNA/CAKALANG</t>
  </si>
  <si>
    <t>KEMBUNG</t>
  </si>
  <si>
    <t>TERI</t>
  </si>
  <si>
    <t>MUJAIR</t>
  </si>
  <si>
    <t>BANDENG</t>
  </si>
  <si>
    <t>LELE/PATIN/GABUS/BELUT</t>
  </si>
  <si>
    <t>IKAN TAWAR/PAYAU SEGAR LAINNYA</t>
  </si>
  <si>
    <t>IKAN LAUT SEGAR LAINNYA</t>
  </si>
  <si>
    <t>UDANG/CUMI/SOTONG/KERANG/KEPITING SEGAR</t>
  </si>
  <si>
    <t>IKAN TAWAR/PAYAU DIAWETKAN/DIASINKAN</t>
  </si>
  <si>
    <t>IKAN LAUT SEGAR DIAWETKAN/DIASINKAN</t>
  </si>
  <si>
    <t>UDANG/CUMI/SOTONG/KERANG/KEPITING DIAWETKAN/DIASINKAN</t>
  </si>
  <si>
    <t>IKAN DALAM KALENG</t>
  </si>
  <si>
    <t>DAGING SAPI</t>
  </si>
  <si>
    <t>DAGING BABI</t>
  </si>
  <si>
    <t>DAGING AYAM RAS</t>
  </si>
  <si>
    <t>DAGING AYAM KAMPUNG</t>
  </si>
  <si>
    <t>DAGING DIAWETKAN (SOSIS, NUGGET, DAGING ASAP, KORNET)</t>
  </si>
  <si>
    <t>TETELAN</t>
  </si>
  <si>
    <t>TELUR AYAM RAS</t>
  </si>
  <si>
    <t>TELUR AYAM KAMPUNG</t>
  </si>
  <si>
    <t>TELUR ITIK/MANILA</t>
  </si>
  <si>
    <t>TELUR PUYUH</t>
  </si>
  <si>
    <t>SUSU BUBUK</t>
  </si>
  <si>
    <t>SUSU CAIR PABRIK</t>
  </si>
  <si>
    <t>SUSU KENTAL MANIS</t>
  </si>
  <si>
    <t>SUSU BUBUK BAYI</t>
  </si>
  <si>
    <t>BAYAM</t>
  </si>
  <si>
    <t>KANGKUNG</t>
  </si>
  <si>
    <t>SAWI HIJAU</t>
  </si>
  <si>
    <t>BUNCIS</t>
  </si>
  <si>
    <t>KACANG PANJANG</t>
  </si>
  <si>
    <t>TOMAT</t>
  </si>
  <si>
    <t>DAUN KETELA POHON</t>
  </si>
  <si>
    <t>TERONG</t>
  </si>
  <si>
    <t>TAUGE</t>
  </si>
  <si>
    <t>SAYUR SOP/CAPCAY</t>
  </si>
  <si>
    <t>SAYUR ASEM/LODEH</t>
  </si>
  <si>
    <t>NANGKA MUDA</t>
  </si>
  <si>
    <t>BAWANG MERAH</t>
  </si>
  <si>
    <t>BAWANG PUTIH</t>
  </si>
  <si>
    <t>CABE MERAH</t>
  </si>
  <si>
    <t>CABE RAWIT</t>
  </si>
  <si>
    <t>KACANG TANAH TANPA KULIT</t>
  </si>
  <si>
    <t>TAHU</t>
  </si>
  <si>
    <t>TEMPE</t>
  </si>
  <si>
    <t>JERUK</t>
  </si>
  <si>
    <t>MANGGA</t>
  </si>
  <si>
    <t>APEL</t>
  </si>
  <si>
    <t>RAMBUTAN</t>
  </si>
  <si>
    <t>DUKU</t>
  </si>
  <si>
    <t>DURIAN</t>
  </si>
  <si>
    <t>SALAK</t>
  </si>
  <si>
    <t>PISANG</t>
  </si>
  <si>
    <t>PEPAYA</t>
  </si>
  <si>
    <t>SEMANGKA</t>
  </si>
  <si>
    <t>MINYAK DAN KELAPA</t>
  </si>
  <si>
    <t>MINYAK GORENG</t>
  </si>
  <si>
    <t>MINYAK KELAPA</t>
  </si>
  <si>
    <t>KELAPA</t>
  </si>
  <si>
    <t>GULA PASIR</t>
  </si>
  <si>
    <t>GULA MERAH</t>
  </si>
  <si>
    <t>TEH BUBUK</t>
  </si>
  <si>
    <t>TEH CELUP</t>
  </si>
  <si>
    <t>KOPI BUBUK</t>
  </si>
  <si>
    <t>KOPI INSTAN</t>
  </si>
  <si>
    <t>GARAM</t>
  </si>
  <si>
    <t>KEMIRI</t>
  </si>
  <si>
    <t>KETUMBAR/JINTEN</t>
  </si>
  <si>
    <t>MERICA/LADA</t>
  </si>
  <si>
    <t>ASAM</t>
  </si>
  <si>
    <t>TERASI/PETIS</t>
  </si>
  <si>
    <t>KECAP</t>
  </si>
  <si>
    <t>PENYEDAP MASAKAN/VETSIN</t>
  </si>
  <si>
    <t>BUMBU MASAK INSTAN</t>
  </si>
  <si>
    <t>BUMBU LAINNYA (PALA, JAHE KUNYIT, DLL)</t>
  </si>
  <si>
    <t>MIE INSTAN</t>
  </si>
  <si>
    <t>KERUPUK MENTAH</t>
  </si>
  <si>
    <t>BUBUR BAYI KEMASAN</t>
  </si>
  <si>
    <t>ROTI</t>
  </si>
  <si>
    <t>KUE KERING/BISKUIT</t>
  </si>
  <si>
    <t>KUE BASAH</t>
  </si>
  <si>
    <t>MAKANAN GORENGAN</t>
  </si>
  <si>
    <t>GADO-GADO/KETOPRAK/PECEL</t>
  </si>
  <si>
    <t>NASI CAMPUR/RAMES</t>
  </si>
  <si>
    <t>NASI GORENG</t>
  </si>
  <si>
    <t>NASI PUTIH</t>
  </si>
  <si>
    <t>LONTONG/KETUPAT SAYUR</t>
  </si>
  <si>
    <t>SOTO/GULE/SOP/RAWON/CINCANG</t>
  </si>
  <si>
    <t>MIE BAKSO/MIE REBUS/MIE GORENG</t>
  </si>
  <si>
    <t>MAKANAN RINGAN ANAK-ANAK/KRUPUK/KRIPIK</t>
  </si>
  <si>
    <t>IKAN (GORENG/BAKAR/PRESTO/PINDANG, PEPES)</t>
  </si>
  <si>
    <t>AYAM/DAGING (GORENG/BAKAR) - asumsi 1 potong = 200 gram</t>
  </si>
  <si>
    <t>AIR KEMASAN</t>
  </si>
  <si>
    <t>AIR KEMASAN GALON</t>
  </si>
  <si>
    <t>ES LAINNYA</t>
  </si>
  <si>
    <t>MINUMAN BERSODA/MENGANDUNG CO2</t>
  </si>
  <si>
    <t>MINUMAN JADI (KOPI SUSU, THE, SUSU COKLAT, DSB)</t>
  </si>
  <si>
    <t>MINUMAN KERAS/ALKOHOL</t>
  </si>
  <si>
    <t>ROKOK</t>
  </si>
  <si>
    <t>ROKOK KRETEK TANPA FILTER</t>
  </si>
  <si>
    <t>ROKOK KRETEK FILTER</t>
  </si>
  <si>
    <t>ROKOK PUTIH</t>
  </si>
  <si>
    <t>Beras (lokal, kualitas unggul, impor)</t>
  </si>
  <si>
    <t>Padi-padian lainnya</t>
  </si>
  <si>
    <t>Ketala pohon/singkong</t>
  </si>
  <si>
    <t>Sagu (bukan dari ketela phn)</t>
  </si>
  <si>
    <t>Tepung Gaplek (tiwul)</t>
  </si>
  <si>
    <t>Umbi-umbian lainnya</t>
  </si>
  <si>
    <t>IKAN</t>
  </si>
  <si>
    <t>Mujair/Nila</t>
  </si>
  <si>
    <t>Patin</t>
  </si>
  <si>
    <t>Bawal</t>
  </si>
  <si>
    <t>Gurame</t>
  </si>
  <si>
    <t>Ikan segar/basah lainnya</t>
  </si>
  <si>
    <t>Udang dan hewan air lainnya yang segar lainnya</t>
  </si>
  <si>
    <t>Kembung diawetkan/ peda</t>
  </si>
  <si>
    <t>Tenggiri diawetkan</t>
  </si>
  <si>
    <t>Tongkol/tuna/cakalang diawetkan</t>
  </si>
  <si>
    <t>Teri diawetkan</t>
  </si>
  <si>
    <t>Selar diawetkan</t>
  </si>
  <si>
    <t>Sepat diawetkan</t>
  </si>
  <si>
    <t>Bandeng diawetkan</t>
  </si>
  <si>
    <t>Gabus diawetkan</t>
  </si>
  <si>
    <t>Ikan diawetkan lainnya</t>
  </si>
  <si>
    <t>Udang (ebi, rebon)</t>
  </si>
  <si>
    <t>Cumi-cumi/sotong diawetkan</t>
  </si>
  <si>
    <t>Udang dan hewan air lainnya yang diawetkan</t>
  </si>
  <si>
    <t>Daging bebek/itik</t>
  </si>
  <si>
    <t>Daging segar lainnya</t>
  </si>
  <si>
    <t>Abon (sapi, ayam, rusa, dsb.)</t>
  </si>
  <si>
    <t>Daging dalam kaleng (kornet, dsb.)</t>
  </si>
  <si>
    <t>Sosis, nugget, daging asap, bakso diawetkan</t>
  </si>
  <si>
    <t>Daging diawetkan lainnya</t>
  </si>
  <si>
    <t>Jeroan (usus, paru, limpa, babat, ampela,dsb.)</t>
  </si>
  <si>
    <t>Telur itik/manila</t>
  </si>
  <si>
    <t>Mentimun</t>
  </si>
  <si>
    <t>Jagung muda</t>
  </si>
  <si>
    <t>Bahan sayur sop/capcay</t>
  </si>
  <si>
    <t>Bahan sayur asam/lodeh</t>
  </si>
  <si>
    <t>Sayur-sayuran lainnya</t>
  </si>
  <si>
    <t>Kacang kedele</t>
  </si>
  <si>
    <t>Hasil lain dari kacang-kacangan</t>
  </si>
  <si>
    <t>Buah-buahan lainnya</t>
  </si>
  <si>
    <t>Minyak goreng</t>
  </si>
  <si>
    <t>Minyak dan kelapa lainnya</t>
  </si>
  <si>
    <t>Gula merah (gula air)</t>
  </si>
  <si>
    <t>Teh bubuk</t>
  </si>
  <si>
    <t>Teh celup (sachet)</t>
  </si>
  <si>
    <t>Kopi (bubuk, biji)</t>
  </si>
  <si>
    <t>Kopi instan (sachet)</t>
  </si>
  <si>
    <t>Sambal jadi</t>
  </si>
  <si>
    <t>Saus tomat</t>
  </si>
  <si>
    <t>Bumbu maskan jadi/kemasan</t>
  </si>
  <si>
    <t>Bumbu dapur lainnya (pala, jahe, kunyit, dsb.)</t>
  </si>
  <si>
    <t>MAKANAN MINUMAN JADI</t>
  </si>
  <si>
    <t>Roti manis/lainnya</t>
  </si>
  <si>
    <t>Kue kering/biskuit</t>
  </si>
  <si>
    <t>Soto/gule/sop/rawon</t>
  </si>
  <si>
    <t>Sayur matang</t>
  </si>
  <si>
    <t>Makanan ringan anak-anak</t>
  </si>
  <si>
    <t>Ikan matang</t>
  </si>
  <si>
    <t>Ayam/daging matang</t>
  </si>
  <si>
    <t>Daging olahan matang</t>
  </si>
  <si>
    <t>Bubur ayam</t>
  </si>
  <si>
    <t>Siomay/batagor</t>
  </si>
  <si>
    <t>Sari kemasan</t>
  </si>
  <si>
    <t>Minuman ringan CO2 (soda)</t>
  </si>
  <si>
    <t>Minuman kesehatan/energi</t>
  </si>
  <si>
    <t>Minuman lainnya (kopi, kopi susu, teh, susu coklat, dsb.)</t>
  </si>
  <si>
    <t>Total Makanan</t>
  </si>
  <si>
    <t>Jagung pipilan/beras jagung/jagung titi</t>
  </si>
  <si>
    <t>Tongkol, tuna, cakalang, dencis, ikan kayu</t>
  </si>
  <si>
    <t>Kembung, lema/tatare, banyar/banyara</t>
  </si>
  <si>
    <t>Mas, nila</t>
  </si>
  <si>
    <t>Udang, lobster</t>
  </si>
  <si>
    <t>Cumi-cumi, sotong, gurita</t>
  </si>
  <si>
    <t>Kerang, siput, bekicot, remis</t>
  </si>
  <si>
    <t>Kembung diawetkan/peda</t>
  </si>
  <si>
    <t>Ikan dalam kaleng (sardencis, tuna dalam kaleng, dsb)</t>
  </si>
  <si>
    <t>Udang diawetkan (ebi, rebon)</t>
  </si>
  <si>
    <t>Cumi-cumi, sotong, gurita diawetkan</t>
  </si>
  <si>
    <t>Daging kambing, domba/biri-biri</t>
  </si>
  <si>
    <t>Tetelan, sandung lamur</t>
  </si>
  <si>
    <t>Lainnya ( hati, jeroan, iga, kaki, buntut, kepala, dsb)</t>
  </si>
  <si>
    <t>Telur lainnya (telur puyuh, telur asin mentah maupun matang,</t>
  </si>
  <si>
    <t>Susu lainnya dan hasil lain dari susu</t>
  </si>
  <si>
    <t>Tomat sayur, tomat ceri</t>
  </si>
  <si>
    <t>Labu, labu siam, labu parang</t>
  </si>
  <si>
    <t>Bahan sayur sop/cap cay/ kimlo (paket)</t>
  </si>
  <si>
    <t>Bahan sayur asam/lodeh (paket)</t>
  </si>
  <si>
    <t>Jeruk, jeruk bali</t>
  </si>
  <si>
    <t>Duku, langsat</t>
  </si>
  <si>
    <t>Minyak goreng (kelapa sawit, bunga matahari)</t>
  </si>
  <si>
    <t>Kelapa (tidak termasuk santan instan)</t>
  </si>
  <si>
    <t>Gula merah, gula air (pohom aren, kelapa, lontar)</t>
  </si>
  <si>
    <t>Bumbu maskan jadi/kemasan, bumbu racikan</t>
  </si>
  <si>
    <t>Bumbu dapur lainnya (pala, jahe, kunyit, dsb)</t>
  </si>
  <si>
    <t>BAHAN MAKANAN LAINNYA</t>
  </si>
  <si>
    <t>Roti manis, roti lainnya</t>
  </si>
  <si>
    <t>Kue kering, biskuit, semprong</t>
  </si>
  <si>
    <t>Kue basah (kue lapis, bika ambon, lemper, dsb)</t>
  </si>
  <si>
    <t>Soto, gule, sop, rawon, cincang</t>
  </si>
  <si>
    <t>Sayur matang (ditumis, disantan, dsb)</t>
  </si>
  <si>
    <t>Sate, tongseng</t>
  </si>
  <si>
    <t>Makanan ringan anak-anak, krupuk/kripik</t>
  </si>
  <si>
    <t>Ayam/daging matang (ayam goreng, rendang, dsb)</t>
  </si>
  <si>
    <t>Daging olahan (sosis, nugget, daging asap, dsb) matang</t>
  </si>
  <si>
    <t>Siomay, batagor</t>
  </si>
  <si>
    <t>Air teh kemasan, minuman bersoda/mengandung CO2</t>
  </si>
  <si>
    <t>Sari buah kemasan, minuman kesehatan, minuman berenergi</t>
  </si>
  <si>
    <t>Minuman jadi (kopi, kopi susu, teh, susu coklat, dsb)</t>
  </si>
  <si>
    <t>Minuman keras</t>
  </si>
  <si>
    <t>ROKOK DAN TEMBAKAU</t>
  </si>
  <si>
    <t>Rokok dan tembakau Lainnya</t>
  </si>
  <si>
    <t>Roti</t>
  </si>
  <si>
    <t>Jenis Makanan</t>
  </si>
  <si>
    <t>Keterangan:</t>
  </si>
  <si>
    <t>Es lainnya (satuan porsi)</t>
  </si>
  <si>
    <t>Kabupaten/Kota</t>
  </si>
  <si>
    <t>(1)</t>
  </si>
  <si>
    <t>(2)</t>
  </si>
  <si>
    <t>(3)</t>
  </si>
  <si>
    <t>(4)</t>
  </si>
  <si>
    <t>(5)</t>
  </si>
  <si>
    <t>(6)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</si>
  <si>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</si>
  <si>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</si>
  <si>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</si>
  <si>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</si>
  <si>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</si>
  <si>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</si>
  <si>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</si>
  <si>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</si>
  <si>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</si>
  <si>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Kota Jambi</t>
  </si>
  <si>
    <t>Kota Sungai Penuh</t>
  </si>
  <si>
    <t>Total</t>
  </si>
  <si>
    <t xml:space="preserve">Sumber: </t>
  </si>
  <si>
    <t>1. 2017-2019: Proyeksi SP2010</t>
  </si>
  <si>
    <t>2. 2020-2021: Proyeksi Interim SP2020</t>
  </si>
  <si>
    <t>Tabel 2. Jumlah Rumah Tangga Menurut Kabupaten/Kota, 2017-2021</t>
  </si>
  <si>
    <t>Sumber: Susenas KP, 2016-2021</t>
  </si>
  <si>
    <t/>
  </si>
  <si>
    <t>Mean</t>
  </si>
  <si>
    <t>b41k10.151_kap</t>
  </si>
  <si>
    <t>b41k10.152_kap</t>
  </si>
  <si>
    <t>b41k10.153_kap</t>
  </si>
  <si>
    <t>b41k10.154_kap</t>
  </si>
  <si>
    <t>b41k10.155_kap</t>
  </si>
  <si>
    <t>b41k10.156_kap</t>
  </si>
  <si>
    <t>b41k10.157_kap</t>
  </si>
  <si>
    <t>b41k10.158_kap</t>
  </si>
  <si>
    <t>b41k10.159_kap</t>
  </si>
  <si>
    <t>b41k10.160_kap</t>
  </si>
  <si>
    <t>b41k10.161_kap</t>
  </si>
  <si>
    <t>b41k10.162_kap</t>
  </si>
  <si>
    <t>b41k10.163_kap</t>
  </si>
  <si>
    <t>b41k10.164_kap</t>
  </si>
  <si>
    <t>b41k10.165_kap</t>
  </si>
  <si>
    <t>b41k10.166_kap</t>
  </si>
  <si>
    <t>b41k10.167_kap</t>
  </si>
  <si>
    <t>b41k10.168_kap</t>
  </si>
  <si>
    <t>b41k10.169_kap</t>
  </si>
  <si>
    <t>b41k10.170_kap</t>
  </si>
  <si>
    <t>b41k10.171_kap</t>
  </si>
  <si>
    <t>b41k10.172_kap</t>
  </si>
  <si>
    <t>b41k10.173_kap</t>
  </si>
  <si>
    <t>b41k10.174_kap</t>
  </si>
  <si>
    <t>b41k10.175_kap</t>
  </si>
  <si>
    <t>b41k10.176_kap</t>
  </si>
  <si>
    <t>b41k10.177_kap</t>
  </si>
  <si>
    <t>b41k10.178_kap</t>
  </si>
  <si>
    <t>b41k10.179_kap</t>
  </si>
  <si>
    <t>b41k10.180_kap</t>
  </si>
  <si>
    <t>b41k10.181_kap</t>
  </si>
  <si>
    <t>b41k10.182_kap</t>
  </si>
  <si>
    <t>Minuman bersoda/mengandung CO2</t>
  </si>
  <si>
    <t>Minuman kesehatan, minuman berenergi</t>
  </si>
  <si>
    <t>Es (tidak termasuk es krim)</t>
  </si>
  <si>
    <t>Minuman keras/beralkohol</t>
  </si>
  <si>
    <t>Estimate</t>
  </si>
  <si>
    <t>Standard Error</t>
  </si>
  <si>
    <t>95% Confidence Interval</t>
  </si>
  <si>
    <t>Design Effect</t>
  </si>
  <si>
    <t>Unweighted Count</t>
  </si>
  <si>
    <t>Lower</t>
  </si>
  <si>
    <t>Upper</t>
  </si>
  <si>
    <t>Sel warna abu-abu: Komoditas tidak tersedia di tahun tersebut.</t>
  </si>
  <si>
    <t>Tabel 1. Rata-rata Pengeluaran Perkapita Sebulan Komoditas Makanan dan Minuman Jadi menurut Jenis, 2016-2021</t>
  </si>
  <si>
    <t>Tabel 2. Rata-rata Pengeluaran Perkapita Sebulan Komoditas Perumahan dan Fasilitas Rumah Tangga menurut Jenis, 2016-2021</t>
  </si>
  <si>
    <t>PERUMAHAN DAN FASILITAS RUMAH TANGGA</t>
  </si>
  <si>
    <t>Perkiraan sewa rumah sendiri/bebas sewa</t>
  </si>
  <si>
    <t>Kontrak rumah</t>
  </si>
  <si>
    <t>Sewa rumah</t>
  </si>
  <si>
    <t>Rumah dinas atau lainnya</t>
  </si>
  <si>
    <t>Pemeliharaan rumah dan perbaikan ringan</t>
  </si>
  <si>
    <t>Listrik</t>
  </si>
  <si>
    <t>Air (PAM/Pikulan/beli)</t>
  </si>
  <si>
    <t>Pemeliharaan dan perbaikan generator</t>
  </si>
  <si>
    <t>Solar (termasuk shell diesel, performance deisel, dsb) untuk kendaraan bermotor</t>
  </si>
  <si>
    <t>Minyak tanah untuk kendaraan bermotor</t>
  </si>
  <si>
    <t>Minyak pelumas untuk kendaraan bermotor</t>
  </si>
  <si>
    <t>Perbaikan dan pemeliharaan kendaraan bermotor</t>
  </si>
  <si>
    <t>LPG</t>
  </si>
  <si>
    <t>Gas kota</t>
  </si>
  <si>
    <t>Minyak tanah untuk keperluan lainnya</t>
  </si>
  <si>
    <t>Arang/batu bara/briket</t>
  </si>
  <si>
    <t>Kayu bakar dan bahan bakar lainnya</t>
  </si>
  <si>
    <t>Pengeluaran kebutuhan lainnya untuk rumah</t>
  </si>
  <si>
    <t>Rekening telepon rumah</t>
  </si>
  <si>
    <t>Pulsa HP</t>
  </si>
  <si>
    <t>Benda pos (wesel, materai, perangko, dsb)</t>
  </si>
  <si>
    <t>Biaya internet, warnet</t>
  </si>
  <si>
    <t>Lainnya (nomor perdana, warnet, kirim paket, dsb)</t>
  </si>
  <si>
    <t>Bahan bakar minyak untuk generator</t>
  </si>
  <si>
    <t>Minyak pelumas untuk generator</t>
  </si>
  <si>
    <t>Bensin (premium, pertalite, pertamax, shell, total, dsb) untuk kendaraan bermotor</t>
  </si>
  <si>
    <t>Biaya internet</t>
  </si>
  <si>
    <t>Bensin pertamax</t>
  </si>
  <si>
    <t>Bensin premium</t>
  </si>
  <si>
    <t>Lainnya (nomor perdana, kirim paket, dsb)</t>
  </si>
  <si>
    <t>sebulan.189</t>
  </si>
  <si>
    <t>sebulan.191</t>
  </si>
  <si>
    <t>sebulan.192</t>
  </si>
  <si>
    <t>sebulan.193</t>
  </si>
  <si>
    <t>sebulan.194</t>
  </si>
  <si>
    <t>sebulan.195</t>
  </si>
  <si>
    <t>sebulan.197</t>
  </si>
  <si>
    <t>sebulan.199</t>
  </si>
  <si>
    <t>sebulan.202</t>
  </si>
  <si>
    <t>sebulan.204</t>
  </si>
  <si>
    <t>sebulan.205</t>
  </si>
  <si>
    <t>sebulan.207</t>
  </si>
  <si>
    <t>sebulan.209</t>
  </si>
  <si>
    <t>sebulan.211</t>
  </si>
  <si>
    <t>sebulan.213</t>
  </si>
  <si>
    <t>sebulan.214</t>
  </si>
  <si>
    <t>sebulan.216</t>
  </si>
  <si>
    <t>sebulan.218</t>
  </si>
  <si>
    <t>sebulan.220</t>
  </si>
  <si>
    <t>sebulan.222</t>
  </si>
  <si>
    <t>sebulan.223</t>
  </si>
  <si>
    <t>sebulan.224</t>
  </si>
  <si>
    <t>sebulan.225</t>
  </si>
  <si>
    <t>sebulan.226</t>
  </si>
  <si>
    <t>sebulan.227</t>
  </si>
  <si>
    <t>sebulan.228</t>
  </si>
  <si>
    <t>sebulan.229</t>
  </si>
  <si>
    <t>sebulan.230</t>
  </si>
  <si>
    <t>Komoditas biogas tidak ditampilkan karena memiliki RSE&gt;50.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</si>
</sst>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###0.00"/>
    <numFmt numFmtId="165" formatCode="####.00"/>
    <numFmt numFmtId="166" formatCode="#,##0.000"/>
    <numFmt numFmtId="167" formatCode="###0"/>
    <numFmt numFmtId="168" formatCode="###0.0000"/>
    <numFmt numFmtId="170" formatCode="###0.00000"/>
    <numFmt numFmtId="176" formatCode="_(* #,##0_);_(* \(#,##0\);_(* &quot;-&quot;??_);_(@_)"/>
    <numFmt numFmtId="178" formatCode="###0.000"/>
    <numFmt numFmtId="181" formatCode="###0.000000000000000"/>
  </numFmts>
  <fonts count="1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color indexed="6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2"/>
      <name val="Arial"/>
      <family val="2"/>
    </font>
    <font>
      <sz val="9"/>
      <color indexed="6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7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thin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142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165" fontId="4" fillId="0" borderId="5" xfId="0" applyNumberFormat="1" applyFont="1" applyBorder="1" applyAlignment="1">
      <alignment horizontal="right" vertical="top"/>
    </xf>
    <xf numFmtId="164" fontId="4" fillId="0" borderId="6" xfId="0" applyNumberFormat="1" applyFont="1" applyBorder="1" applyAlignment="1">
      <alignment horizontal="right" vertical="top"/>
    </xf>
    <xf numFmtId="165" fontId="4" fillId="0" borderId="6" xfId="0" applyNumberFormat="1" applyFont="1" applyBorder="1" applyAlignment="1">
      <alignment horizontal="right" vertical="top"/>
    </xf>
    <xf numFmtId="0" fontId="4" fillId="0" borderId="6" xfId="0" applyFont="1" applyBorder="1" applyAlignment="1">
      <alignment horizontal="right" vertical="top"/>
    </xf>
    <xf numFmtId="164" fontId="4" fillId="0" borderId="7" xfId="0" applyNumberFormat="1" applyFont="1" applyBorder="1" applyAlignment="1">
      <alignment horizontal="right" vertical="top"/>
    </xf>
    <xf numFmtId="3" fontId="5" fillId="0" borderId="0" xfId="0" applyNumberFormat="1" applyFont="1" applyAlignment="1">
      <alignment horizontal="center" vertical="center" wrapText="1"/>
    </xf>
    <xf numFmtId="3" fontId="6" fillId="0" borderId="8" xfId="0" applyNumberFormat="1" applyFont="1" applyBorder="1" applyAlignment="1">
      <alignment horizontal="center" wrapText="1"/>
    </xf>
    <xf numFmtId="3" fontId="6" fillId="0" borderId="9" xfId="0" applyNumberFormat="1" applyFont="1" applyBorder="1" applyAlignment="1">
      <alignment horizontal="center" wrapText="1"/>
    </xf>
    <xf numFmtId="3" fontId="6" fillId="0" borderId="10" xfId="0" applyNumberFormat="1" applyFont="1" applyBorder="1" applyAlignment="1">
      <alignment horizontal="left" vertical="top" wrapText="1"/>
    </xf>
    <xf numFmtId="166" fontId="6" fillId="0" borderId="11" xfId="0" applyNumberFormat="1" applyFont="1" applyBorder="1" applyAlignment="1">
      <alignment vertical="center" wrapText="1"/>
    </xf>
    <xf numFmtId="3" fontId="6" fillId="0" borderId="12" xfId="0" applyNumberFormat="1" applyFont="1" applyBorder="1" applyAlignment="1">
      <alignment horizontal="left" vertical="top" wrapText="1"/>
    </xf>
    <xf numFmtId="166" fontId="6" fillId="0" borderId="13" xfId="0" applyNumberFormat="1" applyFont="1" applyBorder="1" applyAlignment="1">
      <alignment vertical="center" wrapText="1"/>
    </xf>
    <xf numFmtId="3" fontId="6" fillId="0" borderId="14" xfId="0" applyNumberFormat="1" applyFont="1" applyBorder="1" applyAlignment="1">
      <alignment horizontal="left" vertical="top" wrapText="1"/>
    </xf>
    <xf numFmtId="166" fontId="6" fillId="0" borderId="15" xfId="0" applyNumberFormat="1" applyFont="1" applyBorder="1" applyAlignment="1">
      <alignment vertical="center" wrapText="1"/>
    </xf>
    <xf numFmtId="3" fontId="6" fillId="0" borderId="16" xfId="0" applyNumberFormat="1" applyFont="1" applyBorder="1" applyAlignment="1">
      <alignment horizontal="left" vertical="top" wrapText="1"/>
    </xf>
    <xf numFmtId="4" fontId="6" fillId="0" borderId="11" xfId="0" applyNumberFormat="1" applyFont="1" applyBorder="1" applyAlignment="1">
      <alignment vertical="center" wrapText="1"/>
    </xf>
    <xf numFmtId="3" fontId="6" fillId="0" borderId="17" xfId="0" applyNumberFormat="1" applyFont="1" applyBorder="1" applyAlignment="1">
      <alignment horizontal="left" vertical="top" wrapText="1"/>
    </xf>
    <xf numFmtId="4" fontId="6" fillId="0" borderId="13" xfId="0" applyNumberFormat="1" applyFont="1" applyBorder="1" applyAlignment="1">
      <alignment vertical="center" wrapText="1"/>
    </xf>
    <xf numFmtId="3" fontId="6" fillId="0" borderId="18" xfId="0" applyNumberFormat="1" applyFont="1" applyBorder="1" applyAlignment="1">
      <alignment horizontal="left" vertical="top" wrapText="1"/>
    </xf>
    <xf numFmtId="4" fontId="6" fillId="0" borderId="15" xfId="0" applyNumberFormat="1" applyFont="1" applyBorder="1" applyAlignment="1">
      <alignment vertical="center" wrapText="1"/>
    </xf>
    <xf numFmtId="3" fontId="6" fillId="0" borderId="13" xfId="0" applyNumberFormat="1" applyFont="1" applyBorder="1" applyAlignment="1">
      <alignment vertical="center" wrapText="1"/>
    </xf>
    <xf numFmtId="164" fontId="4" fillId="0" borderId="5" xfId="0" applyNumberFormat="1" applyFont="1" applyBorder="1" applyAlignment="1">
      <alignment horizontal="right" vertical="top"/>
    </xf>
    <xf numFmtId="0" fontId="4" fillId="0" borderId="19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7" fillId="0" borderId="21" xfId="0" applyFont="1" applyBorder="1" applyAlignment="1">
      <alignment horizontal="left" vertical="top" wrapText="1"/>
    </xf>
    <xf numFmtId="3" fontId="8" fillId="0" borderId="12" xfId="0" applyNumberFormat="1" applyFont="1" applyBorder="1" applyAlignment="1">
      <alignment horizontal="left" vertical="top" wrapText="1"/>
    </xf>
    <xf numFmtId="4" fontId="6" fillId="0" borderId="22" xfId="0" applyNumberFormat="1" applyFont="1" applyBorder="1" applyAlignment="1">
      <alignment horizontal="left" wrapText="1"/>
    </xf>
    <xf numFmtId="166" fontId="8" fillId="0" borderId="13" xfId="0" applyNumberFormat="1" applyFont="1" applyBorder="1" applyAlignment="1">
      <alignment vertical="center" wrapText="1"/>
    </xf>
    <xf numFmtId="4" fontId="5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left" wrapText="1"/>
    </xf>
    <xf numFmtId="4" fontId="6" fillId="0" borderId="0" xfId="0" applyNumberFormat="1" applyFont="1" applyAlignment="1">
      <alignment horizontal="left" wrapText="1"/>
    </xf>
    <xf numFmtId="0" fontId="16" fillId="3" borderId="23" xfId="0" applyFont="1" applyFill="1" applyBorder="1" applyAlignment="1">
      <alignment horizontal="center" wrapText="1"/>
    </xf>
    <xf numFmtId="0" fontId="17" fillId="3" borderId="2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2" fontId="4" fillId="0" borderId="23" xfId="0" applyNumberFormat="1" applyFont="1" applyBorder="1" applyAlignment="1">
      <alignment horizontal="left" vertical="top" wrapText="1"/>
    </xf>
    <xf numFmtId="2" fontId="6" fillId="0" borderId="23" xfId="0" applyNumberFormat="1" applyFont="1" applyBorder="1" applyAlignment="1">
      <alignment horizontal="left" vertical="top" wrapText="1"/>
    </xf>
    <xf numFmtId="2" fontId="9" fillId="4" borderId="24" xfId="0" applyNumberFormat="1" applyFont="1" applyFill="1" applyBorder="1" applyAlignment="1">
      <alignment horizontal="left" vertical="top" wrapText="1"/>
    </xf>
    <xf numFmtId="164" fontId="4" fillId="0" borderId="0" xfId="0" applyNumberFormat="1" applyFont="1" applyFill="1" applyBorder="1" applyAlignment="1">
      <alignment horizontal="right" vertical="top"/>
    </xf>
    <xf numFmtId="2" fontId="4" fillId="0" borderId="23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16" fillId="5" borderId="23" xfId="3" applyFont="1" applyFill="1" applyBorder="1" applyAlignment="1">
      <alignment horizontal="center" vertical="center" wrapText="1"/>
    </xf>
    <xf numFmtId="0" fontId="16" fillId="5" borderId="23" xfId="3" applyFont="1" applyFill="1" applyBorder="1" applyAlignment="1">
      <alignment horizontal="center" wrapText="1"/>
    </xf>
    <xf numFmtId="0" fontId="16" fillId="5" borderId="23" xfId="3" quotePrefix="1" applyFont="1" applyFill="1" applyBorder="1" applyAlignment="1">
      <alignment horizontal="center" vertical="center" wrapText="1"/>
    </xf>
    <xf numFmtId="0" fontId="16" fillId="5" borderId="23" xfId="3" quotePrefix="1" applyFont="1" applyFill="1" applyBorder="1" applyAlignment="1">
      <alignment horizontal="center" wrapText="1"/>
    </xf>
    <xf numFmtId="0" fontId="6" fillId="0" borderId="23" xfId="3" applyFont="1" applyBorder="1" applyAlignment="1">
      <alignment horizontal="left" vertical="top"/>
    </xf>
    <xf numFmtId="176" fontId="6" fillId="0" borderId="23" xfId="1" applyNumberFormat="1" applyFont="1" applyFill="1" applyBorder="1" applyAlignment="1">
      <alignment horizontal="right" vertical="top"/>
    </xf>
    <xf numFmtId="0" fontId="16" fillId="5" borderId="23" xfId="3" applyFont="1" applyFill="1" applyBorder="1" applyAlignment="1">
      <alignment horizontal="left" vertical="top" wrapText="1"/>
    </xf>
    <xf numFmtId="176" fontId="16" fillId="5" borderId="23" xfId="1" applyNumberFormat="1" applyFont="1" applyFill="1" applyBorder="1" applyAlignment="1">
      <alignment horizontal="right" vertical="top"/>
    </xf>
    <xf numFmtId="0" fontId="6" fillId="0" borderId="25" xfId="3" applyFont="1" applyBorder="1" applyAlignment="1">
      <alignment horizontal="left" vertical="top"/>
    </xf>
    <xf numFmtId="0" fontId="0" fillId="0" borderId="25" xfId="0" applyBorder="1"/>
    <xf numFmtId="0" fontId="6" fillId="0" borderId="0" xfId="3" applyFont="1" applyAlignment="1">
      <alignment horizontal="left" vertical="top"/>
    </xf>
    <xf numFmtId="0" fontId="2" fillId="0" borderId="0" xfId="0" applyFont="1"/>
    <xf numFmtId="0" fontId="4" fillId="0" borderId="0" xfId="0" applyFont="1" applyFill="1" applyBorder="1" applyAlignment="1">
      <alignment horizontal="left" vertical="top" wrapText="1"/>
    </xf>
    <xf numFmtId="176" fontId="4" fillId="0" borderId="23" xfId="1" applyNumberFormat="1" applyFont="1" applyFill="1" applyBorder="1" applyAlignment="1">
      <alignment horizontal="right" vertical="top"/>
    </xf>
    <xf numFmtId="176" fontId="4" fillId="0" borderId="23" xfId="1" applyNumberFormat="1" applyFont="1" applyBorder="1" applyAlignment="1">
      <alignment horizontal="right" vertical="top"/>
    </xf>
    <xf numFmtId="176" fontId="9" fillId="4" borderId="24" xfId="1" applyNumberFormat="1" applyFont="1" applyFill="1" applyBorder="1" applyAlignment="1">
      <alignment horizontal="right" vertical="top" wrapText="1"/>
    </xf>
    <xf numFmtId="176" fontId="9" fillId="4" borderId="23" xfId="1" applyNumberFormat="1" applyFont="1" applyFill="1" applyBorder="1" applyAlignment="1">
      <alignment horizontal="right" vertical="top" wrapText="1"/>
    </xf>
    <xf numFmtId="176" fontId="4" fillId="6" borderId="23" xfId="1" applyNumberFormat="1" applyFont="1" applyFill="1" applyBorder="1" applyAlignment="1">
      <alignment horizontal="right" vertical="top"/>
    </xf>
    <xf numFmtId="2" fontId="4" fillId="0" borderId="24" xfId="0" applyNumberFormat="1" applyFont="1" applyFill="1" applyBorder="1" applyAlignment="1">
      <alignment horizontal="left" vertical="top" wrapText="1"/>
    </xf>
    <xf numFmtId="176" fontId="4" fillId="0" borderId="24" xfId="1" applyNumberFormat="1" applyFont="1" applyFill="1" applyBorder="1" applyAlignment="1">
      <alignment horizontal="right" vertical="top"/>
    </xf>
    <xf numFmtId="176" fontId="4" fillId="6" borderId="24" xfId="1" applyNumberFormat="1" applyFont="1" applyFill="1" applyBorder="1" applyAlignment="1">
      <alignment horizontal="right" vertical="top"/>
    </xf>
    <xf numFmtId="0" fontId="13" fillId="0" borderId="32" xfId="0" applyFont="1" applyBorder="1" applyAlignment="1">
      <alignment horizontal="center" wrapText="1"/>
    </xf>
    <xf numFmtId="0" fontId="13" fillId="2" borderId="35" xfId="0" applyFont="1" applyFill="1" applyBorder="1" applyAlignment="1">
      <alignment horizontal="left" vertical="top" wrapText="1"/>
    </xf>
    <xf numFmtId="168" fontId="11" fillId="0" borderId="36" xfId="0" applyNumberFormat="1" applyFont="1" applyBorder="1" applyAlignment="1">
      <alignment horizontal="right" vertical="top"/>
    </xf>
    <xf numFmtId="170" fontId="11" fillId="0" borderId="37" xfId="0" applyNumberFormat="1" applyFont="1" applyBorder="1" applyAlignment="1">
      <alignment horizontal="right" vertical="top"/>
    </xf>
    <xf numFmtId="168" fontId="11" fillId="0" borderId="37" xfId="0" applyNumberFormat="1" applyFont="1" applyBorder="1" applyAlignment="1">
      <alignment horizontal="right" vertical="top"/>
    </xf>
    <xf numFmtId="178" fontId="11" fillId="0" borderId="37" xfId="0" applyNumberFormat="1" applyFont="1" applyBorder="1" applyAlignment="1">
      <alignment horizontal="right" vertical="top"/>
    </xf>
    <xf numFmtId="167" fontId="11" fillId="0" borderId="38" xfId="0" applyNumberFormat="1" applyFont="1" applyBorder="1" applyAlignment="1">
      <alignment horizontal="right" vertical="top"/>
    </xf>
    <xf numFmtId="0" fontId="13" fillId="2" borderId="39" xfId="0" applyFont="1" applyFill="1" applyBorder="1" applyAlignment="1">
      <alignment horizontal="left" vertical="top" wrapText="1"/>
    </xf>
    <xf numFmtId="168" fontId="11" fillId="0" borderId="40" xfId="0" applyNumberFormat="1" applyFont="1" applyBorder="1" applyAlignment="1">
      <alignment horizontal="right" vertical="top"/>
    </xf>
    <xf numFmtId="170" fontId="11" fillId="0" borderId="41" xfId="0" applyNumberFormat="1" applyFont="1" applyBorder="1" applyAlignment="1">
      <alignment horizontal="right" vertical="top"/>
    </xf>
    <xf numFmtId="168" fontId="11" fillId="0" borderId="41" xfId="0" applyNumberFormat="1" applyFont="1" applyBorder="1" applyAlignment="1">
      <alignment horizontal="right" vertical="top"/>
    </xf>
    <xf numFmtId="178" fontId="11" fillId="0" borderId="41" xfId="0" applyNumberFormat="1" applyFont="1" applyBorder="1" applyAlignment="1">
      <alignment horizontal="right" vertical="top"/>
    </xf>
    <xf numFmtId="167" fontId="11" fillId="0" borderId="42" xfId="0" applyNumberFormat="1" applyFont="1" applyBorder="1" applyAlignment="1">
      <alignment horizontal="right" vertical="top"/>
    </xf>
    <xf numFmtId="0" fontId="13" fillId="2" borderId="43" xfId="0" applyFont="1" applyFill="1" applyBorder="1" applyAlignment="1">
      <alignment horizontal="left" vertical="top" wrapText="1"/>
    </xf>
    <xf numFmtId="168" fontId="11" fillId="0" borderId="44" xfId="0" applyNumberFormat="1" applyFont="1" applyBorder="1" applyAlignment="1">
      <alignment horizontal="right" vertical="top"/>
    </xf>
    <xf numFmtId="170" fontId="11" fillId="0" borderId="45" xfId="0" applyNumberFormat="1" applyFont="1" applyBorder="1" applyAlignment="1">
      <alignment horizontal="right" vertical="top"/>
    </xf>
    <xf numFmtId="168" fontId="11" fillId="0" borderId="45" xfId="0" applyNumberFormat="1" applyFont="1" applyBorder="1" applyAlignment="1">
      <alignment horizontal="right" vertical="top"/>
    </xf>
    <xf numFmtId="178" fontId="11" fillId="0" borderId="45" xfId="0" applyNumberFormat="1" applyFont="1" applyBorder="1" applyAlignment="1">
      <alignment horizontal="right" vertical="top"/>
    </xf>
    <xf numFmtId="167" fontId="11" fillId="0" borderId="46" xfId="0" applyNumberFormat="1" applyFont="1" applyBorder="1" applyAlignment="1">
      <alignment horizontal="right" vertical="top"/>
    </xf>
    <xf numFmtId="2" fontId="9" fillId="4" borderId="23" xfId="0" applyNumberFormat="1" applyFont="1" applyFill="1" applyBorder="1" applyAlignment="1">
      <alignment horizontal="left" vertical="top" wrapText="1"/>
    </xf>
    <xf numFmtId="0" fontId="0" fillId="6" borderId="23" xfId="0" applyFill="1" applyBorder="1"/>
    <xf numFmtId="176" fontId="6" fillId="0" borderId="23" xfId="1" applyNumberFormat="1" applyFont="1" applyFill="1" applyBorder="1"/>
    <xf numFmtId="176" fontId="6" fillId="6" borderId="23" xfId="1" applyNumberFormat="1" applyFont="1" applyFill="1" applyBorder="1"/>
    <xf numFmtId="1" fontId="0" fillId="0" borderId="0" xfId="0" applyNumberFormat="1" applyFill="1"/>
    <xf numFmtId="176" fontId="0" fillId="0" borderId="0" xfId="0" applyNumberFormat="1"/>
    <xf numFmtId="0" fontId="2" fillId="0" borderId="0" xfId="2"/>
    <xf numFmtId="0" fontId="14" fillId="0" borderId="32" xfId="2" applyFont="1" applyBorder="1" applyAlignment="1">
      <alignment horizontal="center" wrapText="1"/>
    </xf>
    <xf numFmtId="0" fontId="14" fillId="2" borderId="35" xfId="2" applyFont="1" applyFill="1" applyBorder="1" applyAlignment="1">
      <alignment horizontal="left" vertical="top" wrapText="1"/>
    </xf>
    <xf numFmtId="181" fontId="15" fillId="0" borderId="36" xfId="2" applyNumberFormat="1" applyFont="1" applyBorder="1" applyAlignment="1">
      <alignment horizontal="right" vertical="top"/>
    </xf>
    <xf numFmtId="181" fontId="15" fillId="0" borderId="37" xfId="2" applyNumberFormat="1" applyFont="1" applyBorder="1" applyAlignment="1">
      <alignment horizontal="right" vertical="top"/>
    </xf>
    <xf numFmtId="178" fontId="15" fillId="0" borderId="37" xfId="2" applyNumberFormat="1" applyFont="1" applyBorder="1" applyAlignment="1">
      <alignment horizontal="right" vertical="top"/>
    </xf>
    <xf numFmtId="167" fontId="15" fillId="0" borderId="38" xfId="2" applyNumberFormat="1" applyFont="1" applyBorder="1" applyAlignment="1">
      <alignment horizontal="right" vertical="top"/>
    </xf>
    <xf numFmtId="0" fontId="14" fillId="2" borderId="39" xfId="2" applyFont="1" applyFill="1" applyBorder="1" applyAlignment="1">
      <alignment horizontal="left" vertical="top" wrapText="1"/>
    </xf>
    <xf numFmtId="181" fontId="15" fillId="0" borderId="40" xfId="2" applyNumberFormat="1" applyFont="1" applyBorder="1" applyAlignment="1">
      <alignment horizontal="right" vertical="top"/>
    </xf>
    <xf numFmtId="181" fontId="15" fillId="0" borderId="41" xfId="2" applyNumberFormat="1" applyFont="1" applyBorder="1" applyAlignment="1">
      <alignment horizontal="right" vertical="top"/>
    </xf>
    <xf numFmtId="178" fontId="15" fillId="0" borderId="41" xfId="2" applyNumberFormat="1" applyFont="1" applyBorder="1" applyAlignment="1">
      <alignment horizontal="right" vertical="top"/>
    </xf>
    <xf numFmtId="167" fontId="15" fillId="0" borderId="42" xfId="2" applyNumberFormat="1" applyFont="1" applyBorder="1" applyAlignment="1">
      <alignment horizontal="right" vertical="top"/>
    </xf>
    <xf numFmtId="0" fontId="14" fillId="2" borderId="43" xfId="2" applyFont="1" applyFill="1" applyBorder="1" applyAlignment="1">
      <alignment horizontal="left" vertical="top" wrapText="1"/>
    </xf>
    <xf numFmtId="181" fontId="15" fillId="0" borderId="44" xfId="2" applyNumberFormat="1" applyFont="1" applyBorder="1" applyAlignment="1">
      <alignment horizontal="right" vertical="top"/>
    </xf>
    <xf numFmtId="181" fontId="15" fillId="0" borderId="45" xfId="2" applyNumberFormat="1" applyFont="1" applyBorder="1" applyAlignment="1">
      <alignment horizontal="right" vertical="top"/>
    </xf>
    <xf numFmtId="178" fontId="15" fillId="0" borderId="45" xfId="2" applyNumberFormat="1" applyFont="1" applyBorder="1" applyAlignment="1">
      <alignment horizontal="right" vertical="top"/>
    </xf>
    <xf numFmtId="167" fontId="15" fillId="0" borderId="46" xfId="2" applyNumberFormat="1" applyFont="1" applyBorder="1" applyAlignment="1">
      <alignment horizontal="right" vertical="top"/>
    </xf>
    <xf numFmtId="2" fontId="0" fillId="0" borderId="0" xfId="0" applyNumberFormat="1"/>
    <xf numFmtId="3" fontId="5" fillId="0" borderId="26" xfId="0" applyNumberFormat="1" applyFont="1" applyBorder="1" applyAlignment="1">
      <alignment horizontal="center" vertical="center" wrapText="1"/>
    </xf>
    <xf numFmtId="3" fontId="10" fillId="0" borderId="26" xfId="0" applyNumberFormat="1" applyFont="1" applyBorder="1" applyAlignment="1">
      <alignment horizontal="center" vertical="center" wrapText="1"/>
    </xf>
    <xf numFmtId="0" fontId="14" fillId="2" borderId="34" xfId="2" applyFont="1" applyFill="1" applyBorder="1" applyAlignment="1">
      <alignment horizontal="left" vertical="top" wrapText="1"/>
    </xf>
    <xf numFmtId="0" fontId="14" fillId="2" borderId="39" xfId="2" applyFont="1" applyFill="1" applyBorder="1" applyAlignment="1">
      <alignment horizontal="left" vertical="top" wrapText="1"/>
    </xf>
    <xf numFmtId="0" fontId="14" fillId="2" borderId="43" xfId="2" applyFont="1" applyFill="1" applyBorder="1" applyAlignment="1">
      <alignment horizontal="left" vertical="top" wrapText="1"/>
    </xf>
    <xf numFmtId="0" fontId="12" fillId="0" borderId="0" xfId="2" applyFont="1" applyBorder="1" applyAlignment="1">
      <alignment horizontal="center" vertical="center" wrapText="1"/>
    </xf>
    <xf numFmtId="0" fontId="14" fillId="0" borderId="0" xfId="2" applyFont="1" applyBorder="1" applyAlignment="1">
      <alignment horizontal="left" wrapText="1"/>
    </xf>
    <xf numFmtId="0" fontId="14" fillId="0" borderId="30" xfId="2" applyFont="1" applyBorder="1" applyAlignment="1">
      <alignment horizontal="left" wrapText="1"/>
    </xf>
    <xf numFmtId="0" fontId="14" fillId="0" borderId="27" xfId="2" applyFont="1" applyBorder="1" applyAlignment="1">
      <alignment horizontal="center" wrapText="1"/>
    </xf>
    <xf numFmtId="0" fontId="14" fillId="0" borderId="31" xfId="2" applyFont="1" applyBorder="1" applyAlignment="1">
      <alignment horizontal="center" wrapText="1"/>
    </xf>
    <xf numFmtId="0" fontId="14" fillId="0" borderId="28" xfId="2" applyFont="1" applyBorder="1" applyAlignment="1">
      <alignment horizontal="center" wrapText="1"/>
    </xf>
    <xf numFmtId="0" fontId="14" fillId="0" borderId="32" xfId="2" applyFont="1" applyBorder="1" applyAlignment="1">
      <alignment horizontal="center" wrapText="1"/>
    </xf>
    <xf numFmtId="0" fontId="14" fillId="0" borderId="29" xfId="2" applyFont="1" applyBorder="1" applyAlignment="1">
      <alignment horizontal="center" wrapText="1"/>
    </xf>
    <xf numFmtId="0" fontId="14" fillId="0" borderId="33" xfId="2" applyFont="1" applyBorder="1" applyAlignment="1">
      <alignment horizontal="center" wrapText="1"/>
    </xf>
    <xf numFmtId="0" fontId="13" fillId="2" borderId="34" xfId="0" applyFont="1" applyFill="1" applyBorder="1" applyAlignment="1">
      <alignment horizontal="left" vertical="top" wrapText="1"/>
    </xf>
    <xf numFmtId="0" fontId="13" fillId="2" borderId="39" xfId="0" applyFont="1" applyFill="1" applyBorder="1" applyAlignment="1">
      <alignment horizontal="left" vertical="top" wrapText="1"/>
    </xf>
    <xf numFmtId="0" fontId="13" fillId="2" borderId="43" xfId="0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wrapText="1"/>
    </xf>
    <xf numFmtId="0" fontId="13" fillId="0" borderId="30" xfId="0" applyFont="1" applyBorder="1" applyAlignment="1">
      <alignment horizontal="left" wrapText="1"/>
    </xf>
    <xf numFmtId="0" fontId="13" fillId="0" borderId="27" xfId="0" applyFont="1" applyBorder="1" applyAlignment="1">
      <alignment horizontal="center" wrapText="1"/>
    </xf>
    <xf numFmtId="0" fontId="13" fillId="0" borderId="31" xfId="0" applyFont="1" applyBorder="1" applyAlignment="1">
      <alignment horizontal="center" wrapText="1"/>
    </xf>
    <xf numFmtId="0" fontId="13" fillId="0" borderId="28" xfId="0" applyFont="1" applyBorder="1" applyAlignment="1">
      <alignment horizontal="center" wrapText="1"/>
    </xf>
    <xf numFmtId="0" fontId="13" fillId="0" borderId="32" xfId="0" applyFont="1" applyBorder="1" applyAlignment="1">
      <alignment horizontal="center" wrapText="1"/>
    </xf>
    <xf numFmtId="0" fontId="13" fillId="0" borderId="29" xfId="0" applyFont="1" applyBorder="1" applyAlignment="1">
      <alignment horizontal="center" wrapText="1"/>
    </xf>
    <xf numFmtId="0" fontId="13" fillId="0" borderId="33" xfId="0" applyFont="1" applyBorder="1" applyAlignment="1">
      <alignment horizontal="center" wrapText="1"/>
    </xf>
  </cellXfs>
  <cellStyles count="4">
    <cellStyle name="Comma" xfId="1" builtinId="3"/>
    <cellStyle name="Normal" xfId="0" builtinId="0"/>
    <cellStyle name="Normal_RSE" xfId="2"/>
    <cellStyle name="Normal_Sheet1" xf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010205"/>
      <rgbColor rgb="00152935"/>
      <rgbColor rgb="00264A60"/>
      <rgbColor rgb="00E0E0E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78"/>
  <sheetViews>
    <sheetView zoomScale="55" zoomScaleNormal="55" workbookViewId="0">
      <selection activeCell="I4" sqref="I4"/>
    </sheetView>
  </sheetViews>
  <sheetFormatPr defaultRowHeight="12.5" x14ac:dyDescent="0.25"/>
  <cols>
    <col min="1" max="1" width="34" customWidth="1"/>
    <col min="2" max="2" width="13.6328125" customWidth="1"/>
    <col min="3" max="3" width="57.81640625" customWidth="1"/>
    <col min="4" max="4" width="8.7265625" customWidth="1"/>
    <col min="5" max="5" width="45.7265625" customWidth="1"/>
    <col min="6" max="6" width="8.7265625" customWidth="1"/>
    <col min="7" max="7" width="29.81640625" customWidth="1"/>
    <col min="8" max="8" width="8.7265625" customWidth="1"/>
    <col min="9" max="9" width="54.90625" customWidth="1"/>
  </cols>
  <sheetData>
    <row r="1" spans="1:13" ht="18" customHeight="1" x14ac:dyDescent="0.25">
      <c r="A1" s="1" t="s">
        <v>0</v>
      </c>
      <c r="B1" s="1"/>
      <c r="E1" s="13" t="s">
        <v>0</v>
      </c>
      <c r="F1" s="36"/>
    </row>
    <row r="2" spans="1:13" ht="20" customHeight="1" thickBot="1" x14ac:dyDescent="0.3">
      <c r="A2" s="2" t="s">
        <v>220</v>
      </c>
      <c r="B2" s="2"/>
      <c r="E2" s="37" t="s">
        <v>221</v>
      </c>
      <c r="F2" s="38"/>
    </row>
    <row r="3" spans="1:13" ht="28" customHeight="1" thickTop="1" thickBot="1" x14ac:dyDescent="0.3">
      <c r="A3" s="3"/>
      <c r="B3" s="4">
        <v>2014</v>
      </c>
      <c r="D3" s="14">
        <v>2015</v>
      </c>
      <c r="E3" s="34" t="s">
        <v>222</v>
      </c>
      <c r="F3" s="14">
        <v>2016</v>
      </c>
      <c r="H3" s="15">
        <v>2017</v>
      </c>
      <c r="J3" s="4">
        <v>2018</v>
      </c>
      <c r="K3" s="4">
        <v>2019</v>
      </c>
      <c r="L3" s="4">
        <v>2020</v>
      </c>
      <c r="M3" s="4">
        <v>2021</v>
      </c>
    </row>
    <row r="4" spans="1:13" ht="15" customHeight="1" thickTop="1" x14ac:dyDescent="0.25">
      <c r="A4" s="5" t="s">
        <v>1</v>
      </c>
      <c r="B4" s="8">
        <v>0.42895584047241042</v>
      </c>
      <c r="C4" s="16" t="s">
        <v>223</v>
      </c>
      <c r="D4" s="17">
        <v>0</v>
      </c>
      <c r="E4" s="22" t="s">
        <v>223</v>
      </c>
      <c r="F4" s="23">
        <v>0</v>
      </c>
      <c r="G4" s="16" t="s">
        <v>1</v>
      </c>
      <c r="H4" s="17">
        <v>0</v>
      </c>
      <c r="I4" s="32" t="s">
        <v>1</v>
      </c>
      <c r="J4" s="29">
        <v>0</v>
      </c>
      <c r="K4" s="29">
        <v>0</v>
      </c>
      <c r="L4" s="29">
        <v>0</v>
      </c>
      <c r="M4" s="29">
        <v>0</v>
      </c>
    </row>
    <row r="5" spans="1:13" ht="28" customHeight="1" x14ac:dyDescent="0.25">
      <c r="A5" s="6" t="s">
        <v>2</v>
      </c>
      <c r="B5" s="9">
        <v>1.6261571441553013</v>
      </c>
      <c r="C5" s="18" t="s">
        <v>224</v>
      </c>
      <c r="D5" s="19">
        <v>1.653725122200532</v>
      </c>
      <c r="E5" s="24" t="s">
        <v>224</v>
      </c>
      <c r="F5" s="25">
        <v>1.6772545313592226</v>
      </c>
      <c r="G5" s="18" t="s">
        <v>339</v>
      </c>
      <c r="H5" s="19">
        <v>1.5700435174356708</v>
      </c>
      <c r="I5" s="30" t="s">
        <v>2</v>
      </c>
      <c r="J5" s="9">
        <v>1.5360557445651928</v>
      </c>
      <c r="K5" s="9">
        <v>1.4732836650311629</v>
      </c>
      <c r="L5" s="9">
        <v>1.5005887465674848</v>
      </c>
      <c r="M5" s="9">
        <v>1.5191570162566199</v>
      </c>
    </row>
    <row r="6" spans="1:13" ht="15" customHeight="1" x14ac:dyDescent="0.25">
      <c r="A6" s="6" t="s">
        <v>3</v>
      </c>
      <c r="B6" s="10">
        <v>1.5816129157909509E-3</v>
      </c>
      <c r="C6" s="18" t="s">
        <v>225</v>
      </c>
      <c r="D6" s="19">
        <v>4.9330518125659979E-3</v>
      </c>
      <c r="E6" s="24" t="s">
        <v>225</v>
      </c>
      <c r="F6" s="25">
        <v>4.2814545956134731E-3</v>
      </c>
      <c r="G6" s="18" t="s">
        <v>3</v>
      </c>
      <c r="H6" s="19">
        <v>8.0299931984656927E-3</v>
      </c>
      <c r="I6" s="30" t="s">
        <v>3</v>
      </c>
      <c r="J6" s="10">
        <v>3.9816772588237813E-3</v>
      </c>
      <c r="K6" s="10">
        <v>8.5877007521829689E-3</v>
      </c>
      <c r="L6" s="10">
        <v>5.6016291196048142E-3</v>
      </c>
      <c r="M6" s="10">
        <v>7.4829031528224448E-3</v>
      </c>
    </row>
    <row r="7" spans="1:13" ht="28" customHeight="1" x14ac:dyDescent="0.25">
      <c r="A7" s="6" t="s">
        <v>4</v>
      </c>
      <c r="B7" s="10">
        <v>6.7602917518811353E-3</v>
      </c>
      <c r="C7" s="18" t="s">
        <v>227</v>
      </c>
      <c r="D7" s="19">
        <v>1.1646936255080847E-2</v>
      </c>
      <c r="E7" s="24" t="s">
        <v>227</v>
      </c>
      <c r="F7" s="25">
        <v>2.1411083748664326E-2</v>
      </c>
      <c r="G7" s="33" t="s">
        <v>4</v>
      </c>
      <c r="H7" s="19">
        <v>1.7314484911796778E-2</v>
      </c>
      <c r="I7" s="33" t="s">
        <v>4</v>
      </c>
      <c r="J7" s="10">
        <v>1.272998960008778E-2</v>
      </c>
      <c r="K7" s="10">
        <v>1.8326102160724323E-2</v>
      </c>
      <c r="L7" s="10">
        <v>2.2958040131139244E-2</v>
      </c>
      <c r="M7" s="10">
        <v>2.9196952385931053E-2</v>
      </c>
    </row>
    <row r="8" spans="1:13" ht="28" customHeight="1" x14ac:dyDescent="0.25">
      <c r="A8" s="6" t="s">
        <v>5</v>
      </c>
      <c r="B8" s="10">
        <v>2.5109039168190374E-4</v>
      </c>
      <c r="C8" s="18" t="s">
        <v>228</v>
      </c>
      <c r="D8" s="19">
        <v>1.5368335139946938E-3</v>
      </c>
      <c r="E8" s="24" t="s">
        <v>228</v>
      </c>
      <c r="F8" s="25">
        <v>6.3639544698672779E-4</v>
      </c>
      <c r="G8" s="18" t="s">
        <v>5</v>
      </c>
      <c r="H8" s="19">
        <v>6.0646357786216059E-4</v>
      </c>
    </row>
    <row r="9" spans="1:13" ht="15" customHeight="1" x14ac:dyDescent="0.25">
      <c r="I9" s="30" t="s">
        <v>407</v>
      </c>
      <c r="J9" s="10">
        <v>1.63379384702772E-3</v>
      </c>
      <c r="K9" s="10">
        <v>7.3714385427123144E-4</v>
      </c>
      <c r="L9" s="10">
        <v>1.9207762306769737E-3</v>
      </c>
      <c r="M9" s="10">
        <v>5.1911806762028789E-4</v>
      </c>
    </row>
    <row r="10" spans="1:13" ht="15" customHeight="1" x14ac:dyDescent="0.25">
      <c r="A10" s="6" t="s">
        <v>6</v>
      </c>
      <c r="B10" s="10">
        <v>5.2790142311016129E-3</v>
      </c>
      <c r="G10" s="18" t="s">
        <v>6</v>
      </c>
      <c r="H10" s="19">
        <v>8.230830960729461E-3</v>
      </c>
    </row>
    <row r="11" spans="1:13" ht="15" customHeight="1" x14ac:dyDescent="0.25">
      <c r="A11" s="6" t="s">
        <v>7</v>
      </c>
      <c r="B11" s="10">
        <v>8.5225814476992624E-4</v>
      </c>
      <c r="G11" s="18" t="s">
        <v>7</v>
      </c>
      <c r="H11" s="19">
        <v>8.9907925062545659E-4</v>
      </c>
    </row>
    <row r="12" spans="1:13" ht="15" customHeight="1" x14ac:dyDescent="0.25">
      <c r="A12" s="6" t="s">
        <v>8</v>
      </c>
      <c r="B12" s="10">
        <v>3.8740107788730216E-2</v>
      </c>
      <c r="C12" s="18" t="s">
        <v>229</v>
      </c>
      <c r="D12" s="19">
        <v>6.5542948666930806E-2</v>
      </c>
      <c r="E12" s="24" t="s">
        <v>229</v>
      </c>
      <c r="F12" s="25">
        <v>6.7844372662625912E-2</v>
      </c>
      <c r="G12" s="18" t="s">
        <v>8</v>
      </c>
      <c r="H12" s="19">
        <v>7.6932670420293836E-2</v>
      </c>
      <c r="I12" s="30" t="s">
        <v>8</v>
      </c>
      <c r="J12" s="10">
        <v>7.9289172375859016E-2</v>
      </c>
      <c r="K12" s="10">
        <v>7.9872584466877339E-2</v>
      </c>
      <c r="L12" s="10">
        <v>7.0440120625574407E-2</v>
      </c>
      <c r="M12" s="10">
        <v>8.5298129229090344E-2</v>
      </c>
    </row>
    <row r="13" spans="1:13" ht="15" customHeight="1" x14ac:dyDescent="0.25">
      <c r="A13" s="6" t="s">
        <v>9</v>
      </c>
      <c r="B13" s="10">
        <v>1.2301811914598002E-4</v>
      </c>
      <c r="G13" s="18" t="s">
        <v>340</v>
      </c>
      <c r="H13" s="19">
        <v>2.1588272092004887E-4</v>
      </c>
      <c r="I13" s="30" t="s">
        <v>340</v>
      </c>
      <c r="J13" s="10">
        <v>1.0431925914726064E-3</v>
      </c>
      <c r="K13" s="10">
        <v>5.6651646169558116E-4</v>
      </c>
      <c r="L13" s="10">
        <v>1.0786839963002105E-3</v>
      </c>
      <c r="M13" s="10">
        <v>4.712497641284398E-4</v>
      </c>
    </row>
    <row r="14" spans="1:13" ht="15" customHeight="1" x14ac:dyDescent="0.25">
      <c r="A14" s="6" t="s">
        <v>10</v>
      </c>
      <c r="B14" s="10">
        <v>4.9253001267725131E-2</v>
      </c>
      <c r="C14" s="18" t="s">
        <v>10</v>
      </c>
      <c r="D14" s="19">
        <v>0</v>
      </c>
      <c r="E14" s="24" t="s">
        <v>10</v>
      </c>
      <c r="F14" s="25">
        <v>0</v>
      </c>
      <c r="G14" s="18" t="s">
        <v>10</v>
      </c>
      <c r="H14" s="19">
        <v>0</v>
      </c>
      <c r="I14" s="30" t="s">
        <v>10</v>
      </c>
      <c r="J14" s="9">
        <v>0</v>
      </c>
      <c r="K14" s="9">
        <v>0</v>
      </c>
      <c r="L14" s="9">
        <v>0</v>
      </c>
      <c r="M14" s="9">
        <v>0</v>
      </c>
    </row>
    <row r="15" spans="1:13" ht="15" customHeight="1" x14ac:dyDescent="0.25">
      <c r="A15" s="6" t="s">
        <v>11</v>
      </c>
      <c r="B15" s="10">
        <v>5.6510017914886169E-2</v>
      </c>
      <c r="C15" s="18" t="s">
        <v>231</v>
      </c>
      <c r="D15" s="19">
        <v>6.9908163586978211E-2</v>
      </c>
      <c r="E15" s="24" t="s">
        <v>231</v>
      </c>
      <c r="F15" s="25">
        <v>6.4861077453863422E-2</v>
      </c>
      <c r="G15" s="18" t="s">
        <v>341</v>
      </c>
      <c r="H15" s="19">
        <v>0.12470969679001723</v>
      </c>
      <c r="I15" s="30" t="s">
        <v>341</v>
      </c>
      <c r="J15" s="10">
        <v>8.6058286725727004E-2</v>
      </c>
      <c r="K15" s="10">
        <v>8.497250574193084E-2</v>
      </c>
      <c r="L15" s="10">
        <v>8.7357353153935322E-2</v>
      </c>
      <c r="M15" s="10">
        <v>0.12604061696609617</v>
      </c>
    </row>
    <row r="16" spans="1:13" ht="28" customHeight="1" x14ac:dyDescent="0.25">
      <c r="A16" s="6" t="s">
        <v>12</v>
      </c>
      <c r="B16" s="10">
        <v>2.2773420866730728E-2</v>
      </c>
      <c r="C16" s="18" t="s">
        <v>230</v>
      </c>
      <c r="D16" s="19">
        <v>5.285904023340731E-2</v>
      </c>
      <c r="E16" s="24" t="s">
        <v>230</v>
      </c>
      <c r="F16" s="25">
        <v>4.6101308119025242E-2</v>
      </c>
      <c r="G16" s="18" t="s">
        <v>12</v>
      </c>
      <c r="H16" s="19">
        <v>4.2526289352741282E-2</v>
      </c>
      <c r="I16" s="30" t="s">
        <v>12</v>
      </c>
      <c r="J16" s="10">
        <v>3.9979593952302432E-2</v>
      </c>
      <c r="K16" s="10">
        <v>5.0909588594227242E-2</v>
      </c>
      <c r="L16" s="10">
        <v>4.531548715377174E-2</v>
      </c>
      <c r="M16" s="10">
        <v>5.5747604659744071E-2</v>
      </c>
    </row>
    <row r="17" spans="1:13" ht="15" customHeight="1" x14ac:dyDescent="0.25">
      <c r="A17" s="6" t="s">
        <v>13</v>
      </c>
      <c r="B17" s="10">
        <v>4.467506742357016E-4</v>
      </c>
      <c r="C17" s="18" t="s">
        <v>232</v>
      </c>
      <c r="D17" s="19">
        <v>5.4337850926781976E-3</v>
      </c>
      <c r="E17" s="24" t="s">
        <v>232</v>
      </c>
      <c r="F17" s="25">
        <v>2.1600020627195252E-3</v>
      </c>
      <c r="G17" s="18" t="s">
        <v>342</v>
      </c>
      <c r="H17" s="19">
        <v>1.6327237868640511E-3</v>
      </c>
      <c r="I17" s="30" t="s">
        <v>13</v>
      </c>
      <c r="J17" s="10">
        <v>1.5419684440730983E-3</v>
      </c>
      <c r="K17" s="10">
        <v>9.8482390382307033E-4</v>
      </c>
      <c r="L17" s="10">
        <v>1.7966421749483039E-3</v>
      </c>
      <c r="M17" s="10">
        <v>8.4878024416092394E-4</v>
      </c>
    </row>
    <row r="18" spans="1:13" ht="15" customHeight="1" x14ac:dyDescent="0.25">
      <c r="A18" s="6" t="s">
        <v>14</v>
      </c>
      <c r="B18" s="10">
        <v>2.5932860547603145E-3</v>
      </c>
      <c r="C18" s="18" t="s">
        <v>233</v>
      </c>
      <c r="D18" s="19">
        <v>6.0489322408362701E-3</v>
      </c>
      <c r="E18" s="24" t="s">
        <v>233</v>
      </c>
      <c r="F18" s="25">
        <v>3.8693246135173571E-3</v>
      </c>
      <c r="G18" s="18" t="s">
        <v>14</v>
      </c>
      <c r="H18" s="19">
        <v>6.360510642324381E-3</v>
      </c>
      <c r="I18" s="30" t="s">
        <v>14</v>
      </c>
      <c r="J18" s="10">
        <v>6.5637755455053562E-3</v>
      </c>
      <c r="K18" s="10">
        <v>6.9723567288548643E-3</v>
      </c>
      <c r="L18" s="10">
        <v>6.9003090150096371E-3</v>
      </c>
      <c r="M18" s="10">
        <v>6.5562397552010685E-3</v>
      </c>
    </row>
    <row r="19" spans="1:13" ht="15" customHeight="1" x14ac:dyDescent="0.25">
      <c r="A19" s="6" t="s">
        <v>15</v>
      </c>
      <c r="B19" s="10">
        <v>0.10371635382454318</v>
      </c>
      <c r="C19" s="18" t="s">
        <v>234</v>
      </c>
      <c r="D19" s="19">
        <v>0.12311089742625633</v>
      </c>
      <c r="E19" s="24" t="s">
        <v>234</v>
      </c>
      <c r="F19" s="25">
        <v>0.11756072076608284</v>
      </c>
      <c r="G19" s="18" t="s">
        <v>15</v>
      </c>
      <c r="H19" s="19">
        <v>0.11251301667471614</v>
      </c>
      <c r="I19" s="30" t="s">
        <v>15</v>
      </c>
      <c r="J19" s="10">
        <v>0.1136734438394192</v>
      </c>
      <c r="K19" s="10">
        <v>0.12799012885647446</v>
      </c>
      <c r="L19" s="10">
        <v>0.11475262258764489</v>
      </c>
      <c r="M19" s="10">
        <v>0.12880166755613096</v>
      </c>
    </row>
    <row r="20" spans="1:13" ht="15" customHeight="1" x14ac:dyDescent="0.25">
      <c r="A20" s="6" t="s">
        <v>16</v>
      </c>
      <c r="B20" s="10">
        <v>7.0321457119340786E-4</v>
      </c>
      <c r="C20" s="18" t="s">
        <v>235</v>
      </c>
      <c r="D20" s="19">
        <v>7.2908217801881067E-4</v>
      </c>
      <c r="E20" s="24" t="s">
        <v>235</v>
      </c>
      <c r="F20" s="25">
        <v>8.1678734054294521E-4</v>
      </c>
      <c r="G20" s="18" t="s">
        <v>16</v>
      </c>
      <c r="H20" s="19">
        <v>1.2858537516797035E-3</v>
      </c>
      <c r="I20" s="30" t="s">
        <v>16</v>
      </c>
      <c r="J20" s="10">
        <v>1.4920769594876514E-3</v>
      </c>
      <c r="K20" s="10">
        <v>1.3285398450484864E-3</v>
      </c>
      <c r="L20" s="10">
        <v>1.0774805802312647E-3</v>
      </c>
      <c r="M20" s="10">
        <v>1.9715720174468183E-3</v>
      </c>
    </row>
    <row r="21" spans="1:13" ht="28" customHeight="1" x14ac:dyDescent="0.25">
      <c r="A21" s="6" t="s">
        <v>17</v>
      </c>
      <c r="B21" s="10">
        <v>2.1608426286179566E-4</v>
      </c>
      <c r="G21" s="18" t="s">
        <v>343</v>
      </c>
      <c r="H21" s="19">
        <v>3.8348196828187538E-4</v>
      </c>
    </row>
    <row r="22" spans="1:13" ht="15" customHeight="1" x14ac:dyDescent="0.25">
      <c r="A22" s="6" t="s">
        <v>18</v>
      </c>
      <c r="B22" s="10">
        <v>2.8047839822856587E-4</v>
      </c>
      <c r="G22" s="18" t="s">
        <v>18</v>
      </c>
      <c r="H22" s="19">
        <v>1.3266912175190322E-3</v>
      </c>
    </row>
    <row r="23" spans="1:13" ht="28" customHeight="1" x14ac:dyDescent="0.25">
      <c r="A23" s="6" t="s">
        <v>19</v>
      </c>
      <c r="B23" s="10">
        <v>2.2286735271437921E-4</v>
      </c>
      <c r="G23" s="18" t="s">
        <v>344</v>
      </c>
      <c r="H23" s="19">
        <v>3.1476483690512141E-4</v>
      </c>
      <c r="I23" s="30" t="s">
        <v>344</v>
      </c>
      <c r="J23" s="10">
        <v>9.4030350108605359E-4</v>
      </c>
      <c r="K23" s="10">
        <v>8.3616316566701213E-4</v>
      </c>
      <c r="L23" s="10">
        <v>6.0639177637523739E-4</v>
      </c>
      <c r="M23" s="10">
        <v>1.6461379446232197E-3</v>
      </c>
    </row>
    <row r="24" spans="1:13" ht="15" customHeight="1" x14ac:dyDescent="0.25">
      <c r="A24" s="6" t="s">
        <v>20</v>
      </c>
      <c r="B24" s="10">
        <v>0.1975192899423448</v>
      </c>
      <c r="C24" s="18" t="s">
        <v>20</v>
      </c>
      <c r="D24" s="19">
        <v>0</v>
      </c>
      <c r="E24" s="24" t="s">
        <v>20</v>
      </c>
      <c r="F24" s="25">
        <v>0</v>
      </c>
      <c r="G24" s="18" t="s">
        <v>345</v>
      </c>
      <c r="H24" s="19">
        <v>0</v>
      </c>
      <c r="I24" s="30" t="s">
        <v>345</v>
      </c>
      <c r="J24" s="9">
        <v>0</v>
      </c>
      <c r="K24" s="9">
        <v>0</v>
      </c>
      <c r="L24" s="9">
        <v>0</v>
      </c>
      <c r="M24" s="9">
        <v>0</v>
      </c>
    </row>
    <row r="25" spans="1:13" ht="15" customHeight="1" x14ac:dyDescent="0.25">
      <c r="A25" s="6" t="s">
        <v>21</v>
      </c>
      <c r="B25" s="10">
        <v>2.3386300912025542E-3</v>
      </c>
      <c r="G25" s="18" t="s">
        <v>21</v>
      </c>
      <c r="H25" s="19">
        <v>1.845997817109818E-3</v>
      </c>
      <c r="I25" s="30" t="s">
        <v>21</v>
      </c>
      <c r="J25" s="10">
        <v>1.1146774641362061E-3</v>
      </c>
      <c r="K25" s="10">
        <v>1.4073858182973471E-3</v>
      </c>
      <c r="L25" s="10">
        <v>4.4152624440354019E-4</v>
      </c>
      <c r="M25" s="10">
        <v>1.3567229652640847E-3</v>
      </c>
    </row>
    <row r="26" spans="1:13" ht="15" customHeight="1" x14ac:dyDescent="0.25">
      <c r="A26" s="6" t="s">
        <v>22</v>
      </c>
      <c r="B26" s="10">
        <v>3.0366607784894521E-2</v>
      </c>
      <c r="C26" s="18" t="s">
        <v>236</v>
      </c>
      <c r="D26" s="19">
        <v>3.0693915941534842E-2</v>
      </c>
      <c r="E26" s="24" t="s">
        <v>236</v>
      </c>
      <c r="F26" s="25">
        <v>3.3625874708285867E-2</v>
      </c>
      <c r="G26" s="18" t="s">
        <v>22</v>
      </c>
      <c r="H26" s="19">
        <v>3.8829835908919419E-2</v>
      </c>
    </row>
    <row r="27" spans="1:13" ht="15" customHeight="1" x14ac:dyDescent="0.25">
      <c r="I27" s="30" t="s">
        <v>408</v>
      </c>
      <c r="J27" s="10">
        <v>4.7770063908381455E-2</v>
      </c>
      <c r="K27" s="10">
        <v>5.2716417514864604E-2</v>
      </c>
      <c r="L27" s="10">
        <v>5.5817345006340904E-2</v>
      </c>
      <c r="M27" s="10">
        <v>5.4299286323248708E-2</v>
      </c>
    </row>
    <row r="28" spans="1:13" ht="15" customHeight="1" x14ac:dyDescent="0.25">
      <c r="A28" s="6" t="s">
        <v>23</v>
      </c>
      <c r="B28" s="10">
        <v>9.7982578907861834E-4</v>
      </c>
      <c r="G28" s="18" t="s">
        <v>23</v>
      </c>
      <c r="H28" s="19">
        <v>1.0256620989031904E-3</v>
      </c>
      <c r="I28" s="30" t="s">
        <v>23</v>
      </c>
      <c r="J28" s="10">
        <v>8.2327367736167534E-4</v>
      </c>
      <c r="K28" s="10">
        <v>8.6420938365585557E-4</v>
      </c>
      <c r="L28" s="10">
        <v>8.6418778796743033E-4</v>
      </c>
      <c r="M28" s="10">
        <v>9.46604356803031E-4</v>
      </c>
    </row>
    <row r="29" spans="1:13" ht="15" customHeight="1" x14ac:dyDescent="0.25">
      <c r="A29" s="6" t="s">
        <v>24</v>
      </c>
      <c r="B29" s="10">
        <v>2.1370743123996744E-3</v>
      </c>
      <c r="G29" s="18" t="s">
        <v>24</v>
      </c>
      <c r="H29" s="19">
        <v>3.2739970446741622E-3</v>
      </c>
      <c r="I29" s="30" t="s">
        <v>24</v>
      </c>
      <c r="J29" s="10">
        <v>2.0826179765155548E-3</v>
      </c>
      <c r="K29" s="10">
        <v>1.5872695646133252E-3</v>
      </c>
      <c r="L29" s="10">
        <v>2.9053552534377765E-3</v>
      </c>
      <c r="M29" s="10">
        <v>2.6477119825099441E-3</v>
      </c>
    </row>
    <row r="30" spans="1:13" ht="15" customHeight="1" x14ac:dyDescent="0.25">
      <c r="A30" s="6" t="s">
        <v>25</v>
      </c>
      <c r="B30" s="10">
        <v>1.2937306887951999E-2</v>
      </c>
      <c r="C30" s="18" t="s">
        <v>237</v>
      </c>
      <c r="D30" s="19">
        <v>1.2292380243827575E-2</v>
      </c>
      <c r="E30" s="24" t="s">
        <v>237</v>
      </c>
      <c r="F30" s="25">
        <v>1.3197727134292157E-2</v>
      </c>
      <c r="G30" s="18" t="s">
        <v>25</v>
      </c>
      <c r="H30" s="19">
        <v>1.0538814675956564E-2</v>
      </c>
    </row>
    <row r="31" spans="1:13" ht="15" customHeight="1" x14ac:dyDescent="0.25">
      <c r="I31" s="30" t="s">
        <v>409</v>
      </c>
      <c r="J31" s="10">
        <v>8.9431910774771875E-3</v>
      </c>
      <c r="K31" s="10">
        <v>1.2681101946868816E-2</v>
      </c>
      <c r="L31" s="10">
        <v>1.3685322548330804E-2</v>
      </c>
      <c r="M31" s="10">
        <v>1.0969232237908962E-2</v>
      </c>
    </row>
    <row r="32" spans="1:13" ht="15" customHeight="1" x14ac:dyDescent="0.25">
      <c r="A32" s="6" t="s">
        <v>26</v>
      </c>
      <c r="B32" s="10">
        <v>1.3711814798378942E-3</v>
      </c>
      <c r="C32" s="18" t="s">
        <v>238</v>
      </c>
      <c r="D32" s="19">
        <v>2.2272420686397759E-2</v>
      </c>
      <c r="E32" s="24" t="s">
        <v>238</v>
      </c>
      <c r="F32" s="25">
        <v>1.4007961546501373E-2</v>
      </c>
      <c r="G32" s="18" t="s">
        <v>26</v>
      </c>
      <c r="H32" s="19">
        <v>2.9270962061509714E-3</v>
      </c>
      <c r="I32" s="30" t="s">
        <v>26</v>
      </c>
      <c r="J32" s="10">
        <v>3.3856240714598201E-3</v>
      </c>
      <c r="K32" s="10">
        <v>3.7063061497335961E-3</v>
      </c>
      <c r="L32" s="10">
        <v>3.0115874595909816E-3</v>
      </c>
      <c r="M32" s="10">
        <v>2.269237216637542E-3</v>
      </c>
    </row>
    <row r="33" spans="1:13" ht="15" customHeight="1" x14ac:dyDescent="0.25">
      <c r="A33" s="6" t="s">
        <v>27</v>
      </c>
      <c r="B33" s="10">
        <v>1.1907539038498055E-3</v>
      </c>
      <c r="C33" s="18" t="s">
        <v>240</v>
      </c>
      <c r="D33" s="19">
        <v>4.636592162503156E-3</v>
      </c>
      <c r="E33" s="24" t="s">
        <v>240</v>
      </c>
      <c r="F33" s="25">
        <v>4.1616665743625398E-3</v>
      </c>
      <c r="G33" s="18" t="s">
        <v>27</v>
      </c>
      <c r="H33" s="19">
        <v>3.0579057392519423E-3</v>
      </c>
      <c r="I33" s="30" t="s">
        <v>27</v>
      </c>
      <c r="J33" s="10">
        <v>2.0834211168852222E-3</v>
      </c>
      <c r="K33" s="10">
        <v>2.0745262602530055E-3</v>
      </c>
      <c r="L33" s="10">
        <v>2.4662063076672839E-3</v>
      </c>
      <c r="M33" s="10">
        <v>2.1845516364582909E-3</v>
      </c>
    </row>
    <row r="34" spans="1:13" ht="15" customHeight="1" x14ac:dyDescent="0.25">
      <c r="A34" s="6" t="s">
        <v>28</v>
      </c>
      <c r="B34" s="10">
        <v>1.7547565097272001E-2</v>
      </c>
      <c r="G34" s="18" t="s">
        <v>28</v>
      </c>
      <c r="H34" s="19">
        <v>2.4285336403223456E-2</v>
      </c>
      <c r="I34" s="30" t="s">
        <v>28</v>
      </c>
      <c r="J34" s="10">
        <v>2.0280610710380561E-2</v>
      </c>
      <c r="K34" s="10">
        <v>2.3152863839231676E-2</v>
      </c>
      <c r="L34" s="10">
        <v>1.8675641650752708E-2</v>
      </c>
      <c r="M34" s="10">
        <v>2.5462778697280659E-2</v>
      </c>
    </row>
    <row r="35" spans="1:13" ht="15" customHeight="1" x14ac:dyDescent="0.25">
      <c r="A35" s="6" t="s">
        <v>29</v>
      </c>
      <c r="B35" s="10">
        <v>1.5478599055128339E-2</v>
      </c>
      <c r="C35" s="18" t="s">
        <v>239</v>
      </c>
      <c r="D35" s="19">
        <v>1.9520656091746073E-2</v>
      </c>
      <c r="E35" s="24" t="s">
        <v>239</v>
      </c>
      <c r="F35" s="25">
        <v>1.4774308713512582E-2</v>
      </c>
      <c r="I35" s="30" t="s">
        <v>29</v>
      </c>
      <c r="J35" s="10">
        <v>8.7173571632814858E-3</v>
      </c>
      <c r="K35" s="10">
        <v>8.8809131661159984E-3</v>
      </c>
      <c r="L35" s="10">
        <v>9.7282009459375655E-3</v>
      </c>
      <c r="M35" s="10">
        <v>9.0082166463067853E-3</v>
      </c>
    </row>
    <row r="36" spans="1:13" ht="15" customHeight="1" x14ac:dyDescent="0.25">
      <c r="G36" s="18" t="s">
        <v>346</v>
      </c>
      <c r="H36" s="19">
        <v>8.8383708520687124E-3</v>
      </c>
    </row>
    <row r="37" spans="1:13" ht="28" customHeight="1" x14ac:dyDescent="0.25">
      <c r="A37" s="6" t="s">
        <v>30</v>
      </c>
      <c r="B37" s="10">
        <v>2.8039772867140232E-2</v>
      </c>
      <c r="G37" s="18" t="s">
        <v>30</v>
      </c>
      <c r="H37" s="19">
        <v>9.4224849651828424E-2</v>
      </c>
    </row>
    <row r="38" spans="1:13" ht="15" customHeight="1" x14ac:dyDescent="0.25">
      <c r="I38" s="30" t="s">
        <v>410</v>
      </c>
      <c r="J38" s="10">
        <v>9.5806947862692948E-2</v>
      </c>
      <c r="K38" s="10">
        <v>0.10366751708533879</v>
      </c>
      <c r="L38" s="10">
        <v>0.10003262023883164</v>
      </c>
      <c r="M38" s="10">
        <v>0.11841024004326842</v>
      </c>
    </row>
    <row r="39" spans="1:13" ht="15" customHeight="1" x14ac:dyDescent="0.25">
      <c r="C39" s="18" t="s">
        <v>241</v>
      </c>
      <c r="D39" s="19">
        <v>8.5603669623892986E-2</v>
      </c>
      <c r="E39" s="24" t="s">
        <v>241</v>
      </c>
      <c r="F39" s="25">
        <v>7.0677577160569952E-2</v>
      </c>
    </row>
    <row r="40" spans="1:13" ht="15" customHeight="1" x14ac:dyDescent="0.25">
      <c r="A40" s="6" t="s">
        <v>31</v>
      </c>
      <c r="B40" s="10">
        <v>2.4428789722446834E-2</v>
      </c>
      <c r="G40" s="18" t="s">
        <v>31</v>
      </c>
      <c r="H40" s="19">
        <v>3.5164720980081221E-2</v>
      </c>
      <c r="I40" s="30" t="s">
        <v>31</v>
      </c>
      <c r="J40" s="10">
        <v>3.6361249259475661E-2</v>
      </c>
      <c r="K40" s="10">
        <v>3.7452017550453354E-2</v>
      </c>
      <c r="L40" s="10">
        <v>3.3938460929188556E-2</v>
      </c>
      <c r="M40" s="10">
        <v>4.1185461206181301E-2</v>
      </c>
    </row>
    <row r="41" spans="1:13" ht="15" customHeight="1" x14ac:dyDescent="0.25">
      <c r="C41" s="18" t="s">
        <v>242</v>
      </c>
      <c r="D41" s="19">
        <v>8.3744657020552379E-2</v>
      </c>
      <c r="E41" s="24" t="s">
        <v>242</v>
      </c>
      <c r="F41" s="25">
        <v>9.4492448149591762E-2</v>
      </c>
    </row>
    <row r="42" spans="1:13" ht="28" customHeight="1" x14ac:dyDescent="0.25">
      <c r="A42" s="6" t="s">
        <v>32</v>
      </c>
      <c r="B42" s="10">
        <v>1.3513426046001321E-3</v>
      </c>
      <c r="G42" s="18" t="s">
        <v>32</v>
      </c>
      <c r="H42" s="19">
        <v>1.0923937458452613E-3</v>
      </c>
      <c r="I42" s="30" t="s">
        <v>32</v>
      </c>
      <c r="J42" s="10">
        <v>7.9916506285683563E-4</v>
      </c>
      <c r="K42" s="10">
        <v>1.1967095743660961E-3</v>
      </c>
      <c r="L42" s="10">
        <v>8.9810780306500283E-4</v>
      </c>
      <c r="M42" s="10">
        <v>1.5623518704437687E-3</v>
      </c>
    </row>
    <row r="43" spans="1:13" ht="15" customHeight="1" x14ac:dyDescent="0.25">
      <c r="A43" s="6" t="s">
        <v>33</v>
      </c>
      <c r="B43" s="10">
        <v>4.8985727529584483E-4</v>
      </c>
      <c r="G43" s="18" t="s">
        <v>33</v>
      </c>
      <c r="H43" s="19">
        <v>4.1162805921350013E-4</v>
      </c>
      <c r="I43" s="30" t="s">
        <v>33</v>
      </c>
      <c r="J43" s="10">
        <v>3.304375203033643E-4</v>
      </c>
      <c r="K43" s="10">
        <v>4.9495583601220949E-4</v>
      </c>
      <c r="L43" s="10">
        <v>3.176295389849734E-4</v>
      </c>
      <c r="M43" s="10">
        <v>3.4033939660217655E-4</v>
      </c>
    </row>
    <row r="44" spans="1:13" ht="15" customHeight="1" x14ac:dyDescent="0.25">
      <c r="G44" s="18" t="s">
        <v>347</v>
      </c>
      <c r="H44" s="19">
        <v>5.4679590526090283E-2</v>
      </c>
      <c r="I44" s="30" t="s">
        <v>347</v>
      </c>
      <c r="J44" s="10">
        <v>5.7006993449751145E-2</v>
      </c>
      <c r="K44" s="10">
        <v>6.013887348964795E-2</v>
      </c>
      <c r="L44" s="10">
        <v>5.8051100160584616E-2</v>
      </c>
      <c r="M44" s="10">
        <v>5.9770136371950812E-2</v>
      </c>
    </row>
    <row r="45" spans="1:13" ht="15" customHeight="1" x14ac:dyDescent="0.25">
      <c r="G45" s="18" t="s">
        <v>348</v>
      </c>
      <c r="H45" s="19">
        <v>2.7243070112900323E-3</v>
      </c>
      <c r="I45" s="30" t="s">
        <v>348</v>
      </c>
      <c r="J45" s="10">
        <v>3.6708676739595175E-3</v>
      </c>
      <c r="K45" s="10">
        <v>5.1374654358487112E-3</v>
      </c>
      <c r="L45" s="10">
        <v>5.0696444403870054E-3</v>
      </c>
      <c r="M45" s="10">
        <v>4.5900075293409757E-3</v>
      </c>
    </row>
    <row r="46" spans="1:13" ht="15" customHeight="1" x14ac:dyDescent="0.25">
      <c r="G46" s="18" t="s">
        <v>349</v>
      </c>
      <c r="H46" s="19">
        <v>1.3770720086155744E-3</v>
      </c>
      <c r="I46" s="30" t="s">
        <v>349</v>
      </c>
      <c r="J46" s="10">
        <v>2.2863183840897638E-3</v>
      </c>
      <c r="K46" s="10">
        <v>2.6990282481162919E-3</v>
      </c>
      <c r="L46" s="10">
        <v>2.973662095689941E-3</v>
      </c>
      <c r="M46" s="10">
        <v>2.9414975761583983E-3</v>
      </c>
    </row>
    <row r="47" spans="1:13" ht="15" customHeight="1" x14ac:dyDescent="0.25">
      <c r="A47" s="6" t="s">
        <v>34</v>
      </c>
      <c r="B47" s="10">
        <v>0.15489578991239547</v>
      </c>
      <c r="C47" s="18" t="s">
        <v>243</v>
      </c>
      <c r="D47" s="19">
        <v>4.5023544125531806E-2</v>
      </c>
      <c r="E47" s="24" t="s">
        <v>243</v>
      </c>
      <c r="F47" s="25">
        <v>5.3066729202714123E-2</v>
      </c>
      <c r="G47" s="18" t="s">
        <v>350</v>
      </c>
      <c r="H47" s="19">
        <v>5.9116306232546642E-2</v>
      </c>
      <c r="I47" s="30" t="s">
        <v>350</v>
      </c>
      <c r="J47" s="10">
        <v>5.2214499052025326E-2</v>
      </c>
      <c r="K47" s="10">
        <v>5.3576505437559617E-2</v>
      </c>
      <c r="L47" s="10">
        <v>4.6189984244084728E-2</v>
      </c>
      <c r="M47" s="10">
        <v>4.5657008145840526E-2</v>
      </c>
    </row>
    <row r="48" spans="1:13" ht="15" customHeight="1" x14ac:dyDescent="0.25">
      <c r="C48" s="18" t="s">
        <v>244</v>
      </c>
      <c r="D48" s="19">
        <v>2.1741034478193109E-2</v>
      </c>
      <c r="E48" s="24" t="s">
        <v>244</v>
      </c>
      <c r="F48" s="25">
        <v>2.0386670894481998E-2</v>
      </c>
    </row>
    <row r="49" spans="1:13" ht="15" customHeight="1" x14ac:dyDescent="0.25">
      <c r="C49" s="18" t="s">
        <v>245</v>
      </c>
      <c r="D49" s="19">
        <v>2.8224293135502711E-2</v>
      </c>
      <c r="E49" s="24" t="s">
        <v>245</v>
      </c>
      <c r="F49" s="25">
        <v>3.4549138489843825E-2</v>
      </c>
    </row>
    <row r="50" spans="1:13" ht="15" customHeight="1" x14ac:dyDescent="0.25">
      <c r="C50" s="18" t="s">
        <v>246</v>
      </c>
      <c r="D50" s="19">
        <v>0.21588046346979747</v>
      </c>
      <c r="E50" s="24" t="s">
        <v>246</v>
      </c>
      <c r="F50" s="25">
        <v>0.23936374440184471</v>
      </c>
    </row>
    <row r="51" spans="1:13" ht="15" customHeight="1" x14ac:dyDescent="0.25">
      <c r="C51" s="18" t="s">
        <v>247</v>
      </c>
      <c r="D51" s="19">
        <v>6.6869223959978505E-3</v>
      </c>
      <c r="E51" s="24" t="s">
        <v>247</v>
      </c>
      <c r="F51" s="25">
        <v>1.3210579765452408E-2</v>
      </c>
    </row>
    <row r="52" spans="1:13" ht="15" customHeight="1" x14ac:dyDescent="0.25">
      <c r="C52" s="18" t="s">
        <v>248</v>
      </c>
      <c r="D52" s="19">
        <v>4.5803896299859488E-2</v>
      </c>
      <c r="E52" s="24" t="s">
        <v>248</v>
      </c>
      <c r="F52" s="25">
        <v>6.8368365514674803E-2</v>
      </c>
    </row>
    <row r="53" spans="1:13" ht="15" customHeight="1" x14ac:dyDescent="0.25">
      <c r="A53" s="6" t="s">
        <v>35</v>
      </c>
      <c r="B53" s="10">
        <v>1.4744434823347322E-2</v>
      </c>
      <c r="G53" s="18" t="s">
        <v>35</v>
      </c>
      <c r="H53" s="19">
        <v>1.3145746155170444E-2</v>
      </c>
    </row>
    <row r="54" spans="1:13" ht="15" customHeight="1" x14ac:dyDescent="0.25">
      <c r="I54" s="30" t="s">
        <v>411</v>
      </c>
      <c r="J54" s="10">
        <v>1.4179240948023617E-2</v>
      </c>
      <c r="K54" s="10">
        <v>1.5138937162749716E-2</v>
      </c>
      <c r="L54" s="10">
        <v>1.8331184398464109E-2</v>
      </c>
      <c r="M54" s="10">
        <v>1.7802731719231722E-2</v>
      </c>
    </row>
    <row r="55" spans="1:13" ht="28" customHeight="1" x14ac:dyDescent="0.25">
      <c r="A55" s="6" t="s">
        <v>36</v>
      </c>
      <c r="B55" s="10">
        <v>2.5075214610077003E-3</v>
      </c>
      <c r="G55" s="18" t="s">
        <v>36</v>
      </c>
      <c r="H55" s="19">
        <v>2.5299416529398948E-3</v>
      </c>
    </row>
    <row r="56" spans="1:13" ht="15" customHeight="1" x14ac:dyDescent="0.25">
      <c r="I56" s="30" t="s">
        <v>412</v>
      </c>
      <c r="J56" s="10">
        <v>1.9901899100745494E-3</v>
      </c>
      <c r="K56" s="10">
        <v>3.6036315284031914E-3</v>
      </c>
      <c r="L56" s="10">
        <v>3.8509388677419156E-3</v>
      </c>
      <c r="M56" s="10">
        <v>3.8307983179129922E-3</v>
      </c>
    </row>
    <row r="57" spans="1:13" ht="15" customHeight="1" x14ac:dyDescent="0.25">
      <c r="A57" s="6" t="s">
        <v>37</v>
      </c>
      <c r="B57" s="10">
        <v>3.7235460412185132E-4</v>
      </c>
      <c r="G57" s="18" t="s">
        <v>37</v>
      </c>
      <c r="H57" s="19">
        <v>5.9565083486201045E-4</v>
      </c>
      <c r="I57" s="18" t="s">
        <v>37</v>
      </c>
      <c r="J57" s="10">
        <v>5.8571846053795276E-4</v>
      </c>
      <c r="K57" s="10">
        <v>4.5431319925098022E-4</v>
      </c>
      <c r="L57" s="10">
        <v>8.5399407042775755E-4</v>
      </c>
      <c r="M57" s="10">
        <v>9.6548814641512213E-4</v>
      </c>
    </row>
    <row r="58" spans="1:13" ht="15" customHeight="1" x14ac:dyDescent="0.25">
      <c r="A58" s="6" t="s">
        <v>38</v>
      </c>
      <c r="B58" s="10">
        <v>2.8230718920431281E-3</v>
      </c>
      <c r="G58" s="18" t="s">
        <v>38</v>
      </c>
      <c r="H58" s="19">
        <v>5.356757985822711E-3</v>
      </c>
    </row>
    <row r="59" spans="1:13" ht="15" customHeight="1" x14ac:dyDescent="0.25">
      <c r="I59" s="30" t="s">
        <v>413</v>
      </c>
      <c r="J59" s="10">
        <v>4.6625716069979943E-3</v>
      </c>
      <c r="K59" s="10">
        <v>6.4938180002259019E-3</v>
      </c>
      <c r="L59" s="10">
        <v>6.8498545206336393E-3</v>
      </c>
      <c r="M59" s="10">
        <v>5.3655780579213563E-3</v>
      </c>
    </row>
    <row r="60" spans="1:13" ht="15" customHeight="1" x14ac:dyDescent="0.25">
      <c r="A60" s="6" t="s">
        <v>39</v>
      </c>
      <c r="B60" s="10">
        <v>5.6216553176544526E-4</v>
      </c>
      <c r="G60" s="18" t="s">
        <v>351</v>
      </c>
      <c r="H60" s="19">
        <v>3.5426372306061557E-3</v>
      </c>
      <c r="I60" s="30" t="s">
        <v>351</v>
      </c>
      <c r="J60" s="10">
        <v>5.9766697938704386E-3</v>
      </c>
      <c r="K60" s="10">
        <v>3.4537094720233775E-3</v>
      </c>
      <c r="L60" s="10">
        <v>4.4326052004869223E-3</v>
      </c>
      <c r="M60" s="10">
        <v>5.1255453850716859E-3</v>
      </c>
    </row>
    <row r="61" spans="1:13" ht="15" customHeight="1" x14ac:dyDescent="0.25">
      <c r="A61" s="6" t="s">
        <v>40</v>
      </c>
      <c r="B61" s="10">
        <v>2.7105050592969884E-2</v>
      </c>
      <c r="G61" s="18" t="s">
        <v>352</v>
      </c>
      <c r="H61" s="19">
        <v>1.7003561528753996E-2</v>
      </c>
      <c r="I61" s="30" t="s">
        <v>414</v>
      </c>
      <c r="J61" s="10">
        <v>1.3384176719326299E-2</v>
      </c>
      <c r="K61" s="10">
        <v>1.9103407045109627E-2</v>
      </c>
      <c r="L61" s="10">
        <v>1.2659834630432968E-2</v>
      </c>
      <c r="M61" s="10">
        <v>1.3243339890817536E-2</v>
      </c>
    </row>
    <row r="62" spans="1:13" ht="15" customHeight="1" x14ac:dyDescent="0.25">
      <c r="A62" s="6" t="s">
        <v>23</v>
      </c>
      <c r="B62" s="10">
        <v>1.2561396261645079E-3</v>
      </c>
      <c r="G62" s="18" t="s">
        <v>353</v>
      </c>
      <c r="H62" s="19">
        <v>5.8546606025738843E-3</v>
      </c>
      <c r="I62" s="30" t="s">
        <v>353</v>
      </c>
      <c r="J62" s="10">
        <v>2.196383426284078E-3</v>
      </c>
      <c r="K62" s="10">
        <v>3.8725646876122365E-3</v>
      </c>
      <c r="L62" s="10">
        <v>1.8472753939941394E-3</v>
      </c>
      <c r="M62" s="10">
        <v>3.7662855239097136E-3</v>
      </c>
    </row>
    <row r="63" spans="1:13" ht="15" customHeight="1" x14ac:dyDescent="0.25">
      <c r="A63" s="6" t="s">
        <v>22</v>
      </c>
      <c r="B63" s="10">
        <v>1.8447592716672657E-2</v>
      </c>
      <c r="G63" s="18" t="s">
        <v>354</v>
      </c>
      <c r="H63" s="19">
        <v>1.4119562895025339E-2</v>
      </c>
      <c r="I63" s="30" t="s">
        <v>354</v>
      </c>
      <c r="J63" s="10">
        <v>9.4152999624786161E-3</v>
      </c>
      <c r="K63" s="10">
        <v>2.2770791600526728E-2</v>
      </c>
      <c r="L63" s="10">
        <v>1.563648455562263E-2</v>
      </c>
      <c r="M63" s="10">
        <v>1.9877339853567013E-2</v>
      </c>
    </row>
    <row r="64" spans="1:13" ht="15" customHeight="1" x14ac:dyDescent="0.25">
      <c r="A64" s="6" t="s">
        <v>26</v>
      </c>
      <c r="B64" s="10">
        <v>0.25461648231774187</v>
      </c>
      <c r="G64" s="18" t="s">
        <v>355</v>
      </c>
      <c r="H64" s="19">
        <v>0.22916588416170958</v>
      </c>
      <c r="I64" s="30" t="s">
        <v>355</v>
      </c>
      <c r="J64" s="10">
        <v>0.23019552872330207</v>
      </c>
      <c r="K64" s="10">
        <v>0.21891789893332145</v>
      </c>
      <c r="L64" s="10">
        <v>0.21690431408284985</v>
      </c>
      <c r="M64" s="10">
        <v>0.22974682890500789</v>
      </c>
    </row>
    <row r="65" spans="1:13" ht="15" customHeight="1" x14ac:dyDescent="0.25">
      <c r="A65" s="6" t="s">
        <v>24</v>
      </c>
      <c r="B65" s="10">
        <v>4.1042043978104965E-3</v>
      </c>
      <c r="G65" s="18" t="s">
        <v>356</v>
      </c>
      <c r="H65" s="19">
        <v>6.0779064971387903E-3</v>
      </c>
      <c r="I65" s="30" t="s">
        <v>356</v>
      </c>
      <c r="J65" s="10">
        <v>5.4214588038428765E-3</v>
      </c>
      <c r="K65" s="10">
        <v>3.6236476575892507E-3</v>
      </c>
      <c r="L65" s="10">
        <v>4.1667139121487314E-3</v>
      </c>
      <c r="M65" s="10">
        <v>4.2686640805754397E-3</v>
      </c>
    </row>
    <row r="66" spans="1:13" ht="15" customHeight="1" x14ac:dyDescent="0.25">
      <c r="A66" s="6" t="s">
        <v>41</v>
      </c>
      <c r="B66" s="10">
        <v>1.7498576913708406E-2</v>
      </c>
      <c r="G66" s="18" t="s">
        <v>357</v>
      </c>
      <c r="H66" s="19">
        <v>1.7354414184069522E-2</v>
      </c>
      <c r="I66" s="30" t="s">
        <v>357</v>
      </c>
      <c r="J66" s="10">
        <v>1.3227742299536849E-2</v>
      </c>
      <c r="K66" s="10">
        <v>1.1480648050588037E-2</v>
      </c>
      <c r="L66" s="10">
        <v>9.1392607785896075E-3</v>
      </c>
      <c r="M66" s="10">
        <v>1.2129714442062694E-2</v>
      </c>
    </row>
    <row r="67" spans="1:13" ht="15" customHeight="1" x14ac:dyDescent="0.25">
      <c r="A67" s="6" t="s">
        <v>27</v>
      </c>
      <c r="B67" s="10">
        <v>7.6389968628962275E-4</v>
      </c>
      <c r="G67" s="18" t="s">
        <v>358</v>
      </c>
      <c r="H67" s="19">
        <v>1.1862623284989524E-3</v>
      </c>
      <c r="I67" s="30" t="s">
        <v>358</v>
      </c>
      <c r="J67" s="10">
        <v>1.4145367404689185E-3</v>
      </c>
      <c r="K67" s="10">
        <v>1.9004097471647993E-3</v>
      </c>
      <c r="L67" s="10">
        <v>2.2551780327253125E-3</v>
      </c>
      <c r="M67" s="10">
        <v>5.0207345239543111E-3</v>
      </c>
    </row>
    <row r="68" spans="1:13" ht="28" customHeight="1" x14ac:dyDescent="0.25">
      <c r="A68" s="6" t="s">
        <v>28</v>
      </c>
      <c r="B68" s="10">
        <v>6.7315457624846147E-3</v>
      </c>
      <c r="G68" s="18" t="s">
        <v>359</v>
      </c>
      <c r="H68" s="19">
        <v>6.7155625780303679E-3</v>
      </c>
      <c r="I68" s="30" t="s">
        <v>359</v>
      </c>
      <c r="J68" s="10">
        <v>5.6708474129144896E-3</v>
      </c>
      <c r="K68" s="10">
        <v>5.6020887549585383E-3</v>
      </c>
      <c r="L68" s="10">
        <v>1.9089590237727589E-3</v>
      </c>
      <c r="M68" s="10">
        <v>6.3951331278101755E-3</v>
      </c>
    </row>
    <row r="69" spans="1:13" ht="15" customHeight="1" x14ac:dyDescent="0.25">
      <c r="A69" s="6" t="s">
        <v>42</v>
      </c>
      <c r="B69" s="10">
        <v>3.3384082711064883E-2</v>
      </c>
      <c r="G69" s="18" t="s">
        <v>42</v>
      </c>
      <c r="H69" s="19">
        <v>5.998128485520083E-2</v>
      </c>
      <c r="I69" s="30" t="s">
        <v>415</v>
      </c>
      <c r="J69" s="10">
        <v>5.0898678060620484E-2</v>
      </c>
      <c r="K69" s="10">
        <v>2.8467086828953402E-2</v>
      </c>
      <c r="L69" s="10">
        <v>3.5032658305177627E-2</v>
      </c>
      <c r="M69" s="10">
        <v>4.6680289168715867E-2</v>
      </c>
    </row>
    <row r="70" spans="1:13" ht="15" customHeight="1" x14ac:dyDescent="0.25">
      <c r="A70" s="6" t="s">
        <v>43</v>
      </c>
      <c r="B70" s="10">
        <v>8.4845645231400688E-2</v>
      </c>
      <c r="G70" s="18" t="s">
        <v>360</v>
      </c>
      <c r="H70" s="19">
        <v>6.1411792349679875E-2</v>
      </c>
      <c r="I70" s="30" t="s">
        <v>360</v>
      </c>
      <c r="J70" s="10">
        <v>7.5440872601554881E-2</v>
      </c>
      <c r="K70" s="10">
        <v>5.6582709263212592E-2</v>
      </c>
      <c r="L70" s="10">
        <v>4.8274550142303543E-2</v>
      </c>
      <c r="M70" s="10">
        <v>4.9391274407390405E-2</v>
      </c>
    </row>
    <row r="71" spans="1:13" ht="15" customHeight="1" x14ac:dyDescent="0.25">
      <c r="A71" s="6" t="s">
        <v>44</v>
      </c>
      <c r="B71" s="10">
        <v>1.1749902636927882E-3</v>
      </c>
      <c r="G71" s="18" t="s">
        <v>361</v>
      </c>
      <c r="H71" s="19">
        <v>1.6544462931516E-3</v>
      </c>
      <c r="I71" s="30" t="s">
        <v>416</v>
      </c>
      <c r="J71" s="10">
        <v>2.8978603661054072E-3</v>
      </c>
      <c r="K71" s="10">
        <v>4.1096809917503885E-3</v>
      </c>
      <c r="L71" s="10">
        <v>4.2310458940192607E-3</v>
      </c>
      <c r="M71" s="10">
        <v>6.9105665627827648E-3</v>
      </c>
    </row>
    <row r="72" spans="1:13" ht="15" customHeight="1" x14ac:dyDescent="0.25">
      <c r="A72" s="6" t="s">
        <v>36</v>
      </c>
      <c r="B72" s="10">
        <v>5.9121839137848588E-5</v>
      </c>
      <c r="G72" s="18" t="s">
        <v>362</v>
      </c>
      <c r="H72" s="19">
        <v>9.1947701023353443E-4</v>
      </c>
      <c r="I72" s="30" t="s">
        <v>417</v>
      </c>
      <c r="J72" s="10">
        <v>7.312328640162218E-4</v>
      </c>
      <c r="K72" s="10">
        <v>1.4075024089186452E-3</v>
      </c>
      <c r="L72" s="10">
        <v>9.7352758120680595E-4</v>
      </c>
      <c r="M72" s="10">
        <v>1.8291564539916084E-3</v>
      </c>
    </row>
    <row r="73" spans="1:13" ht="15" customHeight="1" x14ac:dyDescent="0.25">
      <c r="A73" s="6" t="s">
        <v>45</v>
      </c>
      <c r="B73" s="10">
        <v>6.7127003439457931E-3</v>
      </c>
      <c r="G73" s="18" t="s">
        <v>363</v>
      </c>
      <c r="H73" s="19">
        <v>2.7166881296592045E-3</v>
      </c>
      <c r="I73" s="30" t="s">
        <v>363</v>
      </c>
      <c r="J73" s="10">
        <v>3.1044523774717285E-3</v>
      </c>
      <c r="K73" s="10">
        <v>4.8885506175097293E-3</v>
      </c>
      <c r="L73" s="10">
        <v>4.4806672056951794E-3</v>
      </c>
      <c r="M73" s="10">
        <v>4.1851506115060215E-3</v>
      </c>
    </row>
    <row r="74" spans="1:13" ht="15" customHeight="1" x14ac:dyDescent="0.25">
      <c r="A74" s="6" t="s">
        <v>46</v>
      </c>
      <c r="B74" s="10">
        <v>3.4847377815312254E-2</v>
      </c>
      <c r="C74" s="18" t="s">
        <v>46</v>
      </c>
      <c r="D74" s="19">
        <v>0</v>
      </c>
      <c r="E74" s="24" t="s">
        <v>46</v>
      </c>
      <c r="F74" s="25">
        <v>0</v>
      </c>
      <c r="G74" s="18" t="s">
        <v>46</v>
      </c>
      <c r="H74" s="19">
        <v>0</v>
      </c>
      <c r="I74" s="30" t="s">
        <v>46</v>
      </c>
      <c r="J74" s="9">
        <v>0</v>
      </c>
      <c r="K74" s="9">
        <v>0</v>
      </c>
      <c r="L74" s="9">
        <v>0</v>
      </c>
      <c r="M74" s="9">
        <v>0</v>
      </c>
    </row>
    <row r="75" spans="1:13" ht="28" customHeight="1" x14ac:dyDescent="0.25">
      <c r="A75" s="6" t="s">
        <v>47</v>
      </c>
      <c r="B75" s="10">
        <v>3.0625533318350425E-3</v>
      </c>
      <c r="C75" s="18" t="s">
        <v>249</v>
      </c>
      <c r="D75" s="19">
        <v>4.8601519314189351E-3</v>
      </c>
      <c r="E75" s="24" t="s">
        <v>249</v>
      </c>
      <c r="F75" s="25">
        <v>5.5573256209735236E-3</v>
      </c>
      <c r="G75" s="18" t="s">
        <v>47</v>
      </c>
      <c r="H75" s="19">
        <v>5.4713887498160146E-3</v>
      </c>
      <c r="I75" s="30" t="s">
        <v>47</v>
      </c>
      <c r="J75" s="10">
        <v>5.4627313001670364E-3</v>
      </c>
      <c r="K75" s="10">
        <v>5.6371278263630219E-3</v>
      </c>
      <c r="L75" s="10">
        <v>5.2016032082854895E-3</v>
      </c>
      <c r="M75" s="10">
        <v>6.7604076342385154E-3</v>
      </c>
    </row>
    <row r="76" spans="1:13" ht="15" customHeight="1" x14ac:dyDescent="0.25">
      <c r="A76" s="6" t="s">
        <v>48</v>
      </c>
      <c r="B76" s="10">
        <v>4.3179119386670844E-4</v>
      </c>
      <c r="G76" s="18" t="s">
        <v>48</v>
      </c>
      <c r="H76" s="19">
        <v>8.7339352902010645E-4</v>
      </c>
    </row>
    <row r="77" spans="1:13" ht="15" customHeight="1" x14ac:dyDescent="0.25">
      <c r="A77" s="6" t="s">
        <v>49</v>
      </c>
      <c r="B77" s="10">
        <v>1.4402921071466067E-4</v>
      </c>
      <c r="G77" s="18" t="s">
        <v>49</v>
      </c>
      <c r="H77" s="19">
        <v>2.4995587429338465E-4</v>
      </c>
    </row>
    <row r="78" spans="1:13" ht="15" customHeight="1" x14ac:dyDescent="0.25">
      <c r="I78" s="30" t="s">
        <v>418</v>
      </c>
      <c r="J78" s="10">
        <v>2.2851093323439703E-4</v>
      </c>
      <c r="K78" s="10">
        <v>3.1511603734495194E-4</v>
      </c>
      <c r="L78" s="10">
        <v>2.2754292440631184E-4</v>
      </c>
      <c r="M78" s="10">
        <v>3.6291769483503514E-4</v>
      </c>
    </row>
    <row r="79" spans="1:13" ht="15" customHeight="1" x14ac:dyDescent="0.25">
      <c r="A79" s="6" t="s">
        <v>50</v>
      </c>
      <c r="B79" s="10">
        <v>9.8946720346472072E-4</v>
      </c>
      <c r="C79" s="18" t="s">
        <v>250</v>
      </c>
      <c r="D79" s="19">
        <v>1.4091304708295049E-3</v>
      </c>
      <c r="E79" s="24" t="s">
        <v>250</v>
      </c>
      <c r="F79" s="25">
        <v>5.7985774143046057E-4</v>
      </c>
      <c r="G79" s="18" t="s">
        <v>50</v>
      </c>
      <c r="H79" s="19">
        <v>1.0525711531485374E-3</v>
      </c>
      <c r="I79" s="30" t="s">
        <v>50</v>
      </c>
      <c r="J79" s="10">
        <v>1.5091349841757338E-3</v>
      </c>
      <c r="K79" s="10">
        <v>1.3020743661879615E-3</v>
      </c>
      <c r="L79" s="10">
        <v>5.5754486577439617E-4</v>
      </c>
      <c r="M79" s="10">
        <v>2.1416924276205138E-3</v>
      </c>
    </row>
    <row r="80" spans="1:13" ht="15" customHeight="1" x14ac:dyDescent="0.25">
      <c r="A80" s="6" t="s">
        <v>51</v>
      </c>
      <c r="B80" s="10">
        <v>0.1089170604346241</v>
      </c>
      <c r="C80" s="18" t="s">
        <v>251</v>
      </c>
      <c r="D80" s="19">
        <v>0.12720448146886149</v>
      </c>
      <c r="E80" s="24" t="s">
        <v>251</v>
      </c>
      <c r="F80" s="25">
        <v>0.12238929086988141</v>
      </c>
      <c r="G80" s="18" t="s">
        <v>51</v>
      </c>
      <c r="H80" s="19">
        <v>0.13650179266237381</v>
      </c>
      <c r="I80" s="30" t="s">
        <v>51</v>
      </c>
      <c r="J80" s="10">
        <v>0.12739747855581923</v>
      </c>
      <c r="K80" s="10">
        <v>0.13395071056427449</v>
      </c>
      <c r="L80" s="10">
        <v>0.13616957927100615</v>
      </c>
      <c r="M80" s="10">
        <v>0.1511940677457532</v>
      </c>
    </row>
    <row r="81" spans="1:13" ht="15" customHeight="1" x14ac:dyDescent="0.25">
      <c r="A81" s="6" t="s">
        <v>52</v>
      </c>
      <c r="B81" s="10">
        <v>1.3811227480283813E-2</v>
      </c>
      <c r="C81" s="18" t="s">
        <v>252</v>
      </c>
      <c r="D81" s="19">
        <v>1.5911145785000282E-2</v>
      </c>
      <c r="E81" s="24" t="s">
        <v>252</v>
      </c>
      <c r="F81" s="25">
        <v>1.8043687383865036E-2</v>
      </c>
      <c r="G81" s="18" t="s">
        <v>52</v>
      </c>
      <c r="H81" s="19">
        <v>2.1235324690659436E-2</v>
      </c>
      <c r="I81" s="30" t="s">
        <v>52</v>
      </c>
      <c r="J81" s="10">
        <v>2.0793704303566925E-2</v>
      </c>
      <c r="K81" s="10">
        <v>2.2764692533491709E-2</v>
      </c>
      <c r="L81" s="10">
        <v>2.332684144768804E-2</v>
      </c>
      <c r="M81" s="10">
        <v>2.368575760527012E-2</v>
      </c>
    </row>
    <row r="82" spans="1:13" ht="15" customHeight="1" x14ac:dyDescent="0.25">
      <c r="G82" s="18" t="s">
        <v>364</v>
      </c>
      <c r="H82" s="19">
        <v>1.4493141634025343E-3</v>
      </c>
    </row>
    <row r="83" spans="1:13" ht="16" customHeight="1" x14ac:dyDescent="0.25">
      <c r="A83" s="6" t="s">
        <v>53</v>
      </c>
      <c r="B83" s="10">
        <v>6.013413860836861E-4</v>
      </c>
      <c r="G83" s="18" t="s">
        <v>53</v>
      </c>
      <c r="H83" s="19">
        <v>6.5844447284435232E-4</v>
      </c>
    </row>
    <row r="84" spans="1:13" ht="15" customHeight="1" x14ac:dyDescent="0.25">
      <c r="A84" s="6" t="s">
        <v>54</v>
      </c>
      <c r="B84" s="10">
        <v>4.4283059407920761E-4</v>
      </c>
      <c r="G84" s="18" t="s">
        <v>365</v>
      </c>
      <c r="H84" s="19">
        <v>6.7423727959030789E-4</v>
      </c>
      <c r="I84" s="30" t="s">
        <v>365</v>
      </c>
      <c r="J84" s="10">
        <v>2.0886694297827138E-3</v>
      </c>
      <c r="K84" s="10">
        <v>1.7148698254167074E-3</v>
      </c>
      <c r="L84" s="10">
        <v>1.4256083031006425E-3</v>
      </c>
      <c r="M84" s="10">
        <v>1.4231447091140057E-3</v>
      </c>
    </row>
    <row r="85" spans="1:13" ht="15" customHeight="1" x14ac:dyDescent="0.25">
      <c r="A85" s="6" t="s">
        <v>55</v>
      </c>
      <c r="B85" s="10">
        <v>1.7992171116074682E-5</v>
      </c>
      <c r="G85" s="18" t="s">
        <v>55</v>
      </c>
      <c r="H85" s="19">
        <v>1.4195150803596144E-4</v>
      </c>
    </row>
    <row r="86" spans="1:13" ht="15" customHeight="1" x14ac:dyDescent="0.25">
      <c r="A86" s="6" t="s">
        <v>56</v>
      </c>
      <c r="B86" s="10">
        <v>3.1919343978258243E-4</v>
      </c>
      <c r="G86" s="18" t="s">
        <v>366</v>
      </c>
      <c r="H86" s="19">
        <v>5.427068931625023E-4</v>
      </c>
    </row>
    <row r="87" spans="1:13" ht="15" customHeight="1" x14ac:dyDescent="0.25">
      <c r="C87" s="18" t="s">
        <v>253</v>
      </c>
      <c r="D87" s="19">
        <v>6.8168875265352128E-4</v>
      </c>
      <c r="E87" s="24" t="s">
        <v>253</v>
      </c>
      <c r="F87" s="25">
        <v>6.1156599195788097E-4</v>
      </c>
    </row>
    <row r="88" spans="1:13" ht="15" customHeight="1" x14ac:dyDescent="0.25">
      <c r="A88" s="6" t="s">
        <v>57</v>
      </c>
      <c r="B88" s="10">
        <v>2.6542285941578315E-5</v>
      </c>
      <c r="G88" s="18" t="s">
        <v>367</v>
      </c>
      <c r="H88" s="19">
        <v>1.8524984769223985E-5</v>
      </c>
    </row>
    <row r="89" spans="1:13" ht="15" customHeight="1" x14ac:dyDescent="0.25">
      <c r="G89" s="18" t="s">
        <v>368</v>
      </c>
      <c r="H89" s="19">
        <v>1.4256107868076257E-3</v>
      </c>
    </row>
    <row r="90" spans="1:13" ht="15" customHeight="1" x14ac:dyDescent="0.25">
      <c r="A90" s="6" t="s">
        <v>58</v>
      </c>
      <c r="B90" s="10">
        <v>1.1804050838978376E-4</v>
      </c>
      <c r="G90" s="18" t="s">
        <v>369</v>
      </c>
      <c r="H90" s="28" t="s">
        <v>226</v>
      </c>
      <c r="I90" s="30" t="s">
        <v>369</v>
      </c>
      <c r="J90" s="10">
        <v>2.0645990600074538E-4</v>
      </c>
      <c r="K90" s="10">
        <v>5.710122447794181E-5</v>
      </c>
      <c r="L90" s="10">
        <v>5.6127569541073645E-4</v>
      </c>
      <c r="M90" s="10">
        <v>1.6526072032744439E-4</v>
      </c>
    </row>
    <row r="91" spans="1:13" ht="15" customHeight="1" x14ac:dyDescent="0.25">
      <c r="A91" s="6" t="s">
        <v>61</v>
      </c>
      <c r="B91" s="10">
        <v>2.1796207179742026E-4</v>
      </c>
      <c r="C91" s="18" t="s">
        <v>254</v>
      </c>
      <c r="D91" s="19">
        <v>1.0255836856364786E-3</v>
      </c>
      <c r="E91" s="24" t="s">
        <v>254</v>
      </c>
      <c r="F91" s="25">
        <v>7.1718983726252767E-4</v>
      </c>
      <c r="G91" s="18" t="s">
        <v>61</v>
      </c>
      <c r="H91" s="19">
        <v>5.6026270683286834E-4</v>
      </c>
    </row>
    <row r="92" spans="1:13" ht="15" customHeight="1" x14ac:dyDescent="0.25">
      <c r="I92" s="30" t="s">
        <v>419</v>
      </c>
      <c r="J92" s="10">
        <v>6.0525209717836737E-4</v>
      </c>
      <c r="K92" s="10">
        <v>1.0863278109864804E-3</v>
      </c>
      <c r="L92" s="10">
        <v>1.0932204717125807E-3</v>
      </c>
      <c r="M92" s="10">
        <v>1.2366167247770312E-3</v>
      </c>
    </row>
    <row r="93" spans="1:13" ht="15" customHeight="1" x14ac:dyDescent="0.25">
      <c r="A93" s="6" t="s">
        <v>59</v>
      </c>
      <c r="B93" s="10">
        <v>4.2018890655228453E-3</v>
      </c>
      <c r="G93" s="33" t="s">
        <v>59</v>
      </c>
      <c r="H93" s="35">
        <v>9.8102867336281926E-3</v>
      </c>
    </row>
    <row r="94" spans="1:13" ht="15" customHeight="1" x14ac:dyDescent="0.25">
      <c r="A94" s="6" t="s">
        <v>60</v>
      </c>
      <c r="B94" s="10">
        <v>4.8529623900414479E-4</v>
      </c>
      <c r="G94" s="33" t="s">
        <v>370</v>
      </c>
      <c r="H94" s="35">
        <v>1.8893946269285854E-3</v>
      </c>
    </row>
    <row r="95" spans="1:13" ht="15" customHeight="1" x14ac:dyDescent="0.25">
      <c r="A95" s="6" t="s">
        <v>62</v>
      </c>
      <c r="B95" s="10">
        <v>1.6918230026021993E-4</v>
      </c>
      <c r="G95" s="33" t="s">
        <v>62</v>
      </c>
      <c r="H95" s="35">
        <v>8.1273995618299534E-4</v>
      </c>
    </row>
    <row r="96" spans="1:13" ht="15" customHeight="1" x14ac:dyDescent="0.25">
      <c r="A96" s="6" t="s">
        <v>63</v>
      </c>
      <c r="B96" s="10">
        <v>6.2086983466343897E-4</v>
      </c>
      <c r="G96" s="33" t="s">
        <v>63</v>
      </c>
      <c r="H96" s="35">
        <v>7.347192644249561E-4</v>
      </c>
    </row>
    <row r="97" spans="1:13" ht="15" customHeight="1" x14ac:dyDescent="0.25">
      <c r="I97" s="30" t="s">
        <v>420</v>
      </c>
      <c r="J97" s="10">
        <v>7.1071462011240601E-3</v>
      </c>
      <c r="K97" s="10">
        <v>8.5546312021339641E-3</v>
      </c>
      <c r="L97" s="10">
        <v>9.8835168022793057E-3</v>
      </c>
      <c r="M97" s="10">
        <v>1.0801147329505139E-2</v>
      </c>
    </row>
    <row r="98" spans="1:13" ht="15" customHeight="1" x14ac:dyDescent="0.25">
      <c r="A98" s="6" t="s">
        <v>64</v>
      </c>
      <c r="B98" s="10">
        <v>0.11235175895655636</v>
      </c>
      <c r="C98" s="18" t="s">
        <v>64</v>
      </c>
      <c r="D98" s="19">
        <v>0</v>
      </c>
      <c r="E98" s="24" t="s">
        <v>64</v>
      </c>
      <c r="F98" s="25">
        <v>0</v>
      </c>
      <c r="G98" s="18" t="s">
        <v>64</v>
      </c>
      <c r="H98" s="19">
        <v>0</v>
      </c>
      <c r="I98" s="30" t="s">
        <v>64</v>
      </c>
      <c r="J98" s="9">
        <v>0</v>
      </c>
      <c r="K98" s="9">
        <v>0</v>
      </c>
      <c r="L98" s="9">
        <v>0</v>
      </c>
      <c r="M98" s="9">
        <v>0</v>
      </c>
    </row>
    <row r="99" spans="1:13" ht="28" customHeight="1" x14ac:dyDescent="0.25">
      <c r="A99" s="6" t="s">
        <v>65</v>
      </c>
      <c r="B99" s="10">
        <v>0.12818300589975837</v>
      </c>
      <c r="C99" s="18" t="s">
        <v>255</v>
      </c>
      <c r="D99" s="19">
        <v>1.9347579563971444</v>
      </c>
      <c r="E99" s="24" t="s">
        <v>255</v>
      </c>
      <c r="F99" s="25">
        <v>1.9123135896176908</v>
      </c>
      <c r="G99" s="18" t="s">
        <v>65</v>
      </c>
      <c r="H99" s="19">
        <v>2.0554718838139387</v>
      </c>
      <c r="I99" s="30" t="s">
        <v>65</v>
      </c>
      <c r="J99" s="9">
        <v>2.1464643585234557</v>
      </c>
      <c r="K99" s="9">
        <v>1.9973155720864688</v>
      </c>
      <c r="L99" s="9">
        <v>2.0649249724401542</v>
      </c>
      <c r="M99" s="9">
        <v>2.1191097004042483</v>
      </c>
    </row>
    <row r="100" spans="1:13" ht="15" customHeight="1" x14ac:dyDescent="0.25">
      <c r="A100" s="6" t="s">
        <v>66</v>
      </c>
      <c r="B100" s="10">
        <v>3.7387794683567926E-2</v>
      </c>
      <c r="C100" s="18" t="s">
        <v>256</v>
      </c>
      <c r="D100" s="19">
        <v>4.6610269584005548E-2</v>
      </c>
      <c r="E100" s="24" t="s">
        <v>256</v>
      </c>
      <c r="F100" s="25">
        <v>5.3661824736386518E-2</v>
      </c>
      <c r="G100" s="18" t="s">
        <v>66</v>
      </c>
      <c r="H100" s="19">
        <v>6.3711220316789802E-2</v>
      </c>
      <c r="I100" s="30" t="s">
        <v>66</v>
      </c>
      <c r="J100" s="10">
        <v>5.1254386781740484E-2</v>
      </c>
      <c r="K100" s="10">
        <v>6.4481210219536664E-2</v>
      </c>
      <c r="L100" s="10">
        <v>6.2114976301211169E-2</v>
      </c>
      <c r="M100" s="10">
        <v>7.7218906048912378E-2</v>
      </c>
    </row>
    <row r="101" spans="1:13" ht="15" customHeight="1" x14ac:dyDescent="0.25">
      <c r="A101" s="6" t="s">
        <v>67</v>
      </c>
      <c r="B101" s="10">
        <v>2.5110383879865396E-2</v>
      </c>
      <c r="C101" s="18" t="s">
        <v>257</v>
      </c>
      <c r="D101" s="19">
        <v>3.557445647405634E-2</v>
      </c>
      <c r="E101" s="24" t="s">
        <v>257</v>
      </c>
      <c r="F101" s="25">
        <v>2.5367473052033778E-2</v>
      </c>
      <c r="G101" s="18" t="s">
        <v>371</v>
      </c>
      <c r="H101" s="19">
        <v>2.9355476126552614E-2</v>
      </c>
      <c r="I101" s="30" t="s">
        <v>67</v>
      </c>
      <c r="J101" s="10">
        <v>2.7347940788827709E-2</v>
      </c>
      <c r="K101" s="10">
        <v>2.8623054685191864E-2</v>
      </c>
      <c r="L101" s="10">
        <v>2.8258180832320682E-2</v>
      </c>
      <c r="M101" s="10">
        <v>1.9635323693530771E-2</v>
      </c>
    </row>
    <row r="102" spans="1:13" ht="15" customHeight="1" x14ac:dyDescent="0.25">
      <c r="A102" s="6" t="s">
        <v>68</v>
      </c>
      <c r="B102" s="10">
        <v>7.8814018369037162E-2</v>
      </c>
      <c r="C102" s="18" t="s">
        <v>258</v>
      </c>
      <c r="D102" s="19">
        <v>0.17604671978894074</v>
      </c>
      <c r="E102" s="24" t="s">
        <v>258</v>
      </c>
      <c r="F102" s="25">
        <v>0.13293062924476973</v>
      </c>
      <c r="G102" s="33" t="s">
        <v>68</v>
      </c>
      <c r="H102" s="35">
        <v>0.20518923820125362</v>
      </c>
    </row>
    <row r="103" spans="1:13" ht="15" customHeight="1" x14ac:dyDescent="0.25">
      <c r="A103" s="6" t="s">
        <v>70</v>
      </c>
      <c r="B103" s="10">
        <v>2.5115754597833536E-3</v>
      </c>
      <c r="G103" s="33" t="s">
        <v>70</v>
      </c>
      <c r="H103" s="35">
        <v>2.2714055293086284E-3</v>
      </c>
    </row>
    <row r="104" spans="1:13" ht="15" customHeight="1" x14ac:dyDescent="0.25">
      <c r="G104" s="33" t="s">
        <v>69</v>
      </c>
      <c r="H104" s="35">
        <v>1.3802455147950972E-3</v>
      </c>
    </row>
    <row r="105" spans="1:13" ht="15" customHeight="1" x14ac:dyDescent="0.25">
      <c r="I105" s="30" t="s">
        <v>421</v>
      </c>
      <c r="J105" s="10">
        <v>8.4203129554273212E-2</v>
      </c>
      <c r="K105" s="10">
        <v>0.19842970977782373</v>
      </c>
      <c r="L105" s="10">
        <v>0.12564478037171828</v>
      </c>
      <c r="M105" s="10">
        <v>0.23819751594542179</v>
      </c>
    </row>
    <row r="106" spans="1:13" ht="15" customHeight="1" x14ac:dyDescent="0.25">
      <c r="A106" s="6" t="s">
        <v>71</v>
      </c>
      <c r="B106" s="10">
        <v>1.9453037856950666E-4</v>
      </c>
      <c r="G106" s="18" t="s">
        <v>71</v>
      </c>
      <c r="H106" s="19">
        <v>9.822697199895372E-4</v>
      </c>
    </row>
    <row r="107" spans="1:13" ht="15" customHeight="1" x14ac:dyDescent="0.25">
      <c r="A107" s="6" t="s">
        <v>72</v>
      </c>
      <c r="B107" s="10">
        <v>1.1737915965947792E-2</v>
      </c>
      <c r="C107" s="18" t="s">
        <v>260</v>
      </c>
      <c r="D107" s="19">
        <v>1.1202480787839279E-2</v>
      </c>
      <c r="E107" s="24" t="s">
        <v>260</v>
      </c>
      <c r="F107" s="25">
        <v>2.8754302360909676E-2</v>
      </c>
      <c r="G107" s="18" t="s">
        <v>72</v>
      </c>
      <c r="H107" s="19">
        <v>2.3855947915755245E-2</v>
      </c>
      <c r="I107" s="30" t="s">
        <v>72</v>
      </c>
      <c r="J107" s="10">
        <v>2.6202760219675599E-2</v>
      </c>
      <c r="K107" s="10">
        <v>2.042498208412194E-2</v>
      </c>
      <c r="L107" s="10">
        <v>4.1054228108166939E-2</v>
      </c>
      <c r="M107" s="10">
        <v>5.4666943035594925E-2</v>
      </c>
    </row>
    <row r="108" spans="1:13" ht="15" customHeight="1" x14ac:dyDescent="0.25">
      <c r="A108" s="6" t="s">
        <v>73</v>
      </c>
      <c r="B108" s="10">
        <v>9.4903086570248693E-2</v>
      </c>
      <c r="C108" s="18" t="s">
        <v>261</v>
      </c>
      <c r="D108" s="19">
        <v>0.10066783439128824</v>
      </c>
      <c r="E108" s="24" t="s">
        <v>261</v>
      </c>
      <c r="F108" s="25">
        <v>9.4056172515311662E-2</v>
      </c>
      <c r="G108" s="18" t="s">
        <v>73</v>
      </c>
      <c r="H108" s="19">
        <v>0.12436055404407757</v>
      </c>
      <c r="I108" s="30" t="s">
        <v>73</v>
      </c>
      <c r="J108" s="10">
        <v>0.10817585326397382</v>
      </c>
      <c r="K108" s="10">
        <v>8.6995745880466491E-2</v>
      </c>
      <c r="L108" s="10">
        <v>9.1003567867091337E-2</v>
      </c>
      <c r="M108" s="10">
        <v>0.10059381059301936</v>
      </c>
    </row>
    <row r="109" spans="1:13" ht="15" customHeight="1" x14ac:dyDescent="0.25">
      <c r="A109" s="6" t="s">
        <v>74</v>
      </c>
      <c r="B109" s="10">
        <v>1.0277397735009491E-2</v>
      </c>
      <c r="C109" s="18" t="s">
        <v>259</v>
      </c>
      <c r="D109" s="19">
        <v>1.375396489559434E-2</v>
      </c>
      <c r="E109" s="24" t="s">
        <v>259</v>
      </c>
      <c r="F109" s="25">
        <v>1.1596117441968078E-2</v>
      </c>
      <c r="G109" s="18" t="s">
        <v>74</v>
      </c>
      <c r="H109" s="19">
        <v>1.1868872165612769E-2</v>
      </c>
      <c r="I109" s="30" t="s">
        <v>74</v>
      </c>
      <c r="J109" s="10">
        <v>1.6468388060893714E-2</v>
      </c>
      <c r="K109" s="10">
        <v>1.3810001627229283E-2</v>
      </c>
      <c r="L109" s="10">
        <v>1.4554449707090775E-2</v>
      </c>
      <c r="M109" s="10">
        <v>1.5619447370902572E-2</v>
      </c>
    </row>
    <row r="110" spans="1:13" ht="15" customHeight="1" x14ac:dyDescent="0.25">
      <c r="A110" s="6" t="s">
        <v>75</v>
      </c>
      <c r="B110" s="10">
        <v>3.1591480837529003E-2</v>
      </c>
      <c r="C110" s="18" t="s">
        <v>262</v>
      </c>
      <c r="D110" s="19">
        <v>1.2147674073629475E-2</v>
      </c>
      <c r="E110" s="24" t="s">
        <v>262</v>
      </c>
      <c r="F110" s="25">
        <v>1.0040861312628265E-2</v>
      </c>
      <c r="G110" s="18" t="s">
        <v>75</v>
      </c>
      <c r="H110" s="19">
        <v>1.2450460165421406E-2</v>
      </c>
      <c r="I110" s="30" t="s">
        <v>75</v>
      </c>
      <c r="J110" s="10">
        <v>1.210726639170023E-2</v>
      </c>
      <c r="K110" s="10">
        <v>1.0779317327624221E-2</v>
      </c>
      <c r="L110" s="10">
        <v>9.1695280155013447E-3</v>
      </c>
      <c r="M110" s="10">
        <v>9.0089930271868238E-3</v>
      </c>
    </row>
    <row r="111" spans="1:13" ht="15" customHeight="1" x14ac:dyDescent="0.25">
      <c r="A111" s="6" t="s">
        <v>76</v>
      </c>
      <c r="B111" s="10">
        <v>1.3637211149953E-3</v>
      </c>
      <c r="G111" s="18" t="s">
        <v>76</v>
      </c>
      <c r="H111" s="19">
        <v>1.6929391955640832E-3</v>
      </c>
    </row>
    <row r="112" spans="1:13" ht="15" customHeight="1" x14ac:dyDescent="0.25">
      <c r="A112" s="6" t="s">
        <v>77</v>
      </c>
      <c r="B112" s="10">
        <v>6.1514799014119837E-3</v>
      </c>
      <c r="G112" s="18" t="s">
        <v>77</v>
      </c>
      <c r="H112" s="19">
        <v>3.1877666355547623E-3</v>
      </c>
      <c r="I112" s="30" t="s">
        <v>422</v>
      </c>
      <c r="J112" s="10">
        <v>1.0701475583520671E-2</v>
      </c>
      <c r="K112" s="10">
        <v>1.5710923061266351E-2</v>
      </c>
      <c r="L112" s="10">
        <v>1.2573645765253525E-2</v>
      </c>
      <c r="M112" s="10">
        <v>1.8260895128538505E-2</v>
      </c>
    </row>
    <row r="113" spans="1:13" ht="15" customHeight="1" x14ac:dyDescent="0.25">
      <c r="A113" s="6" t="s">
        <v>78</v>
      </c>
      <c r="B113" s="10">
        <v>0.72357937406452333</v>
      </c>
      <c r="C113" s="18" t="s">
        <v>78</v>
      </c>
      <c r="D113" s="19">
        <v>0</v>
      </c>
      <c r="E113" s="24" t="s">
        <v>78</v>
      </c>
      <c r="F113" s="25">
        <v>0</v>
      </c>
      <c r="G113" s="18" t="s">
        <v>78</v>
      </c>
      <c r="H113" s="19">
        <v>0</v>
      </c>
      <c r="I113" s="30" t="s">
        <v>78</v>
      </c>
      <c r="J113" s="9">
        <v>0</v>
      </c>
      <c r="K113" s="9">
        <v>0</v>
      </c>
      <c r="L113" s="9">
        <v>0</v>
      </c>
      <c r="M113" s="9">
        <v>0</v>
      </c>
    </row>
    <row r="114" spans="1:13" ht="15" customHeight="1" x14ac:dyDescent="0.25">
      <c r="A114" s="6" t="s">
        <v>79</v>
      </c>
      <c r="B114" s="10">
        <v>7.208089874438095E-2</v>
      </c>
      <c r="C114" s="18" t="s">
        <v>263</v>
      </c>
      <c r="D114" s="19">
        <v>7.9783326687242639E-2</v>
      </c>
      <c r="E114" s="24" t="s">
        <v>263</v>
      </c>
      <c r="F114" s="25">
        <v>7.6318087882103952E-2</v>
      </c>
      <c r="G114" s="18" t="s">
        <v>79</v>
      </c>
      <c r="H114" s="19">
        <v>7.8155959198294003E-2</v>
      </c>
      <c r="I114" s="30" t="s">
        <v>79</v>
      </c>
      <c r="J114" s="10">
        <v>7.429675121773878E-2</v>
      </c>
      <c r="K114" s="10">
        <v>7.4966766691277942E-2</v>
      </c>
      <c r="L114" s="10">
        <v>7.6506080115998687E-2</v>
      </c>
      <c r="M114" s="10">
        <v>7.4431872606857435E-2</v>
      </c>
    </row>
    <row r="115" spans="1:13" ht="15" customHeight="1" x14ac:dyDescent="0.25">
      <c r="A115" s="6" t="s">
        <v>80</v>
      </c>
      <c r="B115" s="10">
        <v>7.2158760381988901E-2</v>
      </c>
      <c r="C115" s="18" t="s">
        <v>264</v>
      </c>
      <c r="D115" s="19">
        <v>7.4907866811982443E-2</v>
      </c>
      <c r="E115" s="24" t="s">
        <v>264</v>
      </c>
      <c r="F115" s="25">
        <v>7.8334469565168235E-2</v>
      </c>
      <c r="G115" s="18" t="s">
        <v>80</v>
      </c>
      <c r="H115" s="19">
        <v>8.3743880083779504E-2</v>
      </c>
      <c r="I115" s="30" t="s">
        <v>80</v>
      </c>
      <c r="J115" s="10">
        <v>7.3757733346725474E-2</v>
      </c>
      <c r="K115" s="10">
        <v>7.5991786865319114E-2</v>
      </c>
      <c r="L115" s="10">
        <v>7.3689423145456234E-2</v>
      </c>
      <c r="M115" s="10">
        <v>7.7211460138227439E-2</v>
      </c>
    </row>
    <row r="116" spans="1:13" ht="15" customHeight="1" x14ac:dyDescent="0.25">
      <c r="A116" s="6" t="s">
        <v>81</v>
      </c>
      <c r="B116" s="10">
        <v>4.7965970349933343E-2</v>
      </c>
      <c r="G116" s="18" t="s">
        <v>81</v>
      </c>
      <c r="H116" s="19">
        <v>5.1462676736638638E-2</v>
      </c>
      <c r="I116" s="30" t="s">
        <v>81</v>
      </c>
      <c r="J116" s="10">
        <v>5.4960239220414563E-2</v>
      </c>
      <c r="K116" s="10">
        <v>4.7901755361191851E-2</v>
      </c>
      <c r="L116" s="10">
        <v>4.5945967892610816E-2</v>
      </c>
      <c r="M116" s="10">
        <v>4.9206511419683283E-2</v>
      </c>
    </row>
    <row r="117" spans="1:13" ht="15" customHeight="1" x14ac:dyDescent="0.25">
      <c r="A117" s="6" t="s">
        <v>82</v>
      </c>
      <c r="B117" s="10">
        <v>9.9606060156286307E-3</v>
      </c>
      <c r="G117" s="18" t="s">
        <v>82</v>
      </c>
      <c r="H117" s="19">
        <v>1.6197243670994631E-2</v>
      </c>
      <c r="I117" s="30" t="s">
        <v>82</v>
      </c>
      <c r="J117" s="10">
        <v>1.677322638227299E-2</v>
      </c>
      <c r="K117" s="10">
        <v>2.0024015832154709E-2</v>
      </c>
      <c r="L117" s="10">
        <v>1.6463541800056301E-2</v>
      </c>
      <c r="M117" s="10">
        <v>2.1248462442078283E-2</v>
      </c>
    </row>
    <row r="118" spans="1:13" ht="15" customHeight="1" x14ac:dyDescent="0.25">
      <c r="A118" s="6" t="s">
        <v>83</v>
      </c>
      <c r="B118" s="10">
        <v>1.5695304034541457E-2</v>
      </c>
      <c r="C118" s="18" t="s">
        <v>265</v>
      </c>
      <c r="D118" s="19">
        <v>2.9595433449719332E-2</v>
      </c>
      <c r="E118" s="24" t="s">
        <v>265</v>
      </c>
      <c r="F118" s="25">
        <v>2.5002926931519974E-2</v>
      </c>
      <c r="G118" s="18" t="s">
        <v>83</v>
      </c>
      <c r="H118" s="19">
        <v>1.9990685275869814E-2</v>
      </c>
      <c r="I118" s="30" t="s">
        <v>83</v>
      </c>
      <c r="J118" s="10">
        <v>1.9411287610680169E-2</v>
      </c>
      <c r="K118" s="10">
        <v>1.9993202062330215E-2</v>
      </c>
      <c r="L118" s="10">
        <v>2.1292809502618564E-2</v>
      </c>
      <c r="M118" s="10">
        <v>2.4140541763261931E-2</v>
      </c>
    </row>
    <row r="119" spans="1:13" ht="15" customHeight="1" x14ac:dyDescent="0.25">
      <c r="A119" s="6" t="s">
        <v>84</v>
      </c>
      <c r="B119" s="10">
        <v>2.4877840573353429E-2</v>
      </c>
      <c r="C119" s="18" t="s">
        <v>266</v>
      </c>
      <c r="D119" s="19">
        <v>2.6741190147378434E-2</v>
      </c>
      <c r="E119" s="24" t="s">
        <v>266</v>
      </c>
      <c r="F119" s="25">
        <v>2.1133672859676576E-2</v>
      </c>
      <c r="G119" s="18" t="s">
        <v>84</v>
      </c>
      <c r="H119" s="19">
        <v>2.5942713945997724E-2</v>
      </c>
      <c r="I119" s="30" t="s">
        <v>84</v>
      </c>
      <c r="J119" s="10">
        <v>2.6241590050021097E-2</v>
      </c>
      <c r="K119" s="10">
        <v>2.6944409774549889E-2</v>
      </c>
      <c r="L119" s="10">
        <v>2.499325884991074E-2</v>
      </c>
      <c r="M119" s="10">
        <v>2.7589767908797171E-2</v>
      </c>
    </row>
    <row r="120" spans="1:13" ht="28" customHeight="1" x14ac:dyDescent="0.25">
      <c r="A120" s="6" t="s">
        <v>85</v>
      </c>
      <c r="B120" s="10">
        <v>5.5761310630470462E-2</v>
      </c>
      <c r="C120" s="18" t="s">
        <v>267</v>
      </c>
      <c r="D120" s="19">
        <v>5.938587506177171E-2</v>
      </c>
      <c r="E120" s="24" t="s">
        <v>267</v>
      </c>
      <c r="F120" s="25">
        <v>6.3505481577748102E-2</v>
      </c>
      <c r="G120" s="18" t="s">
        <v>85</v>
      </c>
      <c r="H120" s="19">
        <v>4.9065819305442904E-2</v>
      </c>
      <c r="I120" s="30" t="s">
        <v>85</v>
      </c>
      <c r="J120" s="10">
        <v>4.2690287986749523E-2</v>
      </c>
      <c r="K120" s="10">
        <v>4.5368539473063886E-2</v>
      </c>
      <c r="L120" s="10">
        <v>4.672711525246788E-2</v>
      </c>
      <c r="M120" s="10">
        <v>4.3109023041701819E-2</v>
      </c>
    </row>
    <row r="121" spans="1:13" ht="15" customHeight="1" x14ac:dyDescent="0.25">
      <c r="A121" s="6" t="s">
        <v>86</v>
      </c>
      <c r="B121" s="10">
        <v>0.27665521361566803</v>
      </c>
      <c r="C121" s="18" t="s">
        <v>268</v>
      </c>
      <c r="D121" s="19">
        <v>6.7152618493374325E-2</v>
      </c>
      <c r="E121" s="24" t="s">
        <v>268</v>
      </c>
      <c r="F121" s="25">
        <v>7.8716422804182951E-2</v>
      </c>
      <c r="G121" s="18" t="s">
        <v>86</v>
      </c>
      <c r="H121" s="19">
        <v>4.6351820857865468E-2</v>
      </c>
    </row>
    <row r="122" spans="1:13" ht="15" customHeight="1" x14ac:dyDescent="0.25">
      <c r="I122" s="30" t="s">
        <v>423</v>
      </c>
      <c r="J122" s="10">
        <v>4.1215176246097752E-2</v>
      </c>
      <c r="K122" s="10">
        <v>3.6217604370632261E-2</v>
      </c>
      <c r="L122" s="10">
        <v>3.6368165021286182E-2</v>
      </c>
      <c r="M122" s="10">
        <v>3.9743403111574427E-2</v>
      </c>
    </row>
    <row r="123" spans="1:13" ht="15" customHeight="1" x14ac:dyDescent="0.25">
      <c r="A123" s="6" t="s">
        <v>87</v>
      </c>
      <c r="B123" s="10">
        <v>2.1328454305894463E-2</v>
      </c>
      <c r="G123" s="18" t="s">
        <v>87</v>
      </c>
      <c r="H123" s="19">
        <v>2.8981878289903482E-2</v>
      </c>
      <c r="I123" s="30" t="s">
        <v>87</v>
      </c>
      <c r="J123" s="10">
        <v>3.0525251893191094E-2</v>
      </c>
      <c r="K123" s="10">
        <v>2.8726543375293255E-2</v>
      </c>
      <c r="L123" s="10">
        <v>3.0653330370646392E-2</v>
      </c>
      <c r="M123" s="10">
        <v>3.3088003035439698E-2</v>
      </c>
    </row>
    <row r="124" spans="1:13" ht="15" customHeight="1" x14ac:dyDescent="0.25">
      <c r="A124" s="6" t="s">
        <v>88</v>
      </c>
      <c r="B124" s="10">
        <v>4.2576263121311297E-2</v>
      </c>
      <c r="G124" s="18" t="s">
        <v>372</v>
      </c>
      <c r="H124" s="19">
        <v>5.9888225515597832E-2</v>
      </c>
      <c r="I124" s="30" t="s">
        <v>372</v>
      </c>
      <c r="J124" s="10">
        <v>4.7535610482480048E-2</v>
      </c>
      <c r="K124" s="10">
        <v>4.9692898726728545E-2</v>
      </c>
      <c r="L124" s="10">
        <v>5.2331295084433738E-2</v>
      </c>
      <c r="M124" s="10">
        <v>5.5798710813090832E-2</v>
      </c>
    </row>
    <row r="125" spans="1:13" ht="15" customHeight="1" x14ac:dyDescent="0.25">
      <c r="A125" s="6" t="s">
        <v>89</v>
      </c>
      <c r="B125" s="10">
        <v>7.2586346876294186E-2</v>
      </c>
      <c r="C125" s="18" t="s">
        <v>269</v>
      </c>
      <c r="D125" s="19">
        <v>6.3726649798766674E-2</v>
      </c>
      <c r="E125" s="24" t="s">
        <v>269</v>
      </c>
      <c r="F125" s="25">
        <v>7.2696185367396984E-2</v>
      </c>
      <c r="G125" s="18" t="s">
        <v>89</v>
      </c>
      <c r="H125" s="19">
        <v>6.6565314341432147E-2</v>
      </c>
      <c r="I125" s="30" t="s">
        <v>89</v>
      </c>
      <c r="J125" s="10">
        <v>5.9388949190247592E-2</v>
      </c>
      <c r="K125" s="10">
        <v>6.330719530830646E-2</v>
      </c>
      <c r="L125" s="10">
        <v>6.5954899086694954E-2</v>
      </c>
      <c r="M125" s="10">
        <v>6.6239713947626636E-2</v>
      </c>
    </row>
    <row r="126" spans="1:13" ht="15" customHeight="1" x14ac:dyDescent="0.25">
      <c r="A126" s="6" t="s">
        <v>90</v>
      </c>
      <c r="B126" s="10">
        <v>6.8401999260179286E-2</v>
      </c>
      <c r="C126" s="18" t="s">
        <v>270</v>
      </c>
      <c r="D126" s="19">
        <v>6.4511913540890656E-2</v>
      </c>
      <c r="E126" s="24" t="s">
        <v>270</v>
      </c>
      <c r="F126" s="25">
        <v>6.5883645374893496E-2</v>
      </c>
      <c r="G126" s="18" t="s">
        <v>90</v>
      </c>
      <c r="H126" s="19">
        <v>7.8242158256220912E-2</v>
      </c>
      <c r="I126" s="30" t="s">
        <v>90</v>
      </c>
      <c r="J126" s="10">
        <v>7.6223630278357352E-2</v>
      </c>
      <c r="K126" s="10">
        <v>6.766060033995222E-2</v>
      </c>
      <c r="L126" s="10">
        <v>7.3393634308832736E-2</v>
      </c>
      <c r="M126" s="10">
        <v>7.1904743128580612E-2</v>
      </c>
    </row>
    <row r="127" spans="1:13" ht="15" customHeight="1" x14ac:dyDescent="0.25">
      <c r="A127" s="6" t="s">
        <v>91</v>
      </c>
      <c r="B127" s="10">
        <v>1.6281930164732204E-2</v>
      </c>
      <c r="C127" s="18" t="s">
        <v>271</v>
      </c>
      <c r="D127" s="19">
        <v>1.7894536991445234E-2</v>
      </c>
      <c r="E127" s="24" t="s">
        <v>271</v>
      </c>
      <c r="F127" s="25">
        <v>1.8582977423156344E-2</v>
      </c>
      <c r="G127" s="18" t="s">
        <v>91</v>
      </c>
      <c r="H127" s="19">
        <v>2.2660304723728177E-2</v>
      </c>
      <c r="I127" s="30" t="s">
        <v>91</v>
      </c>
      <c r="J127" s="10">
        <v>2.2687241202803667E-2</v>
      </c>
      <c r="K127" s="10">
        <v>2.6451786556228624E-2</v>
      </c>
      <c r="L127" s="10">
        <v>2.4069099344101376E-2</v>
      </c>
      <c r="M127" s="10">
        <v>2.4006717021399893E-2</v>
      </c>
    </row>
    <row r="128" spans="1:13" ht="15" customHeight="1" x14ac:dyDescent="0.25">
      <c r="A128" s="6" t="s">
        <v>92</v>
      </c>
      <c r="B128" s="10">
        <v>4.7956110413640892E-3</v>
      </c>
      <c r="G128" s="18" t="s">
        <v>92</v>
      </c>
      <c r="H128" s="19">
        <v>1.6681380720650004E-2</v>
      </c>
    </row>
    <row r="129" spans="1:13" ht="15" customHeight="1" x14ac:dyDescent="0.25">
      <c r="I129" s="30" t="s">
        <v>424</v>
      </c>
      <c r="J129" s="10">
        <v>2.1841313270195017E-2</v>
      </c>
      <c r="K129" s="10">
        <v>2.1414219305356075E-2</v>
      </c>
      <c r="L129" s="10">
        <v>2.2910872355519186E-2</v>
      </c>
      <c r="M129" s="10">
        <v>2.3275026864172731E-2</v>
      </c>
    </row>
    <row r="130" spans="1:13" ht="15" customHeight="1" x14ac:dyDescent="0.25">
      <c r="A130" s="6" t="s">
        <v>93</v>
      </c>
      <c r="B130" s="10">
        <v>1.3925016715605273E-2</v>
      </c>
      <c r="G130" s="18" t="s">
        <v>373</v>
      </c>
      <c r="H130" s="19">
        <v>2.6809049815451597E-2</v>
      </c>
    </row>
    <row r="131" spans="1:13" ht="15" customHeight="1" x14ac:dyDescent="0.25">
      <c r="A131" s="6" t="s">
        <v>94</v>
      </c>
      <c r="B131" s="10">
        <v>4.529761430297141E-3</v>
      </c>
      <c r="C131" s="18" t="s">
        <v>272</v>
      </c>
      <c r="D131" s="19">
        <v>1.5158145357921454E-2</v>
      </c>
      <c r="E131" s="24" t="s">
        <v>272</v>
      </c>
      <c r="F131" s="25">
        <v>1.6546196010880934E-2</v>
      </c>
      <c r="G131" s="18" t="s">
        <v>374</v>
      </c>
      <c r="H131" s="19">
        <v>1.5208071672166781E-2</v>
      </c>
      <c r="I131" s="30" t="s">
        <v>425</v>
      </c>
      <c r="J131" s="10">
        <v>1.4814355651808211E-2</v>
      </c>
      <c r="K131" s="10">
        <v>1.8589846503148585E-2</v>
      </c>
      <c r="L131" s="10">
        <v>2.1858205997117786E-2</v>
      </c>
      <c r="M131" s="10">
        <v>1.850420055567336E-2</v>
      </c>
    </row>
    <row r="132" spans="1:13" ht="15" customHeight="1" x14ac:dyDescent="0.25">
      <c r="A132" s="6" t="s">
        <v>95</v>
      </c>
      <c r="B132" s="10">
        <v>1.4079627393276634E-2</v>
      </c>
      <c r="C132" s="18" t="s">
        <v>273</v>
      </c>
      <c r="D132" s="19">
        <v>1.5080644932894035E-2</v>
      </c>
      <c r="E132" s="24" t="s">
        <v>273</v>
      </c>
      <c r="F132" s="25">
        <v>1.2508655223876694E-2</v>
      </c>
      <c r="G132" s="18" t="s">
        <v>375</v>
      </c>
      <c r="H132" s="19">
        <v>1.1645134394323449E-2</v>
      </c>
      <c r="I132" s="30" t="s">
        <v>426</v>
      </c>
      <c r="J132" s="10">
        <v>1.2736980660342408E-2</v>
      </c>
      <c r="K132" s="10">
        <v>2.0493123008124756E-2</v>
      </c>
      <c r="L132" s="10">
        <v>1.6479291553372539E-2</v>
      </c>
      <c r="M132" s="10">
        <v>1.7409591109038079E-2</v>
      </c>
    </row>
    <row r="133" spans="1:13" ht="15" customHeight="1" x14ac:dyDescent="0.25">
      <c r="A133" s="6" t="s">
        <v>96</v>
      </c>
      <c r="B133" s="10">
        <v>1.3132671609840548E-2</v>
      </c>
      <c r="C133" s="18" t="s">
        <v>274</v>
      </c>
      <c r="D133" s="19">
        <v>1.5659600447819982E-2</v>
      </c>
      <c r="E133" s="24" t="s">
        <v>274</v>
      </c>
      <c r="F133" s="25">
        <v>1.8341275092161456E-2</v>
      </c>
      <c r="G133" s="18" t="s">
        <v>96</v>
      </c>
      <c r="H133" s="19">
        <v>1.7670238648428965E-2</v>
      </c>
      <c r="I133" s="30" t="s">
        <v>96</v>
      </c>
      <c r="J133" s="10">
        <v>2.2920257111223152E-2</v>
      </c>
      <c r="K133" s="10">
        <v>1.9652415761472353E-2</v>
      </c>
      <c r="L133" s="10">
        <v>1.8903233437089426E-2</v>
      </c>
      <c r="M133" s="10">
        <v>1.5699224991829429E-2</v>
      </c>
    </row>
    <row r="134" spans="1:13" ht="15" customHeight="1" x14ac:dyDescent="0.25">
      <c r="A134" s="6" t="s">
        <v>97</v>
      </c>
      <c r="B134" s="10">
        <v>6.9018669283565206E-3</v>
      </c>
      <c r="G134" s="18" t="s">
        <v>97</v>
      </c>
      <c r="H134" s="19">
        <v>1.0804565752242774E-2</v>
      </c>
      <c r="I134" s="30" t="s">
        <v>97</v>
      </c>
      <c r="J134" s="10">
        <v>1.3982835005578034E-2</v>
      </c>
      <c r="K134" s="10">
        <v>1.551235736567892E-2</v>
      </c>
      <c r="L134" s="10">
        <v>1.4800932445208166E-2</v>
      </c>
      <c r="M134" s="10">
        <v>1.3368066353162879E-2</v>
      </c>
    </row>
    <row r="135" spans="1:13" ht="15" customHeight="1" x14ac:dyDescent="0.25">
      <c r="A135" s="6" t="s">
        <v>98</v>
      </c>
      <c r="B135" s="10">
        <v>6.0815121856563807E-3</v>
      </c>
      <c r="G135" s="18" t="s">
        <v>98</v>
      </c>
      <c r="H135" s="19">
        <v>2.514625461997743E-2</v>
      </c>
    </row>
    <row r="136" spans="1:13" ht="15" customHeight="1" x14ac:dyDescent="0.25">
      <c r="A136" s="6" t="s">
        <v>99</v>
      </c>
      <c r="B136" s="10">
        <v>7.150920122524522E-2</v>
      </c>
      <c r="G136" s="18" t="s">
        <v>99</v>
      </c>
      <c r="H136" s="19">
        <v>0.13419005418741994</v>
      </c>
    </row>
    <row r="137" spans="1:13" ht="15" customHeight="1" x14ac:dyDescent="0.25">
      <c r="A137" s="6" t="s">
        <v>100</v>
      </c>
      <c r="B137" s="10">
        <v>2.3768926128362351E-2</v>
      </c>
      <c r="G137" s="18" t="s">
        <v>100</v>
      </c>
      <c r="H137" s="19">
        <v>2.1896322867908241E-2</v>
      </c>
      <c r="I137" s="30" t="s">
        <v>100</v>
      </c>
      <c r="J137" s="10">
        <v>3.0977366517604507E-2</v>
      </c>
      <c r="K137" s="10">
        <v>3.1971663073094382E-2</v>
      </c>
      <c r="L137" s="10">
        <v>6.0947896128458495E-2</v>
      </c>
      <c r="M137" s="10">
        <v>6.9182667279003782E-2</v>
      </c>
    </row>
    <row r="138" spans="1:13" ht="15" customHeight="1" x14ac:dyDescent="0.25">
      <c r="A138" s="6" t="s">
        <v>101</v>
      </c>
      <c r="B138" s="10">
        <v>0.59304127591604994</v>
      </c>
      <c r="C138" s="18" t="s">
        <v>275</v>
      </c>
      <c r="D138" s="19">
        <v>0.64215372022100337</v>
      </c>
      <c r="E138" s="24" t="s">
        <v>275</v>
      </c>
      <c r="F138" s="25">
        <v>0.69001229682397702</v>
      </c>
      <c r="G138" s="18" t="s">
        <v>101</v>
      </c>
      <c r="H138" s="19">
        <v>0.69294730457544496</v>
      </c>
      <c r="I138" s="30" t="s">
        <v>101</v>
      </c>
      <c r="J138" s="10">
        <v>0.73737995594081762</v>
      </c>
      <c r="K138" s="10">
        <v>0.74990989874823499</v>
      </c>
      <c r="L138" s="10">
        <v>0.71500511664825994</v>
      </c>
      <c r="M138" s="10">
        <v>0.7684720230489257</v>
      </c>
    </row>
    <row r="139" spans="1:13" ht="15" customHeight="1" x14ac:dyDescent="0.25">
      <c r="A139" s="6" t="s">
        <v>102</v>
      </c>
      <c r="B139" s="10">
        <v>0.20511166579229126</v>
      </c>
      <c r="C139" s="18" t="s">
        <v>276</v>
      </c>
      <c r="D139" s="19">
        <v>0.25671395302960548</v>
      </c>
      <c r="E139" s="24" t="s">
        <v>276</v>
      </c>
      <c r="F139" s="25">
        <v>0.28853062178292432</v>
      </c>
      <c r="G139" s="18" t="s">
        <v>102</v>
      </c>
      <c r="H139" s="19">
        <v>0.27027746386349266</v>
      </c>
      <c r="I139" s="30" t="s">
        <v>102</v>
      </c>
      <c r="J139" s="10">
        <v>0.30702840713785373</v>
      </c>
      <c r="K139" s="10">
        <v>0.31984733330680692</v>
      </c>
      <c r="L139" s="10">
        <v>0.28940836253362823</v>
      </c>
      <c r="M139" s="10">
        <v>0.33856989009019678</v>
      </c>
    </row>
    <row r="140" spans="1:13" ht="15" customHeight="1" x14ac:dyDescent="0.25">
      <c r="A140" s="6" t="s">
        <v>103</v>
      </c>
      <c r="B140" s="10">
        <v>0.97460242044388068</v>
      </c>
      <c r="C140" s="18" t="s">
        <v>277</v>
      </c>
      <c r="D140" s="19">
        <v>0.10361130046717104</v>
      </c>
      <c r="E140" s="24" t="s">
        <v>277</v>
      </c>
      <c r="F140" s="25">
        <v>0.10468578568879632</v>
      </c>
      <c r="G140" s="18" t="s">
        <v>103</v>
      </c>
      <c r="H140" s="19">
        <v>0.10150450884201781</v>
      </c>
      <c r="I140" s="30" t="s">
        <v>103</v>
      </c>
      <c r="J140" s="10">
        <v>0.10718244122760616</v>
      </c>
      <c r="K140" s="10">
        <v>0.11273207415302691</v>
      </c>
      <c r="L140" s="10">
        <v>9.9503555589718698E-2</v>
      </c>
      <c r="M140" s="10">
        <v>0.11210226472921693</v>
      </c>
    </row>
    <row r="141" spans="1:13" ht="15" customHeight="1" x14ac:dyDescent="0.25">
      <c r="A141" s="6" t="s">
        <v>104</v>
      </c>
      <c r="B141" s="10">
        <v>3.1414041475273463E-2</v>
      </c>
      <c r="G141" s="18" t="s">
        <v>104</v>
      </c>
      <c r="H141" s="19">
        <v>5.9144603774912456E-3</v>
      </c>
      <c r="I141" s="30" t="s">
        <v>104</v>
      </c>
      <c r="J141" s="10">
        <v>7.361027007066181E-3</v>
      </c>
      <c r="K141" s="10">
        <v>7.1578376690815508E-3</v>
      </c>
      <c r="L141" s="10">
        <v>6.7940547092317765E-3</v>
      </c>
      <c r="M141" s="10">
        <v>8.9926670555512869E-3</v>
      </c>
    </row>
    <row r="142" spans="1:13" ht="15" customHeight="1" x14ac:dyDescent="0.25">
      <c r="A142" s="6" t="s">
        <v>105</v>
      </c>
      <c r="B142" s="10">
        <v>0.152433551290795</v>
      </c>
      <c r="C142" s="18" t="s">
        <v>278</v>
      </c>
      <c r="D142" s="19">
        <v>2.9694409142531034E-2</v>
      </c>
      <c r="E142" s="24" t="s">
        <v>278</v>
      </c>
      <c r="F142" s="25">
        <v>3.6170586551871858E-2</v>
      </c>
      <c r="G142" s="18" t="s">
        <v>105</v>
      </c>
      <c r="H142" s="19">
        <v>3.0552401346774893E-2</v>
      </c>
      <c r="I142" s="30" t="s">
        <v>105</v>
      </c>
      <c r="J142" s="10">
        <v>3.8162548722703811E-2</v>
      </c>
      <c r="K142" s="10">
        <v>3.6012374404666925E-2</v>
      </c>
      <c r="L142" s="10">
        <v>3.9427745017947359E-2</v>
      </c>
      <c r="M142" s="10">
        <v>4.4372177991147073E-2</v>
      </c>
    </row>
    <row r="143" spans="1:13" ht="15" customHeight="1" x14ac:dyDescent="0.25">
      <c r="A143" s="6" t="s">
        <v>106</v>
      </c>
      <c r="B143" s="10">
        <v>4.0849908464459525E-4</v>
      </c>
      <c r="G143" s="18" t="s">
        <v>106</v>
      </c>
      <c r="H143" s="19">
        <v>3.8430591237567733E-4</v>
      </c>
    </row>
    <row r="144" spans="1:13" ht="15" customHeight="1" x14ac:dyDescent="0.25">
      <c r="A144" s="6" t="s">
        <v>107</v>
      </c>
      <c r="B144" s="10">
        <v>1.2411732278063739E-2</v>
      </c>
      <c r="G144" s="18" t="s">
        <v>376</v>
      </c>
      <c r="H144" s="19">
        <v>9.6757543688282231E-3</v>
      </c>
      <c r="I144" s="30" t="s">
        <v>376</v>
      </c>
      <c r="J144" s="10">
        <v>2.7222809846070731E-2</v>
      </c>
      <c r="K144" s="10">
        <v>3.5280115715750501E-2</v>
      </c>
      <c r="L144" s="10">
        <v>3.740598203955503E-2</v>
      </c>
      <c r="M144" s="10">
        <v>3.4771510205691906E-2</v>
      </c>
    </row>
    <row r="145" spans="1:13" ht="15" customHeight="1" x14ac:dyDescent="0.25">
      <c r="A145" s="6" t="s">
        <v>108</v>
      </c>
      <c r="B145" s="10">
        <v>4.4342442107880485E-2</v>
      </c>
      <c r="C145" s="18" t="s">
        <v>108</v>
      </c>
      <c r="D145" s="19">
        <v>0</v>
      </c>
      <c r="E145" s="24" t="s">
        <v>108</v>
      </c>
      <c r="F145" s="25">
        <v>0</v>
      </c>
      <c r="G145" s="18" t="s">
        <v>108</v>
      </c>
      <c r="H145" s="19">
        <v>0</v>
      </c>
      <c r="I145" s="30" t="s">
        <v>108</v>
      </c>
      <c r="J145" s="9">
        <v>0</v>
      </c>
      <c r="K145" s="9">
        <v>0</v>
      </c>
      <c r="L145" s="9">
        <v>0</v>
      </c>
      <c r="M145" s="9">
        <v>0</v>
      </c>
    </row>
    <row r="146" spans="1:13" ht="15" customHeight="1" x14ac:dyDescent="0.25">
      <c r="A146" s="6" t="s">
        <v>109</v>
      </c>
      <c r="B146" s="10">
        <v>1.6946139422018532E-3</v>
      </c>
      <c r="C146" s="18" t="s">
        <v>279</v>
      </c>
      <c r="D146" s="19">
        <v>4.0216475909208606E-3</v>
      </c>
      <c r="E146" s="24" t="s">
        <v>279</v>
      </c>
      <c r="F146" s="25">
        <v>4.0134987345540355E-3</v>
      </c>
      <c r="G146" s="18" t="s">
        <v>109</v>
      </c>
      <c r="H146" s="19">
        <v>2.9448814571202612E-3</v>
      </c>
      <c r="I146" s="30" t="s">
        <v>109</v>
      </c>
      <c r="J146" s="10">
        <v>3.1740771630315947E-3</v>
      </c>
      <c r="K146" s="10">
        <v>2.5677586813868196E-3</v>
      </c>
      <c r="L146" s="10">
        <v>3.3965309023730123E-3</v>
      </c>
      <c r="M146" s="10">
        <v>4.4821271969419279E-3</v>
      </c>
    </row>
    <row r="147" spans="1:13" ht="15" customHeight="1" x14ac:dyDescent="0.25">
      <c r="A147" s="6" t="s">
        <v>110</v>
      </c>
      <c r="B147" s="10">
        <v>9.0185508406635882E-4</v>
      </c>
      <c r="G147" s="18" t="s">
        <v>110</v>
      </c>
      <c r="H147" s="19">
        <v>2.8640732783385163E-3</v>
      </c>
    </row>
    <row r="148" spans="1:13" ht="15" customHeight="1" x14ac:dyDescent="0.25">
      <c r="A148" s="6" t="s">
        <v>111</v>
      </c>
      <c r="B148" s="10">
        <v>1.4696446443751216E-4</v>
      </c>
      <c r="G148" s="18" t="s">
        <v>377</v>
      </c>
      <c r="H148" s="19">
        <v>3.5854566201065456E-4</v>
      </c>
      <c r="I148" s="30" t="s">
        <v>377</v>
      </c>
      <c r="J148" s="10">
        <v>5.9727406613630095E-5</v>
      </c>
      <c r="K148" s="10">
        <v>7.8900578986822997E-5</v>
      </c>
      <c r="L148" s="10">
        <v>3.9047861876389048E-4</v>
      </c>
      <c r="M148" s="10">
        <v>4.4302362209210446E-4</v>
      </c>
    </row>
    <row r="149" spans="1:13" ht="15" customHeight="1" x14ac:dyDescent="0.25">
      <c r="A149" s="6" t="s">
        <v>112</v>
      </c>
      <c r="B149" s="10">
        <v>2.7974818938460359E-3</v>
      </c>
      <c r="G149" s="18" t="s">
        <v>112</v>
      </c>
      <c r="H149" s="19">
        <v>4.9553005156166008E-3</v>
      </c>
    </row>
    <row r="150" spans="1:13" ht="15" customHeight="1" x14ac:dyDescent="0.25">
      <c r="A150" s="6" t="s">
        <v>113</v>
      </c>
      <c r="B150" s="11"/>
      <c r="G150" s="18" t="s">
        <v>113</v>
      </c>
      <c r="H150" s="19">
        <v>6.2217508201628421E-5</v>
      </c>
    </row>
    <row r="151" spans="1:13" ht="15" customHeight="1" x14ac:dyDescent="0.25">
      <c r="A151" s="6" t="s">
        <v>114</v>
      </c>
      <c r="B151" s="10">
        <v>5.5682679528171609E-4</v>
      </c>
      <c r="G151" s="18" t="s">
        <v>114</v>
      </c>
      <c r="H151" s="19">
        <v>6.5557931498280697E-4</v>
      </c>
      <c r="I151" s="30" t="s">
        <v>114</v>
      </c>
      <c r="J151" s="10">
        <v>3.0733230043124577E-3</v>
      </c>
      <c r="K151" s="10">
        <v>2.3677483257347068E-3</v>
      </c>
      <c r="L151" s="10">
        <v>3.0034024996589718E-3</v>
      </c>
      <c r="M151" s="10">
        <v>2.9416930831326253E-3</v>
      </c>
    </row>
    <row r="152" spans="1:13" ht="15" customHeight="1" x14ac:dyDescent="0.25">
      <c r="A152" s="6" t="s">
        <v>115</v>
      </c>
      <c r="B152" s="10">
        <v>9.3560202681129759E-2</v>
      </c>
      <c r="C152" s="18" t="s">
        <v>280</v>
      </c>
      <c r="D152" s="19">
        <v>0.12137668836963683</v>
      </c>
      <c r="E152" s="24" t="s">
        <v>280</v>
      </c>
      <c r="F152" s="25">
        <v>0.12522649332205671</v>
      </c>
      <c r="G152" s="18" t="s">
        <v>115</v>
      </c>
      <c r="H152" s="19">
        <v>0.12596169501717586</v>
      </c>
      <c r="I152" s="30" t="s">
        <v>115</v>
      </c>
      <c r="J152" s="10">
        <v>0.13321366206358382</v>
      </c>
      <c r="K152" s="10">
        <v>0.13963515720065431</v>
      </c>
      <c r="L152" s="10">
        <v>0.12526106306364904</v>
      </c>
      <c r="M152" s="10">
        <v>0.13177130069149942</v>
      </c>
    </row>
    <row r="153" spans="1:13" ht="15" customHeight="1" x14ac:dyDescent="0.25">
      <c r="A153" s="6" t="s">
        <v>116</v>
      </c>
      <c r="B153" s="10">
        <v>8.3066606564534115E-2</v>
      </c>
      <c r="C153" s="18" t="s">
        <v>281</v>
      </c>
      <c r="D153" s="19">
        <v>0.10664457251385855</v>
      </c>
      <c r="E153" s="24" t="s">
        <v>281</v>
      </c>
      <c r="F153" s="25">
        <v>0.10410197827548801</v>
      </c>
      <c r="G153" s="18" t="s">
        <v>116</v>
      </c>
      <c r="H153" s="19">
        <v>0.10945117656480048</v>
      </c>
      <c r="I153" s="30" t="s">
        <v>116</v>
      </c>
      <c r="J153" s="10">
        <v>0.11074933985793481</v>
      </c>
      <c r="K153" s="10">
        <v>0.10777198964294626</v>
      </c>
      <c r="L153" s="10">
        <v>0.11013717070130472</v>
      </c>
      <c r="M153" s="10">
        <v>0.11391226812914317</v>
      </c>
    </row>
    <row r="154" spans="1:13" ht="15" customHeight="1" x14ac:dyDescent="0.25">
      <c r="A154" s="6" t="s">
        <v>117</v>
      </c>
      <c r="B154" s="10">
        <v>1.5968883462385312E-3</v>
      </c>
      <c r="G154" s="18" t="s">
        <v>117</v>
      </c>
      <c r="H154" s="19">
        <v>4.0766043477155536E-3</v>
      </c>
    </row>
    <row r="155" spans="1:13" ht="15" customHeight="1" x14ac:dyDescent="0.25">
      <c r="A155" s="6" t="s">
        <v>118</v>
      </c>
      <c r="B155" s="11"/>
      <c r="G155" s="18" t="s">
        <v>118</v>
      </c>
      <c r="H155" s="19">
        <v>3.6691093628996301E-4</v>
      </c>
      <c r="I155" s="30" t="s">
        <v>118</v>
      </c>
      <c r="J155" s="10">
        <v>1.3866390166424685E-3</v>
      </c>
      <c r="K155" s="10">
        <v>1.551199289205285E-3</v>
      </c>
      <c r="L155" s="10">
        <v>2.4007560453928895E-3</v>
      </c>
      <c r="M155" s="10">
        <v>3.0559794187863371E-3</v>
      </c>
    </row>
    <row r="156" spans="1:13" ht="15" customHeight="1" x14ac:dyDescent="0.25">
      <c r="A156" s="6" t="s">
        <v>63</v>
      </c>
      <c r="B156" s="11"/>
      <c r="G156" s="18" t="s">
        <v>378</v>
      </c>
      <c r="H156" s="28" t="s">
        <v>226</v>
      </c>
      <c r="I156" s="30" t="s">
        <v>378</v>
      </c>
      <c r="J156" s="10">
        <v>6.9813830640037572E-4</v>
      </c>
      <c r="K156" s="10">
        <v>9.9346439692654689E-5</v>
      </c>
      <c r="L156" s="10">
        <v>1.5608849822862625E-3</v>
      </c>
      <c r="M156" s="10">
        <v>1.2925318458737243E-3</v>
      </c>
    </row>
    <row r="157" spans="1:13" ht="15" customHeight="1" x14ac:dyDescent="0.25">
      <c r="A157" s="6" t="s">
        <v>119</v>
      </c>
      <c r="B157" s="10">
        <v>9.6554510774598895E-2</v>
      </c>
      <c r="C157" s="18" t="s">
        <v>119</v>
      </c>
      <c r="D157" s="19">
        <v>0</v>
      </c>
      <c r="E157" s="24" t="s">
        <v>119</v>
      </c>
      <c r="F157" s="25">
        <v>0</v>
      </c>
      <c r="G157" s="18" t="s">
        <v>119</v>
      </c>
      <c r="H157" s="19">
        <v>0</v>
      </c>
      <c r="I157" s="30" t="s">
        <v>119</v>
      </c>
      <c r="J157" s="9">
        <v>0</v>
      </c>
      <c r="K157" s="9">
        <v>0</v>
      </c>
      <c r="L157" s="9">
        <v>0</v>
      </c>
      <c r="M157" s="9">
        <v>0</v>
      </c>
    </row>
    <row r="158" spans="1:13" ht="15" customHeight="1" x14ac:dyDescent="0.25">
      <c r="A158" s="6" t="s">
        <v>120</v>
      </c>
      <c r="B158" s="10">
        <v>6.6280542675902707E-2</v>
      </c>
      <c r="C158" s="18" t="s">
        <v>282</v>
      </c>
      <c r="D158" s="19">
        <v>8.4360959336046579E-2</v>
      </c>
      <c r="E158" s="24" t="s">
        <v>282</v>
      </c>
      <c r="F158" s="25">
        <v>8.0505818372951385E-2</v>
      </c>
      <c r="G158" s="18" t="s">
        <v>120</v>
      </c>
      <c r="H158" s="19">
        <v>8.4192342596186187E-2</v>
      </c>
      <c r="I158" s="30" t="s">
        <v>427</v>
      </c>
      <c r="J158" s="10">
        <v>9.0662086208808335E-2</v>
      </c>
      <c r="K158" s="10">
        <v>0.10270110269714332</v>
      </c>
      <c r="L158" s="10">
        <v>8.6154726911858964E-2</v>
      </c>
      <c r="M158" s="10">
        <v>0.1246460746295929</v>
      </c>
    </row>
    <row r="159" spans="1:13" ht="15" customHeight="1" x14ac:dyDescent="0.25">
      <c r="A159" s="6" t="s">
        <v>121</v>
      </c>
      <c r="B159" s="10">
        <v>3.1565502739216267E-2</v>
      </c>
      <c r="C159" s="18" t="s">
        <v>283</v>
      </c>
      <c r="D159" s="19">
        <v>8.0332117266911692E-3</v>
      </c>
      <c r="E159" s="24" t="s">
        <v>283</v>
      </c>
      <c r="F159" s="25">
        <v>3.6939663150124882E-3</v>
      </c>
      <c r="G159" s="18" t="s">
        <v>121</v>
      </c>
      <c r="H159" s="19">
        <v>9.7988534853684101E-3</v>
      </c>
      <c r="I159" s="30" t="s">
        <v>121</v>
      </c>
      <c r="J159" s="10">
        <v>7.0688984323023021E-3</v>
      </c>
      <c r="K159" s="10">
        <v>7.2506673153986331E-3</v>
      </c>
      <c r="L159" s="10">
        <v>7.6612253632320718E-3</v>
      </c>
      <c r="M159" s="10">
        <v>1.0468225731024699E-2</v>
      </c>
    </row>
    <row r="160" spans="1:13" ht="28" customHeight="1" x14ac:dyDescent="0.25">
      <c r="A160" s="6" t="s">
        <v>122</v>
      </c>
      <c r="B160" s="10">
        <v>1.5703764352862866E-2</v>
      </c>
      <c r="C160" s="18" t="s">
        <v>284</v>
      </c>
      <c r="D160" s="19">
        <v>1.2330104381568542E-2</v>
      </c>
      <c r="E160" s="24" t="s">
        <v>284</v>
      </c>
      <c r="F160" s="25">
        <v>1.3060091777623854E-2</v>
      </c>
      <c r="G160" s="18" t="s">
        <v>122</v>
      </c>
      <c r="H160" s="19">
        <v>1.8816313465243435E-2</v>
      </c>
      <c r="I160" s="30" t="s">
        <v>122</v>
      </c>
      <c r="J160" s="10">
        <v>1.6466294557444586E-2</v>
      </c>
      <c r="K160" s="10">
        <v>1.5492149937658279E-2</v>
      </c>
      <c r="L160" s="10">
        <v>1.2081567041678022E-2</v>
      </c>
      <c r="M160" s="10">
        <v>1.5497910733960438E-2</v>
      </c>
    </row>
    <row r="161" spans="1:13" ht="15" customHeight="1" x14ac:dyDescent="0.25">
      <c r="A161" s="6" t="s">
        <v>123</v>
      </c>
      <c r="B161" s="10">
        <v>4.1962375462899753E-3</v>
      </c>
      <c r="G161" s="18" t="s">
        <v>123</v>
      </c>
      <c r="H161" s="19">
        <v>7.339067434958167E-3</v>
      </c>
    </row>
    <row r="162" spans="1:13" ht="15" customHeight="1" x14ac:dyDescent="0.25">
      <c r="A162" s="6" t="s">
        <v>124</v>
      </c>
      <c r="B162" s="10">
        <v>5.0027872910690323E-2</v>
      </c>
      <c r="C162" s="18" t="s">
        <v>285</v>
      </c>
      <c r="D162" s="19">
        <v>9.937574995547864E-2</v>
      </c>
      <c r="E162" s="24" t="s">
        <v>285</v>
      </c>
      <c r="F162" s="25">
        <v>5.0683454847944683E-2</v>
      </c>
      <c r="G162" s="18" t="s">
        <v>124</v>
      </c>
      <c r="H162" s="19">
        <v>5.6105792209878427E-3</v>
      </c>
      <c r="I162" s="30" t="s">
        <v>124</v>
      </c>
      <c r="J162" s="10">
        <v>2.4942953819163109E-2</v>
      </c>
      <c r="K162" s="10">
        <v>2.8532153816983073E-2</v>
      </c>
      <c r="L162" s="10">
        <v>7.5122477078771913E-2</v>
      </c>
      <c r="M162" s="10">
        <v>6.2382296425483701E-3</v>
      </c>
    </row>
    <row r="163" spans="1:13" ht="28" customHeight="1" x14ac:dyDescent="0.25">
      <c r="A163" s="6" t="s">
        <v>125</v>
      </c>
      <c r="B163" s="10">
        <v>5.8631525615257009E-2</v>
      </c>
      <c r="C163" s="18" t="s">
        <v>286</v>
      </c>
      <c r="D163" s="19">
        <v>9.8439056724222998E-2</v>
      </c>
      <c r="E163" s="24" t="s">
        <v>286</v>
      </c>
      <c r="F163" s="25">
        <v>0.13360227297495364</v>
      </c>
      <c r="G163" s="18" t="s">
        <v>125</v>
      </c>
      <c r="H163" s="19">
        <v>6.336367539326853E-3</v>
      </c>
      <c r="I163" s="30" t="s">
        <v>428</v>
      </c>
      <c r="J163" s="10">
        <v>8.555004335748248E-2</v>
      </c>
      <c r="K163" s="10">
        <v>6.9484760328031275E-2</v>
      </c>
      <c r="L163" s="10">
        <v>0.18556934352469179</v>
      </c>
      <c r="M163" s="10">
        <v>7.8478818068453294E-3</v>
      </c>
    </row>
    <row r="164" spans="1:13" ht="15" customHeight="1" x14ac:dyDescent="0.25">
      <c r="A164" s="6" t="s">
        <v>126</v>
      </c>
      <c r="B164" s="10">
        <v>6.7922817460013121E-2</v>
      </c>
      <c r="C164" s="18" t="s">
        <v>287</v>
      </c>
      <c r="D164" s="19">
        <v>0.17870693952084066</v>
      </c>
      <c r="E164" s="24" t="s">
        <v>287</v>
      </c>
      <c r="F164" s="25">
        <v>1.7442015929400017E-2</v>
      </c>
      <c r="G164" s="18" t="s">
        <v>126</v>
      </c>
      <c r="H164" s="19">
        <v>3.6153665172070008E-3</v>
      </c>
      <c r="I164" s="30" t="s">
        <v>126</v>
      </c>
      <c r="J164" s="10">
        <v>8.8190835880148956E-3</v>
      </c>
      <c r="K164" s="10">
        <v>5.1745335254367265E-3</v>
      </c>
      <c r="L164" s="10">
        <v>4.2883770216076894E-2</v>
      </c>
      <c r="M164" s="10">
        <v>2.215309725818205E-3</v>
      </c>
    </row>
    <row r="165" spans="1:13" ht="15" customHeight="1" x14ac:dyDescent="0.25">
      <c r="A165" s="6" t="s">
        <v>127</v>
      </c>
      <c r="B165" s="10">
        <v>1.9342364330085713E-2</v>
      </c>
      <c r="C165" s="18" t="s">
        <v>288</v>
      </c>
      <c r="D165" s="19">
        <v>1.7190093499338411E-2</v>
      </c>
      <c r="E165" s="24" t="s">
        <v>288</v>
      </c>
      <c r="F165" s="25">
        <v>1.3985766333562615E-2</v>
      </c>
      <c r="G165" s="18" t="s">
        <v>127</v>
      </c>
      <c r="H165" s="19">
        <v>3.6706744654287492E-2</v>
      </c>
      <c r="I165" s="30" t="s">
        <v>127</v>
      </c>
      <c r="J165" s="10">
        <v>3.2135218890745963E-2</v>
      </c>
      <c r="K165" s="10">
        <v>2.3655330614570751E-2</v>
      </c>
      <c r="L165" s="10">
        <v>1.722832663672566E-2</v>
      </c>
      <c r="M165" s="10">
        <v>4.283248942675047E-2</v>
      </c>
    </row>
    <row r="166" spans="1:13" ht="15" customHeight="1" x14ac:dyDescent="0.25">
      <c r="A166" s="6" t="s">
        <v>128</v>
      </c>
      <c r="B166" s="10">
        <v>6.1066800425742668E-3</v>
      </c>
      <c r="G166" s="18" t="s">
        <v>128</v>
      </c>
      <c r="H166" s="19">
        <v>1.714279895715632E-2</v>
      </c>
    </row>
    <row r="167" spans="1:13" ht="15" customHeight="1" x14ac:dyDescent="0.25">
      <c r="C167" s="18" t="s">
        <v>289</v>
      </c>
      <c r="D167" s="19">
        <v>0.11336950381052703</v>
      </c>
      <c r="E167" s="24" t="s">
        <v>289</v>
      </c>
      <c r="F167" s="25">
        <v>9.894907585747946E-2</v>
      </c>
    </row>
    <row r="168" spans="1:13" ht="15" customHeight="1" x14ac:dyDescent="0.25">
      <c r="A168" s="6" t="s">
        <v>129</v>
      </c>
      <c r="B168" s="10">
        <v>1.8915641543621468E-2</v>
      </c>
      <c r="G168" s="18" t="s">
        <v>129</v>
      </c>
      <c r="H168" s="19">
        <v>3.3139445964370351E-2</v>
      </c>
      <c r="I168" s="30" t="s">
        <v>129</v>
      </c>
      <c r="J168" s="10">
        <v>2.4899946875251384E-2</v>
      </c>
      <c r="K168" s="10">
        <v>2.4563491271026763E-2</v>
      </c>
      <c r="L168" s="10">
        <v>2.2891811733837027E-2</v>
      </c>
      <c r="M168" s="10">
        <v>2.8441034677111347E-2</v>
      </c>
    </row>
    <row r="169" spans="1:13" ht="15" customHeight="1" x14ac:dyDescent="0.25">
      <c r="A169" s="6" t="s">
        <v>130</v>
      </c>
      <c r="B169" s="10">
        <v>8.3615586934909607E-3</v>
      </c>
    </row>
    <row r="170" spans="1:13" ht="15" customHeight="1" x14ac:dyDescent="0.25">
      <c r="A170" s="6" t="s">
        <v>131</v>
      </c>
      <c r="B170" s="10">
        <v>7.8539317449309601E-2</v>
      </c>
      <c r="G170" s="18" t="s">
        <v>131</v>
      </c>
      <c r="H170" s="19">
        <v>0.13898849498768237</v>
      </c>
      <c r="I170" s="30" t="s">
        <v>131</v>
      </c>
      <c r="J170" s="10">
        <v>0.12205095907866317</v>
      </c>
      <c r="K170" s="10">
        <v>0.10975637501734882</v>
      </c>
      <c r="L170" s="10">
        <v>0.1049941479765282</v>
      </c>
      <c r="M170" s="10">
        <v>0.10831857518181599</v>
      </c>
    </row>
    <row r="171" spans="1:13" ht="15" customHeight="1" x14ac:dyDescent="0.25">
      <c r="A171" s="6" t="s">
        <v>132</v>
      </c>
      <c r="B171" s="10">
        <v>3.0214762137813617E-2</v>
      </c>
      <c r="C171" s="18" t="s">
        <v>290</v>
      </c>
      <c r="D171" s="19">
        <v>3.6347539744568988E-2</v>
      </c>
      <c r="E171" s="24" t="s">
        <v>290</v>
      </c>
      <c r="F171" s="25">
        <v>2.7289579284986546E-2</v>
      </c>
      <c r="G171" s="18" t="s">
        <v>132</v>
      </c>
      <c r="H171" s="19">
        <v>8.299833298038338E-2</v>
      </c>
      <c r="I171" s="30" t="s">
        <v>132</v>
      </c>
      <c r="J171" s="10">
        <v>6.3424751082232084E-2</v>
      </c>
      <c r="K171" s="10">
        <v>5.580489685802955E-2</v>
      </c>
      <c r="L171" s="10">
        <v>4.3431603321610626E-2</v>
      </c>
      <c r="M171" s="10">
        <v>6.5588630641646287E-2</v>
      </c>
    </row>
    <row r="172" spans="1:13" ht="15" customHeight="1" x14ac:dyDescent="0.25">
      <c r="A172" s="6" t="s">
        <v>133</v>
      </c>
      <c r="B172" s="10">
        <v>3.0728502970009696E-3</v>
      </c>
      <c r="G172" s="18" t="s">
        <v>133</v>
      </c>
      <c r="H172" s="19">
        <v>1.4058041273868723E-2</v>
      </c>
    </row>
    <row r="173" spans="1:13" ht="15" customHeight="1" x14ac:dyDescent="0.25">
      <c r="A173" s="6" t="s">
        <v>134</v>
      </c>
      <c r="B173" s="10">
        <v>2.1852661703055808E-3</v>
      </c>
      <c r="G173" s="18" t="s">
        <v>134</v>
      </c>
      <c r="H173" s="19">
        <v>4.1086288206357855E-3</v>
      </c>
    </row>
    <row r="174" spans="1:13" ht="15" customHeight="1" x14ac:dyDescent="0.25">
      <c r="A174" s="6" t="s">
        <v>135</v>
      </c>
      <c r="B174" s="10">
        <v>1.4126910705594109E-4</v>
      </c>
      <c r="G174" s="18" t="s">
        <v>135</v>
      </c>
      <c r="H174" s="19">
        <v>9.911515231920394E-4</v>
      </c>
    </row>
    <row r="175" spans="1:13" ht="15" customHeight="1" x14ac:dyDescent="0.25">
      <c r="A175" s="6" t="s">
        <v>136</v>
      </c>
      <c r="B175" s="10">
        <v>1.0115096542775497E-3</v>
      </c>
      <c r="G175" s="18" t="s">
        <v>136</v>
      </c>
      <c r="H175" s="19">
        <v>1.2200991050456524E-3</v>
      </c>
    </row>
    <row r="176" spans="1:13" ht="15" customHeight="1" x14ac:dyDescent="0.25">
      <c r="A176" s="6" t="s">
        <v>137</v>
      </c>
      <c r="B176" s="10">
        <v>4.8007928505823881E-2</v>
      </c>
      <c r="C176" s="18" t="s">
        <v>291</v>
      </c>
      <c r="D176" s="19">
        <v>6.1171615480286511E-2</v>
      </c>
      <c r="E176" s="24" t="s">
        <v>291</v>
      </c>
      <c r="F176" s="25">
        <v>6.2138213494982601E-2</v>
      </c>
      <c r="G176" s="18" t="s">
        <v>137</v>
      </c>
      <c r="H176" s="19">
        <v>5.6964501961546531E-2</v>
      </c>
      <c r="I176" s="30" t="s">
        <v>137</v>
      </c>
      <c r="J176" s="10">
        <v>5.567210687152787E-2</v>
      </c>
      <c r="K176" s="10">
        <v>4.6568733229509544E-2</v>
      </c>
      <c r="L176" s="10">
        <v>6.2584079334791806E-2</v>
      </c>
      <c r="M176" s="10">
        <v>7.0500381359878447E-2</v>
      </c>
    </row>
    <row r="177" spans="1:13" ht="15" customHeight="1" x14ac:dyDescent="0.25">
      <c r="A177" s="6" t="s">
        <v>138</v>
      </c>
      <c r="B177" s="10">
        <v>2.2943691282473885E-3</v>
      </c>
      <c r="G177" s="18" t="s">
        <v>138</v>
      </c>
      <c r="H177" s="19">
        <v>2.5591494119473427E-3</v>
      </c>
    </row>
    <row r="178" spans="1:13" ht="15" customHeight="1" x14ac:dyDescent="0.25">
      <c r="A178" s="6" t="s">
        <v>139</v>
      </c>
      <c r="B178" s="10">
        <v>1.2296356675364666E-3</v>
      </c>
      <c r="G178" s="18" t="s">
        <v>139</v>
      </c>
      <c r="H178" s="19">
        <v>5.0816552068977273E-3</v>
      </c>
    </row>
    <row r="179" spans="1:13" ht="15" customHeight="1" x14ac:dyDescent="0.25">
      <c r="A179" s="6" t="s">
        <v>140</v>
      </c>
      <c r="B179" s="10">
        <v>3.0463315413161798E-2</v>
      </c>
      <c r="G179" s="18" t="s">
        <v>140</v>
      </c>
      <c r="H179" s="19">
        <v>1.7640628263660779E-2</v>
      </c>
      <c r="I179" s="30" t="s">
        <v>140</v>
      </c>
      <c r="J179" s="10">
        <v>2.1630327864236899E-2</v>
      </c>
      <c r="K179" s="10">
        <v>2.6620868322370771E-2</v>
      </c>
      <c r="L179" s="10">
        <v>2.5063022115351705E-2</v>
      </c>
      <c r="M179" s="10">
        <v>2.295021125343686E-2</v>
      </c>
    </row>
    <row r="180" spans="1:13" ht="28" customHeight="1" x14ac:dyDescent="0.25">
      <c r="A180" s="6" t="s">
        <v>141</v>
      </c>
      <c r="B180" s="10">
        <v>5.2230368779460114E-5</v>
      </c>
      <c r="G180" s="18" t="s">
        <v>141</v>
      </c>
      <c r="H180" s="19">
        <v>6.8142213724797868E-5</v>
      </c>
    </row>
    <row r="181" spans="1:13" ht="15" customHeight="1" x14ac:dyDescent="0.25">
      <c r="A181" s="6" t="s">
        <v>63</v>
      </c>
      <c r="B181" s="10">
        <v>1.0817389960272121E-2</v>
      </c>
      <c r="G181" s="18" t="s">
        <v>379</v>
      </c>
      <c r="H181" s="19">
        <v>1.0320562570678687E-2</v>
      </c>
      <c r="I181" s="30" t="s">
        <v>379</v>
      </c>
      <c r="J181" s="10">
        <v>2.5406009593100194E-2</v>
      </c>
      <c r="K181" s="10">
        <v>2.875728931896988E-2</v>
      </c>
      <c r="L181" s="10">
        <v>3.6719974608343475E-2</v>
      </c>
      <c r="M181" s="10">
        <v>2.5304539619922829E-2</v>
      </c>
    </row>
    <row r="182" spans="1:13" ht="28" customHeight="1" x14ac:dyDescent="0.25">
      <c r="A182" s="6" t="s">
        <v>142</v>
      </c>
      <c r="B182" s="10">
        <v>0.10915735345975369</v>
      </c>
      <c r="C182" s="18" t="s">
        <v>292</v>
      </c>
      <c r="D182" s="19">
        <v>0</v>
      </c>
      <c r="E182" s="24" t="s">
        <v>292</v>
      </c>
      <c r="F182" s="25">
        <v>0</v>
      </c>
      <c r="G182" s="18" t="s">
        <v>142</v>
      </c>
      <c r="H182" s="19">
        <v>0</v>
      </c>
      <c r="I182" s="30" t="s">
        <v>292</v>
      </c>
      <c r="J182" s="9">
        <v>0</v>
      </c>
      <c r="K182" s="9">
        <v>0</v>
      </c>
      <c r="L182" s="9">
        <v>0</v>
      </c>
      <c r="M182" s="9">
        <v>0</v>
      </c>
    </row>
    <row r="183" spans="1:13" ht="15" customHeight="1" x14ac:dyDescent="0.25">
      <c r="A183" s="6" t="s">
        <v>143</v>
      </c>
      <c r="B183" s="10">
        <v>2.1332840021895144E-2</v>
      </c>
      <c r="C183" s="18" t="s">
        <v>294</v>
      </c>
      <c r="D183" s="19">
        <v>8.3591835844498349E-3</v>
      </c>
      <c r="E183" s="24" t="s">
        <v>294</v>
      </c>
      <c r="F183" s="25">
        <v>4.7027773791820018E-3</v>
      </c>
      <c r="G183" s="18" t="s">
        <v>143</v>
      </c>
      <c r="H183" s="19">
        <v>2.5924379997701624E-2</v>
      </c>
      <c r="I183" s="30" t="s">
        <v>143</v>
      </c>
      <c r="J183" s="10">
        <v>2.2159663707865245E-2</v>
      </c>
      <c r="K183" s="10">
        <v>2.0335719304306187E-2</v>
      </c>
      <c r="L183" s="10">
        <v>1.7856147851498708E-2</v>
      </c>
      <c r="M183" s="10">
        <v>1.9329854311882291E-2</v>
      </c>
    </row>
    <row r="184" spans="1:13" ht="15" customHeight="1" x14ac:dyDescent="0.25">
      <c r="A184" s="6" t="s">
        <v>144</v>
      </c>
      <c r="B184" s="10">
        <v>5.1425396147913892E-4</v>
      </c>
      <c r="G184" s="18" t="s">
        <v>144</v>
      </c>
      <c r="H184" s="19">
        <v>8.885022838547689E-4</v>
      </c>
    </row>
    <row r="185" spans="1:13" ht="15" customHeight="1" x14ac:dyDescent="0.25">
      <c r="A185" s="6" t="s">
        <v>145</v>
      </c>
      <c r="B185" s="10">
        <v>0.24873900339170596</v>
      </c>
      <c r="C185" s="18" t="s">
        <v>293</v>
      </c>
      <c r="D185" s="19">
        <v>0.28154899095036767</v>
      </c>
      <c r="E185" s="24" t="s">
        <v>293</v>
      </c>
      <c r="F185" s="25">
        <v>0.28945429969495395</v>
      </c>
      <c r="G185" s="18" t="s">
        <v>380</v>
      </c>
      <c r="H185" s="19">
        <v>0.26643637404448428</v>
      </c>
      <c r="I185" s="30" t="s">
        <v>429</v>
      </c>
      <c r="J185" s="10">
        <v>0.26903061882141643</v>
      </c>
      <c r="K185" s="10">
        <v>0.26997283434900082</v>
      </c>
      <c r="L185" s="10">
        <v>0.28139709503822868</v>
      </c>
      <c r="M185" s="10">
        <v>0.29289677923300483</v>
      </c>
    </row>
    <row r="186" spans="1:13" ht="15" customHeight="1" x14ac:dyDescent="0.25">
      <c r="A186" s="6" t="s">
        <v>146</v>
      </c>
      <c r="B186" s="10">
        <v>0.14492494798181882</v>
      </c>
      <c r="C186" s="18" t="s">
        <v>295</v>
      </c>
      <c r="D186" s="19">
        <v>0.16616180311939452</v>
      </c>
      <c r="E186" s="24" t="s">
        <v>295</v>
      </c>
      <c r="F186" s="25">
        <v>0.16479505141298584</v>
      </c>
      <c r="G186" s="18" t="s">
        <v>146</v>
      </c>
      <c r="H186" s="19">
        <v>0.1243826332559847</v>
      </c>
      <c r="I186" s="30" t="s">
        <v>430</v>
      </c>
      <c r="J186" s="10">
        <v>0.12831533058982789</v>
      </c>
      <c r="K186" s="10">
        <v>0.12031299182189245</v>
      </c>
      <c r="L186" s="10">
        <v>0.11822126203617471</v>
      </c>
      <c r="M186" s="10">
        <v>0.11627482309617862</v>
      </c>
    </row>
    <row r="187" spans="1:13" ht="15" customHeight="1" x14ac:dyDescent="0.25">
      <c r="A187" s="6" t="s">
        <v>147</v>
      </c>
      <c r="B187" s="10">
        <v>5.2642351855167876E-3</v>
      </c>
      <c r="G187" s="18" t="s">
        <v>147</v>
      </c>
      <c r="H187" s="19">
        <v>9.1869134437904398E-3</v>
      </c>
    </row>
    <row r="188" spans="1:13" ht="15" customHeight="1" x14ac:dyDescent="0.25">
      <c r="A188" s="6" t="s">
        <v>148</v>
      </c>
      <c r="B188" s="10">
        <v>8.8153439637414163E-4</v>
      </c>
      <c r="G188" s="18" t="s">
        <v>381</v>
      </c>
      <c r="H188" s="19">
        <v>6.0490914537641976E-3</v>
      </c>
      <c r="I188" s="30" t="s">
        <v>381</v>
      </c>
      <c r="J188" s="10">
        <v>7.4196458956967753E-3</v>
      </c>
      <c r="K188" s="10">
        <v>5.3154745450200583E-3</v>
      </c>
      <c r="L188" s="10">
        <v>7.6778145830242372E-3</v>
      </c>
      <c r="M188" s="10">
        <v>1.0753866291946624E-2</v>
      </c>
    </row>
    <row r="189" spans="1:13" ht="15" customHeight="1" x14ac:dyDescent="0.25">
      <c r="A189" s="6" t="s">
        <v>149</v>
      </c>
      <c r="B189" s="10">
        <v>0.46976804705228792</v>
      </c>
      <c r="C189" s="18" t="s">
        <v>149</v>
      </c>
      <c r="D189" s="19">
        <v>0</v>
      </c>
      <c r="E189" s="24" t="s">
        <v>149</v>
      </c>
      <c r="F189" s="25">
        <v>0</v>
      </c>
      <c r="G189" s="18" t="s">
        <v>149</v>
      </c>
      <c r="H189" s="19">
        <v>0</v>
      </c>
      <c r="I189" s="30" t="s">
        <v>149</v>
      </c>
      <c r="J189" s="9">
        <v>0</v>
      </c>
      <c r="K189" s="9">
        <v>0</v>
      </c>
      <c r="L189" s="9">
        <v>0</v>
      </c>
      <c r="M189" s="9">
        <v>0</v>
      </c>
    </row>
    <row r="190" spans="1:13" ht="15" customHeight="1" x14ac:dyDescent="0.25">
      <c r="A190" s="6" t="s">
        <v>150</v>
      </c>
      <c r="B190" s="9">
        <v>1.6465882862358454</v>
      </c>
      <c r="C190" s="18" t="s">
        <v>296</v>
      </c>
      <c r="D190" s="19">
        <v>1.5603206934905354</v>
      </c>
      <c r="E190" s="24" t="s">
        <v>296</v>
      </c>
      <c r="F190" s="25">
        <v>1.7531275154228589</v>
      </c>
      <c r="G190" s="18" t="s">
        <v>150</v>
      </c>
      <c r="H190" s="19">
        <v>1.7224437827449848</v>
      </c>
      <c r="I190" s="30" t="s">
        <v>150</v>
      </c>
      <c r="J190" s="9">
        <v>1.7013526613708621</v>
      </c>
      <c r="K190" s="9">
        <v>1.6234809559122105</v>
      </c>
      <c r="L190" s="9">
        <v>1.5819100889145079</v>
      </c>
      <c r="M190" s="9">
        <v>1.6555707503479107</v>
      </c>
    </row>
    <row r="191" spans="1:13" ht="15" customHeight="1" x14ac:dyDescent="0.25">
      <c r="A191" s="6" t="s">
        <v>151</v>
      </c>
      <c r="B191" s="10">
        <v>1.4722504681092373E-2</v>
      </c>
      <c r="C191" s="18" t="s">
        <v>297</v>
      </c>
      <c r="D191" s="19">
        <v>4.6142572414079437E-2</v>
      </c>
      <c r="E191" s="24" t="s">
        <v>297</v>
      </c>
      <c r="F191" s="25">
        <v>4.0779689908902787E-2</v>
      </c>
      <c r="G191" s="18" t="s">
        <v>382</v>
      </c>
      <c r="H191" s="19">
        <v>3.340444815278789E-2</v>
      </c>
      <c r="I191" s="30" t="s">
        <v>431</v>
      </c>
      <c r="J191" s="10">
        <v>3.5940529616254061E-2</v>
      </c>
      <c r="K191" s="10">
        <v>2.9000216269912379E-2</v>
      </c>
      <c r="L191" s="10">
        <v>3.6835453643571596E-2</v>
      </c>
      <c r="M191" s="10">
        <v>4.793259001184106E-2</v>
      </c>
    </row>
    <row r="192" spans="1:13" ht="15" customHeight="1" x14ac:dyDescent="0.25">
      <c r="A192" s="6" t="s">
        <v>152</v>
      </c>
      <c r="B192" s="10">
        <v>0.11546185936434682</v>
      </c>
    </row>
    <row r="193" spans="1:13" ht="15" customHeight="1" x14ac:dyDescent="0.25">
      <c r="C193" s="18" t="s">
        <v>298</v>
      </c>
      <c r="D193" s="19">
        <v>6.8439965911850892E-2</v>
      </c>
      <c r="E193" s="24" t="s">
        <v>298</v>
      </c>
      <c r="F193" s="25">
        <v>5.4581419421474285E-2</v>
      </c>
      <c r="G193" s="18" t="s">
        <v>383</v>
      </c>
      <c r="H193" s="19">
        <v>4.6977862613698664E-2</v>
      </c>
      <c r="I193" s="30" t="s">
        <v>383</v>
      </c>
      <c r="J193" s="10">
        <v>4.1248248247695449E-2</v>
      </c>
      <c r="K193" s="10">
        <v>3.375508796409496E-2</v>
      </c>
      <c r="L193" s="10">
        <v>3.520824005209023E-2</v>
      </c>
      <c r="M193" s="10">
        <v>3.4396694596811918E-2</v>
      </c>
    </row>
    <row r="194" spans="1:13" ht="28" customHeight="1" x14ac:dyDescent="0.25">
      <c r="C194" s="18" t="s">
        <v>299</v>
      </c>
      <c r="D194" s="19">
        <v>1.2933345415434645</v>
      </c>
      <c r="E194" s="24" t="s">
        <v>299</v>
      </c>
      <c r="F194" s="25">
        <v>1.5675790311597047</v>
      </c>
      <c r="G194" s="18" t="s">
        <v>384</v>
      </c>
      <c r="H194" s="19">
        <v>2.0409740110713845</v>
      </c>
      <c r="I194" s="30" t="s">
        <v>384</v>
      </c>
      <c r="J194" s="9">
        <v>1.9929044958168232</v>
      </c>
      <c r="K194" s="9">
        <v>2.2746947302830738</v>
      </c>
      <c r="L194" s="9">
        <v>2.023158849645732</v>
      </c>
      <c r="M194" s="9">
        <v>2.0105157582444502</v>
      </c>
    </row>
    <row r="195" spans="1:13" ht="15" customHeight="1" x14ac:dyDescent="0.25">
      <c r="A195" s="6" t="s">
        <v>153</v>
      </c>
      <c r="B195" s="10">
        <v>0.12574539301139195</v>
      </c>
    </row>
    <row r="196" spans="1:13" ht="15" customHeight="1" x14ac:dyDescent="0.25">
      <c r="C196" s="18" t="s">
        <v>300</v>
      </c>
      <c r="D196" s="19">
        <v>0.12343738060410855</v>
      </c>
      <c r="E196" s="24" t="s">
        <v>300</v>
      </c>
      <c r="F196" s="25">
        <v>0.14895197831711468</v>
      </c>
      <c r="G196" s="18" t="s">
        <v>385</v>
      </c>
      <c r="H196" s="19">
        <v>0.12774874922805105</v>
      </c>
      <c r="I196" s="30" t="s">
        <v>385</v>
      </c>
      <c r="J196" s="10">
        <v>0.13434879156327365</v>
      </c>
      <c r="K196" s="10">
        <v>0.14674102621058158</v>
      </c>
      <c r="L196" s="10">
        <v>0.17316415919802891</v>
      </c>
      <c r="M196" s="10">
        <v>0.17116574310736163</v>
      </c>
    </row>
    <row r="197" spans="1:13" ht="28" customHeight="1" x14ac:dyDescent="0.25">
      <c r="C197" s="18" t="s">
        <v>301</v>
      </c>
      <c r="D197" s="19">
        <v>0.2688067843788704</v>
      </c>
      <c r="E197" s="24" t="s">
        <v>301</v>
      </c>
      <c r="F197" s="25">
        <v>0.26781140790219404</v>
      </c>
      <c r="G197" s="18" t="s">
        <v>386</v>
      </c>
      <c r="H197" s="19">
        <v>0.31721396144153052</v>
      </c>
      <c r="I197" s="30" t="s">
        <v>386</v>
      </c>
      <c r="J197" s="10">
        <v>0.31134398918733103</v>
      </c>
      <c r="K197" s="10">
        <v>0.30984796344563031</v>
      </c>
      <c r="L197" s="10">
        <v>0.32202621360084027</v>
      </c>
      <c r="M197" s="10">
        <v>0.34802122766298887</v>
      </c>
    </row>
    <row r="198" spans="1:13" ht="15" customHeight="1" x14ac:dyDescent="0.25">
      <c r="A198" s="6" t="s">
        <v>154</v>
      </c>
      <c r="B198" s="10">
        <v>1.9484616678389825E-3</v>
      </c>
      <c r="G198" s="18" t="s">
        <v>154</v>
      </c>
      <c r="H198" s="19">
        <v>4.3466653675731364E-3</v>
      </c>
    </row>
    <row r="199" spans="1:13" ht="15" customHeight="1" x14ac:dyDescent="0.25">
      <c r="A199" s="6" t="s">
        <v>155</v>
      </c>
      <c r="B199" s="10">
        <v>1.3829972570594761E-3</v>
      </c>
      <c r="G199" s="18" t="s">
        <v>155</v>
      </c>
      <c r="H199" s="19">
        <v>1.2905364375687856E-3</v>
      </c>
    </row>
    <row r="200" spans="1:13" ht="15" customHeight="1" x14ac:dyDescent="0.25">
      <c r="A200" s="6" t="s">
        <v>156</v>
      </c>
      <c r="B200" s="10">
        <v>3.4006802946160491E-3</v>
      </c>
      <c r="G200" s="18" t="s">
        <v>156</v>
      </c>
      <c r="H200" s="19">
        <v>4.9301022926819078E-3</v>
      </c>
    </row>
    <row r="201" spans="1:13" ht="28" customHeight="1" x14ac:dyDescent="0.25">
      <c r="A201" s="6" t="s">
        <v>157</v>
      </c>
      <c r="B201" s="10">
        <v>1.265891510444677E-2</v>
      </c>
      <c r="G201" s="18" t="s">
        <v>157</v>
      </c>
      <c r="H201" s="19">
        <v>1.2656398238878114E-2</v>
      </c>
      <c r="I201" s="30" t="s">
        <v>157</v>
      </c>
      <c r="J201" s="10">
        <v>1.5697737393765947E-2</v>
      </c>
      <c r="K201" s="10">
        <v>1.4061970296233081E-2</v>
      </c>
      <c r="L201" s="10">
        <v>2.3136007172175659E-2</v>
      </c>
      <c r="M201" s="10">
        <v>1.5804280224251243E-2</v>
      </c>
    </row>
    <row r="202" spans="1:13" ht="15" customHeight="1" x14ac:dyDescent="0.25">
      <c r="A202" s="6" t="s">
        <v>158</v>
      </c>
      <c r="B202" s="9">
        <v>1.2203406302958433</v>
      </c>
      <c r="C202" s="18" t="s">
        <v>158</v>
      </c>
      <c r="D202" s="19">
        <v>0</v>
      </c>
      <c r="E202" s="24" t="s">
        <v>158</v>
      </c>
      <c r="F202" s="25">
        <v>0</v>
      </c>
      <c r="G202" s="18" t="s">
        <v>158</v>
      </c>
      <c r="H202" s="19">
        <v>0</v>
      </c>
      <c r="I202" s="30" t="s">
        <v>158</v>
      </c>
      <c r="J202" s="9">
        <v>0</v>
      </c>
      <c r="K202" s="9">
        <v>0</v>
      </c>
      <c r="L202" s="9">
        <v>0</v>
      </c>
      <c r="M202" s="9">
        <v>0</v>
      </c>
    </row>
    <row r="203" spans="1:13" ht="15" customHeight="1" x14ac:dyDescent="0.25">
      <c r="A203" s="6" t="s">
        <v>159</v>
      </c>
      <c r="B203" s="10">
        <v>0.32488323945041353</v>
      </c>
      <c r="C203" s="18" t="s">
        <v>302</v>
      </c>
      <c r="D203" s="19">
        <v>22.599771184512818</v>
      </c>
      <c r="E203" s="24" t="s">
        <v>302</v>
      </c>
      <c r="F203" s="25">
        <v>27.638447449797521</v>
      </c>
      <c r="G203" s="18" t="s">
        <v>159</v>
      </c>
      <c r="H203" s="19">
        <v>31.081159990137085</v>
      </c>
      <c r="I203" s="30" t="s">
        <v>159</v>
      </c>
      <c r="J203" s="9">
        <v>29.473608881327831</v>
      </c>
      <c r="K203" s="9">
        <v>28.92915797994447</v>
      </c>
      <c r="L203" s="9">
        <v>29.838788137848216</v>
      </c>
      <c r="M203" s="9">
        <v>30.950723788413637</v>
      </c>
    </row>
    <row r="204" spans="1:13" ht="15" customHeight="1" x14ac:dyDescent="0.25">
      <c r="A204" s="6" t="s">
        <v>160</v>
      </c>
      <c r="B204" s="10">
        <v>2.4053988191008357E-2</v>
      </c>
      <c r="C204" s="18" t="s">
        <v>303</v>
      </c>
      <c r="D204" s="19">
        <v>1.5173477994535765</v>
      </c>
      <c r="E204" s="24" t="s">
        <v>303</v>
      </c>
      <c r="F204" s="25">
        <v>2.5023318868141393</v>
      </c>
      <c r="G204" s="18" t="s">
        <v>160</v>
      </c>
      <c r="H204" s="19">
        <v>2.3335985087387185</v>
      </c>
      <c r="I204" s="30" t="s">
        <v>160</v>
      </c>
      <c r="J204" s="9">
        <v>2.5500301689143763</v>
      </c>
      <c r="K204" s="9">
        <v>2.4976581814949195</v>
      </c>
      <c r="L204" s="9">
        <v>2.0859850130103954</v>
      </c>
      <c r="M204" s="9">
        <v>2.3850620904967159</v>
      </c>
    </row>
    <row r="205" spans="1:13" ht="15" customHeight="1" x14ac:dyDescent="0.25">
      <c r="A205" s="6" t="s">
        <v>161</v>
      </c>
      <c r="B205" s="10">
        <v>2.1685010081173579E-2</v>
      </c>
      <c r="C205" s="18" t="s">
        <v>304</v>
      </c>
      <c r="D205" s="19">
        <v>1.3289216341999601</v>
      </c>
      <c r="E205" s="24" t="s">
        <v>304</v>
      </c>
      <c r="F205" s="25">
        <v>2.6707214036844396</v>
      </c>
      <c r="G205" s="18" t="s">
        <v>161</v>
      </c>
      <c r="H205" s="19">
        <v>2.5495887261145205</v>
      </c>
      <c r="I205" s="30" t="s">
        <v>161</v>
      </c>
      <c r="J205" s="9">
        <v>2.8551301812733252</v>
      </c>
      <c r="K205" s="9">
        <v>2.5614926049003977</v>
      </c>
      <c r="L205" s="9">
        <v>2.8489233313786424</v>
      </c>
      <c r="M205" s="9">
        <v>2.8212774788256678</v>
      </c>
    </row>
    <row r="206" spans="1:13" ht="28" customHeight="1" x14ac:dyDescent="0.25">
      <c r="A206" s="6" t="s">
        <v>162</v>
      </c>
      <c r="B206" s="10">
        <v>1.5249549313431286E-2</v>
      </c>
      <c r="C206" s="18" t="s">
        <v>305</v>
      </c>
      <c r="D206" s="19">
        <v>0.6596016453769864</v>
      </c>
      <c r="E206" s="24" t="s">
        <v>305</v>
      </c>
      <c r="F206" s="25">
        <v>1.2628942174230411</v>
      </c>
      <c r="G206" s="18" t="s">
        <v>162</v>
      </c>
      <c r="H206" s="19">
        <v>1.1819612188575763</v>
      </c>
      <c r="I206" s="30" t="s">
        <v>162</v>
      </c>
      <c r="J206" s="9">
        <v>1.2706858840979791</v>
      </c>
      <c r="K206" s="10">
        <v>0.98904489927070915</v>
      </c>
      <c r="L206" s="9">
        <v>1.118562191068899</v>
      </c>
      <c r="M206" s="9">
        <v>1.2497592364167807</v>
      </c>
    </row>
    <row r="207" spans="1:13" ht="15" customHeight="1" x14ac:dyDescent="0.25">
      <c r="A207" s="6" t="s">
        <v>163</v>
      </c>
      <c r="B207" s="10">
        <v>4.6509069065601698E-2</v>
      </c>
      <c r="C207" s="18" t="s">
        <v>306</v>
      </c>
      <c r="D207" s="19">
        <v>2.1947530161491717</v>
      </c>
      <c r="E207" s="24" t="s">
        <v>306</v>
      </c>
      <c r="F207" s="25">
        <v>3.941650371948227</v>
      </c>
      <c r="G207" s="18" t="s">
        <v>163</v>
      </c>
      <c r="H207" s="19">
        <v>3.8698739496224768</v>
      </c>
      <c r="I207" s="30" t="s">
        <v>163</v>
      </c>
      <c r="J207" s="9">
        <v>3.086386495500864</v>
      </c>
      <c r="K207" s="9">
        <v>2.979092159104642</v>
      </c>
      <c r="L207" s="9">
        <v>3.2608022957963168</v>
      </c>
      <c r="M207" s="9">
        <v>2.9389602351701489</v>
      </c>
    </row>
    <row r="208" spans="1:13" ht="28" customHeight="1" x14ac:dyDescent="0.25">
      <c r="A208" s="6" t="s">
        <v>164</v>
      </c>
      <c r="B208" s="10">
        <v>2.2278965897800447E-3</v>
      </c>
    </row>
    <row r="209" spans="1:13" ht="15" customHeight="1" x14ac:dyDescent="0.25">
      <c r="A209" s="6" t="s">
        <v>165</v>
      </c>
      <c r="B209" s="10">
        <v>1.1588523215360432E-3</v>
      </c>
    </row>
    <row r="210" spans="1:13" ht="28" customHeight="1" x14ac:dyDescent="0.25">
      <c r="A210" s="6" t="s">
        <v>166</v>
      </c>
      <c r="B210" s="10">
        <v>2.8851068544830147E-2</v>
      </c>
      <c r="C210" s="18" t="s">
        <v>307</v>
      </c>
      <c r="D210" s="19">
        <v>1.2811854191639156</v>
      </c>
      <c r="E210" s="24" t="s">
        <v>307</v>
      </c>
      <c r="F210" s="25">
        <v>2.318835345456892</v>
      </c>
      <c r="G210" s="18" t="s">
        <v>166</v>
      </c>
      <c r="H210" s="19">
        <v>2.5525903266677132</v>
      </c>
      <c r="I210" s="30" t="s">
        <v>166</v>
      </c>
      <c r="J210" s="9">
        <v>2.1235234841428143</v>
      </c>
      <c r="K210" s="9">
        <v>1.6302757208923875</v>
      </c>
      <c r="L210" s="9">
        <v>1.9397305466624175</v>
      </c>
      <c r="M210" s="9">
        <v>2.303250374126486</v>
      </c>
    </row>
    <row r="211" spans="1:13" ht="45" customHeight="1" x14ac:dyDescent="0.25">
      <c r="A211" s="6" t="s">
        <v>167</v>
      </c>
      <c r="B211" s="10">
        <v>6.9694806330200462E-2</v>
      </c>
      <c r="C211" s="18" t="s">
        <v>308</v>
      </c>
      <c r="D211" s="19">
        <v>8.3725423755539388E-2</v>
      </c>
      <c r="E211" s="24" t="s">
        <v>308</v>
      </c>
      <c r="F211" s="25">
        <v>0.10990842331136021</v>
      </c>
      <c r="G211" s="18" t="s">
        <v>167</v>
      </c>
      <c r="H211" s="19">
        <v>0.12444544977684906</v>
      </c>
      <c r="I211" s="30" t="s">
        <v>167</v>
      </c>
      <c r="J211" s="10">
        <v>0.11054256572372843</v>
      </c>
      <c r="K211" s="10">
        <v>9.9360708183851149E-2</v>
      </c>
      <c r="L211" s="10">
        <v>9.7903160650415169E-2</v>
      </c>
      <c r="M211" s="10">
        <v>0.11197726795448812</v>
      </c>
    </row>
    <row r="212" spans="1:13" ht="28" customHeight="1" x14ac:dyDescent="0.25">
      <c r="A212" s="6" t="s">
        <v>168</v>
      </c>
      <c r="B212" s="9">
        <v>4.3044318448854089</v>
      </c>
      <c r="C212" s="18" t="s">
        <v>309</v>
      </c>
      <c r="D212" s="19">
        <v>6.1556496233138489</v>
      </c>
      <c r="E212" s="24" t="s">
        <v>309</v>
      </c>
      <c r="F212" s="25">
        <v>6.9896918202897993</v>
      </c>
      <c r="G212" s="18" t="s">
        <v>168</v>
      </c>
      <c r="H212" s="19">
        <v>6.928327352140367</v>
      </c>
      <c r="I212" s="30" t="s">
        <v>168</v>
      </c>
      <c r="J212" s="9">
        <v>8.6668872620238133</v>
      </c>
      <c r="K212" s="9">
        <v>7.8626861107041366</v>
      </c>
      <c r="L212" s="9">
        <v>8.141687337991506</v>
      </c>
      <c r="M212" s="9">
        <v>7.8607870468166334</v>
      </c>
    </row>
    <row r="213" spans="1:13" ht="15" customHeight="1" x14ac:dyDescent="0.25">
      <c r="A213" s="6" t="s">
        <v>169</v>
      </c>
      <c r="B213" s="10">
        <v>9.3150745165975005E-3</v>
      </c>
    </row>
    <row r="214" spans="1:13" ht="15" customHeight="1" x14ac:dyDescent="0.25">
      <c r="G214" s="18" t="s">
        <v>387</v>
      </c>
      <c r="H214" s="19">
        <v>1.1909593053916345E-2</v>
      </c>
      <c r="I214" s="30" t="s">
        <v>387</v>
      </c>
      <c r="J214" s="10">
        <v>1.1331068400458775E-2</v>
      </c>
      <c r="K214" s="10">
        <v>7.8030912976780322E-3</v>
      </c>
      <c r="L214" s="10">
        <v>1.061223325084684E-2</v>
      </c>
      <c r="M214" s="10">
        <v>1.352440052172074E-2</v>
      </c>
    </row>
    <row r="215" spans="1:13" ht="15" customHeight="1" x14ac:dyDescent="0.25">
      <c r="G215" s="18" t="s">
        <v>388</v>
      </c>
      <c r="H215" s="19">
        <v>1.5073553024266616E-2</v>
      </c>
      <c r="I215" s="30" t="s">
        <v>388</v>
      </c>
      <c r="J215" s="10">
        <v>1.4321989189404864E-2</v>
      </c>
      <c r="K215" s="10">
        <v>1.3603897916960551E-2</v>
      </c>
      <c r="L215" s="10">
        <v>1.2444965264412154E-2</v>
      </c>
      <c r="M215" s="10">
        <v>1.9001128621712018E-2</v>
      </c>
    </row>
    <row r="216" spans="1:13" ht="15" customHeight="1" x14ac:dyDescent="0.25">
      <c r="A216" s="6" t="s">
        <v>170</v>
      </c>
      <c r="B216" s="10">
        <v>4.6009294438351556E-2</v>
      </c>
      <c r="C216" s="18" t="s">
        <v>310</v>
      </c>
      <c r="D216" s="19">
        <v>1.7066433003519816</v>
      </c>
      <c r="E216" s="24" t="s">
        <v>310</v>
      </c>
      <c r="F216" s="25">
        <v>1.6973986594314474</v>
      </c>
      <c r="G216" s="18" t="s">
        <v>389</v>
      </c>
      <c r="H216" s="19">
        <v>1.9607721022117683</v>
      </c>
      <c r="I216" s="30" t="s">
        <v>432</v>
      </c>
      <c r="J216" s="9">
        <v>3.4247285453813698</v>
      </c>
      <c r="K216" s="9">
        <v>3.5482377718905753</v>
      </c>
      <c r="L216" s="9">
        <v>3.6270676514078635</v>
      </c>
      <c r="M216" s="9">
        <v>4.281393857821179</v>
      </c>
    </row>
    <row r="217" spans="1:13" ht="15" customHeight="1" x14ac:dyDescent="0.25">
      <c r="A217" s="6" t="s">
        <v>171</v>
      </c>
      <c r="B217" s="10">
        <v>0.10434541660680449</v>
      </c>
    </row>
    <row r="218" spans="1:13" ht="28" customHeight="1" x14ac:dyDescent="0.25">
      <c r="C218" s="18" t="s">
        <v>311</v>
      </c>
      <c r="D218" s="19">
        <v>9.7995754943611981</v>
      </c>
      <c r="E218" s="24" t="s">
        <v>311</v>
      </c>
      <c r="F218" s="25">
        <v>11.025144316063397</v>
      </c>
      <c r="G218" s="18" t="s">
        <v>390</v>
      </c>
      <c r="H218" s="19">
        <v>9.1782788113952805</v>
      </c>
      <c r="I218" s="30" t="s">
        <v>433</v>
      </c>
      <c r="J218" s="9">
        <v>14.020377585922169</v>
      </c>
      <c r="K218" s="9">
        <v>13.549703844023893</v>
      </c>
      <c r="L218" s="9">
        <v>15.376924480406521</v>
      </c>
      <c r="M218" s="9">
        <v>16.017129202307324</v>
      </c>
    </row>
    <row r="219" spans="1:13" ht="28" customHeight="1" x14ac:dyDescent="0.25">
      <c r="A219" s="6" t="s">
        <v>172</v>
      </c>
      <c r="B219" s="10">
        <v>0.23514774929021881</v>
      </c>
      <c r="C219" s="18" t="s">
        <v>172</v>
      </c>
      <c r="D219" s="19">
        <v>0</v>
      </c>
      <c r="E219" s="24" t="s">
        <v>172</v>
      </c>
      <c r="F219" s="25">
        <v>0</v>
      </c>
      <c r="G219" s="18" t="s">
        <v>172</v>
      </c>
      <c r="H219" s="19">
        <v>0</v>
      </c>
      <c r="I219" s="30" t="s">
        <v>434</v>
      </c>
      <c r="J219" s="9">
        <v>0</v>
      </c>
      <c r="K219" s="9">
        <v>0</v>
      </c>
      <c r="L219" s="9">
        <v>0</v>
      </c>
      <c r="M219" s="9">
        <v>0</v>
      </c>
    </row>
    <row r="220" spans="1:13" ht="45" customHeight="1" x14ac:dyDescent="0.25">
      <c r="A220" s="6" t="s">
        <v>173</v>
      </c>
      <c r="B220" s="10">
        <v>0.8141347874181184</v>
      </c>
      <c r="C220" s="18" t="s">
        <v>312</v>
      </c>
      <c r="D220" s="19">
        <v>0.96025586235157445</v>
      </c>
      <c r="E220" s="24" t="s">
        <v>312</v>
      </c>
      <c r="F220" s="25">
        <v>0.89853771363111579</v>
      </c>
      <c r="G220" s="18" t="s">
        <v>173</v>
      </c>
      <c r="H220" s="19">
        <v>0.93585821705166805</v>
      </c>
      <c r="I220" s="30" t="s">
        <v>173</v>
      </c>
      <c r="J220" s="10">
        <v>0.88480882747821998</v>
      </c>
      <c r="K220" s="10">
        <v>0.83939677713309113</v>
      </c>
      <c r="L220" s="10">
        <v>0.80256866858668707</v>
      </c>
      <c r="M220" s="10">
        <v>0.89155602391257127</v>
      </c>
    </row>
    <row r="221" spans="1:13" ht="15" customHeight="1" x14ac:dyDescent="0.25">
      <c r="A221" s="6" t="s">
        <v>174</v>
      </c>
      <c r="B221" s="10">
        <v>9.5258771563764015E-4</v>
      </c>
      <c r="G221" s="18" t="s">
        <v>174</v>
      </c>
      <c r="H221" s="19">
        <v>1.3569781681126872E-3</v>
      </c>
    </row>
    <row r="222" spans="1:13" ht="15" customHeight="1" x14ac:dyDescent="0.25">
      <c r="A222" s="6" t="s">
        <v>175</v>
      </c>
      <c r="B222" s="10">
        <v>5.9493154692700492E-3</v>
      </c>
      <c r="G222" s="18" t="s">
        <v>175</v>
      </c>
      <c r="H222" s="19">
        <v>1.6383362589624424E-2</v>
      </c>
    </row>
    <row r="223" spans="1:13" ht="15" customHeight="1" x14ac:dyDescent="0.25">
      <c r="A223" s="6" t="s">
        <v>176</v>
      </c>
      <c r="B223" s="10">
        <v>1.5626109335949495E-3</v>
      </c>
      <c r="G223" s="18" t="s">
        <v>176</v>
      </c>
      <c r="H223" s="19">
        <v>4.1253572990194824E-3</v>
      </c>
    </row>
    <row r="224" spans="1:13" ht="15" customHeight="1" x14ac:dyDescent="0.25">
      <c r="A224" s="6" t="s">
        <v>177</v>
      </c>
      <c r="B224" s="10">
        <v>8.5268765028417334E-2</v>
      </c>
      <c r="G224" s="18" t="s">
        <v>177</v>
      </c>
      <c r="H224" s="19">
        <v>0.21253193776796162</v>
      </c>
      <c r="I224" s="30" t="s">
        <v>177</v>
      </c>
      <c r="J224" s="10">
        <v>0.23457723128986785</v>
      </c>
      <c r="K224" s="10">
        <v>0.20784012749902081</v>
      </c>
      <c r="L224" s="10">
        <v>0.20536098432969002</v>
      </c>
      <c r="M224" s="10">
        <v>0.21535783537018466</v>
      </c>
    </row>
    <row r="225" spans="1:13" ht="15" customHeight="1" x14ac:dyDescent="0.25">
      <c r="C225" s="18" t="s">
        <v>313</v>
      </c>
      <c r="D225" s="19">
        <v>0.11641980678812001</v>
      </c>
      <c r="E225" s="24" t="s">
        <v>313</v>
      </c>
      <c r="F225" s="25">
        <v>0.12624052790503273</v>
      </c>
    </row>
    <row r="226" spans="1:13" ht="15" customHeight="1" x14ac:dyDescent="0.25">
      <c r="A226" s="6" t="s">
        <v>178</v>
      </c>
      <c r="B226" s="10">
        <v>4.3324611009047673E-3</v>
      </c>
      <c r="G226" s="18" t="s">
        <v>178</v>
      </c>
      <c r="H226" s="19">
        <v>6.094594840161058E-3</v>
      </c>
    </row>
    <row r="227" spans="1:13" ht="15" customHeight="1" x14ac:dyDescent="0.25">
      <c r="A227" s="6" t="s">
        <v>179</v>
      </c>
      <c r="B227" s="10">
        <v>4.9697679986834926E-3</v>
      </c>
      <c r="G227" s="18" t="s">
        <v>179</v>
      </c>
      <c r="H227" s="19">
        <v>1.3588885132144405E-2</v>
      </c>
    </row>
    <row r="228" spans="1:13" ht="15" customHeight="1" x14ac:dyDescent="0.25">
      <c r="A228" s="6" t="s">
        <v>180</v>
      </c>
      <c r="B228" s="10">
        <v>4.0096431128993377E-3</v>
      </c>
      <c r="C228" s="18" t="s">
        <v>314</v>
      </c>
      <c r="D228" s="19">
        <v>1.156666697866195E-2</v>
      </c>
      <c r="E228" s="24" t="s">
        <v>314</v>
      </c>
      <c r="F228" s="25">
        <v>1.4221433033997866E-2</v>
      </c>
      <c r="G228" s="18" t="s">
        <v>180</v>
      </c>
      <c r="H228" s="19">
        <v>9.736040327658544E-3</v>
      </c>
      <c r="I228" s="30" t="s">
        <v>180</v>
      </c>
      <c r="J228" s="10">
        <v>1.0584750795603982E-2</v>
      </c>
      <c r="K228" s="10">
        <v>1.0561366340635925E-2</v>
      </c>
      <c r="L228" s="10">
        <v>1.2066622518517487E-2</v>
      </c>
      <c r="M228" s="10">
        <v>9.707303957634467E-3</v>
      </c>
    </row>
    <row r="229" spans="1:13" ht="15" customHeight="1" x14ac:dyDescent="0.25">
      <c r="A229" s="6" t="s">
        <v>63</v>
      </c>
      <c r="B229" s="10">
        <v>1.2297364428274769E-3</v>
      </c>
      <c r="G229" s="18" t="s">
        <v>63</v>
      </c>
      <c r="H229" s="19">
        <v>1.1941886372406618E-3</v>
      </c>
      <c r="I229" s="30" t="s">
        <v>63</v>
      </c>
      <c r="J229" s="10">
        <v>2.8638723151961521E-3</v>
      </c>
      <c r="K229" s="10">
        <v>2.6689021162147808E-3</v>
      </c>
      <c r="L229" s="10">
        <v>6.2654277714390555E-3</v>
      </c>
      <c r="M229" s="10">
        <v>9.4979210915011065E-3</v>
      </c>
    </row>
    <row r="230" spans="1:13" ht="15" customHeight="1" x14ac:dyDescent="0.25">
      <c r="A230" s="6" t="s">
        <v>181</v>
      </c>
      <c r="B230" s="9">
        <v>1.2376960020145855</v>
      </c>
      <c r="C230" s="18" t="s">
        <v>181</v>
      </c>
      <c r="D230" s="19">
        <v>0</v>
      </c>
      <c r="E230" s="24" t="s">
        <v>181</v>
      </c>
      <c r="F230" s="25">
        <v>0</v>
      </c>
      <c r="G230" s="18" t="s">
        <v>391</v>
      </c>
      <c r="H230" s="19">
        <v>0</v>
      </c>
      <c r="I230" s="30" t="s">
        <v>391</v>
      </c>
      <c r="J230" s="9">
        <v>0</v>
      </c>
      <c r="K230" s="9">
        <v>0</v>
      </c>
      <c r="L230" s="9">
        <v>0</v>
      </c>
      <c r="M230" s="9">
        <v>0</v>
      </c>
    </row>
    <row r="231" spans="1:13" ht="15" customHeight="1" x14ac:dyDescent="0.25">
      <c r="C231" s="18" t="s">
        <v>315</v>
      </c>
      <c r="D231" s="19">
        <v>1.0041024153389508</v>
      </c>
      <c r="E231" s="24" t="s">
        <v>315</v>
      </c>
      <c r="F231" s="25">
        <v>1.1499918542800929</v>
      </c>
    </row>
    <row r="232" spans="1:13" ht="28" customHeight="1" x14ac:dyDescent="0.25">
      <c r="A232" s="6" t="s">
        <v>182</v>
      </c>
      <c r="B232" s="10">
        <v>7.5071592245858826E-2</v>
      </c>
      <c r="G232" s="18" t="s">
        <v>182</v>
      </c>
      <c r="H232" s="19">
        <v>0.3294383906979591</v>
      </c>
      <c r="I232" s="30" t="s">
        <v>182</v>
      </c>
      <c r="J232" s="10">
        <v>0.34711405091164738</v>
      </c>
      <c r="K232" s="10">
        <v>0.27478944562134106</v>
      </c>
      <c r="L232" s="10">
        <v>0.28691680975769696</v>
      </c>
      <c r="M232" s="10">
        <v>0.33986406462570717</v>
      </c>
    </row>
    <row r="233" spans="1:13" ht="15" customHeight="1" x14ac:dyDescent="0.25">
      <c r="A233" s="6" t="s">
        <v>183</v>
      </c>
      <c r="B233" s="10">
        <v>0.30551004364014961</v>
      </c>
      <c r="G233" s="18" t="s">
        <v>392</v>
      </c>
      <c r="H233" s="19">
        <v>1.0212712795625605</v>
      </c>
      <c r="I233" s="30" t="s">
        <v>435</v>
      </c>
      <c r="J233" s="9">
        <v>1.1015753483735686</v>
      </c>
      <c r="K233" s="9">
        <v>1.1008492613211993</v>
      </c>
      <c r="L233" s="9">
        <v>1.0512557050626627</v>
      </c>
      <c r="M233" s="9">
        <v>1.0840570819926132</v>
      </c>
    </row>
    <row r="234" spans="1:13" ht="13" customHeight="1" x14ac:dyDescent="0.25">
      <c r="A234" s="6" t="s">
        <v>184</v>
      </c>
      <c r="B234" s="10">
        <v>0.10634406650888406</v>
      </c>
      <c r="C234" s="18" t="s">
        <v>316</v>
      </c>
      <c r="D234" s="19">
        <v>0.24459697477532763</v>
      </c>
      <c r="E234" s="24" t="s">
        <v>316</v>
      </c>
      <c r="F234" s="25">
        <v>0.28666544976206298</v>
      </c>
      <c r="G234" s="18" t="s">
        <v>393</v>
      </c>
      <c r="H234" s="19">
        <v>0.28821228425117684</v>
      </c>
      <c r="I234" s="30" t="s">
        <v>436</v>
      </c>
      <c r="J234" s="10">
        <v>0.32513734739627598</v>
      </c>
      <c r="K234" s="10">
        <v>0.31535993725864497</v>
      </c>
      <c r="L234" s="10">
        <v>0.29976874241509988</v>
      </c>
      <c r="M234" s="10">
        <v>0.33761188535996955</v>
      </c>
    </row>
    <row r="235" spans="1:13" x14ac:dyDescent="0.25">
      <c r="A235" s="6" t="s">
        <v>185</v>
      </c>
      <c r="B235" s="10">
        <v>0.44019391828193499</v>
      </c>
      <c r="C235" s="18" t="s">
        <v>317</v>
      </c>
      <c r="D235" s="19">
        <v>1.0635443533895046</v>
      </c>
      <c r="E235" s="24" t="s">
        <v>317</v>
      </c>
      <c r="F235" s="25">
        <v>1.1447925665879179</v>
      </c>
      <c r="G235" s="18" t="s">
        <v>185</v>
      </c>
      <c r="H235" s="19">
        <v>1.2985833502301212</v>
      </c>
      <c r="I235" s="30" t="s">
        <v>437</v>
      </c>
      <c r="J235" s="9">
        <v>1.436630841456934</v>
      </c>
      <c r="K235" s="9">
        <v>1.5745225338651265</v>
      </c>
      <c r="L235" s="9">
        <v>1.4886405752555227</v>
      </c>
      <c r="M235" s="9">
        <v>1.4371428805772279</v>
      </c>
    </row>
    <row r="236" spans="1:13" x14ac:dyDescent="0.25">
      <c r="A236" s="6" t="s">
        <v>186</v>
      </c>
      <c r="B236" s="9">
        <v>1.2320151925324538</v>
      </c>
      <c r="C236" s="18" t="s">
        <v>318</v>
      </c>
      <c r="D236" s="19">
        <v>2.1662775442128313</v>
      </c>
      <c r="E236" s="24" t="s">
        <v>318</v>
      </c>
      <c r="F236" s="25">
        <v>2.3224242152631196</v>
      </c>
      <c r="G236" s="18" t="s">
        <v>186</v>
      </c>
      <c r="H236" s="19">
        <v>2.8280141194541955</v>
      </c>
      <c r="I236" s="30" t="s">
        <v>186</v>
      </c>
      <c r="J236" s="9">
        <v>2.9852684066100657</v>
      </c>
      <c r="K236" s="9">
        <v>3.0903110613524554</v>
      </c>
      <c r="L236" s="9">
        <v>2.8772889472532093</v>
      </c>
      <c r="M236" s="9">
        <v>2.8433413170409958</v>
      </c>
    </row>
    <row r="237" spans="1:13" x14ac:dyDescent="0.25">
      <c r="A237" s="6" t="s">
        <v>187</v>
      </c>
      <c r="B237" s="10">
        <v>1.5646737334133635E-2</v>
      </c>
      <c r="G237" s="18" t="s">
        <v>187</v>
      </c>
      <c r="H237" s="19">
        <v>6.3424083384151675E-2</v>
      </c>
      <c r="I237" s="30" t="s">
        <v>187</v>
      </c>
      <c r="J237" s="10">
        <v>7.621664631367947E-2</v>
      </c>
      <c r="K237" s="10">
        <v>8.3077340629185814E-2</v>
      </c>
      <c r="L237" s="10">
        <v>8.7033288421566796E-2</v>
      </c>
      <c r="M237" s="10">
        <v>6.2058100424106845E-2</v>
      </c>
    </row>
    <row r="238" spans="1:13" x14ac:dyDescent="0.25">
      <c r="A238" s="6" t="s">
        <v>188</v>
      </c>
      <c r="B238" s="10">
        <v>7.6340636955839605E-2</v>
      </c>
      <c r="C238" s="18" t="s">
        <v>319</v>
      </c>
      <c r="D238" s="19">
        <v>0.18373908370866004</v>
      </c>
      <c r="E238" s="24" t="s">
        <v>319</v>
      </c>
      <c r="F238" s="25">
        <v>0.16446937908701972</v>
      </c>
      <c r="G238" s="18" t="s">
        <v>188</v>
      </c>
      <c r="H238" s="19">
        <v>0.19323264548454888</v>
      </c>
      <c r="I238" s="18" t="s">
        <v>188</v>
      </c>
      <c r="J238" s="10">
        <v>0.23353666363639949</v>
      </c>
      <c r="K238" s="10">
        <v>0.18504798055033514</v>
      </c>
      <c r="L238" s="10">
        <v>0.2019977113899081</v>
      </c>
      <c r="M238" s="10">
        <v>0.19015585972430843</v>
      </c>
    </row>
    <row r="239" spans="1:13" x14ac:dyDescent="0.25">
      <c r="A239" s="6" t="s">
        <v>189</v>
      </c>
      <c r="B239" s="10">
        <v>0.30653487547299524</v>
      </c>
      <c r="C239" s="18" t="s">
        <v>320</v>
      </c>
      <c r="D239" s="19">
        <v>0.44621833074000494</v>
      </c>
      <c r="E239" s="24" t="s">
        <v>320</v>
      </c>
      <c r="F239" s="25">
        <v>0.42772787772136478</v>
      </c>
      <c r="G239" s="18" t="s">
        <v>189</v>
      </c>
      <c r="H239" s="19">
        <v>0.48368732832101591</v>
      </c>
      <c r="I239" s="30" t="s">
        <v>189</v>
      </c>
      <c r="J239" s="10">
        <v>0.52902438137052832</v>
      </c>
      <c r="K239" s="10">
        <v>0.5145196376901634</v>
      </c>
      <c r="L239" s="10">
        <v>0.51078197269846937</v>
      </c>
      <c r="M239" s="10">
        <v>0.44412931049347237</v>
      </c>
    </row>
    <row r="240" spans="1:13" x14ac:dyDescent="0.25">
      <c r="A240" s="6" t="s">
        <v>190</v>
      </c>
      <c r="B240" s="10">
        <v>5.776623111624074E-2</v>
      </c>
      <c r="C240" s="18" t="s">
        <v>321</v>
      </c>
      <c r="D240" s="19">
        <v>0.13499772099802196</v>
      </c>
      <c r="E240" s="24" t="s">
        <v>321</v>
      </c>
      <c r="F240" s="25">
        <v>0.13516262740829268</v>
      </c>
      <c r="G240" s="18" t="s">
        <v>190</v>
      </c>
      <c r="H240" s="19">
        <v>0.16331619645502371</v>
      </c>
      <c r="I240" s="30" t="s">
        <v>190</v>
      </c>
      <c r="J240" s="10">
        <v>0.19124089476617465</v>
      </c>
      <c r="K240" s="10">
        <v>0.19173415468823499</v>
      </c>
      <c r="L240" s="10">
        <v>0.17289027435820542</v>
      </c>
      <c r="M240" s="10">
        <v>0.11836448498706138</v>
      </c>
    </row>
    <row r="241" spans="1:13" x14ac:dyDescent="0.25">
      <c r="A241" s="6" t="s">
        <v>191</v>
      </c>
      <c r="B241" s="10">
        <v>2.414084526339429E-2</v>
      </c>
      <c r="C241" s="18" t="s">
        <v>322</v>
      </c>
      <c r="D241" s="19">
        <v>4.5972334774717065E-2</v>
      </c>
      <c r="E241" s="24" t="s">
        <v>322</v>
      </c>
      <c r="F241" s="25">
        <v>5.3151551659210816E-2</v>
      </c>
      <c r="G241" s="18" t="s">
        <v>191</v>
      </c>
      <c r="H241" s="19">
        <v>7.5069441647851606E-2</v>
      </c>
      <c r="I241" s="30" t="s">
        <v>191</v>
      </c>
      <c r="J241" s="10">
        <v>0.10488587009029279</v>
      </c>
      <c r="K241" s="10">
        <v>0.2271873588355442</v>
      </c>
      <c r="L241" s="10">
        <v>0.15851185536923484</v>
      </c>
      <c r="M241" s="10">
        <v>0.19809433874059054</v>
      </c>
    </row>
    <row r="242" spans="1:13" x14ac:dyDescent="0.25">
      <c r="A242" s="6" t="s">
        <v>192</v>
      </c>
      <c r="B242" s="10">
        <v>0.25334479918240627</v>
      </c>
      <c r="C242" s="18" t="s">
        <v>323</v>
      </c>
      <c r="D242" s="19">
        <v>0.43493561547993181</v>
      </c>
      <c r="E242" s="24" t="s">
        <v>323</v>
      </c>
      <c r="F242" s="25">
        <v>0.43320047046797405</v>
      </c>
      <c r="G242" s="18" t="s">
        <v>192</v>
      </c>
      <c r="H242" s="19">
        <v>0.42478775931348434</v>
      </c>
      <c r="I242" s="30" t="s">
        <v>192</v>
      </c>
      <c r="J242" s="10">
        <v>0.44304134636566711</v>
      </c>
      <c r="K242" s="10">
        <v>0.415536889327695</v>
      </c>
      <c r="L242" s="10">
        <v>0.37301297076245371</v>
      </c>
      <c r="M242" s="10">
        <v>0.30120428119093678</v>
      </c>
    </row>
    <row r="243" spans="1:13" x14ac:dyDescent="0.25">
      <c r="A243" s="6" t="s">
        <v>193</v>
      </c>
      <c r="B243" s="10">
        <v>3.0880033323982765E-2</v>
      </c>
      <c r="C243" s="18" t="s">
        <v>324</v>
      </c>
      <c r="D243" s="19">
        <v>7.8394190559288521E-2</v>
      </c>
      <c r="E243" s="24" t="s">
        <v>324</v>
      </c>
      <c r="F243" s="25">
        <v>7.1750589015373983E-2</v>
      </c>
      <c r="G243" s="18" t="s">
        <v>394</v>
      </c>
      <c r="H243" s="19">
        <v>8.151247446696705E-2</v>
      </c>
      <c r="I243" s="30" t="s">
        <v>438</v>
      </c>
      <c r="J243" s="10">
        <v>9.116357707311161E-2</v>
      </c>
      <c r="K243" s="10">
        <v>0.10583387288432605</v>
      </c>
      <c r="L243" s="10">
        <v>9.925206481393288E-2</v>
      </c>
      <c r="M243" s="10">
        <v>9.29582057004259E-2</v>
      </c>
    </row>
    <row r="244" spans="1:13" x14ac:dyDescent="0.25">
      <c r="G244" s="18" t="s">
        <v>395</v>
      </c>
      <c r="H244" s="19">
        <v>4.9574162627248779E-2</v>
      </c>
      <c r="I244" s="30" t="s">
        <v>439</v>
      </c>
      <c r="J244" s="10">
        <v>6.6408713247175816E-2</v>
      </c>
      <c r="K244" s="10">
        <v>9.7718752372727494E-2</v>
      </c>
      <c r="L244" s="10">
        <v>9.2255860337178489E-2</v>
      </c>
      <c r="M244" s="10">
        <v>9.6182072801923507E-2</v>
      </c>
    </row>
    <row r="245" spans="1:13" x14ac:dyDescent="0.25">
      <c r="A245" s="6" t="s">
        <v>194</v>
      </c>
      <c r="B245" s="10">
        <v>0.10554880848111449</v>
      </c>
      <c r="G245" s="18" t="s">
        <v>194</v>
      </c>
      <c r="H245" s="19">
        <v>0.20302380243699511</v>
      </c>
      <c r="I245" s="30" t="s">
        <v>440</v>
      </c>
      <c r="J245" s="10">
        <v>0.23014559066700194</v>
      </c>
      <c r="K245" s="10">
        <v>0.24037240969131282</v>
      </c>
      <c r="L245" s="10">
        <v>0.22138245389410147</v>
      </c>
      <c r="M245" s="10">
        <v>0.21048273786156557</v>
      </c>
    </row>
    <row r="246" spans="1:13" ht="23" x14ac:dyDescent="0.25">
      <c r="A246" s="6" t="s">
        <v>195</v>
      </c>
      <c r="B246" s="10">
        <v>0.13751672263043244</v>
      </c>
      <c r="C246" s="18" t="s">
        <v>325</v>
      </c>
      <c r="D246" s="19">
        <v>0.31257639535433934</v>
      </c>
      <c r="E246" s="24" t="s">
        <v>325</v>
      </c>
      <c r="F246" s="25">
        <v>0.28571381029087711</v>
      </c>
      <c r="G246" s="24" t="s">
        <v>325</v>
      </c>
      <c r="H246" s="19">
        <v>0.3161484213544648</v>
      </c>
      <c r="I246" s="24" t="s">
        <v>325</v>
      </c>
      <c r="J246" s="10">
        <v>0.33909237628590327</v>
      </c>
      <c r="K246" s="10">
        <v>0.34762571667483982</v>
      </c>
      <c r="L246" s="10">
        <v>0.34495806359866399</v>
      </c>
      <c r="M246" s="10">
        <v>0.33835957916313508</v>
      </c>
    </row>
    <row r="247" spans="1:13" x14ac:dyDescent="0.25">
      <c r="A247" s="6" t="s">
        <v>173</v>
      </c>
      <c r="B247" s="10">
        <v>7.396536317507499E-3</v>
      </c>
      <c r="G247" s="18" t="s">
        <v>173</v>
      </c>
      <c r="H247" s="19">
        <v>6.779466661337287E-2</v>
      </c>
      <c r="I247" s="30" t="s">
        <v>173</v>
      </c>
      <c r="J247" s="10">
        <v>6.3752830518854414E-2</v>
      </c>
      <c r="K247" s="10">
        <v>6.6619904668901789E-2</v>
      </c>
      <c r="L247" s="10">
        <v>7.390754863930056E-2</v>
      </c>
      <c r="M247" s="10">
        <v>5.7382980429963988E-2</v>
      </c>
    </row>
    <row r="248" spans="1:13" x14ac:dyDescent="0.25">
      <c r="A248" s="6" t="s">
        <v>196</v>
      </c>
      <c r="B248" s="10">
        <v>0.43433891698038024</v>
      </c>
      <c r="C248" s="18" t="s">
        <v>326</v>
      </c>
      <c r="D248" s="19">
        <v>0.86716231195907612</v>
      </c>
      <c r="E248" s="24" t="s">
        <v>326</v>
      </c>
      <c r="F248" s="25">
        <v>0.61330687390718042</v>
      </c>
      <c r="G248" s="18" t="s">
        <v>396</v>
      </c>
      <c r="H248" s="19">
        <v>0.69690502879938399</v>
      </c>
      <c r="I248" s="30" t="s">
        <v>441</v>
      </c>
      <c r="J248" s="10">
        <v>0.69438898298263607</v>
      </c>
      <c r="K248" s="10">
        <v>0.49937827413349223</v>
      </c>
      <c r="L248" s="10">
        <v>0.57703381686324995</v>
      </c>
      <c r="M248" s="10">
        <v>0.64227267254929821</v>
      </c>
    </row>
    <row r="249" spans="1:13" ht="23" x14ac:dyDescent="0.25">
      <c r="A249" s="6" t="s">
        <v>197</v>
      </c>
      <c r="B249" s="10">
        <v>2.8609489564981043E-2</v>
      </c>
      <c r="C249" s="18" t="s">
        <v>327</v>
      </c>
      <c r="D249" s="19">
        <v>5.503317573005493E-2</v>
      </c>
      <c r="E249" s="24" t="s">
        <v>327</v>
      </c>
      <c r="F249" s="25">
        <v>4.8055817886353908E-2</v>
      </c>
      <c r="G249" s="18" t="s">
        <v>397</v>
      </c>
      <c r="H249" s="19">
        <v>4.645317179567808E-2</v>
      </c>
      <c r="I249" s="30" t="s">
        <v>397</v>
      </c>
      <c r="J249" s="10">
        <v>4.9802379099057971E-2</v>
      </c>
      <c r="K249" s="10">
        <v>6.6099654315440237E-2</v>
      </c>
      <c r="L249" s="10">
        <v>7.6216471815582248E-2</v>
      </c>
      <c r="M249" s="10">
        <v>7.3136273912783795E-2</v>
      </c>
    </row>
    <row r="250" spans="1:13" ht="23" x14ac:dyDescent="0.25">
      <c r="A250" s="6" t="s">
        <v>198</v>
      </c>
      <c r="B250" s="10">
        <v>4.0224608780395979E-2</v>
      </c>
      <c r="C250" s="18" t="s">
        <v>328</v>
      </c>
      <c r="D250" s="19">
        <v>6.490287035736482E-2</v>
      </c>
      <c r="E250" s="24" t="s">
        <v>328</v>
      </c>
      <c r="F250" s="25">
        <v>0.11663933701537649</v>
      </c>
      <c r="G250" s="18" t="s">
        <v>398</v>
      </c>
      <c r="H250" s="19">
        <v>9.6693755668704418E-2</v>
      </c>
      <c r="I250" s="30" t="s">
        <v>442</v>
      </c>
      <c r="J250" s="10">
        <v>0.14892878264387441</v>
      </c>
      <c r="K250" s="10">
        <v>0.18288522928837117</v>
      </c>
      <c r="L250" s="10">
        <v>0.16418241447097331</v>
      </c>
      <c r="M250" s="10">
        <v>0.20397789407175229</v>
      </c>
    </row>
    <row r="251" spans="1:13" x14ac:dyDescent="0.25">
      <c r="G251" s="18" t="s">
        <v>399</v>
      </c>
      <c r="H251" s="19">
        <v>0.3779079035581821</v>
      </c>
    </row>
    <row r="252" spans="1:13" x14ac:dyDescent="0.25">
      <c r="I252" s="30" t="s">
        <v>443</v>
      </c>
      <c r="J252" s="10">
        <v>0.53660361393714662</v>
      </c>
      <c r="K252" s="10">
        <v>0.55788004707932304</v>
      </c>
      <c r="L252" s="10">
        <v>0.65771693167478718</v>
      </c>
      <c r="M252" s="10">
        <v>0.5936067048516388</v>
      </c>
    </row>
    <row r="253" spans="1:13" x14ac:dyDescent="0.25">
      <c r="G253" s="18" t="s">
        <v>400</v>
      </c>
      <c r="H253" s="19">
        <v>3.4128924754627268E-2</v>
      </c>
      <c r="I253" s="30" t="s">
        <v>400</v>
      </c>
      <c r="J253" s="10">
        <v>3.4951771633354632E-2</v>
      </c>
      <c r="K253" s="10">
        <v>4.204298038668295E-2</v>
      </c>
      <c r="L253" s="10">
        <v>4.4150196780978951E-2</v>
      </c>
      <c r="M253" s="10">
        <v>3.2451089881949939E-2</v>
      </c>
    </row>
    <row r="254" spans="1:13" x14ac:dyDescent="0.25">
      <c r="G254" s="18" t="s">
        <v>401</v>
      </c>
      <c r="H254" s="19">
        <v>9.1898142993716819E-2</v>
      </c>
      <c r="I254" s="30" t="s">
        <v>444</v>
      </c>
      <c r="J254" s="10">
        <v>0.12571185283476677</v>
      </c>
      <c r="K254" s="10">
        <v>0.13599598301174323</v>
      </c>
      <c r="L254" s="10">
        <v>0.14504038024770369</v>
      </c>
      <c r="M254" s="10">
        <v>0.10711170021519681</v>
      </c>
    </row>
    <row r="255" spans="1:13" x14ac:dyDescent="0.25">
      <c r="A255" s="6" t="s">
        <v>199</v>
      </c>
      <c r="B255" s="10">
        <v>0.36057576473860553</v>
      </c>
      <c r="G255" s="18" t="s">
        <v>199</v>
      </c>
      <c r="H255" s="19">
        <v>0.19498840457296843</v>
      </c>
      <c r="I255" s="30" t="s">
        <v>199</v>
      </c>
      <c r="J255" s="10">
        <v>0.27988904955648186</v>
      </c>
      <c r="K255" s="10">
        <v>0.26623103892618077</v>
      </c>
      <c r="L255" s="10">
        <v>0.18605431056358965</v>
      </c>
      <c r="M255" s="10">
        <v>0.17851956965344101</v>
      </c>
    </row>
    <row r="256" spans="1:13" x14ac:dyDescent="0.25">
      <c r="A256" s="6" t="s">
        <v>200</v>
      </c>
      <c r="B256" s="10">
        <v>2.6032221888482643E-2</v>
      </c>
      <c r="C256" s="18" t="s">
        <v>329</v>
      </c>
      <c r="D256" s="19">
        <v>8.2887251734258358E-2</v>
      </c>
      <c r="E256" s="24" t="s">
        <v>329</v>
      </c>
      <c r="F256" s="25">
        <v>8.5918440286184977E-2</v>
      </c>
      <c r="G256" s="18" t="s">
        <v>200</v>
      </c>
      <c r="H256" s="19">
        <v>8.6943201948610133E-2</v>
      </c>
      <c r="I256" s="30" t="s">
        <v>200</v>
      </c>
      <c r="J256" s="10">
        <v>0.10025079939427056</v>
      </c>
      <c r="K256" s="10">
        <v>0.10269778674245117</v>
      </c>
      <c r="L256" s="10">
        <v>0.13589161986648277</v>
      </c>
      <c r="M256" s="10">
        <v>8.8135497368685631E-2</v>
      </c>
    </row>
    <row r="257" spans="1:13" x14ac:dyDescent="0.25">
      <c r="A257" s="6" t="s">
        <v>201</v>
      </c>
      <c r="B257" s="10">
        <v>0.13979447815222318</v>
      </c>
      <c r="C257" s="18" t="s">
        <v>330</v>
      </c>
      <c r="D257" s="19">
        <v>9.6261766500413112E-2</v>
      </c>
      <c r="E257" s="24" t="s">
        <v>330</v>
      </c>
      <c r="F257" s="25">
        <v>9.7489114973532284E-2</v>
      </c>
      <c r="G257" s="18" t="s">
        <v>201</v>
      </c>
      <c r="H257" s="19">
        <v>0.12240564820875847</v>
      </c>
      <c r="I257" s="30" t="s">
        <v>201</v>
      </c>
      <c r="J257" s="10">
        <v>0.12261261220362198</v>
      </c>
      <c r="K257" s="10">
        <v>0.1451419503908849</v>
      </c>
      <c r="L257" s="10">
        <v>0.15725764396760336</v>
      </c>
      <c r="M257" s="10">
        <v>0.18336352008416845</v>
      </c>
    </row>
    <row r="258" spans="1:13" x14ac:dyDescent="0.25">
      <c r="A258" s="6" t="s">
        <v>202</v>
      </c>
      <c r="B258" s="10">
        <v>0.2298557344098795</v>
      </c>
      <c r="G258" s="18" t="s">
        <v>202</v>
      </c>
      <c r="H258" s="19">
        <v>0.4562691003694852</v>
      </c>
    </row>
    <row r="259" spans="1:13" x14ac:dyDescent="0.25">
      <c r="I259" s="30" t="s">
        <v>445</v>
      </c>
      <c r="J259" s="10">
        <v>0.37518924117675445</v>
      </c>
      <c r="K259" s="10">
        <v>0.32339660941232529</v>
      </c>
      <c r="L259" s="10">
        <v>0.33322242211725317</v>
      </c>
      <c r="M259" s="10">
        <v>0.24145455618070583</v>
      </c>
    </row>
    <row r="260" spans="1:13" x14ac:dyDescent="0.25">
      <c r="A260" s="6" t="s">
        <v>203</v>
      </c>
      <c r="B260" s="10">
        <v>0.12777721699179126</v>
      </c>
      <c r="G260" s="18" t="s">
        <v>402</v>
      </c>
      <c r="H260" s="19">
        <v>9.5014220864434132E-2</v>
      </c>
    </row>
    <row r="261" spans="1:13" x14ac:dyDescent="0.25">
      <c r="I261" s="30" t="s">
        <v>446</v>
      </c>
      <c r="J261" s="10">
        <v>0.16889371848673573</v>
      </c>
      <c r="K261" s="10">
        <v>0.14964038213478612</v>
      </c>
      <c r="L261" s="10">
        <v>0.17985639769651562</v>
      </c>
      <c r="M261" s="10">
        <v>0.13938837232400522</v>
      </c>
    </row>
    <row r="262" spans="1:13" x14ac:dyDescent="0.25">
      <c r="A262" s="6" t="s">
        <v>204</v>
      </c>
      <c r="B262" s="10">
        <v>1.281723875645898E-2</v>
      </c>
      <c r="C262" s="18" t="s">
        <v>332</v>
      </c>
      <c r="D262" s="19">
        <v>3.2063348255694034E-2</v>
      </c>
      <c r="E262" s="24" t="s">
        <v>332</v>
      </c>
      <c r="F262" s="25">
        <v>2.5772701079041262E-2</v>
      </c>
      <c r="G262" s="18" t="s">
        <v>403</v>
      </c>
      <c r="H262" s="19">
        <v>9.6154271688471786E-3</v>
      </c>
    </row>
    <row r="263" spans="1:13" x14ac:dyDescent="0.25">
      <c r="A263" s="6" t="s">
        <v>205</v>
      </c>
      <c r="B263" s="10">
        <v>1.4142707097778838E-2</v>
      </c>
      <c r="G263" s="18" t="s">
        <v>404</v>
      </c>
      <c r="H263" s="19">
        <v>3.8299777036977664E-2</v>
      </c>
    </row>
    <row r="264" spans="1:13" ht="23" x14ac:dyDescent="0.25">
      <c r="A264" s="6" t="s">
        <v>206</v>
      </c>
      <c r="B264" s="10">
        <v>0.1062963974462679</v>
      </c>
      <c r="C264" s="18" t="s">
        <v>333</v>
      </c>
      <c r="D264" s="19">
        <v>0.42699481138917467</v>
      </c>
      <c r="E264" s="24" t="s">
        <v>333</v>
      </c>
      <c r="F264" s="25">
        <v>0.28487597306432222</v>
      </c>
      <c r="G264" s="18" t="s">
        <v>405</v>
      </c>
      <c r="H264" s="19">
        <v>0.37949110861768404</v>
      </c>
      <c r="I264" s="30" t="s">
        <v>447</v>
      </c>
      <c r="J264" s="10">
        <v>0.4183874342637296</v>
      </c>
      <c r="K264" s="10">
        <v>0.46085084066359017</v>
      </c>
      <c r="L264" s="10">
        <v>0.45286037189874734</v>
      </c>
      <c r="M264" s="10">
        <v>0.40068086508420281</v>
      </c>
    </row>
    <row r="265" spans="1:13" x14ac:dyDescent="0.25">
      <c r="A265" s="6" t="s">
        <v>207</v>
      </c>
      <c r="B265" s="10">
        <v>5.5606245281577905E-2</v>
      </c>
      <c r="G265" s="18" t="s">
        <v>207</v>
      </c>
      <c r="H265" s="19">
        <v>0.15298879256981235</v>
      </c>
      <c r="I265" s="30" t="s">
        <v>207</v>
      </c>
      <c r="J265" s="10">
        <v>0.16428475943409776</v>
      </c>
      <c r="K265" s="10">
        <v>0.17591182135835556</v>
      </c>
      <c r="L265" s="10">
        <v>0.18533601538665481</v>
      </c>
      <c r="M265" s="10">
        <v>0.18449308103097739</v>
      </c>
    </row>
    <row r="266" spans="1:13" x14ac:dyDescent="0.25">
      <c r="A266" s="6" t="s">
        <v>208</v>
      </c>
      <c r="B266" s="10">
        <v>8.2321540140032082E-2</v>
      </c>
      <c r="C266" s="18" t="s">
        <v>331</v>
      </c>
      <c r="D266" s="19">
        <v>0.45822449698466933</v>
      </c>
      <c r="E266" s="24" t="s">
        <v>331</v>
      </c>
      <c r="F266" s="25">
        <v>0.34122045818981045</v>
      </c>
      <c r="G266" s="18" t="s">
        <v>208</v>
      </c>
      <c r="H266" s="19">
        <v>0.23683375558279185</v>
      </c>
      <c r="I266" s="30" t="s">
        <v>208</v>
      </c>
      <c r="J266" s="10">
        <v>0.27045699223409225</v>
      </c>
      <c r="K266" s="10">
        <v>0.28869030844390325</v>
      </c>
      <c r="L266" s="10">
        <v>0.33330917979283348</v>
      </c>
      <c r="M266" s="10">
        <v>0.25615117411905797</v>
      </c>
    </row>
    <row r="267" spans="1:13" x14ac:dyDescent="0.25">
      <c r="A267" s="6" t="s">
        <v>209</v>
      </c>
      <c r="B267" s="10">
        <v>7.3816895594114684E-5</v>
      </c>
      <c r="C267" s="18" t="s">
        <v>334</v>
      </c>
      <c r="D267" s="19">
        <v>2.340958561818957E-3</v>
      </c>
      <c r="E267" s="24" t="s">
        <v>334</v>
      </c>
      <c r="F267" s="25">
        <v>1.2244093953958193E-3</v>
      </c>
      <c r="G267" s="18" t="s">
        <v>209</v>
      </c>
      <c r="H267" s="19">
        <v>3.527215370055853E-4</v>
      </c>
      <c r="I267" s="30" t="s">
        <v>448</v>
      </c>
      <c r="J267" s="10">
        <v>3.5254763819902776E-3</v>
      </c>
      <c r="K267" s="10">
        <v>2.3517335567136508E-3</v>
      </c>
      <c r="L267" s="10">
        <v>1.67791698087644E-3</v>
      </c>
      <c r="M267" s="10">
        <v>1.6223064192901905E-3</v>
      </c>
    </row>
    <row r="268" spans="1:13" x14ac:dyDescent="0.25">
      <c r="A268" s="6" t="s">
        <v>210</v>
      </c>
      <c r="B268" s="11"/>
    </row>
    <row r="269" spans="1:13" x14ac:dyDescent="0.25">
      <c r="A269" s="6" t="s">
        <v>211</v>
      </c>
      <c r="B269" s="11"/>
      <c r="G269" s="18" t="s">
        <v>211</v>
      </c>
      <c r="H269" s="19">
        <v>8.3446664878631576E-4</v>
      </c>
    </row>
    <row r="270" spans="1:13" x14ac:dyDescent="0.25">
      <c r="A270" s="6" t="s">
        <v>212</v>
      </c>
      <c r="B270" s="10">
        <v>0.37374144842551488</v>
      </c>
      <c r="C270" s="18" t="s">
        <v>335</v>
      </c>
      <c r="D270" s="19">
        <v>0</v>
      </c>
      <c r="E270" s="24" t="s">
        <v>335</v>
      </c>
      <c r="F270" s="25">
        <v>0</v>
      </c>
      <c r="G270" s="18" t="s">
        <v>212</v>
      </c>
      <c r="H270" s="19">
        <v>0</v>
      </c>
      <c r="I270" s="30" t="s">
        <v>449</v>
      </c>
      <c r="J270" s="9">
        <v>0</v>
      </c>
      <c r="K270" s="9">
        <v>0</v>
      </c>
      <c r="L270" s="9">
        <v>0</v>
      </c>
      <c r="M270" s="9">
        <v>0</v>
      </c>
    </row>
    <row r="271" spans="1:13" x14ac:dyDescent="0.25">
      <c r="A271" s="6" t="s">
        <v>213</v>
      </c>
      <c r="B271" s="9">
        <v>1.1135194306963909</v>
      </c>
      <c r="C271" s="18" t="s">
        <v>337</v>
      </c>
      <c r="D271" s="19">
        <v>12.343637321341225</v>
      </c>
      <c r="E271" s="24" t="s">
        <v>337</v>
      </c>
      <c r="F271" s="25">
        <v>13.798159596899833</v>
      </c>
      <c r="G271" s="18" t="s">
        <v>213</v>
      </c>
      <c r="H271" s="19">
        <v>18.543330161499558</v>
      </c>
      <c r="I271" s="30" t="s">
        <v>213</v>
      </c>
      <c r="J271" s="9">
        <v>17.469487246277026</v>
      </c>
      <c r="K271" s="9">
        <v>18.556489037660494</v>
      </c>
      <c r="L271" s="9">
        <v>18.625930963370976</v>
      </c>
      <c r="M271" s="9">
        <v>18.786776818041776</v>
      </c>
    </row>
    <row r="272" spans="1:13" x14ac:dyDescent="0.25">
      <c r="A272" s="6" t="s">
        <v>214</v>
      </c>
      <c r="B272" s="10">
        <v>0.21809121673148998</v>
      </c>
      <c r="C272" s="18" t="s">
        <v>336</v>
      </c>
      <c r="D272" s="19">
        <v>7.7395308248612613</v>
      </c>
      <c r="E272" s="24" t="s">
        <v>336</v>
      </c>
      <c r="F272" s="25">
        <v>6.5790414363935055</v>
      </c>
      <c r="G272" s="18" t="s">
        <v>214</v>
      </c>
      <c r="H272" s="19">
        <v>2.2980973898189774</v>
      </c>
      <c r="I272" s="30" t="s">
        <v>214</v>
      </c>
      <c r="J272" s="9">
        <v>1.9053555434816403</v>
      </c>
      <c r="K272" s="9">
        <v>1.4991040355829883</v>
      </c>
      <c r="L272" s="9">
        <v>1.3412843395882881</v>
      </c>
      <c r="M272" s="9">
        <v>1.2115576256794109</v>
      </c>
    </row>
    <row r="273" spans="1:13" x14ac:dyDescent="0.25">
      <c r="A273" s="6" t="s">
        <v>215</v>
      </c>
      <c r="B273" s="10">
        <v>0.12196393773476141</v>
      </c>
      <c r="C273" s="18" t="s">
        <v>338</v>
      </c>
      <c r="D273" s="19">
        <v>1.9297014167591175</v>
      </c>
      <c r="E273" s="24" t="s">
        <v>338</v>
      </c>
      <c r="F273" s="25">
        <v>1.9252921622230676</v>
      </c>
      <c r="G273" s="18" t="s">
        <v>215</v>
      </c>
      <c r="H273" s="19">
        <v>1.4632983218716245</v>
      </c>
      <c r="I273" s="30" t="s">
        <v>215</v>
      </c>
      <c r="J273" s="9">
        <v>1.551388353953334</v>
      </c>
      <c r="K273" s="9">
        <v>1.422247872531105</v>
      </c>
      <c r="L273" s="9">
        <v>1.3000211787374574</v>
      </c>
      <c r="M273" s="9">
        <v>1.2631987744454765</v>
      </c>
    </row>
    <row r="274" spans="1:13" x14ac:dyDescent="0.25">
      <c r="A274" s="6" t="s">
        <v>216</v>
      </c>
      <c r="B274" s="10">
        <v>4.4191904051928237E-3</v>
      </c>
      <c r="G274" s="18" t="s">
        <v>216</v>
      </c>
      <c r="H274" s="19">
        <v>5.0610943048570245E-3</v>
      </c>
      <c r="I274" s="30" t="s">
        <v>216</v>
      </c>
      <c r="J274" s="10">
        <v>1.103359875592025E-2</v>
      </c>
      <c r="K274" s="10">
        <v>6.8650841652186665E-3</v>
      </c>
      <c r="L274" s="10">
        <v>4.1259613196059251E-3</v>
      </c>
      <c r="M274" s="10">
        <v>7.6014538791456124E-3</v>
      </c>
    </row>
    <row r="275" spans="1:13" x14ac:dyDescent="0.25">
      <c r="A275" s="6" t="s">
        <v>217</v>
      </c>
      <c r="B275" s="10">
        <v>1.6465178632985265E-3</v>
      </c>
    </row>
    <row r="276" spans="1:13" x14ac:dyDescent="0.25">
      <c r="A276" s="6" t="s">
        <v>218</v>
      </c>
      <c r="B276" s="10">
        <v>4.6103609917458703E-3</v>
      </c>
      <c r="G276" s="18" t="s">
        <v>63</v>
      </c>
      <c r="H276" s="19">
        <v>9.4755201795986444E-3</v>
      </c>
      <c r="I276" s="30" t="s">
        <v>450</v>
      </c>
      <c r="J276" s="10">
        <v>4.2557859830341098E-2</v>
      </c>
      <c r="K276" s="10">
        <v>8.8059090186005436E-3</v>
      </c>
      <c r="L276" s="10">
        <v>1.57509547635616E-2</v>
      </c>
      <c r="M276" s="10">
        <v>9.6916454108650074E-3</v>
      </c>
    </row>
    <row r="277" spans="1:13" ht="13" thickBot="1" x14ac:dyDescent="0.3">
      <c r="A277" s="7" t="s">
        <v>219</v>
      </c>
      <c r="B277" s="12">
        <v>0</v>
      </c>
      <c r="C277" s="26" t="s">
        <v>219</v>
      </c>
      <c r="D277" s="21">
        <v>0</v>
      </c>
      <c r="E277" s="26" t="s">
        <v>219</v>
      </c>
      <c r="F277" s="27">
        <v>0</v>
      </c>
      <c r="G277" s="20" t="s">
        <v>406</v>
      </c>
      <c r="H277" s="21">
        <v>0</v>
      </c>
      <c r="I277" s="31" t="s">
        <v>219</v>
      </c>
      <c r="J277" s="12">
        <v>0</v>
      </c>
      <c r="K277" s="12">
        <v>0</v>
      </c>
      <c r="L277" s="12">
        <v>0</v>
      </c>
      <c r="M277" s="12">
        <v>0</v>
      </c>
    </row>
    <row r="278" spans="1:13" ht="13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70" zoomScaleNormal="7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A45" sqref="A45:A46"/>
    </sheetView>
  </sheetViews>
  <sheetFormatPr defaultRowHeight="12.5" x14ac:dyDescent="0.25"/>
  <cols>
    <col min="1" max="1" width="63" customWidth="1"/>
    <col min="2" max="7" width="9.36328125" customWidth="1"/>
    <col min="8" max="8" width="8.7265625" style="49"/>
    <col min="9" max="9" width="12.1796875" style="49" bestFit="1" customWidth="1"/>
    <col min="10" max="10" width="46.90625" style="49" customWidth="1"/>
    <col min="11" max="11" width="12.54296875" style="49" bestFit="1" customWidth="1"/>
    <col min="12" max="12" width="9.54296875" style="49" bestFit="1" customWidth="1"/>
    <col min="13" max="16384" width="8.7265625" style="49"/>
  </cols>
  <sheetData>
    <row r="1" spans="1:7" ht="23" customHeight="1" x14ac:dyDescent="0.25">
      <c r="A1" s="116" t="s">
        <v>525</v>
      </c>
      <c r="B1" s="117"/>
      <c r="C1" s="117"/>
      <c r="D1" s="117"/>
      <c r="E1" s="117"/>
      <c r="F1" s="117"/>
      <c r="G1" s="117"/>
    </row>
    <row r="2" spans="1:7" ht="13" x14ac:dyDescent="0.3">
      <c r="A2" s="40" t="s">
        <v>452</v>
      </c>
      <c r="B2" s="39">
        <v>2016</v>
      </c>
      <c r="C2" s="39">
        <v>2017</v>
      </c>
      <c r="D2" s="39">
        <v>2018</v>
      </c>
      <c r="E2" s="39">
        <v>2019</v>
      </c>
      <c r="F2" s="39">
        <v>2020</v>
      </c>
      <c r="G2" s="39">
        <v>2021</v>
      </c>
    </row>
    <row r="3" spans="1:7" x14ac:dyDescent="0.25">
      <c r="A3" s="45" t="s">
        <v>391</v>
      </c>
      <c r="B3" s="67">
        <v>98092.508762394209</v>
      </c>
      <c r="C3" s="67">
        <v>134398.87755338143</v>
      </c>
      <c r="D3" s="68">
        <v>150538.55563323517</v>
      </c>
      <c r="E3" s="68">
        <v>164638.50943042096</v>
      </c>
      <c r="F3" s="68">
        <v>164484.49481577903</v>
      </c>
      <c r="G3" s="68">
        <v>160013.98788334435</v>
      </c>
    </row>
    <row r="4" spans="1:7" x14ac:dyDescent="0.25">
      <c r="A4" s="70" t="s">
        <v>451</v>
      </c>
      <c r="B4" s="71">
        <v>5145.0144912015812</v>
      </c>
      <c r="C4" s="72"/>
      <c r="D4" s="69"/>
      <c r="E4" s="69"/>
      <c r="F4" s="69"/>
      <c r="G4" s="69"/>
    </row>
    <row r="5" spans="1:7" x14ac:dyDescent="0.25">
      <c r="A5" s="47" t="s">
        <v>182</v>
      </c>
      <c r="B5" s="69"/>
      <c r="C5" s="65">
        <v>1434.1663250439508</v>
      </c>
      <c r="D5" s="65">
        <v>1457.5616031214468</v>
      </c>
      <c r="E5" s="65">
        <v>1240.6987983124784</v>
      </c>
      <c r="F5" s="65">
        <v>1447.5271835329229</v>
      </c>
      <c r="G5" s="65">
        <v>1571.7137009624907</v>
      </c>
    </row>
    <row r="6" spans="1:7" x14ac:dyDescent="0.25">
      <c r="A6" s="43" t="s">
        <v>435</v>
      </c>
      <c r="B6" s="69"/>
      <c r="C6" s="65">
        <v>4135.9487170507828</v>
      </c>
      <c r="D6" s="65">
        <v>4918.6098221895145</v>
      </c>
      <c r="E6" s="65">
        <v>5345.3568910719823</v>
      </c>
      <c r="F6" s="65">
        <v>5151.6692074658831</v>
      </c>
      <c r="G6" s="65">
        <v>5729.7106219614225</v>
      </c>
    </row>
    <row r="7" spans="1:7" x14ac:dyDescent="0.25">
      <c r="A7" s="43" t="s">
        <v>436</v>
      </c>
      <c r="B7" s="66">
        <v>2918.6267405400467</v>
      </c>
      <c r="C7" s="66">
        <v>2697.1727732608606</v>
      </c>
      <c r="D7" s="66">
        <v>2937.5327074383167</v>
      </c>
      <c r="E7" s="66">
        <v>3173.2195437187665</v>
      </c>
      <c r="F7" s="66">
        <v>3080.1745983634919</v>
      </c>
      <c r="G7" s="66">
        <v>3534.3583070572308</v>
      </c>
    </row>
    <row r="8" spans="1:7" x14ac:dyDescent="0.25">
      <c r="A8" s="43" t="s">
        <v>437</v>
      </c>
      <c r="B8" s="66">
        <v>4518.2480574355441</v>
      </c>
      <c r="C8" s="66">
        <v>4972.661948117573</v>
      </c>
      <c r="D8" s="66">
        <v>5740.0071508050032</v>
      </c>
      <c r="E8" s="66">
        <v>6376.4112882342606</v>
      </c>
      <c r="F8" s="66">
        <v>6601.5560433552027</v>
      </c>
      <c r="G8" s="66">
        <v>6521.9327981441993</v>
      </c>
    </row>
    <row r="9" spans="1:7" x14ac:dyDescent="0.25">
      <c r="A9" s="43" t="s">
        <v>186</v>
      </c>
      <c r="B9" s="66">
        <v>8859.9519941643339</v>
      </c>
      <c r="C9" s="66">
        <v>10639.78233695639</v>
      </c>
      <c r="D9" s="66">
        <v>11697.192505898813</v>
      </c>
      <c r="E9" s="66">
        <v>12035.598264913609</v>
      </c>
      <c r="F9" s="66">
        <v>11642.891956895395</v>
      </c>
      <c r="G9" s="66">
        <v>11605.836717608821</v>
      </c>
    </row>
    <row r="10" spans="1:7" x14ac:dyDescent="0.25">
      <c r="A10" s="43" t="s">
        <v>187</v>
      </c>
      <c r="B10" s="69"/>
      <c r="C10" s="66">
        <v>1239.023753477406</v>
      </c>
      <c r="D10" s="66">
        <v>1496.9985192510358</v>
      </c>
      <c r="E10" s="66">
        <v>1783.6297727255223</v>
      </c>
      <c r="F10" s="66">
        <v>1856.1412793189595</v>
      </c>
      <c r="G10" s="66">
        <v>1401.1548320802499</v>
      </c>
    </row>
    <row r="11" spans="1:7" x14ac:dyDescent="0.25">
      <c r="A11" s="44" t="s">
        <v>188</v>
      </c>
      <c r="B11" s="66">
        <v>4514.6966079426538</v>
      </c>
      <c r="C11" s="66">
        <v>5296.8089096071917</v>
      </c>
      <c r="D11" s="66">
        <v>6436.0904579623939</v>
      </c>
      <c r="E11" s="66">
        <v>5780.3424066197822</v>
      </c>
      <c r="F11" s="66">
        <v>6129.5749591365975</v>
      </c>
      <c r="G11" s="66">
        <v>5940.3499357975224</v>
      </c>
    </row>
    <row r="12" spans="1:7" x14ac:dyDescent="0.25">
      <c r="A12" s="43" t="s">
        <v>189</v>
      </c>
      <c r="B12" s="66">
        <v>14903.886357196898</v>
      </c>
      <c r="C12" s="66">
        <v>20458.502717232601</v>
      </c>
      <c r="D12" s="66">
        <v>21804.371492127601</v>
      </c>
      <c r="E12" s="66">
        <v>22320.451943621083</v>
      </c>
      <c r="F12" s="66">
        <v>23666.723814549427</v>
      </c>
      <c r="G12" s="66">
        <v>20526.656568001818</v>
      </c>
    </row>
    <row r="13" spans="1:7" x14ac:dyDescent="0.25">
      <c r="A13" s="43" t="s">
        <v>190</v>
      </c>
      <c r="B13" s="66">
        <v>4405.0820794337442</v>
      </c>
      <c r="C13" s="66">
        <v>6244.0633056807474</v>
      </c>
      <c r="D13" s="66">
        <v>6554.906187737789</v>
      </c>
      <c r="E13" s="66">
        <v>7486.4820902273686</v>
      </c>
      <c r="F13" s="66">
        <v>6845.3372863867053</v>
      </c>
      <c r="G13" s="66">
        <v>5052.5654792896603</v>
      </c>
    </row>
    <row r="14" spans="1:7" x14ac:dyDescent="0.25">
      <c r="A14" s="43" t="s">
        <v>191</v>
      </c>
      <c r="B14" s="66">
        <v>1193.7348465867476</v>
      </c>
      <c r="C14" s="66">
        <v>1731.0558489899283</v>
      </c>
      <c r="D14" s="66">
        <v>2129.0102060731365</v>
      </c>
      <c r="E14" s="66">
        <v>4215.2332487171334</v>
      </c>
      <c r="F14" s="66">
        <v>3241.3081358645095</v>
      </c>
      <c r="G14" s="66">
        <v>3783.2517296643232</v>
      </c>
    </row>
    <row r="15" spans="1:7" x14ac:dyDescent="0.25">
      <c r="A15" s="43" t="s">
        <v>192</v>
      </c>
      <c r="B15" s="66">
        <v>9151.3918337105115</v>
      </c>
      <c r="C15" s="66">
        <v>9177.2427886315545</v>
      </c>
      <c r="D15" s="66">
        <v>9702.8670677312712</v>
      </c>
      <c r="E15" s="66">
        <v>9966.179138500147</v>
      </c>
      <c r="F15" s="66">
        <v>9418.5553895502562</v>
      </c>
      <c r="G15" s="66">
        <v>7968.6524725440777</v>
      </c>
    </row>
    <row r="16" spans="1:7" x14ac:dyDescent="0.25">
      <c r="A16" s="43" t="s">
        <v>438</v>
      </c>
      <c r="B16" s="66">
        <v>2801.4465101876531</v>
      </c>
      <c r="C16" s="66">
        <v>3040.4090404365866</v>
      </c>
      <c r="D16" s="66">
        <v>3536.4292423868569</v>
      </c>
      <c r="E16" s="66">
        <v>4140.5887302617184</v>
      </c>
      <c r="F16" s="66">
        <v>4097.8597961839178</v>
      </c>
      <c r="G16" s="66">
        <v>4218.3862196544478</v>
      </c>
    </row>
    <row r="17" spans="1:10" x14ac:dyDescent="0.25">
      <c r="A17" s="43" t="s">
        <v>439</v>
      </c>
      <c r="B17" s="69"/>
      <c r="C17" s="66">
        <v>1240.4477485233342</v>
      </c>
      <c r="D17" s="66">
        <v>1691.0689527891523</v>
      </c>
      <c r="E17" s="66">
        <v>2563.4671847040313</v>
      </c>
      <c r="F17" s="66">
        <v>2323.9142384307288</v>
      </c>
      <c r="G17" s="66">
        <v>2685.2108006664844</v>
      </c>
    </row>
    <row r="18" spans="1:10" x14ac:dyDescent="0.25">
      <c r="A18" s="43" t="s">
        <v>440</v>
      </c>
      <c r="B18" s="69"/>
      <c r="C18" s="66">
        <v>6619.7006708399049</v>
      </c>
      <c r="D18" s="66">
        <v>7382.608425088285</v>
      </c>
      <c r="E18" s="66">
        <v>8180.1177451806325</v>
      </c>
      <c r="F18" s="66">
        <v>7756.7240218633224</v>
      </c>
      <c r="G18" s="66">
        <v>7992.1197048440836</v>
      </c>
    </row>
    <row r="19" spans="1:10" x14ac:dyDescent="0.25">
      <c r="A19" s="43" t="s">
        <v>195</v>
      </c>
      <c r="B19" s="66">
        <v>10570.745658357351</v>
      </c>
      <c r="C19" s="66">
        <v>12212.47603124833</v>
      </c>
      <c r="D19" s="66">
        <v>13558.168367494012</v>
      </c>
      <c r="E19" s="66">
        <v>13542.724993011063</v>
      </c>
      <c r="F19" s="66">
        <v>14442.763088736598</v>
      </c>
      <c r="G19" s="66">
        <v>14568.605372709093</v>
      </c>
    </row>
    <row r="20" spans="1:10" x14ac:dyDescent="0.25">
      <c r="A20" s="43" t="s">
        <v>173</v>
      </c>
      <c r="B20" s="69"/>
      <c r="C20" s="66">
        <v>1401.0427801767394</v>
      </c>
      <c r="D20" s="66">
        <v>1488.677671600479</v>
      </c>
      <c r="E20" s="66">
        <v>1764.9595565948869</v>
      </c>
      <c r="F20" s="66">
        <v>2024.756475872008</v>
      </c>
      <c r="G20" s="66">
        <v>1587.0603734695233</v>
      </c>
    </row>
    <row r="21" spans="1:10" x14ac:dyDescent="0.25">
      <c r="A21" s="43" t="s">
        <v>441</v>
      </c>
      <c r="B21" s="66">
        <v>10873.160459078694</v>
      </c>
      <c r="C21" s="66">
        <v>9105.1547890767524</v>
      </c>
      <c r="D21" s="66">
        <v>10067.875382862034</v>
      </c>
      <c r="E21" s="66">
        <v>9703.9605563044788</v>
      </c>
      <c r="F21" s="66">
        <v>9211.5863601556375</v>
      </c>
      <c r="G21" s="66">
        <v>10255.535573599564</v>
      </c>
    </row>
    <row r="22" spans="1:10" x14ac:dyDescent="0.25">
      <c r="A22" s="43" t="s">
        <v>397</v>
      </c>
      <c r="B22" s="66">
        <v>1655.8006101579854</v>
      </c>
      <c r="C22" s="66">
        <v>1522.9347893056131</v>
      </c>
      <c r="D22" s="66">
        <v>1579.9796502169154</v>
      </c>
      <c r="E22" s="66">
        <v>2108.493515611608</v>
      </c>
      <c r="F22" s="66">
        <v>2352.7732426080138</v>
      </c>
      <c r="G22" s="66">
        <v>2322.0145517420215</v>
      </c>
    </row>
    <row r="23" spans="1:10" x14ac:dyDescent="0.25">
      <c r="A23" s="43" t="s">
        <v>442</v>
      </c>
      <c r="B23" s="66">
        <v>3614.8663896618568</v>
      </c>
      <c r="C23" s="66">
        <v>3216.6181187288425</v>
      </c>
      <c r="D23" s="66">
        <v>4828.4476395975425</v>
      </c>
      <c r="E23" s="66">
        <v>6071.9162351100413</v>
      </c>
      <c r="F23" s="66">
        <v>5417.7292888384827</v>
      </c>
      <c r="G23" s="66">
        <v>7111.9504087958276</v>
      </c>
    </row>
    <row r="24" spans="1:10" x14ac:dyDescent="0.25">
      <c r="A24" s="43" t="s">
        <v>443</v>
      </c>
      <c r="B24" s="69"/>
      <c r="C24" s="66">
        <v>1886.5911935121198</v>
      </c>
      <c r="D24" s="66">
        <v>2618.7946488408379</v>
      </c>
      <c r="E24" s="66">
        <v>3302.6567681791798</v>
      </c>
      <c r="F24" s="66">
        <v>3655.734158663643</v>
      </c>
      <c r="G24" s="66">
        <v>3691.6240036624426</v>
      </c>
    </row>
    <row r="25" spans="1:10" x14ac:dyDescent="0.25">
      <c r="A25" s="43" t="s">
        <v>400</v>
      </c>
      <c r="B25" s="69"/>
      <c r="C25" s="66">
        <v>988.82882678500732</v>
      </c>
      <c r="D25" s="66">
        <v>1034.832990320069</v>
      </c>
      <c r="E25" s="66">
        <v>1301.2886093550012</v>
      </c>
      <c r="F25" s="66">
        <v>1385.93413110851</v>
      </c>
      <c r="G25" s="66">
        <v>1046.5228818643147</v>
      </c>
    </row>
    <row r="26" spans="1:10" x14ac:dyDescent="0.25">
      <c r="A26" s="43" t="s">
        <v>444</v>
      </c>
      <c r="B26" s="69"/>
      <c r="C26" s="66">
        <v>2249.9011898409758</v>
      </c>
      <c r="D26" s="66">
        <v>3016.3217631186999</v>
      </c>
      <c r="E26" s="66">
        <v>3770.2525272601479</v>
      </c>
      <c r="F26" s="66">
        <v>3600.7620224305556</v>
      </c>
      <c r="G26" s="66">
        <v>2949.3453597120529</v>
      </c>
    </row>
    <row r="27" spans="1:10" x14ac:dyDescent="0.25">
      <c r="A27" s="43" t="s">
        <v>199</v>
      </c>
      <c r="B27" s="69"/>
      <c r="C27" s="66">
        <v>2759.6673235589938</v>
      </c>
      <c r="D27" s="66">
        <v>4288.6494216858855</v>
      </c>
      <c r="E27" s="66">
        <v>4074.1225063962024</v>
      </c>
      <c r="F27" s="66">
        <v>3289.9085056343883</v>
      </c>
      <c r="G27" s="66">
        <v>3673.8668827450765</v>
      </c>
    </row>
    <row r="28" spans="1:10" x14ac:dyDescent="0.25">
      <c r="A28" s="47" t="s">
        <v>200</v>
      </c>
      <c r="B28" s="66">
        <v>1725.3463038493885</v>
      </c>
      <c r="C28" s="66">
        <v>1399.0539967530199</v>
      </c>
      <c r="D28" s="66">
        <v>1693.9221695589297</v>
      </c>
      <c r="E28" s="66">
        <v>1672.3482816712517</v>
      </c>
      <c r="F28" s="66">
        <v>2164.9651029418042</v>
      </c>
      <c r="G28" s="66">
        <v>1492.0114298834117</v>
      </c>
      <c r="I28" s="46"/>
      <c r="J28" s="50"/>
    </row>
    <row r="29" spans="1:10" x14ac:dyDescent="0.25">
      <c r="A29" s="43" t="s">
        <v>201</v>
      </c>
      <c r="B29" s="66">
        <v>2683.0462139956967</v>
      </c>
      <c r="C29" s="66">
        <v>3041.9318452217053</v>
      </c>
      <c r="D29" s="66">
        <v>2770.1478036295871</v>
      </c>
      <c r="E29" s="66">
        <v>3859.7424065862133</v>
      </c>
      <c r="F29" s="66">
        <v>3521.7533213512788</v>
      </c>
      <c r="G29" s="66">
        <v>4485.1099394584944</v>
      </c>
      <c r="I29" s="46"/>
    </row>
    <row r="30" spans="1:10" x14ac:dyDescent="0.25">
      <c r="A30" s="43" t="s">
        <v>515</v>
      </c>
      <c r="B30" s="65">
        <v>3471.4658870196522</v>
      </c>
      <c r="C30" s="69"/>
      <c r="D30" s="69"/>
      <c r="E30" s="69"/>
      <c r="F30" s="69"/>
      <c r="G30" s="69"/>
      <c r="I30" s="46"/>
    </row>
    <row r="31" spans="1:10" x14ac:dyDescent="0.25">
      <c r="A31" s="43" t="s">
        <v>202</v>
      </c>
      <c r="B31" s="69"/>
      <c r="C31" s="66">
        <v>2631.2453808644718</v>
      </c>
      <c r="D31" s="69"/>
      <c r="E31" s="69"/>
      <c r="F31" s="69"/>
      <c r="G31" s="69"/>
      <c r="I31" s="46"/>
    </row>
    <row r="32" spans="1:10" x14ac:dyDescent="0.25">
      <c r="A32" s="43" t="s">
        <v>513</v>
      </c>
      <c r="B32" s="65">
        <v>810.73991280807627</v>
      </c>
      <c r="C32" s="66">
        <v>382.48670672090805</v>
      </c>
      <c r="D32" s="69"/>
      <c r="E32" s="69"/>
      <c r="F32" s="69"/>
      <c r="G32" s="69"/>
      <c r="I32" s="46"/>
    </row>
    <row r="33" spans="1:10" x14ac:dyDescent="0.25">
      <c r="A33" s="43" t="s">
        <v>445</v>
      </c>
      <c r="B33" s="69"/>
      <c r="C33" s="69"/>
      <c r="D33" s="66">
        <v>2518.3775256386803</v>
      </c>
      <c r="E33" s="66">
        <v>2584.4369191427859</v>
      </c>
      <c r="F33" s="66">
        <v>2575.1340026928474</v>
      </c>
      <c r="G33" s="66">
        <v>2180.7964194185251</v>
      </c>
    </row>
    <row r="34" spans="1:10" x14ac:dyDescent="0.25">
      <c r="A34" s="43" t="s">
        <v>203</v>
      </c>
      <c r="B34" s="69"/>
      <c r="C34" s="66">
        <v>750.29897508420868</v>
      </c>
      <c r="D34" s="69"/>
      <c r="E34" s="69"/>
      <c r="F34" s="69"/>
      <c r="G34" s="69"/>
    </row>
    <row r="35" spans="1:10" x14ac:dyDescent="0.25">
      <c r="A35" s="43" t="s">
        <v>514</v>
      </c>
      <c r="B35" s="69"/>
      <c r="C35" s="66">
        <v>844.21284383290788</v>
      </c>
      <c r="D35" s="69"/>
      <c r="E35" s="69"/>
      <c r="F35" s="69"/>
      <c r="G35" s="69"/>
    </row>
    <row r="36" spans="1:10" x14ac:dyDescent="0.25">
      <c r="A36" s="43" t="s">
        <v>446</v>
      </c>
      <c r="B36" s="69"/>
      <c r="C36" s="69"/>
      <c r="D36" s="66">
        <v>1477.7528156672197</v>
      </c>
      <c r="E36" s="66">
        <v>1622.0338014408419</v>
      </c>
      <c r="F36" s="66">
        <v>1924.6841451634889</v>
      </c>
      <c r="G36" s="66">
        <v>1460.2962192407808</v>
      </c>
    </row>
    <row r="37" spans="1:10" x14ac:dyDescent="0.25">
      <c r="A37" s="43" t="s">
        <v>447</v>
      </c>
      <c r="B37" s="65">
        <v>4175.8330705611988</v>
      </c>
      <c r="C37" s="66">
        <v>6001.0063641892184</v>
      </c>
      <c r="D37" s="66">
        <v>6505.4474666562191</v>
      </c>
      <c r="E37" s="66">
        <v>7968.9458980995769</v>
      </c>
      <c r="F37" s="66">
        <v>8202.0443224985593</v>
      </c>
      <c r="G37" s="66">
        <v>7597.0134204639744</v>
      </c>
    </row>
    <row r="38" spans="1:10" x14ac:dyDescent="0.25">
      <c r="A38" s="43" t="s">
        <v>207</v>
      </c>
      <c r="B38" s="69"/>
      <c r="C38" s="66">
        <v>2260.8850180794575</v>
      </c>
      <c r="D38" s="66">
        <v>2509.263154595475</v>
      </c>
      <c r="E38" s="66">
        <v>2742.2390374153206</v>
      </c>
      <c r="F38" s="66">
        <v>2913.1719646287006</v>
      </c>
      <c r="G38" s="66">
        <v>3072.6400676180374</v>
      </c>
    </row>
    <row r="39" spans="1:10" x14ac:dyDescent="0.25">
      <c r="A39" s="47" t="s">
        <v>454</v>
      </c>
      <c r="B39" s="69"/>
      <c r="C39" s="66">
        <v>2748.556321196455</v>
      </c>
      <c r="D39" s="66">
        <v>2985.5659804493203</v>
      </c>
      <c r="E39" s="66">
        <v>3844.804792770904</v>
      </c>
      <c r="F39" s="66">
        <v>4480.8690966692211</v>
      </c>
      <c r="G39" s="66">
        <v>3890.0278663889617</v>
      </c>
      <c r="I39" s="51"/>
      <c r="J39" s="50"/>
    </row>
    <row r="40" spans="1:10" x14ac:dyDescent="0.25">
      <c r="A40" s="47" t="s">
        <v>516</v>
      </c>
      <c r="B40" s="66">
        <v>99.424738504545672</v>
      </c>
      <c r="C40" s="69"/>
      <c r="D40" s="69"/>
      <c r="E40" s="69"/>
      <c r="F40" s="69"/>
      <c r="G40" s="69"/>
      <c r="I40" s="51"/>
      <c r="J40" s="50"/>
    </row>
    <row r="41" spans="1:10" x14ac:dyDescent="0.25">
      <c r="A41" s="47" t="s">
        <v>209</v>
      </c>
      <c r="B41" s="69"/>
      <c r="C41" s="66">
        <v>37.905503801542402</v>
      </c>
      <c r="D41" s="69"/>
      <c r="E41" s="69"/>
      <c r="F41" s="69"/>
      <c r="G41" s="69"/>
      <c r="I41" s="51"/>
      <c r="J41" s="50"/>
    </row>
    <row r="42" spans="1:10" x14ac:dyDescent="0.25">
      <c r="A42" s="47" t="s">
        <v>211</v>
      </c>
      <c r="B42" s="69"/>
      <c r="C42" s="66">
        <v>31.092671555337823</v>
      </c>
      <c r="D42" s="66">
        <v>111.07684070258308</v>
      </c>
      <c r="E42" s="66">
        <v>95.805978662320769</v>
      </c>
      <c r="F42" s="66">
        <v>59.967674887214883</v>
      </c>
      <c r="G42" s="66">
        <v>97.667224296377853</v>
      </c>
      <c r="I42" s="51"/>
      <c r="J42" s="50"/>
    </row>
    <row r="43" spans="1:10" x14ac:dyDescent="0.25">
      <c r="A43" s="64" t="s">
        <v>478</v>
      </c>
    </row>
    <row r="45" spans="1:10" x14ac:dyDescent="0.25">
      <c r="A45" s="41" t="s">
        <v>453</v>
      </c>
    </row>
    <row r="46" spans="1:10" x14ac:dyDescent="0.25">
      <c r="A46" s="48" t="s">
        <v>524</v>
      </c>
    </row>
    <row r="47" spans="1:10" x14ac:dyDescent="0.25">
      <c r="A47" s="42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0" sqref="D40"/>
    </sheetView>
  </sheetViews>
  <sheetFormatPr defaultRowHeight="12.5" x14ac:dyDescent="0.25"/>
  <cols>
    <col min="1" max="1" width="63" customWidth="1"/>
    <col min="2" max="2" width="10.7265625" customWidth="1"/>
    <col min="3" max="3" width="9.36328125" customWidth="1"/>
    <col min="4" max="7" width="10.36328125" customWidth="1"/>
    <col min="8" max="8" width="8.7265625" style="49"/>
    <col min="9" max="9" width="12.1796875" style="49" bestFit="1" customWidth="1"/>
    <col min="10" max="10" width="72.26953125" style="49" customWidth="1"/>
    <col min="11" max="11" width="13.6328125" style="49" customWidth="1"/>
    <col min="12" max="12" width="8.7265625" style="49"/>
    <col min="13" max="13" width="64.7265625" style="49" customWidth="1"/>
    <col min="14" max="14" width="8.7265625" style="49"/>
    <col min="15" max="15" width="0.81640625" style="49" customWidth="1"/>
    <col min="16" max="16" width="66" style="49" customWidth="1"/>
    <col min="17" max="16384" width="8.7265625" style="49"/>
  </cols>
  <sheetData>
    <row r="1" spans="1:11" x14ac:dyDescent="0.25">
      <c r="A1" s="116" t="s">
        <v>526</v>
      </c>
      <c r="B1" s="117"/>
      <c r="C1" s="117"/>
      <c r="D1" s="117"/>
      <c r="E1" s="117"/>
      <c r="F1" s="117"/>
      <c r="G1" s="117"/>
    </row>
    <row r="2" spans="1:11" ht="13" x14ac:dyDescent="0.3">
      <c r="A2" s="40" t="s">
        <v>452</v>
      </c>
      <c r="B2" s="39">
        <v>2016</v>
      </c>
      <c r="C2" s="39">
        <v>2017</v>
      </c>
      <c r="D2" s="39">
        <v>2018</v>
      </c>
      <c r="E2" s="39">
        <v>2019</v>
      </c>
      <c r="F2" s="39">
        <v>2020</v>
      </c>
      <c r="G2" s="39">
        <v>2021</v>
      </c>
    </row>
    <row r="3" spans="1:11" x14ac:dyDescent="0.25">
      <c r="A3" s="92" t="s">
        <v>527</v>
      </c>
      <c r="B3" s="68">
        <v>240833.85981856543</v>
      </c>
      <c r="C3" s="68">
        <v>224412.81214730875</v>
      </c>
      <c r="D3" s="68">
        <v>256728.75432798394</v>
      </c>
      <c r="E3" s="68">
        <v>259743.68325838965</v>
      </c>
      <c r="F3" s="68">
        <v>282391.98835377477</v>
      </c>
      <c r="G3" s="68">
        <v>299454.16352894803</v>
      </c>
      <c r="K3" s="96"/>
    </row>
    <row r="4" spans="1:11" x14ac:dyDescent="0.25">
      <c r="A4" s="47" t="s">
        <v>528</v>
      </c>
      <c r="B4" s="65">
        <v>76955.257803471191</v>
      </c>
      <c r="C4" s="65">
        <v>71934.299163714968</v>
      </c>
      <c r="D4" s="65">
        <v>81481.094383113872</v>
      </c>
      <c r="E4" s="65">
        <v>76883.563734597978</v>
      </c>
      <c r="F4" s="65">
        <v>89988.961844667268</v>
      </c>
      <c r="G4" s="65">
        <v>97217.561858559551</v>
      </c>
      <c r="K4" s="96"/>
    </row>
    <row r="5" spans="1:11" x14ac:dyDescent="0.25">
      <c r="A5" s="47" t="s">
        <v>529</v>
      </c>
      <c r="B5" s="65">
        <v>6211.7307738957861</v>
      </c>
      <c r="C5" s="65">
        <v>4529.2451246020501</v>
      </c>
      <c r="D5" s="65">
        <v>4662.1392098577617</v>
      </c>
      <c r="E5" s="65">
        <v>4591.7069808664146</v>
      </c>
      <c r="F5" s="65">
        <v>4673.4387644467888</v>
      </c>
      <c r="G5" s="65">
        <v>5581.088718716017</v>
      </c>
      <c r="K5" s="96"/>
    </row>
    <row r="6" spans="1:11" x14ac:dyDescent="0.25">
      <c r="A6" s="43" t="s">
        <v>530</v>
      </c>
      <c r="B6" s="65">
        <v>938.86109182867096</v>
      </c>
      <c r="C6" s="65">
        <v>1213.1005660179521</v>
      </c>
      <c r="D6" s="65">
        <v>1716.2942877708044</v>
      </c>
      <c r="E6" s="65">
        <v>1022.153378504983</v>
      </c>
      <c r="F6" s="65">
        <v>752.36442485274699</v>
      </c>
      <c r="G6" s="65">
        <v>1532.4192978914159</v>
      </c>
      <c r="K6" s="96"/>
    </row>
    <row r="7" spans="1:11" x14ac:dyDescent="0.25">
      <c r="A7" s="43" t="s">
        <v>531</v>
      </c>
      <c r="B7" s="65">
        <v>1049.3804667662685</v>
      </c>
      <c r="C7" s="65">
        <v>1086.0476322942952</v>
      </c>
      <c r="D7" s="65">
        <v>1226.2389374616278</v>
      </c>
      <c r="E7" s="65">
        <v>1027.074606441307</v>
      </c>
      <c r="F7" s="65">
        <v>1086.3628056854809</v>
      </c>
      <c r="G7" s="65">
        <v>1085.7374278292134</v>
      </c>
      <c r="K7" s="96"/>
    </row>
    <row r="8" spans="1:11" x14ac:dyDescent="0.25">
      <c r="A8" s="43" t="s">
        <v>532</v>
      </c>
      <c r="B8" s="65">
        <v>3438.8100889640195</v>
      </c>
      <c r="C8" s="65">
        <v>4289.9620599565797</v>
      </c>
      <c r="D8" s="65">
        <v>5631.6394831326106</v>
      </c>
      <c r="E8" s="65">
        <v>6728.3618122584749</v>
      </c>
      <c r="F8" s="65">
        <v>8093.3090388208166</v>
      </c>
      <c r="G8" s="65">
        <v>9530.4006246411918</v>
      </c>
      <c r="K8" s="96"/>
    </row>
    <row r="9" spans="1:11" x14ac:dyDescent="0.25">
      <c r="A9" s="43" t="s">
        <v>533</v>
      </c>
      <c r="B9" s="65">
        <v>33178.517718822368</v>
      </c>
      <c r="C9" s="65">
        <v>31387.160296546353</v>
      </c>
      <c r="D9" s="65">
        <v>37957.101676913146</v>
      </c>
      <c r="E9" s="65">
        <v>40495.836394286205</v>
      </c>
      <c r="F9" s="65">
        <v>39746.051933418705</v>
      </c>
      <c r="G9" s="65">
        <v>40629.761361582867</v>
      </c>
      <c r="K9" s="96"/>
    </row>
    <row r="10" spans="1:11" x14ac:dyDescent="0.25">
      <c r="A10" s="43" t="s">
        <v>534</v>
      </c>
      <c r="B10" s="65">
        <v>3215.1762807432456</v>
      </c>
      <c r="C10" s="65">
        <v>3840.2247597551832</v>
      </c>
      <c r="D10" s="65">
        <v>4043.409850557071</v>
      </c>
      <c r="E10" s="65">
        <v>4355.8766570713906</v>
      </c>
      <c r="F10" s="65">
        <v>4981.7543835942643</v>
      </c>
      <c r="G10" s="65">
        <v>5033.852679614678</v>
      </c>
      <c r="K10" s="96"/>
    </row>
    <row r="11" spans="1:11" x14ac:dyDescent="0.25">
      <c r="A11" s="44" t="s">
        <v>551</v>
      </c>
      <c r="B11" s="94">
        <v>1277.9276445417797</v>
      </c>
      <c r="C11" s="65">
        <v>1063.9281398234989</v>
      </c>
      <c r="D11" s="65">
        <v>1037.995444981733</v>
      </c>
      <c r="E11" s="65">
        <v>828.37992451461264</v>
      </c>
      <c r="F11" s="65">
        <v>863.13721898037818</v>
      </c>
      <c r="G11" s="65">
        <v>831.50723278988778</v>
      </c>
      <c r="K11" s="96"/>
    </row>
    <row r="12" spans="1:11" x14ac:dyDescent="0.25">
      <c r="A12" s="43" t="s">
        <v>552</v>
      </c>
      <c r="B12" s="94">
        <v>59.556689444660819</v>
      </c>
      <c r="C12" s="65">
        <v>109.79511830349458</v>
      </c>
      <c r="D12" s="65">
        <v>115.1001682221947</v>
      </c>
      <c r="E12" s="65">
        <v>67.101640217709374</v>
      </c>
      <c r="F12" s="65">
        <v>52.718691889445999</v>
      </c>
      <c r="G12" s="65">
        <v>73.482661655401117</v>
      </c>
      <c r="K12" s="96"/>
    </row>
    <row r="13" spans="1:11" x14ac:dyDescent="0.25">
      <c r="A13" s="43" t="s">
        <v>535</v>
      </c>
      <c r="B13" s="94">
        <v>116.50169147927862</v>
      </c>
      <c r="C13" s="65">
        <v>64.660771344787562</v>
      </c>
      <c r="D13" s="65">
        <v>61.689693429354818</v>
      </c>
      <c r="E13" s="65">
        <v>89.056268397282494</v>
      </c>
      <c r="F13" s="65">
        <v>49.029184589598849</v>
      </c>
      <c r="G13" s="65">
        <v>56.467046879716897</v>
      </c>
      <c r="K13" s="96"/>
    </row>
    <row r="14" spans="1:11" x14ac:dyDescent="0.25">
      <c r="A14" s="47" t="s">
        <v>556</v>
      </c>
      <c r="B14" s="94">
        <v>51190.96637185046</v>
      </c>
      <c r="C14" s="93"/>
      <c r="D14" s="93"/>
      <c r="E14" s="93"/>
      <c r="F14" s="93"/>
      <c r="G14" s="93"/>
    </row>
    <row r="15" spans="1:11" x14ac:dyDescent="0.25">
      <c r="A15" s="47" t="s">
        <v>555</v>
      </c>
      <c r="B15" s="94">
        <v>363.9108913189711</v>
      </c>
      <c r="C15" s="93"/>
      <c r="D15" s="93"/>
      <c r="E15" s="93"/>
      <c r="F15" s="93"/>
      <c r="G15" s="93"/>
    </row>
    <row r="16" spans="1:11" x14ac:dyDescent="0.25">
      <c r="A16" s="43" t="s">
        <v>553</v>
      </c>
      <c r="B16" s="95"/>
      <c r="C16" s="65">
        <v>43163.661428327126</v>
      </c>
      <c r="D16" s="65">
        <v>54110.296281827679</v>
      </c>
      <c r="E16" s="65">
        <v>55711.257716086882</v>
      </c>
      <c r="F16" s="65">
        <v>59419.977050544665</v>
      </c>
      <c r="G16" s="65">
        <v>58087.211889040504</v>
      </c>
      <c r="K16" s="96"/>
    </row>
    <row r="17" spans="1:11" x14ac:dyDescent="0.25">
      <c r="A17" s="43" t="s">
        <v>536</v>
      </c>
      <c r="B17" s="94">
        <v>4377.1664133852546</v>
      </c>
      <c r="C17" s="65">
        <v>2835.7946254472604</v>
      </c>
      <c r="D17" s="65">
        <v>3673.2584921529092</v>
      </c>
      <c r="E17" s="65">
        <v>2670.7532176144409</v>
      </c>
      <c r="F17" s="65">
        <v>3022.9160173466471</v>
      </c>
      <c r="G17" s="65">
        <v>1920.04613923845</v>
      </c>
      <c r="K17" s="96"/>
    </row>
    <row r="18" spans="1:11" x14ac:dyDescent="0.25">
      <c r="A18" s="43" t="s">
        <v>537</v>
      </c>
      <c r="B18" s="95"/>
      <c r="C18" s="65">
        <v>166.16543554596151</v>
      </c>
      <c r="D18" s="65">
        <v>79.084757139635954</v>
      </c>
      <c r="E18" s="65">
        <v>137.13408168206297</v>
      </c>
      <c r="F18" s="65">
        <v>96.848710553662187</v>
      </c>
      <c r="G18" s="65">
        <v>129.67700249490568</v>
      </c>
      <c r="K18" s="96"/>
    </row>
    <row r="19" spans="1:11" x14ac:dyDescent="0.25">
      <c r="A19" s="43" t="s">
        <v>538</v>
      </c>
      <c r="B19" s="94">
        <v>5112.4027829623174</v>
      </c>
      <c r="C19" s="65">
        <v>8532.1316000923234</v>
      </c>
      <c r="D19" s="65">
        <v>6438.338862532516</v>
      </c>
      <c r="E19" s="65">
        <v>6717.4289333847591</v>
      </c>
      <c r="F19" s="65">
        <v>7318.2359176702003</v>
      </c>
      <c r="G19" s="65">
        <v>7941.9963850556378</v>
      </c>
      <c r="K19" s="96"/>
    </row>
    <row r="20" spans="1:11" x14ac:dyDescent="0.25">
      <c r="A20" s="43" t="s">
        <v>539</v>
      </c>
      <c r="B20" s="94">
        <v>5212.487618739242</v>
      </c>
      <c r="C20" s="65">
        <v>5808.2318121123726</v>
      </c>
      <c r="D20" s="65">
        <v>6200.3735233780653</v>
      </c>
      <c r="E20" s="65">
        <v>6636.0425396182027</v>
      </c>
      <c r="F20" s="65">
        <v>7115.248328063024</v>
      </c>
      <c r="G20" s="65">
        <v>8647.0968517337624</v>
      </c>
      <c r="K20" s="96"/>
    </row>
    <row r="21" spans="1:11" x14ac:dyDescent="0.25">
      <c r="A21" s="43" t="s">
        <v>540</v>
      </c>
      <c r="B21" s="94">
        <v>9162.2271500895222</v>
      </c>
      <c r="C21" s="65">
        <v>12476.137891124745</v>
      </c>
      <c r="D21" s="65">
        <v>11022.476224738652</v>
      </c>
      <c r="E21" s="65">
        <v>12070.912985379264</v>
      </c>
      <c r="F21" s="65">
        <v>12471.101473287012</v>
      </c>
      <c r="G21" s="65">
        <v>13749.873867042568</v>
      </c>
      <c r="K21" s="96"/>
    </row>
    <row r="22" spans="1:11" x14ac:dyDescent="0.25">
      <c r="A22" s="43" t="s">
        <v>541</v>
      </c>
      <c r="B22" s="94">
        <v>101.47999110877224</v>
      </c>
      <c r="C22" s="65">
        <v>82.658293021261684</v>
      </c>
      <c r="D22" s="65">
        <v>99.543584773041573</v>
      </c>
      <c r="E22" s="65">
        <v>120.08860542328391</v>
      </c>
      <c r="F22" s="65">
        <v>77.483261748982045</v>
      </c>
      <c r="G22" s="65">
        <v>146.6443030281487</v>
      </c>
      <c r="K22" s="96"/>
    </row>
    <row r="23" spans="1:11" x14ac:dyDescent="0.25">
      <c r="A23" s="43" t="s">
        <v>542</v>
      </c>
      <c r="B23" s="94">
        <v>1851.4051164383905</v>
      </c>
      <c r="C23" s="65">
        <v>1493.7021844046251</v>
      </c>
      <c r="D23" s="65">
        <v>1571.5156491459106</v>
      </c>
      <c r="E23" s="65">
        <v>1264.9232869082357</v>
      </c>
      <c r="F23" s="65">
        <v>993.96774514410265</v>
      </c>
      <c r="G23" s="65">
        <v>714.47932884457998</v>
      </c>
      <c r="K23" s="96"/>
    </row>
    <row r="24" spans="1:11" x14ac:dyDescent="0.25">
      <c r="A24" s="43" t="s">
        <v>543</v>
      </c>
      <c r="B24" s="94">
        <v>188.68209606966505</v>
      </c>
      <c r="C24" s="65">
        <v>127.94194463566993</v>
      </c>
      <c r="D24" s="65">
        <v>220.05234166407061</v>
      </c>
      <c r="E24" s="65">
        <v>119.12443159900906</v>
      </c>
      <c r="F24" s="65">
        <v>77.375044231570854</v>
      </c>
      <c r="G24" s="65">
        <v>55.833825276018921</v>
      </c>
      <c r="K24" s="96"/>
    </row>
    <row r="25" spans="1:11" x14ac:dyDescent="0.25">
      <c r="A25" s="43" t="s">
        <v>544</v>
      </c>
      <c r="B25" s="94">
        <v>3823.6101772936286</v>
      </c>
      <c r="C25" s="65">
        <v>2354.0776412152995</v>
      </c>
      <c r="D25" s="65">
        <v>3006.592344112551</v>
      </c>
      <c r="E25" s="65">
        <v>3557.9948590894196</v>
      </c>
      <c r="F25" s="65">
        <v>2899.8994817493044</v>
      </c>
      <c r="G25" s="65">
        <v>2972.3841581488077</v>
      </c>
      <c r="K25" s="96"/>
    </row>
    <row r="26" spans="1:11" x14ac:dyDescent="0.25">
      <c r="A26" s="43" t="s">
        <v>545</v>
      </c>
      <c r="B26" s="94">
        <v>6069.5493926884337</v>
      </c>
      <c r="C26" s="65">
        <v>3084.8856523163054</v>
      </c>
      <c r="D26" s="65">
        <v>2849.3289832418754</v>
      </c>
      <c r="E26" s="65">
        <v>3499.9494637343196</v>
      </c>
      <c r="F26" s="65">
        <v>3259.4678873285511</v>
      </c>
      <c r="G26" s="65">
        <v>3773.1337926497658</v>
      </c>
      <c r="K26" s="96"/>
    </row>
    <row r="27" spans="1:11" x14ac:dyDescent="0.25">
      <c r="A27" s="43" t="s">
        <v>546</v>
      </c>
      <c r="B27" s="94">
        <v>439.71822191751539</v>
      </c>
      <c r="C27" s="65">
        <v>389.85164811839178</v>
      </c>
      <c r="D27" s="65">
        <v>445.60278770641452</v>
      </c>
      <c r="E27" s="65">
        <v>251.22454854583358</v>
      </c>
      <c r="F27" s="65">
        <v>144.0416518866565</v>
      </c>
      <c r="G27" s="65">
        <v>222.04079426566761</v>
      </c>
      <c r="I27" s="46"/>
      <c r="K27" s="96"/>
    </row>
    <row r="28" spans="1:11" x14ac:dyDescent="0.25">
      <c r="A28" s="43" t="s">
        <v>547</v>
      </c>
      <c r="B28" s="94">
        <v>21163.279471184425</v>
      </c>
      <c r="C28" s="65">
        <v>18254.88200010344</v>
      </c>
      <c r="D28" s="65">
        <v>17929.817784602128</v>
      </c>
      <c r="E28" s="65">
        <v>14906.372131283833</v>
      </c>
      <c r="F28" s="65">
        <v>16528.879133116538</v>
      </c>
      <c r="G28" s="65">
        <v>15194.303449940617</v>
      </c>
      <c r="I28" s="46"/>
      <c r="K28" s="96"/>
    </row>
    <row r="29" spans="1:11" x14ac:dyDescent="0.25">
      <c r="A29" s="47" t="s">
        <v>548</v>
      </c>
      <c r="B29" s="94">
        <v>52.867571593029481</v>
      </c>
      <c r="C29" s="65">
        <v>182.7311764529704</v>
      </c>
      <c r="D29" s="65">
        <v>78.901020942330078</v>
      </c>
      <c r="E29" s="65">
        <v>97.342987711021095</v>
      </c>
      <c r="F29" s="65">
        <v>67.177676618417763</v>
      </c>
      <c r="G29" s="65">
        <v>99.557577093068517</v>
      </c>
      <c r="I29" s="46"/>
      <c r="K29" s="96"/>
    </row>
    <row r="30" spans="1:11" x14ac:dyDescent="0.25">
      <c r="A30" s="47" t="s">
        <v>554</v>
      </c>
      <c r="B30" s="94">
        <v>5083.7389437601605</v>
      </c>
      <c r="C30" s="69"/>
      <c r="D30" s="69"/>
      <c r="E30" s="69"/>
      <c r="F30" s="69"/>
      <c r="G30" s="69"/>
      <c r="I30" s="46"/>
      <c r="K30" s="96"/>
    </row>
    <row r="31" spans="1:11" x14ac:dyDescent="0.25">
      <c r="A31" s="43" t="s">
        <v>549</v>
      </c>
      <c r="B31" s="69"/>
      <c r="C31" s="65">
        <v>5450.9435943696453</v>
      </c>
      <c r="D31" s="65">
        <v>10578.203685099503</v>
      </c>
      <c r="E31" s="65">
        <v>15128.462957584108</v>
      </c>
      <c r="F31" s="65">
        <v>18178.999304603592</v>
      </c>
      <c r="G31" s="65">
        <v>24001.219253794996</v>
      </c>
      <c r="K31" s="96"/>
    </row>
    <row r="32" spans="1:11" x14ac:dyDescent="0.25">
      <c r="A32" s="43" t="s">
        <v>550</v>
      </c>
      <c r="B32" s="94">
        <v>198.6473582086434</v>
      </c>
      <c r="C32" s="69"/>
      <c r="D32" s="69"/>
      <c r="E32" s="69"/>
      <c r="F32" s="69"/>
      <c r="G32" s="69"/>
    </row>
    <row r="33" spans="1:7" x14ac:dyDescent="0.25">
      <c r="A33" s="43" t="s">
        <v>557</v>
      </c>
      <c r="B33" s="69"/>
      <c r="C33" s="65">
        <v>483.99402854363547</v>
      </c>
      <c r="D33" s="65">
        <v>491.99606241174092</v>
      </c>
      <c r="E33" s="65">
        <v>760.4489361857876</v>
      </c>
      <c r="F33" s="65">
        <v>431.40512153168686</v>
      </c>
      <c r="G33" s="65">
        <v>226.3860011409721</v>
      </c>
    </row>
    <row r="34" spans="1:7" x14ac:dyDescent="0.25">
      <c r="A34" s="64" t="s">
        <v>478</v>
      </c>
      <c r="B34" s="97"/>
      <c r="C34" s="97"/>
      <c r="D34" s="97"/>
      <c r="E34" s="97"/>
      <c r="F34" s="97"/>
      <c r="G34" s="97"/>
    </row>
    <row r="35" spans="1:7" x14ac:dyDescent="0.25">
      <c r="A35" s="48"/>
    </row>
    <row r="36" spans="1:7" x14ac:dyDescent="0.25">
      <c r="A36" s="41" t="s">
        <v>453</v>
      </c>
    </row>
    <row r="37" spans="1:7" x14ac:dyDescent="0.25">
      <c r="A37" s="48" t="s">
        <v>524</v>
      </c>
    </row>
    <row r="38" spans="1:7" x14ac:dyDescent="0.25">
      <c r="A38" s="48" t="s">
        <v>586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abSelected="1" topLeftCell="A201" workbookViewId="0">
      <selection activeCell="J210" sqref="J210"/>
    </sheetView>
  </sheetViews>
  <sheetFormatPr defaultRowHeight="12.5" x14ac:dyDescent="0.25"/>
  <cols>
    <col min="3" max="3" width="25.7265625" customWidth="1"/>
    <col min="4" max="4" width="19.453125" customWidth="1"/>
    <col min="13" max="13" width="18.1796875" bestFit="1" customWidth="1"/>
  </cols>
  <sheetData>
    <row r="1" spans="1:10" ht="14" x14ac:dyDescent="0.25">
      <c r="A1" s="133">
        <v>2018</v>
      </c>
      <c r="B1" s="133"/>
      <c r="C1" s="133"/>
      <c r="D1" s="133"/>
      <c r="E1" s="133"/>
      <c r="F1" s="133"/>
      <c r="G1" s="133"/>
      <c r="H1" s="133"/>
    </row>
    <row r="2" spans="1:10" x14ac:dyDescent="0.25">
      <c r="A2" s="134" t="s">
        <v>479</v>
      </c>
      <c r="B2" s="134"/>
      <c r="C2" s="136" t="s">
        <v>517</v>
      </c>
      <c r="D2" s="138" t="s">
        <v>518</v>
      </c>
      <c r="E2" s="138" t="s">
        <v>519</v>
      </c>
      <c r="F2" s="138"/>
      <c r="G2" s="138" t="s">
        <v>520</v>
      </c>
      <c r="H2" s="140" t="s">
        <v>521</v>
      </c>
    </row>
    <row r="3" spans="1:10" x14ac:dyDescent="0.25">
      <c r="A3" s="135"/>
      <c r="B3" s="135"/>
      <c r="C3" s="137"/>
      <c r="D3" s="139"/>
      <c r="E3" s="73" t="s">
        <v>522</v>
      </c>
      <c r="F3" s="73" t="s">
        <v>523</v>
      </c>
      <c r="G3" s="139"/>
      <c r="H3" s="141"/>
    </row>
    <row r="4" spans="1:10" ht="23" x14ac:dyDescent="0.25">
      <c r="A4" s="130" t="s">
        <v>480</v>
      </c>
      <c r="B4" s="74" t="s">
        <v>481</v>
      </c>
      <c r="C4" s="75">
        <v>164638.50943042021</v>
      </c>
      <c r="D4" s="76">
        <v>4110.3090405826752</v>
      </c>
      <c r="E4" s="77">
        <v>156567.16387528167</v>
      </c>
      <c r="F4" s="77">
        <v>172709.85498555875</v>
      </c>
      <c r="G4" s="78">
        <v>5.1965266292476375</v>
      </c>
      <c r="H4" s="79">
        <v>6377</v>
      </c>
      <c r="J4">
        <f>D4/C4*100</f>
        <v>2.4965659946768288</v>
      </c>
    </row>
    <row r="5" spans="1:10" ht="23" x14ac:dyDescent="0.25">
      <c r="A5" s="131"/>
      <c r="B5" s="80" t="s">
        <v>482</v>
      </c>
      <c r="C5" s="81">
        <v>1240.6987983124827</v>
      </c>
      <c r="D5" s="82">
        <v>122.71232035130076</v>
      </c>
      <c r="E5" s="83">
        <v>999.73065415371582</v>
      </c>
      <c r="F5" s="83">
        <v>1481.6669424712497</v>
      </c>
      <c r="G5" s="84">
        <v>4.8406494087493233</v>
      </c>
      <c r="H5" s="85">
        <v>6377</v>
      </c>
      <c r="J5">
        <f t="shared" ref="J5:J35" si="0">D5/C5*100</f>
        <v>9.8905810594969576</v>
      </c>
    </row>
    <row r="6" spans="1:10" ht="23" x14ac:dyDescent="0.25">
      <c r="A6" s="131"/>
      <c r="B6" s="80" t="s">
        <v>483</v>
      </c>
      <c r="C6" s="81">
        <v>5345.3568910719887</v>
      </c>
      <c r="D6" s="82">
        <v>294.35584578532774</v>
      </c>
      <c r="E6" s="83">
        <v>4767.3352085048664</v>
      </c>
      <c r="F6" s="83">
        <v>5923.378573639111</v>
      </c>
      <c r="G6" s="84">
        <v>5.3064107189230691</v>
      </c>
      <c r="H6" s="85">
        <v>6377</v>
      </c>
      <c r="J6">
        <f t="shared" si="0"/>
        <v>5.5067575801528177</v>
      </c>
    </row>
    <row r="7" spans="1:10" ht="23" x14ac:dyDescent="0.25">
      <c r="A7" s="131"/>
      <c r="B7" s="80" t="s">
        <v>484</v>
      </c>
      <c r="C7" s="81">
        <v>3173.2195437187543</v>
      </c>
      <c r="D7" s="82">
        <v>176.41358474837548</v>
      </c>
      <c r="E7" s="83">
        <v>2826.7991191068359</v>
      </c>
      <c r="F7" s="83">
        <v>3519.6399683306727</v>
      </c>
      <c r="G7" s="84">
        <v>5.1023999567788705</v>
      </c>
      <c r="H7" s="85">
        <v>6377</v>
      </c>
      <c r="J7">
        <f t="shared" si="0"/>
        <v>5.5594509714141358</v>
      </c>
    </row>
    <row r="8" spans="1:10" ht="23" x14ac:dyDescent="0.25">
      <c r="A8" s="131"/>
      <c r="B8" s="80" t="s">
        <v>485</v>
      </c>
      <c r="C8" s="81">
        <v>6376.4112882342415</v>
      </c>
      <c r="D8" s="82">
        <v>267.85856407793813</v>
      </c>
      <c r="E8" s="83">
        <v>5850.421877406442</v>
      </c>
      <c r="F8" s="83">
        <v>6902.400699062041</v>
      </c>
      <c r="G8" s="84">
        <v>5.7726017943699688</v>
      </c>
      <c r="H8" s="85">
        <v>6377</v>
      </c>
      <c r="J8">
        <f t="shared" si="0"/>
        <v>4.2007730049062388</v>
      </c>
    </row>
    <row r="9" spans="1:10" ht="23" x14ac:dyDescent="0.25">
      <c r="A9" s="131"/>
      <c r="B9" s="80" t="s">
        <v>486</v>
      </c>
      <c r="C9" s="81">
        <v>12035.59826491362</v>
      </c>
      <c r="D9" s="82">
        <v>277.05201837090073</v>
      </c>
      <c r="E9" s="83">
        <v>11491.555820673677</v>
      </c>
      <c r="F9" s="83">
        <v>12579.640709153564</v>
      </c>
      <c r="G9" s="84">
        <v>5.1096912276029256</v>
      </c>
      <c r="H9" s="85">
        <v>6377</v>
      </c>
      <c r="J9">
        <f t="shared" si="0"/>
        <v>2.3019380696559759</v>
      </c>
    </row>
    <row r="10" spans="1:10" ht="23" x14ac:dyDescent="0.25">
      <c r="A10" s="131"/>
      <c r="B10" s="80" t="s">
        <v>487</v>
      </c>
      <c r="C10" s="81">
        <v>1783.6297727255185</v>
      </c>
      <c r="D10" s="82">
        <v>218.33681698203273</v>
      </c>
      <c r="E10" s="83">
        <v>1354.8853936845669</v>
      </c>
      <c r="F10" s="83">
        <v>2212.3741517664703</v>
      </c>
      <c r="G10" s="84">
        <v>6.5391130212195829</v>
      </c>
      <c r="H10" s="85">
        <v>6377</v>
      </c>
      <c r="J10">
        <f t="shared" si="0"/>
        <v>12.241151180628583</v>
      </c>
    </row>
    <row r="11" spans="1:10" ht="23" x14ac:dyDescent="0.25">
      <c r="A11" s="131"/>
      <c r="B11" s="80" t="s">
        <v>488</v>
      </c>
      <c r="C11" s="81">
        <v>5780.3424066197704</v>
      </c>
      <c r="D11" s="82">
        <v>267.94877533374216</v>
      </c>
      <c r="E11" s="83">
        <v>5254.1758494481392</v>
      </c>
      <c r="F11" s="83">
        <v>6306.5089637914016</v>
      </c>
      <c r="G11" s="84">
        <v>4.0500917606801865</v>
      </c>
      <c r="H11" s="85">
        <v>6377</v>
      </c>
      <c r="J11">
        <f t="shared" si="0"/>
        <v>4.6355173532087228</v>
      </c>
    </row>
    <row r="12" spans="1:10" ht="23" x14ac:dyDescent="0.25">
      <c r="A12" s="131"/>
      <c r="B12" s="80" t="s">
        <v>489</v>
      </c>
      <c r="C12" s="81">
        <v>22320.451943621112</v>
      </c>
      <c r="D12" s="82">
        <v>1196.1367330421501</v>
      </c>
      <c r="E12" s="83">
        <v>19971.618119143259</v>
      </c>
      <c r="F12" s="83">
        <v>24669.285768098965</v>
      </c>
      <c r="G12" s="84">
        <v>3.1850286619138855</v>
      </c>
      <c r="H12" s="85">
        <v>6377</v>
      </c>
      <c r="J12">
        <f t="shared" si="0"/>
        <v>5.3589270327655267</v>
      </c>
    </row>
    <row r="13" spans="1:10" ht="23" x14ac:dyDescent="0.25">
      <c r="A13" s="131"/>
      <c r="B13" s="80" t="s">
        <v>490</v>
      </c>
      <c r="C13" s="81">
        <v>7486.4820902273786</v>
      </c>
      <c r="D13" s="82">
        <v>570.90929414526238</v>
      </c>
      <c r="E13" s="83">
        <v>6365.3969970652788</v>
      </c>
      <c r="F13" s="83">
        <v>8607.5671833894776</v>
      </c>
      <c r="G13" s="84">
        <v>7.5604213661287218</v>
      </c>
      <c r="H13" s="85">
        <v>6377</v>
      </c>
      <c r="J13">
        <f t="shared" si="0"/>
        <v>7.6258686959327626</v>
      </c>
    </row>
    <row r="14" spans="1:10" ht="23" x14ac:dyDescent="0.25">
      <c r="A14" s="131"/>
      <c r="B14" s="80" t="s">
        <v>491</v>
      </c>
      <c r="C14" s="81">
        <v>4215.2332487171288</v>
      </c>
      <c r="D14" s="82">
        <v>800.1137500370362</v>
      </c>
      <c r="E14" s="83">
        <v>2644.0631745926812</v>
      </c>
      <c r="F14" s="83">
        <v>5786.4033228415765</v>
      </c>
      <c r="G14" s="84">
        <v>6.5777814820196934</v>
      </c>
      <c r="H14" s="85">
        <v>6377</v>
      </c>
      <c r="J14">
        <f t="shared" si="0"/>
        <v>18.981482229495704</v>
      </c>
    </row>
    <row r="15" spans="1:10" ht="23" x14ac:dyDescent="0.25">
      <c r="A15" s="131"/>
      <c r="B15" s="80" t="s">
        <v>492</v>
      </c>
      <c r="C15" s="81">
        <v>9966.1791385001561</v>
      </c>
      <c r="D15" s="82">
        <v>385.23512280512148</v>
      </c>
      <c r="E15" s="83">
        <v>9209.6993299416281</v>
      </c>
      <c r="F15" s="83">
        <v>10722.658947058684</v>
      </c>
      <c r="G15" s="84">
        <v>4.8465000024619789</v>
      </c>
      <c r="H15" s="85">
        <v>6377</v>
      </c>
      <c r="J15">
        <f t="shared" si="0"/>
        <v>3.8654244264677824</v>
      </c>
    </row>
    <row r="16" spans="1:10" ht="23" x14ac:dyDescent="0.25">
      <c r="A16" s="131"/>
      <c r="B16" s="80" t="s">
        <v>493</v>
      </c>
      <c r="C16" s="81">
        <v>4140.5887302617184</v>
      </c>
      <c r="D16" s="82">
        <v>257.87911709529703</v>
      </c>
      <c r="E16" s="83">
        <v>3634.1957936286335</v>
      </c>
      <c r="F16" s="83">
        <v>4646.9816668948033</v>
      </c>
      <c r="G16" s="84">
        <v>3.370751844508185</v>
      </c>
      <c r="H16" s="85">
        <v>6377</v>
      </c>
      <c r="J16">
        <f t="shared" si="0"/>
        <v>6.2280785147912292</v>
      </c>
    </row>
    <row r="17" spans="1:10" ht="23" x14ac:dyDescent="0.25">
      <c r="A17" s="131"/>
      <c r="B17" s="80" t="s">
        <v>494</v>
      </c>
      <c r="C17" s="81">
        <v>2563.4671847040331</v>
      </c>
      <c r="D17" s="82">
        <v>219.66641929107942</v>
      </c>
      <c r="E17" s="83">
        <v>2132.1118877050235</v>
      </c>
      <c r="F17" s="83">
        <v>2994.8224817030427</v>
      </c>
      <c r="G17" s="84">
        <v>2.2551372774249079</v>
      </c>
      <c r="H17" s="85">
        <v>6377</v>
      </c>
      <c r="J17">
        <f t="shared" si="0"/>
        <v>8.5691137613076638</v>
      </c>
    </row>
    <row r="18" spans="1:10" ht="23" x14ac:dyDescent="0.25">
      <c r="A18" s="131"/>
      <c r="B18" s="80" t="s">
        <v>495</v>
      </c>
      <c r="C18" s="81">
        <v>8180.1177451806243</v>
      </c>
      <c r="D18" s="82">
        <v>349.14226835666051</v>
      </c>
      <c r="E18" s="83">
        <v>7494.512875087441</v>
      </c>
      <c r="F18" s="83">
        <v>8865.7226152738076</v>
      </c>
      <c r="G18" s="84">
        <v>3.8483750486490371</v>
      </c>
      <c r="H18" s="85">
        <v>6377</v>
      </c>
      <c r="J18">
        <f t="shared" si="0"/>
        <v>4.2681814520623522</v>
      </c>
    </row>
    <row r="19" spans="1:10" ht="23" x14ac:dyDescent="0.25">
      <c r="A19" s="131"/>
      <c r="B19" s="80" t="s">
        <v>496</v>
      </c>
      <c r="C19" s="81">
        <v>13542.724993011027</v>
      </c>
      <c r="D19" s="82">
        <v>496.82994261624179</v>
      </c>
      <c r="E19" s="83">
        <v>12567.108291346454</v>
      </c>
      <c r="F19" s="83">
        <v>14518.341694675599</v>
      </c>
      <c r="G19" s="84">
        <v>4.60020518622665</v>
      </c>
      <c r="H19" s="85">
        <v>6377</v>
      </c>
      <c r="J19">
        <f t="shared" si="0"/>
        <v>3.6686113235898987</v>
      </c>
    </row>
    <row r="20" spans="1:10" ht="23" x14ac:dyDescent="0.25">
      <c r="A20" s="131"/>
      <c r="B20" s="80" t="s">
        <v>497</v>
      </c>
      <c r="C20" s="81">
        <v>1764.9595565948903</v>
      </c>
      <c r="D20" s="82">
        <v>138.76638211526262</v>
      </c>
      <c r="E20" s="83">
        <v>1492.466318147324</v>
      </c>
      <c r="F20" s="83">
        <v>2037.4527950424565</v>
      </c>
      <c r="G20" s="84">
        <v>3.7858934482896474</v>
      </c>
      <c r="H20" s="85">
        <v>6377</v>
      </c>
      <c r="J20">
        <f t="shared" si="0"/>
        <v>7.8622981244387544</v>
      </c>
    </row>
    <row r="21" spans="1:10" ht="23" x14ac:dyDescent="0.25">
      <c r="A21" s="131"/>
      <c r="B21" s="80" t="s">
        <v>498</v>
      </c>
      <c r="C21" s="81">
        <v>9703.9605563044715</v>
      </c>
      <c r="D21" s="82">
        <v>411.66193534263698</v>
      </c>
      <c r="E21" s="83">
        <v>8895.5868551443982</v>
      </c>
      <c r="F21" s="83">
        <v>10512.334257464545</v>
      </c>
      <c r="G21" s="84">
        <v>5.7601822871348149</v>
      </c>
      <c r="H21" s="85">
        <v>6377</v>
      </c>
      <c r="J21">
        <f t="shared" si="0"/>
        <v>4.2422053650577585</v>
      </c>
    </row>
    <row r="22" spans="1:10" ht="23" x14ac:dyDescent="0.25">
      <c r="A22" s="131"/>
      <c r="B22" s="80" t="s">
        <v>499</v>
      </c>
      <c r="C22" s="81">
        <v>2108.4935156116035</v>
      </c>
      <c r="D22" s="82">
        <v>229.58562157957664</v>
      </c>
      <c r="E22" s="83">
        <v>1657.6600459225829</v>
      </c>
      <c r="F22" s="83">
        <v>2559.3269853006241</v>
      </c>
      <c r="G22" s="84">
        <v>2.4316003620549465</v>
      </c>
      <c r="H22" s="85">
        <v>6377</v>
      </c>
      <c r="J22">
        <f t="shared" si="0"/>
        <v>10.888609326027808</v>
      </c>
    </row>
    <row r="23" spans="1:10" ht="23" x14ac:dyDescent="0.25">
      <c r="A23" s="131"/>
      <c r="B23" s="80" t="s">
        <v>500</v>
      </c>
      <c r="C23" s="81">
        <v>6071.9162351100385</v>
      </c>
      <c r="D23" s="82">
        <v>459.6769085250636</v>
      </c>
      <c r="E23" s="83">
        <v>5169.2563290564431</v>
      </c>
      <c r="F23" s="83">
        <v>6974.576141163634</v>
      </c>
      <c r="G23" s="84">
        <v>3.1299615509830843</v>
      </c>
      <c r="H23" s="85">
        <v>6377</v>
      </c>
      <c r="J23">
        <f t="shared" si="0"/>
        <v>7.5705410075824782</v>
      </c>
    </row>
    <row r="24" spans="1:10" ht="23" x14ac:dyDescent="0.25">
      <c r="A24" s="131"/>
      <c r="B24" s="80" t="s">
        <v>501</v>
      </c>
      <c r="C24" s="81">
        <v>3302.6567681791744</v>
      </c>
      <c r="D24" s="82">
        <v>172.95921278630101</v>
      </c>
      <c r="E24" s="83">
        <v>2963.0196363821269</v>
      </c>
      <c r="F24" s="83">
        <v>3642.2938999762218</v>
      </c>
      <c r="G24" s="84">
        <v>4.1047662614509584</v>
      </c>
      <c r="H24" s="85">
        <v>6377</v>
      </c>
      <c r="J24">
        <f t="shared" si="0"/>
        <v>5.2369720781386899</v>
      </c>
    </row>
    <row r="25" spans="1:10" ht="23" x14ac:dyDescent="0.25">
      <c r="A25" s="131"/>
      <c r="B25" s="80" t="s">
        <v>502</v>
      </c>
      <c r="C25" s="81">
        <v>1301.2886093550028</v>
      </c>
      <c r="D25" s="82">
        <v>144.90396882085949</v>
      </c>
      <c r="E25" s="83">
        <v>1016.7430938921602</v>
      </c>
      <c r="F25" s="83">
        <v>1585.8341248178453</v>
      </c>
      <c r="G25" s="84">
        <v>4.1908640535916426</v>
      </c>
      <c r="H25" s="85">
        <v>6377</v>
      </c>
      <c r="J25">
        <f t="shared" si="0"/>
        <v>11.135421287725146</v>
      </c>
    </row>
    <row r="26" spans="1:10" ht="23" x14ac:dyDescent="0.25">
      <c r="A26" s="131"/>
      <c r="B26" s="80" t="s">
        <v>503</v>
      </c>
      <c r="C26" s="81">
        <v>3770.2525272601501</v>
      </c>
      <c r="D26" s="82">
        <v>217.47056234083055</v>
      </c>
      <c r="E26" s="83">
        <v>3343.2091980621308</v>
      </c>
      <c r="F26" s="83">
        <v>4197.2958564581695</v>
      </c>
      <c r="G26" s="84">
        <v>5.0774035383476965</v>
      </c>
      <c r="H26" s="85">
        <v>6377</v>
      </c>
      <c r="J26">
        <f t="shared" si="0"/>
        <v>5.7680635651974965</v>
      </c>
    </row>
    <row r="27" spans="1:10" ht="23" x14ac:dyDescent="0.25">
      <c r="A27" s="131"/>
      <c r="B27" s="80" t="s">
        <v>504</v>
      </c>
      <c r="C27" s="81">
        <v>4074.1225063962052</v>
      </c>
      <c r="D27" s="82">
        <v>436.69373272950099</v>
      </c>
      <c r="E27" s="83">
        <v>3216.5942807026308</v>
      </c>
      <c r="F27" s="83">
        <v>4931.6507320897799</v>
      </c>
      <c r="G27" s="84">
        <v>3.8725539521691417</v>
      </c>
      <c r="H27" s="85">
        <v>6377</v>
      </c>
      <c r="J27">
        <f t="shared" si="0"/>
        <v>10.718718743579991</v>
      </c>
    </row>
    <row r="28" spans="1:10" ht="23" x14ac:dyDescent="0.25">
      <c r="A28" s="131"/>
      <c r="B28" s="80" t="s">
        <v>505</v>
      </c>
      <c r="C28" s="81">
        <v>1672.3482816712572</v>
      </c>
      <c r="D28" s="82">
        <v>147.04187996561203</v>
      </c>
      <c r="E28" s="83">
        <v>1383.6045856226956</v>
      </c>
      <c r="F28" s="83">
        <v>1961.0919777198187</v>
      </c>
      <c r="G28" s="84">
        <v>3.5118242142153133</v>
      </c>
      <c r="H28" s="85">
        <v>6377</v>
      </c>
      <c r="J28">
        <f t="shared" si="0"/>
        <v>8.792539303993907</v>
      </c>
    </row>
    <row r="29" spans="1:10" ht="23" x14ac:dyDescent="0.25">
      <c r="A29" s="131"/>
      <c r="B29" s="80" t="s">
        <v>506</v>
      </c>
      <c r="C29" s="81">
        <v>3859.742406586206</v>
      </c>
      <c r="D29" s="82">
        <v>233.36073276260362</v>
      </c>
      <c r="E29" s="83">
        <v>3401.4958138043876</v>
      </c>
      <c r="F29" s="83">
        <v>4317.9889993680245</v>
      </c>
      <c r="G29" s="84">
        <v>4.4471825518582966</v>
      </c>
      <c r="H29" s="85">
        <v>6377</v>
      </c>
      <c r="J29">
        <f t="shared" si="0"/>
        <v>6.0460183136677825</v>
      </c>
    </row>
    <row r="30" spans="1:10" ht="23" x14ac:dyDescent="0.25">
      <c r="A30" s="131"/>
      <c r="B30" s="80" t="s">
        <v>507</v>
      </c>
      <c r="C30" s="81">
        <v>2584.4369191427891</v>
      </c>
      <c r="D30" s="82">
        <v>144.78880198485541</v>
      </c>
      <c r="E30" s="83">
        <v>2300.1175548818887</v>
      </c>
      <c r="F30" s="83">
        <v>2868.7562834036894</v>
      </c>
      <c r="G30" s="84">
        <v>4.6360992119022324</v>
      </c>
      <c r="H30" s="85">
        <v>6377</v>
      </c>
      <c r="J30">
        <f t="shared" si="0"/>
        <v>5.6023345322306888</v>
      </c>
    </row>
    <row r="31" spans="1:10" ht="23" x14ac:dyDescent="0.25">
      <c r="A31" s="131"/>
      <c r="B31" s="80" t="s">
        <v>508</v>
      </c>
      <c r="C31" s="81">
        <v>1622.0338014408412</v>
      </c>
      <c r="D31" s="82">
        <v>122.9061660055648</v>
      </c>
      <c r="E31" s="83">
        <v>1380.6850057922522</v>
      </c>
      <c r="F31" s="83">
        <v>1863.3825970894302</v>
      </c>
      <c r="G31" s="84">
        <v>2.1383143040582588</v>
      </c>
      <c r="H31" s="85">
        <v>6377</v>
      </c>
      <c r="J31">
        <f t="shared" si="0"/>
        <v>7.5772875939076068</v>
      </c>
    </row>
    <row r="32" spans="1:10" ht="23" x14ac:dyDescent="0.25">
      <c r="A32" s="131"/>
      <c r="B32" s="80" t="s">
        <v>509</v>
      </c>
      <c r="C32" s="81">
        <v>7968.9458980995778</v>
      </c>
      <c r="D32" s="82">
        <v>436.09644350538343</v>
      </c>
      <c r="E32" s="83">
        <v>7112.5905593292528</v>
      </c>
      <c r="F32" s="83">
        <v>8825.3012368699019</v>
      </c>
      <c r="G32" s="84">
        <v>4.9373671026567445</v>
      </c>
      <c r="H32" s="85">
        <v>6377</v>
      </c>
      <c r="J32">
        <f t="shared" si="0"/>
        <v>5.4724482896713234</v>
      </c>
    </row>
    <row r="33" spans="1:10" ht="23" x14ac:dyDescent="0.25">
      <c r="A33" s="131"/>
      <c r="B33" s="80" t="s">
        <v>510</v>
      </c>
      <c r="C33" s="81">
        <v>2742.2390374153215</v>
      </c>
      <c r="D33" s="82">
        <v>141.40698791325468</v>
      </c>
      <c r="E33" s="83">
        <v>2464.5604852455845</v>
      </c>
      <c r="F33" s="83">
        <v>3019.9175895850585</v>
      </c>
      <c r="G33" s="84">
        <v>3.4179948266816993</v>
      </c>
      <c r="H33" s="85">
        <v>6377</v>
      </c>
      <c r="J33">
        <f t="shared" si="0"/>
        <v>5.1566251513411778</v>
      </c>
    </row>
    <row r="34" spans="1:10" ht="23" x14ac:dyDescent="0.25">
      <c r="A34" s="131"/>
      <c r="B34" s="80" t="s">
        <v>511</v>
      </c>
      <c r="C34" s="81">
        <v>3844.804792770899</v>
      </c>
      <c r="D34" s="82">
        <v>241.10289207270537</v>
      </c>
      <c r="E34" s="83">
        <v>3371.3550504161944</v>
      </c>
      <c r="F34" s="83">
        <v>4318.2545351256031</v>
      </c>
      <c r="G34" s="84">
        <v>5.7680123726260781</v>
      </c>
      <c r="H34" s="85">
        <v>6377</v>
      </c>
      <c r="J34">
        <f t="shared" si="0"/>
        <v>6.2708747275292946</v>
      </c>
    </row>
    <row r="35" spans="1:10" ht="23" x14ac:dyDescent="0.25">
      <c r="A35" s="132"/>
      <c r="B35" s="86" t="s">
        <v>512</v>
      </c>
      <c r="C35" s="87">
        <v>95.805978662320413</v>
      </c>
      <c r="D35" s="88">
        <v>29.25017702906495</v>
      </c>
      <c r="E35" s="89">
        <v>38.367892129271958</v>
      </c>
      <c r="F35" s="89">
        <v>153.24406519536888</v>
      </c>
      <c r="G35" s="90">
        <v>1.8385585824825283</v>
      </c>
      <c r="H35" s="91">
        <v>6377</v>
      </c>
      <c r="J35">
        <f t="shared" si="0"/>
        <v>30.530638523260311</v>
      </c>
    </row>
    <row r="37" spans="1:10" ht="14" x14ac:dyDescent="0.25">
      <c r="A37" s="133">
        <v>2019</v>
      </c>
      <c r="B37" s="133"/>
      <c r="C37" s="133"/>
      <c r="D37" s="133"/>
      <c r="E37" s="133"/>
      <c r="F37" s="133"/>
      <c r="G37" s="133"/>
      <c r="H37" s="133"/>
    </row>
    <row r="38" spans="1:10" x14ac:dyDescent="0.25">
      <c r="A38" s="134" t="s">
        <v>479</v>
      </c>
      <c r="B38" s="134"/>
      <c r="C38" s="136" t="s">
        <v>517</v>
      </c>
      <c r="D38" s="138" t="s">
        <v>518</v>
      </c>
      <c r="E38" s="138" t="s">
        <v>519</v>
      </c>
      <c r="F38" s="138"/>
      <c r="G38" s="138" t="s">
        <v>520</v>
      </c>
      <c r="H38" s="140" t="s">
        <v>521</v>
      </c>
    </row>
    <row r="39" spans="1:10" x14ac:dyDescent="0.25">
      <c r="A39" s="135"/>
      <c r="B39" s="135"/>
      <c r="C39" s="137"/>
      <c r="D39" s="139"/>
      <c r="E39" s="73" t="s">
        <v>522</v>
      </c>
      <c r="F39" s="73" t="s">
        <v>523</v>
      </c>
      <c r="G39" s="139"/>
      <c r="H39" s="141"/>
    </row>
    <row r="40" spans="1:10" ht="23" x14ac:dyDescent="0.25">
      <c r="A40" s="130" t="s">
        <v>480</v>
      </c>
      <c r="B40" s="74" t="s">
        <v>481</v>
      </c>
      <c r="C40" s="75">
        <v>164484.49481577761</v>
      </c>
      <c r="D40" s="76">
        <v>3857.4384075654816</v>
      </c>
      <c r="E40" s="77">
        <v>156910.47366197733</v>
      </c>
      <c r="F40" s="77">
        <v>172058.51596957789</v>
      </c>
      <c r="G40" s="78">
        <v>4.8924934434312632</v>
      </c>
      <c r="H40" s="79">
        <v>6816</v>
      </c>
      <c r="J40">
        <f>D40/C40*100</f>
        <v>2.3451684074452168</v>
      </c>
    </row>
    <row r="41" spans="1:10" ht="23" x14ac:dyDescent="0.25">
      <c r="A41" s="131"/>
      <c r="B41" s="80" t="s">
        <v>482</v>
      </c>
      <c r="C41" s="81">
        <v>1447.5271835329243</v>
      </c>
      <c r="D41" s="82">
        <v>118.12027026167793</v>
      </c>
      <c r="E41" s="83">
        <v>1215.5998444210641</v>
      </c>
      <c r="F41" s="83">
        <v>1679.4545226447844</v>
      </c>
      <c r="G41" s="84">
        <v>3.5940435849923018</v>
      </c>
      <c r="H41" s="85">
        <v>6816</v>
      </c>
      <c r="J41">
        <f t="shared" ref="J41:J71" si="1">D41/C41*100</f>
        <v>8.1601417648949646</v>
      </c>
    </row>
    <row r="42" spans="1:10" ht="23" x14ac:dyDescent="0.25">
      <c r="A42" s="131"/>
      <c r="B42" s="80" t="s">
        <v>483</v>
      </c>
      <c r="C42" s="81">
        <v>5151.6692074658849</v>
      </c>
      <c r="D42" s="82">
        <v>184.71813558600704</v>
      </c>
      <c r="E42" s="83">
        <v>4788.9779811652834</v>
      </c>
      <c r="F42" s="83">
        <v>5514.3604337664865</v>
      </c>
      <c r="G42" s="84">
        <v>4.4609133250555315</v>
      </c>
      <c r="H42" s="85">
        <v>6816</v>
      </c>
      <c r="J42">
        <f t="shared" si="1"/>
        <v>3.5855977576803735</v>
      </c>
    </row>
    <row r="43" spans="1:10" ht="23" x14ac:dyDescent="0.25">
      <c r="A43" s="131"/>
      <c r="B43" s="80" t="s">
        <v>484</v>
      </c>
      <c r="C43" s="81">
        <v>3080.1745983634773</v>
      </c>
      <c r="D43" s="82">
        <v>169.69742009279184</v>
      </c>
      <c r="E43" s="83">
        <v>2746.9763165691834</v>
      </c>
      <c r="F43" s="83">
        <v>3413.3728801577713</v>
      </c>
      <c r="G43" s="84">
        <v>4.4184184881230246</v>
      </c>
      <c r="H43" s="85">
        <v>6816</v>
      </c>
      <c r="J43">
        <f t="shared" si="1"/>
        <v>5.50934418402624</v>
      </c>
    </row>
    <row r="44" spans="1:10" ht="23" x14ac:dyDescent="0.25">
      <c r="A44" s="131"/>
      <c r="B44" s="80" t="s">
        <v>485</v>
      </c>
      <c r="C44" s="81">
        <v>6601.5560433552218</v>
      </c>
      <c r="D44" s="82">
        <v>268.98173847036333</v>
      </c>
      <c r="E44" s="83">
        <v>6073.4145250966649</v>
      </c>
      <c r="F44" s="83">
        <v>7129.6975616137788</v>
      </c>
      <c r="G44" s="84">
        <v>5.8851366734703241</v>
      </c>
      <c r="H44" s="85">
        <v>6816</v>
      </c>
      <c r="J44">
        <f t="shared" si="1"/>
        <v>4.0745202601302788</v>
      </c>
    </row>
    <row r="45" spans="1:10" ht="23" x14ac:dyDescent="0.25">
      <c r="A45" s="131"/>
      <c r="B45" s="80" t="s">
        <v>486</v>
      </c>
      <c r="C45" s="81">
        <v>11642.891956895381</v>
      </c>
      <c r="D45" s="82">
        <v>276.77800595890358</v>
      </c>
      <c r="E45" s="83">
        <v>11099.44258699023</v>
      </c>
      <c r="F45" s="83">
        <v>12186.341326800532</v>
      </c>
      <c r="G45" s="84">
        <v>5.1641172436683149</v>
      </c>
      <c r="H45" s="85">
        <v>6816</v>
      </c>
      <c r="J45">
        <f t="shared" si="1"/>
        <v>2.3772272987123677</v>
      </c>
    </row>
    <row r="46" spans="1:10" ht="23" x14ac:dyDescent="0.25">
      <c r="A46" s="131"/>
      <c r="B46" s="80" t="s">
        <v>487</v>
      </c>
      <c r="C46" s="81">
        <v>1856.1412793189597</v>
      </c>
      <c r="D46" s="82">
        <v>165.43487543372436</v>
      </c>
      <c r="E46" s="83">
        <v>1531.3124385903939</v>
      </c>
      <c r="F46" s="83">
        <v>2180.9701200475256</v>
      </c>
      <c r="G46" s="84">
        <v>5.2910537219985017</v>
      </c>
      <c r="H46" s="85">
        <v>6816</v>
      </c>
      <c r="J46">
        <f t="shared" si="1"/>
        <v>8.9128385472050038</v>
      </c>
    </row>
    <row r="47" spans="1:10" ht="23" x14ac:dyDescent="0.25">
      <c r="A47" s="131"/>
      <c r="B47" s="80" t="s">
        <v>488</v>
      </c>
      <c r="C47" s="81">
        <v>6129.5749591366039</v>
      </c>
      <c r="D47" s="82">
        <v>233.22838504729233</v>
      </c>
      <c r="E47" s="83">
        <v>5671.6346019943285</v>
      </c>
      <c r="F47" s="83">
        <v>6587.5153162788793</v>
      </c>
      <c r="G47" s="84">
        <v>3.1190763965389854</v>
      </c>
      <c r="H47" s="85">
        <v>6816</v>
      </c>
      <c r="J47">
        <f t="shared" si="1"/>
        <v>3.8049683151300315</v>
      </c>
    </row>
    <row r="48" spans="1:10" ht="23" x14ac:dyDescent="0.25">
      <c r="A48" s="131"/>
      <c r="B48" s="80" t="s">
        <v>489</v>
      </c>
      <c r="C48" s="81">
        <v>23666.723814549438</v>
      </c>
      <c r="D48" s="82">
        <v>1104.2446164226371</v>
      </c>
      <c r="E48" s="83">
        <v>21498.556445408329</v>
      </c>
      <c r="F48" s="83">
        <v>25834.891183690546</v>
      </c>
      <c r="G48" s="84">
        <v>2.7920893622238916</v>
      </c>
      <c r="H48" s="85">
        <v>6816</v>
      </c>
      <c r="J48">
        <f t="shared" si="1"/>
        <v>4.6658110563819903</v>
      </c>
    </row>
    <row r="49" spans="1:10" ht="23" x14ac:dyDescent="0.25">
      <c r="A49" s="131"/>
      <c r="B49" s="80" t="s">
        <v>490</v>
      </c>
      <c r="C49" s="81">
        <v>6845.3372863867362</v>
      </c>
      <c r="D49" s="82">
        <v>344.96095038211922</v>
      </c>
      <c r="E49" s="83">
        <v>6168.0117507916839</v>
      </c>
      <c r="F49" s="83">
        <v>7522.6628219817885</v>
      </c>
      <c r="G49" s="84">
        <v>3.1817366008236032</v>
      </c>
      <c r="H49" s="85">
        <v>6816</v>
      </c>
      <c r="J49">
        <f t="shared" si="1"/>
        <v>5.0393565130550995</v>
      </c>
    </row>
    <row r="50" spans="1:10" ht="23" x14ac:dyDescent="0.25">
      <c r="A50" s="131"/>
      <c r="B50" s="80" t="s">
        <v>491</v>
      </c>
      <c r="C50" s="81">
        <v>3241.3081358645104</v>
      </c>
      <c r="D50" s="82">
        <v>520.81238829561948</v>
      </c>
      <c r="E50" s="83">
        <v>2218.7009988650584</v>
      </c>
      <c r="F50" s="83">
        <v>4263.9152728639619</v>
      </c>
      <c r="G50" s="84">
        <v>4.6197272364672672</v>
      </c>
      <c r="H50" s="85">
        <v>6816</v>
      </c>
      <c r="J50">
        <f t="shared" si="1"/>
        <v>16.067969056472016</v>
      </c>
    </row>
    <row r="51" spans="1:10" ht="23" x14ac:dyDescent="0.25">
      <c r="A51" s="131"/>
      <c r="B51" s="80" t="s">
        <v>492</v>
      </c>
      <c r="C51" s="81">
        <v>9418.555389550238</v>
      </c>
      <c r="D51" s="82">
        <v>329.74629132240142</v>
      </c>
      <c r="E51" s="83">
        <v>8771.1036036799123</v>
      </c>
      <c r="F51" s="83">
        <v>10066.007175420564</v>
      </c>
      <c r="G51" s="84">
        <v>3.7722691505422903</v>
      </c>
      <c r="H51" s="85">
        <v>6816</v>
      </c>
      <c r="J51">
        <f t="shared" si="1"/>
        <v>3.5010283178697503</v>
      </c>
    </row>
    <row r="52" spans="1:10" ht="23" x14ac:dyDescent="0.25">
      <c r="A52" s="131"/>
      <c r="B52" s="80" t="s">
        <v>493</v>
      </c>
      <c r="C52" s="81">
        <v>4097.8597961839223</v>
      </c>
      <c r="D52" s="82">
        <v>235.24703849208029</v>
      </c>
      <c r="E52" s="83">
        <v>3635.9558439618058</v>
      </c>
      <c r="F52" s="83">
        <v>4559.7637484060388</v>
      </c>
      <c r="G52" s="84">
        <v>3.0472883909652166</v>
      </c>
      <c r="H52" s="85">
        <v>6816</v>
      </c>
      <c r="J52">
        <f t="shared" si="1"/>
        <v>5.7407293121924514</v>
      </c>
    </row>
    <row r="53" spans="1:10" ht="23" x14ac:dyDescent="0.25">
      <c r="A53" s="131"/>
      <c r="B53" s="80" t="s">
        <v>494</v>
      </c>
      <c r="C53" s="81">
        <v>2323.9142384307261</v>
      </c>
      <c r="D53" s="82">
        <v>222.25151200657817</v>
      </c>
      <c r="E53" s="83">
        <v>1887.5268031575051</v>
      </c>
      <c r="F53" s="83">
        <v>2760.301673703947</v>
      </c>
      <c r="G53" s="84">
        <v>2.4783394962995211</v>
      </c>
      <c r="H53" s="85">
        <v>6816</v>
      </c>
      <c r="J53">
        <f t="shared" si="1"/>
        <v>9.5636709965966027</v>
      </c>
    </row>
    <row r="54" spans="1:10" ht="23" x14ac:dyDescent="0.25">
      <c r="A54" s="131"/>
      <c r="B54" s="80" t="s">
        <v>495</v>
      </c>
      <c r="C54" s="81">
        <v>7756.7240218633269</v>
      </c>
      <c r="D54" s="82">
        <v>297.03510564529711</v>
      </c>
      <c r="E54" s="83">
        <v>7173.5001473961656</v>
      </c>
      <c r="F54" s="83">
        <v>8339.9478963304882</v>
      </c>
      <c r="G54" s="84">
        <v>3.276218086308714</v>
      </c>
      <c r="H54" s="85">
        <v>6816</v>
      </c>
      <c r="J54">
        <f t="shared" si="1"/>
        <v>3.8293886028182178</v>
      </c>
    </row>
    <row r="55" spans="1:10" ht="23" x14ac:dyDescent="0.25">
      <c r="A55" s="131"/>
      <c r="B55" s="80" t="s">
        <v>496</v>
      </c>
      <c r="C55" s="81">
        <v>14442.763088736599</v>
      </c>
      <c r="D55" s="82">
        <v>457.17398286382081</v>
      </c>
      <c r="E55" s="83">
        <v>13545.108984814548</v>
      </c>
      <c r="F55" s="83">
        <v>15340.417192658651</v>
      </c>
      <c r="G55" s="84">
        <v>3.44240573733987</v>
      </c>
      <c r="H55" s="85">
        <v>6816</v>
      </c>
      <c r="J55">
        <f t="shared" si="1"/>
        <v>3.1654191102833682</v>
      </c>
    </row>
    <row r="56" spans="1:10" ht="23" x14ac:dyDescent="0.25">
      <c r="A56" s="131"/>
      <c r="B56" s="80" t="s">
        <v>497</v>
      </c>
      <c r="C56" s="81">
        <v>2024.75647587201</v>
      </c>
      <c r="D56" s="82">
        <v>192.91967159120821</v>
      </c>
      <c r="E56" s="83">
        <v>1645.9616594077349</v>
      </c>
      <c r="F56" s="83">
        <v>2403.5512923362849</v>
      </c>
      <c r="G56" s="84">
        <v>5.3626647527465154</v>
      </c>
      <c r="H56" s="85">
        <v>6816</v>
      </c>
      <c r="J56">
        <f t="shared" si="1"/>
        <v>9.5280431938424943</v>
      </c>
    </row>
    <row r="57" spans="1:10" ht="23" x14ac:dyDescent="0.25">
      <c r="A57" s="131"/>
      <c r="B57" s="80" t="s">
        <v>498</v>
      </c>
      <c r="C57" s="81">
        <v>9211.5863601556666</v>
      </c>
      <c r="D57" s="82">
        <v>378.36611727526036</v>
      </c>
      <c r="E57" s="83">
        <v>8468.6702916829781</v>
      </c>
      <c r="F57" s="83">
        <v>9954.5024286283551</v>
      </c>
      <c r="G57" s="84">
        <v>5.5684043977099442</v>
      </c>
      <c r="H57" s="85">
        <v>6816</v>
      </c>
      <c r="J57">
        <f t="shared" si="1"/>
        <v>4.1075022529438279</v>
      </c>
    </row>
    <row r="58" spans="1:10" ht="23" x14ac:dyDescent="0.25">
      <c r="A58" s="131"/>
      <c r="B58" s="80" t="s">
        <v>499</v>
      </c>
      <c r="C58" s="81">
        <v>2352.7732426080192</v>
      </c>
      <c r="D58" s="82">
        <v>257.70577330303558</v>
      </c>
      <c r="E58" s="83">
        <v>1846.7719090221078</v>
      </c>
      <c r="F58" s="83">
        <v>2858.7745761939309</v>
      </c>
      <c r="G58" s="84">
        <v>2.2998913692648388</v>
      </c>
      <c r="H58" s="85">
        <v>6816</v>
      </c>
      <c r="J58">
        <f t="shared" si="1"/>
        <v>10.953277121486302</v>
      </c>
    </row>
    <row r="59" spans="1:10" ht="23" x14ac:dyDescent="0.25">
      <c r="A59" s="131"/>
      <c r="B59" s="80" t="s">
        <v>500</v>
      </c>
      <c r="C59" s="81">
        <v>5417.7292888384773</v>
      </c>
      <c r="D59" s="82">
        <v>377.96369121212905</v>
      </c>
      <c r="E59" s="83">
        <v>4675.6033777689554</v>
      </c>
      <c r="F59" s="83">
        <v>6159.8551999079991</v>
      </c>
      <c r="G59" s="84">
        <v>2.8301778061032983</v>
      </c>
      <c r="H59" s="85">
        <v>6816</v>
      </c>
      <c r="J59">
        <f t="shared" si="1"/>
        <v>6.9764226128980642</v>
      </c>
    </row>
    <row r="60" spans="1:10" ht="23" x14ac:dyDescent="0.25">
      <c r="A60" s="131"/>
      <c r="B60" s="80" t="s">
        <v>501</v>
      </c>
      <c r="C60" s="81">
        <v>3655.7341586636508</v>
      </c>
      <c r="D60" s="82">
        <v>161.65205636510362</v>
      </c>
      <c r="E60" s="83">
        <v>3338.3328251612638</v>
      </c>
      <c r="F60" s="83">
        <v>3973.1354921660377</v>
      </c>
      <c r="G60" s="84">
        <v>2.9213292017503503</v>
      </c>
      <c r="H60" s="85">
        <v>6816</v>
      </c>
      <c r="J60">
        <f t="shared" si="1"/>
        <v>4.4218766832924015</v>
      </c>
    </row>
    <row r="61" spans="1:10" ht="23" x14ac:dyDescent="0.25">
      <c r="A61" s="131"/>
      <c r="B61" s="80" t="s">
        <v>502</v>
      </c>
      <c r="C61" s="81">
        <v>1385.9341311085091</v>
      </c>
      <c r="D61" s="82">
        <v>182.62122934704948</v>
      </c>
      <c r="E61" s="83">
        <v>1027.3601480489797</v>
      </c>
      <c r="F61" s="83">
        <v>1744.5081141680384</v>
      </c>
      <c r="G61" s="84">
        <v>3.8059203648529443</v>
      </c>
      <c r="H61" s="85">
        <v>6816</v>
      </c>
      <c r="J61">
        <f t="shared" si="1"/>
        <v>13.176761091884206</v>
      </c>
    </row>
    <row r="62" spans="1:10" ht="23" x14ac:dyDescent="0.25">
      <c r="A62" s="131"/>
      <c r="B62" s="80" t="s">
        <v>503</v>
      </c>
      <c r="C62" s="81">
        <v>3600.7620224305756</v>
      </c>
      <c r="D62" s="82">
        <v>206.57360580511929</v>
      </c>
      <c r="E62" s="83">
        <v>3195.1579155403188</v>
      </c>
      <c r="F62" s="83">
        <v>4006.3661293208324</v>
      </c>
      <c r="G62" s="84">
        <v>5.189964676877544</v>
      </c>
      <c r="H62" s="85">
        <v>6816</v>
      </c>
      <c r="J62">
        <f t="shared" si="1"/>
        <v>5.7369413618087037</v>
      </c>
    </row>
    <row r="63" spans="1:10" ht="23" x14ac:dyDescent="0.25">
      <c r="A63" s="131"/>
      <c r="B63" s="80" t="s">
        <v>504</v>
      </c>
      <c r="C63" s="81">
        <v>3289.9085056343897</v>
      </c>
      <c r="D63" s="82">
        <v>235.22000210526659</v>
      </c>
      <c r="E63" s="83">
        <v>2828.0576389431399</v>
      </c>
      <c r="F63" s="83">
        <v>3751.7593723256396</v>
      </c>
      <c r="G63" s="84">
        <v>3.3089489213524623</v>
      </c>
      <c r="H63" s="85">
        <v>6816</v>
      </c>
      <c r="J63">
        <f t="shared" si="1"/>
        <v>7.1497429701288713</v>
      </c>
    </row>
    <row r="64" spans="1:10" ht="23" x14ac:dyDescent="0.25">
      <c r="A64" s="131"/>
      <c r="B64" s="80" t="s">
        <v>505</v>
      </c>
      <c r="C64" s="81">
        <v>2164.9651029418073</v>
      </c>
      <c r="D64" s="82">
        <v>166.28804348268173</v>
      </c>
      <c r="E64" s="83">
        <v>1838.4610798336923</v>
      </c>
      <c r="F64" s="83">
        <v>2491.4691260499226</v>
      </c>
      <c r="G64" s="84">
        <v>2.9628581582427005</v>
      </c>
      <c r="H64" s="85">
        <v>6816</v>
      </c>
      <c r="J64">
        <f t="shared" si="1"/>
        <v>7.6808648442751108</v>
      </c>
    </row>
    <row r="65" spans="1:10" ht="23" x14ac:dyDescent="0.25">
      <c r="A65" s="131"/>
      <c r="B65" s="80" t="s">
        <v>506</v>
      </c>
      <c r="C65" s="81">
        <v>3521.7533213512716</v>
      </c>
      <c r="D65" s="82">
        <v>173.28508105727437</v>
      </c>
      <c r="E65" s="83">
        <v>3181.5107222752395</v>
      </c>
      <c r="F65" s="83">
        <v>3861.9959204273036</v>
      </c>
      <c r="G65" s="84">
        <v>3.2352356706606953</v>
      </c>
      <c r="H65" s="85">
        <v>6816</v>
      </c>
      <c r="J65">
        <f t="shared" si="1"/>
        <v>4.920420746299917</v>
      </c>
    </row>
    <row r="66" spans="1:10" ht="23" x14ac:dyDescent="0.25">
      <c r="A66" s="131"/>
      <c r="B66" s="80" t="s">
        <v>507</v>
      </c>
      <c r="C66" s="81">
        <v>2575.1340026928524</v>
      </c>
      <c r="D66" s="82">
        <v>127.35944157845917</v>
      </c>
      <c r="E66" s="83">
        <v>2325.0656923966849</v>
      </c>
      <c r="F66" s="83">
        <v>2825.2023129890199</v>
      </c>
      <c r="G66" s="84">
        <v>3.8038563630330309</v>
      </c>
      <c r="H66" s="85">
        <v>6816</v>
      </c>
      <c r="J66">
        <f t="shared" si="1"/>
        <v>4.9457403554641299</v>
      </c>
    </row>
    <row r="67" spans="1:10" ht="23" x14ac:dyDescent="0.25">
      <c r="A67" s="131"/>
      <c r="B67" s="80" t="s">
        <v>508</v>
      </c>
      <c r="C67" s="81">
        <v>1924.6841451634934</v>
      </c>
      <c r="D67" s="82">
        <v>217.47935704332104</v>
      </c>
      <c r="E67" s="83">
        <v>1497.6667629726585</v>
      </c>
      <c r="F67" s="83">
        <v>2351.7015273543284</v>
      </c>
      <c r="G67" s="84">
        <v>7.0769425258743226</v>
      </c>
      <c r="H67" s="85">
        <v>6816</v>
      </c>
      <c r="J67">
        <f t="shared" si="1"/>
        <v>11.299482961389861</v>
      </c>
    </row>
    <row r="68" spans="1:10" ht="23" x14ac:dyDescent="0.25">
      <c r="A68" s="131"/>
      <c r="B68" s="80" t="s">
        <v>509</v>
      </c>
      <c r="C68" s="81">
        <v>8202.0443224985647</v>
      </c>
      <c r="D68" s="82">
        <v>446.84452748153331</v>
      </c>
      <c r="E68" s="83">
        <v>7324.6719458023417</v>
      </c>
      <c r="F68" s="83">
        <v>9079.4166991947877</v>
      </c>
      <c r="G68" s="84">
        <v>5.3101684359192252</v>
      </c>
      <c r="H68" s="85">
        <v>6816</v>
      </c>
      <c r="J68">
        <f t="shared" si="1"/>
        <v>5.4479652866032353</v>
      </c>
    </row>
    <row r="69" spans="1:10" ht="23" x14ac:dyDescent="0.25">
      <c r="A69" s="131"/>
      <c r="B69" s="80" t="s">
        <v>510</v>
      </c>
      <c r="C69" s="81">
        <v>2913.1719646287065</v>
      </c>
      <c r="D69" s="82">
        <v>143.90903354466923</v>
      </c>
      <c r="E69" s="83">
        <v>2630.6087843190608</v>
      </c>
      <c r="F69" s="83">
        <v>3195.7351449383523</v>
      </c>
      <c r="G69" s="84">
        <v>3.9476366083018943</v>
      </c>
      <c r="H69" s="85">
        <v>6816</v>
      </c>
      <c r="J69">
        <f t="shared" si="1"/>
        <v>4.9399429656742191</v>
      </c>
    </row>
    <row r="70" spans="1:10" ht="23" x14ac:dyDescent="0.25">
      <c r="A70" s="131"/>
      <c r="B70" s="80" t="s">
        <v>511</v>
      </c>
      <c r="C70" s="81">
        <v>4480.8690966692238</v>
      </c>
      <c r="D70" s="82">
        <v>293.49993332084813</v>
      </c>
      <c r="E70" s="83">
        <v>3904.5864788440845</v>
      </c>
      <c r="F70" s="83">
        <v>5057.1517144943627</v>
      </c>
      <c r="G70" s="84">
        <v>5.347602471986181</v>
      </c>
      <c r="H70" s="85">
        <v>6816</v>
      </c>
      <c r="J70">
        <f t="shared" si="1"/>
        <v>6.5500671184305785</v>
      </c>
    </row>
    <row r="71" spans="1:10" ht="23" x14ac:dyDescent="0.25">
      <c r="A71" s="132"/>
      <c r="B71" s="86" t="s">
        <v>512</v>
      </c>
      <c r="C71" s="87">
        <v>59.967674887214805</v>
      </c>
      <c r="D71" s="88">
        <v>17.664581361664364</v>
      </c>
      <c r="E71" s="89">
        <v>25.28354029575388</v>
      </c>
      <c r="F71" s="89">
        <v>94.65180947867573</v>
      </c>
      <c r="G71" s="90">
        <v>1.2587608866076185</v>
      </c>
      <c r="H71" s="91">
        <v>6816</v>
      </c>
      <c r="J71">
        <f t="shared" si="1"/>
        <v>29.456838863416529</v>
      </c>
    </row>
    <row r="73" spans="1:10" ht="14" x14ac:dyDescent="0.25">
      <c r="A73" s="133">
        <v>2021</v>
      </c>
      <c r="B73" s="133"/>
      <c r="C73" s="133"/>
      <c r="D73" s="133"/>
      <c r="E73" s="133"/>
      <c r="F73" s="133"/>
      <c r="G73" s="133"/>
      <c r="H73" s="133"/>
    </row>
    <row r="74" spans="1:10" x14ac:dyDescent="0.25">
      <c r="A74" s="134" t="s">
        <v>479</v>
      </c>
      <c r="B74" s="134"/>
      <c r="C74" s="136" t="s">
        <v>517</v>
      </c>
      <c r="D74" s="138" t="s">
        <v>518</v>
      </c>
      <c r="E74" s="138" t="s">
        <v>519</v>
      </c>
      <c r="F74" s="138"/>
      <c r="G74" s="138" t="s">
        <v>520</v>
      </c>
      <c r="H74" s="140" t="s">
        <v>521</v>
      </c>
    </row>
    <row r="75" spans="1:10" x14ac:dyDescent="0.25">
      <c r="A75" s="135"/>
      <c r="B75" s="135"/>
      <c r="C75" s="137"/>
      <c r="D75" s="139"/>
      <c r="E75" s="73" t="s">
        <v>522</v>
      </c>
      <c r="F75" s="73" t="s">
        <v>523</v>
      </c>
      <c r="G75" s="139"/>
      <c r="H75" s="141"/>
    </row>
    <row r="76" spans="1:10" ht="23" x14ac:dyDescent="0.25">
      <c r="A76" s="130" t="s">
        <v>480</v>
      </c>
      <c r="B76" s="74" t="s">
        <v>481</v>
      </c>
      <c r="C76" s="75">
        <v>160013.98788334499</v>
      </c>
      <c r="D76" s="76">
        <v>2013.4187814340571</v>
      </c>
      <c r="E76" s="77">
        <v>156067.06794003371</v>
      </c>
      <c r="F76" s="77">
        <v>163960.90782665627</v>
      </c>
      <c r="G76" s="78">
        <v>1.310977269285476</v>
      </c>
      <c r="H76" s="79">
        <v>6909</v>
      </c>
      <c r="J76">
        <f>D76/C76*100</f>
        <v>1.2582767344701764</v>
      </c>
    </row>
    <row r="77" spans="1:10" ht="23" x14ac:dyDescent="0.25">
      <c r="A77" s="131"/>
      <c r="B77" s="80" t="s">
        <v>482</v>
      </c>
      <c r="C77" s="81">
        <v>1571.7137009624896</v>
      </c>
      <c r="D77" s="82">
        <v>85.603657073606755</v>
      </c>
      <c r="E77" s="83">
        <v>1403.9042097430076</v>
      </c>
      <c r="F77" s="83">
        <v>1739.5231921819716</v>
      </c>
      <c r="G77" s="84">
        <v>1.613587334356642</v>
      </c>
      <c r="H77" s="85">
        <v>6909</v>
      </c>
      <c r="J77">
        <f t="shared" ref="J77:J107" si="2">D77/C77*100</f>
        <v>5.4465172010134282</v>
      </c>
    </row>
    <row r="78" spans="1:10" ht="23" x14ac:dyDescent="0.25">
      <c r="A78" s="131"/>
      <c r="B78" s="80" t="s">
        <v>483</v>
      </c>
      <c r="C78" s="81">
        <v>5729.7106219614152</v>
      </c>
      <c r="D78" s="82">
        <v>146.67702840688463</v>
      </c>
      <c r="E78" s="83">
        <v>5442.1785427024588</v>
      </c>
      <c r="F78" s="83">
        <v>6017.2427012203716</v>
      </c>
      <c r="G78" s="84">
        <v>1.6714986352880996</v>
      </c>
      <c r="H78" s="85">
        <v>6909</v>
      </c>
      <c r="J78">
        <f t="shared" si="2"/>
        <v>2.5599378063647067</v>
      </c>
    </row>
    <row r="79" spans="1:10" ht="23" x14ac:dyDescent="0.25">
      <c r="A79" s="131"/>
      <c r="B79" s="80" t="s">
        <v>484</v>
      </c>
      <c r="C79" s="81">
        <v>3534.3583070572245</v>
      </c>
      <c r="D79" s="82">
        <v>105.68521447927732</v>
      </c>
      <c r="E79" s="83">
        <v>3327.1827881896152</v>
      </c>
      <c r="F79" s="83">
        <v>3741.5338259248338</v>
      </c>
      <c r="G79" s="84">
        <v>1.3475973711462843</v>
      </c>
      <c r="H79" s="85">
        <v>6909</v>
      </c>
      <c r="J79">
        <f t="shared" si="2"/>
        <v>2.9902235511394113</v>
      </c>
    </row>
    <row r="80" spans="1:10" ht="23" x14ac:dyDescent="0.25">
      <c r="A80" s="131"/>
      <c r="B80" s="80" t="s">
        <v>485</v>
      </c>
      <c r="C80" s="81">
        <v>6521.9327981442038</v>
      </c>
      <c r="D80" s="82">
        <v>147.12533188530111</v>
      </c>
      <c r="E80" s="83">
        <v>6233.5219062130236</v>
      </c>
      <c r="F80" s="83">
        <v>6810.3436900753841</v>
      </c>
      <c r="G80" s="84">
        <v>1.5330520683442252</v>
      </c>
      <c r="H80" s="85">
        <v>6909</v>
      </c>
      <c r="J80">
        <f t="shared" si="2"/>
        <v>2.2558547663533912</v>
      </c>
    </row>
    <row r="81" spans="1:10" ht="23" x14ac:dyDescent="0.25">
      <c r="A81" s="131"/>
      <c r="B81" s="80" t="s">
        <v>486</v>
      </c>
      <c r="C81" s="81">
        <v>11605.836717608745</v>
      </c>
      <c r="D81" s="82">
        <v>157.39704652967851</v>
      </c>
      <c r="E81" s="83">
        <v>11297.290106394654</v>
      </c>
      <c r="F81" s="83">
        <v>11914.383328822836</v>
      </c>
      <c r="G81" s="84">
        <v>1.4413627829000306</v>
      </c>
      <c r="H81" s="85">
        <v>6909</v>
      </c>
      <c r="J81">
        <f t="shared" si="2"/>
        <v>1.3561887036621039</v>
      </c>
    </row>
    <row r="82" spans="1:10" ht="23" x14ac:dyDescent="0.25">
      <c r="A82" s="131"/>
      <c r="B82" s="80" t="s">
        <v>487</v>
      </c>
      <c r="C82" s="81">
        <v>1401.1548320802519</v>
      </c>
      <c r="D82" s="82">
        <v>66.976900349760868</v>
      </c>
      <c r="E82" s="83">
        <v>1269.859511817391</v>
      </c>
      <c r="F82" s="83">
        <v>1532.4501523431129</v>
      </c>
      <c r="G82" s="84">
        <v>1.39399229432395</v>
      </c>
      <c r="H82" s="85">
        <v>6909</v>
      </c>
      <c r="J82">
        <f t="shared" si="2"/>
        <v>4.7801212839784668</v>
      </c>
    </row>
    <row r="83" spans="1:10" ht="23" x14ac:dyDescent="0.25">
      <c r="A83" s="131"/>
      <c r="B83" s="80" t="s">
        <v>488</v>
      </c>
      <c r="C83" s="81">
        <v>5940.3499357975006</v>
      </c>
      <c r="D83" s="82">
        <v>161.13160148054874</v>
      </c>
      <c r="E83" s="83">
        <v>5624.4824484939936</v>
      </c>
      <c r="F83" s="83">
        <v>6256.2174231010076</v>
      </c>
      <c r="G83" s="84">
        <v>1.1348379064138452</v>
      </c>
      <c r="H83" s="85">
        <v>6909</v>
      </c>
      <c r="J83">
        <f t="shared" si="2"/>
        <v>2.7124934258425397</v>
      </c>
    </row>
    <row r="84" spans="1:10" ht="23" x14ac:dyDescent="0.25">
      <c r="A84" s="131"/>
      <c r="B84" s="80" t="s">
        <v>489</v>
      </c>
      <c r="C84" s="81">
        <v>20526.656568001847</v>
      </c>
      <c r="D84" s="82">
        <v>760.34386954110551</v>
      </c>
      <c r="E84" s="83">
        <v>19036.148775912618</v>
      </c>
      <c r="F84" s="83">
        <v>22017.164360091076</v>
      </c>
      <c r="G84" s="84">
        <v>1.1775309844156217</v>
      </c>
      <c r="H84" s="85">
        <v>6909</v>
      </c>
      <c r="J84">
        <f t="shared" si="2"/>
        <v>3.7041778675557615</v>
      </c>
    </row>
    <row r="85" spans="1:10" ht="23" x14ac:dyDescent="0.25">
      <c r="A85" s="131"/>
      <c r="B85" s="80" t="s">
        <v>490</v>
      </c>
      <c r="C85" s="81">
        <v>5052.5654792896603</v>
      </c>
      <c r="D85" s="82">
        <v>189.43110686794006</v>
      </c>
      <c r="E85" s="83">
        <v>4681.222259252706</v>
      </c>
      <c r="F85" s="83">
        <v>5423.9086993266146</v>
      </c>
      <c r="G85" s="84">
        <v>1.2360368406146156</v>
      </c>
      <c r="H85" s="85">
        <v>6909</v>
      </c>
      <c r="J85">
        <f t="shared" si="2"/>
        <v>3.7492063713852581</v>
      </c>
    </row>
    <row r="86" spans="1:10" ht="23" x14ac:dyDescent="0.25">
      <c r="A86" s="131"/>
      <c r="B86" s="80" t="s">
        <v>491</v>
      </c>
      <c r="C86" s="81">
        <v>3783.2517296643091</v>
      </c>
      <c r="D86" s="82">
        <v>239.48522749783191</v>
      </c>
      <c r="E86" s="83">
        <v>3313.7870414158001</v>
      </c>
      <c r="F86" s="83">
        <v>4252.7164179128185</v>
      </c>
      <c r="G86" s="84">
        <v>1.0112061914779447</v>
      </c>
      <c r="H86" s="85">
        <v>6909</v>
      </c>
      <c r="J86">
        <f t="shared" si="2"/>
        <v>6.3301425495966566</v>
      </c>
    </row>
    <row r="87" spans="1:10" ht="23" x14ac:dyDescent="0.25">
      <c r="A87" s="131"/>
      <c r="B87" s="80" t="s">
        <v>492</v>
      </c>
      <c r="C87" s="81">
        <v>7968.6524725440777</v>
      </c>
      <c r="D87" s="82">
        <v>190.5511741156225</v>
      </c>
      <c r="E87" s="83">
        <v>7595.1135762779686</v>
      </c>
      <c r="F87" s="83">
        <v>8342.1913688101868</v>
      </c>
      <c r="G87" s="84">
        <v>1.4082933430780715</v>
      </c>
      <c r="H87" s="85">
        <v>6909</v>
      </c>
      <c r="J87">
        <f t="shared" si="2"/>
        <v>2.3912596862790152</v>
      </c>
    </row>
    <row r="88" spans="1:10" ht="23" x14ac:dyDescent="0.25">
      <c r="A88" s="131"/>
      <c r="B88" s="80" t="s">
        <v>493</v>
      </c>
      <c r="C88" s="81">
        <v>4218.3862196544669</v>
      </c>
      <c r="D88" s="82">
        <v>170.50267344462742</v>
      </c>
      <c r="E88" s="83">
        <v>3884.1485496714863</v>
      </c>
      <c r="F88" s="83">
        <v>4552.6238896374471</v>
      </c>
      <c r="G88" s="84">
        <v>1.2879808356085658</v>
      </c>
      <c r="H88" s="85">
        <v>6909</v>
      </c>
      <c r="J88">
        <f t="shared" si="2"/>
        <v>4.0418933821235914</v>
      </c>
    </row>
    <row r="89" spans="1:10" ht="23" x14ac:dyDescent="0.25">
      <c r="A89" s="131"/>
      <c r="B89" s="80" t="s">
        <v>494</v>
      </c>
      <c r="C89" s="81">
        <v>2685.2108006664871</v>
      </c>
      <c r="D89" s="82">
        <v>173.44211243132477</v>
      </c>
      <c r="E89" s="83">
        <v>2345.2109263841708</v>
      </c>
      <c r="F89" s="83">
        <v>3025.2106749488034</v>
      </c>
      <c r="G89" s="84">
        <v>1.007320379476297</v>
      </c>
      <c r="H89" s="85">
        <v>6909</v>
      </c>
      <c r="J89">
        <f t="shared" si="2"/>
        <v>6.4591618798894785</v>
      </c>
    </row>
    <row r="90" spans="1:10" ht="23" x14ac:dyDescent="0.25">
      <c r="A90" s="131"/>
      <c r="B90" s="80" t="s">
        <v>495</v>
      </c>
      <c r="C90" s="81">
        <v>7992.119704844109</v>
      </c>
      <c r="D90" s="82">
        <v>219.73875133135684</v>
      </c>
      <c r="E90" s="83">
        <v>7561.3641819765198</v>
      </c>
      <c r="F90" s="83">
        <v>8422.8752277116982</v>
      </c>
      <c r="G90" s="84">
        <v>1.250185138772659</v>
      </c>
      <c r="H90" s="85">
        <v>6909</v>
      </c>
      <c r="J90">
        <f t="shared" si="2"/>
        <v>2.7494426941349595</v>
      </c>
    </row>
    <row r="91" spans="1:10" ht="23" x14ac:dyDescent="0.25">
      <c r="A91" s="131"/>
      <c r="B91" s="80" t="s">
        <v>496</v>
      </c>
      <c r="C91" s="81">
        <v>14568.605372709098</v>
      </c>
      <c r="D91" s="82">
        <v>282.52993928124852</v>
      </c>
      <c r="E91" s="83">
        <v>14014.759813000233</v>
      </c>
      <c r="F91" s="83">
        <v>15122.450932417963</v>
      </c>
      <c r="G91" s="84">
        <v>1.3871886267884719</v>
      </c>
      <c r="H91" s="85">
        <v>6909</v>
      </c>
      <c r="J91">
        <f t="shared" si="2"/>
        <v>1.9393066944520496</v>
      </c>
    </row>
    <row r="92" spans="1:10" ht="23" x14ac:dyDescent="0.25">
      <c r="A92" s="131"/>
      <c r="B92" s="80" t="s">
        <v>497</v>
      </c>
      <c r="C92" s="81">
        <v>1587.0603734695244</v>
      </c>
      <c r="D92" s="82">
        <v>89.748405125801654</v>
      </c>
      <c r="E92" s="83">
        <v>1411.1259015465462</v>
      </c>
      <c r="F92" s="83">
        <v>1762.9948453925026</v>
      </c>
      <c r="G92" s="84">
        <v>1.3620965040066304</v>
      </c>
      <c r="H92" s="85">
        <v>6909</v>
      </c>
      <c r="J92">
        <f t="shared" si="2"/>
        <v>5.6550088847344693</v>
      </c>
    </row>
    <row r="93" spans="1:10" ht="23" x14ac:dyDescent="0.25">
      <c r="A93" s="131"/>
      <c r="B93" s="80" t="s">
        <v>498</v>
      </c>
      <c r="C93" s="81">
        <v>10255.535573599554</v>
      </c>
      <c r="D93" s="82">
        <v>216.99136055941133</v>
      </c>
      <c r="E93" s="83">
        <v>9830.1657814750433</v>
      </c>
      <c r="F93" s="83">
        <v>10680.905365724066</v>
      </c>
      <c r="G93" s="84">
        <v>1.4211775092963053</v>
      </c>
      <c r="H93" s="85">
        <v>6909</v>
      </c>
      <c r="J93">
        <f t="shared" si="2"/>
        <v>2.1158462081493252</v>
      </c>
    </row>
    <row r="94" spans="1:10" ht="23" x14ac:dyDescent="0.25">
      <c r="A94" s="131"/>
      <c r="B94" s="80" t="s">
        <v>499</v>
      </c>
      <c r="C94" s="81">
        <v>2322.0145517420237</v>
      </c>
      <c r="D94" s="82">
        <v>169.90319303779197</v>
      </c>
      <c r="E94" s="83">
        <v>1988.9520476982811</v>
      </c>
      <c r="F94" s="83">
        <v>2655.0770557857663</v>
      </c>
      <c r="G94" s="84">
        <v>0.89125185706412746</v>
      </c>
      <c r="H94" s="85">
        <v>6909</v>
      </c>
      <c r="J94">
        <f t="shared" si="2"/>
        <v>7.3170597880330703</v>
      </c>
    </row>
    <row r="95" spans="1:10" ht="23" x14ac:dyDescent="0.25">
      <c r="A95" s="131"/>
      <c r="B95" s="80" t="s">
        <v>500</v>
      </c>
      <c r="C95" s="81">
        <v>7111.9504087958367</v>
      </c>
      <c r="D95" s="82">
        <v>312.67183951218624</v>
      </c>
      <c r="E95" s="83">
        <v>6499.0174559187944</v>
      </c>
      <c r="F95" s="83">
        <v>7724.8833616728789</v>
      </c>
      <c r="G95" s="84">
        <v>1.1899731851090807</v>
      </c>
      <c r="H95" s="85">
        <v>6909</v>
      </c>
      <c r="J95">
        <f t="shared" si="2"/>
        <v>4.3964288491871866</v>
      </c>
    </row>
    <row r="96" spans="1:10" ht="23" x14ac:dyDescent="0.25">
      <c r="A96" s="131"/>
      <c r="B96" s="80" t="s">
        <v>501</v>
      </c>
      <c r="C96" s="81">
        <v>3691.6240036624504</v>
      </c>
      <c r="D96" s="82">
        <v>116.57991803307026</v>
      </c>
      <c r="E96" s="83">
        <v>3463.0915156787082</v>
      </c>
      <c r="F96" s="83">
        <v>3920.1564916461925</v>
      </c>
      <c r="G96" s="84">
        <v>1.6302914364614423</v>
      </c>
      <c r="H96" s="85">
        <v>6909</v>
      </c>
      <c r="J96">
        <f t="shared" si="2"/>
        <v>3.1579575253983512</v>
      </c>
    </row>
    <row r="97" spans="1:10" ht="23" x14ac:dyDescent="0.25">
      <c r="A97" s="131"/>
      <c r="B97" s="80" t="s">
        <v>502</v>
      </c>
      <c r="C97" s="81">
        <v>1046.5228818643134</v>
      </c>
      <c r="D97" s="82">
        <v>80.657601163252039</v>
      </c>
      <c r="E97" s="83">
        <v>888.40918115464638</v>
      </c>
      <c r="F97" s="83">
        <v>1204.6365825739804</v>
      </c>
      <c r="G97" s="84">
        <v>1.4989702720984059</v>
      </c>
      <c r="H97" s="85">
        <v>6909</v>
      </c>
      <c r="J97">
        <f t="shared" si="2"/>
        <v>7.7071990073992165</v>
      </c>
    </row>
    <row r="98" spans="1:10" ht="23" x14ac:dyDescent="0.25">
      <c r="A98" s="131"/>
      <c r="B98" s="80" t="s">
        <v>503</v>
      </c>
      <c r="C98" s="81">
        <v>2949.3453597120338</v>
      </c>
      <c r="D98" s="82">
        <v>101.79678667434401</v>
      </c>
      <c r="E98" s="83">
        <v>2749.7923550441215</v>
      </c>
      <c r="F98" s="83">
        <v>3148.8983643799461</v>
      </c>
      <c r="G98" s="84">
        <v>1.4639085251595556</v>
      </c>
      <c r="H98" s="85">
        <v>6909</v>
      </c>
      <c r="J98">
        <f t="shared" si="2"/>
        <v>3.4515044614606674</v>
      </c>
    </row>
    <row r="99" spans="1:10" ht="23" x14ac:dyDescent="0.25">
      <c r="A99" s="131"/>
      <c r="B99" s="80" t="s">
        <v>504</v>
      </c>
      <c r="C99" s="81">
        <v>3673.8668827450829</v>
      </c>
      <c r="D99" s="82">
        <v>225.30943974092582</v>
      </c>
      <c r="E99" s="83">
        <v>3232.1910975930423</v>
      </c>
      <c r="F99" s="83">
        <v>4115.5426678971235</v>
      </c>
      <c r="G99" s="84">
        <v>1.2143480708500056</v>
      </c>
      <c r="H99" s="85">
        <v>6909</v>
      </c>
      <c r="J99">
        <f t="shared" si="2"/>
        <v>6.1327600300143832</v>
      </c>
    </row>
    <row r="100" spans="1:10" ht="23" x14ac:dyDescent="0.25">
      <c r="A100" s="131"/>
      <c r="B100" s="80" t="s">
        <v>505</v>
      </c>
      <c r="C100" s="81">
        <v>1492.0114298834085</v>
      </c>
      <c r="D100" s="82">
        <v>94.803868692270058</v>
      </c>
      <c r="E100" s="83">
        <v>1306.1666948014833</v>
      </c>
      <c r="F100" s="83">
        <v>1677.8561649653336</v>
      </c>
      <c r="G100" s="84">
        <v>1.6166702663133139</v>
      </c>
      <c r="H100" s="85">
        <v>6909</v>
      </c>
      <c r="J100">
        <f t="shared" si="2"/>
        <v>6.3540980178468471</v>
      </c>
    </row>
    <row r="101" spans="1:10" ht="23" x14ac:dyDescent="0.25">
      <c r="A101" s="131"/>
      <c r="B101" s="80" t="s">
        <v>506</v>
      </c>
      <c r="C101" s="81">
        <v>4485.109939458488</v>
      </c>
      <c r="D101" s="82">
        <v>178.71701624863709</v>
      </c>
      <c r="E101" s="83">
        <v>4134.7696316471029</v>
      </c>
      <c r="F101" s="83">
        <v>4835.4502472698732</v>
      </c>
      <c r="G101" s="84">
        <v>1.7338450408913582</v>
      </c>
      <c r="H101" s="85">
        <v>6909</v>
      </c>
      <c r="J101">
        <f t="shared" si="2"/>
        <v>3.9846741475910079</v>
      </c>
    </row>
    <row r="102" spans="1:10" ht="23" x14ac:dyDescent="0.25">
      <c r="A102" s="131"/>
      <c r="B102" s="80" t="s">
        <v>507</v>
      </c>
      <c r="C102" s="81">
        <v>2180.7964194185206</v>
      </c>
      <c r="D102" s="82">
        <v>75.588224065636624</v>
      </c>
      <c r="E102" s="83">
        <v>2032.6202566672971</v>
      </c>
      <c r="F102" s="83">
        <v>2328.9725821697443</v>
      </c>
      <c r="G102" s="84">
        <v>1.3912934217662356</v>
      </c>
      <c r="H102" s="85">
        <v>6909</v>
      </c>
      <c r="J102">
        <f t="shared" si="2"/>
        <v>3.4660834634803366</v>
      </c>
    </row>
    <row r="103" spans="1:10" ht="23" x14ac:dyDescent="0.25">
      <c r="A103" s="131"/>
      <c r="B103" s="80" t="s">
        <v>508</v>
      </c>
      <c r="C103" s="81">
        <v>1460.2962192407815</v>
      </c>
      <c r="D103" s="82">
        <v>81.829006532850514</v>
      </c>
      <c r="E103" s="83">
        <v>1299.8862037963941</v>
      </c>
      <c r="F103" s="83">
        <v>1620.706234685169</v>
      </c>
      <c r="G103" s="84">
        <v>1.3524046217806123</v>
      </c>
      <c r="H103" s="85">
        <v>6909</v>
      </c>
      <c r="J103">
        <f t="shared" si="2"/>
        <v>5.603589563177394</v>
      </c>
    </row>
    <row r="104" spans="1:10" ht="23" x14ac:dyDescent="0.25">
      <c r="A104" s="131"/>
      <c r="B104" s="80" t="s">
        <v>509</v>
      </c>
      <c r="C104" s="81">
        <v>7597.0134204639626</v>
      </c>
      <c r="D104" s="82">
        <v>219.38727252240093</v>
      </c>
      <c r="E104" s="83">
        <v>7166.9469041426082</v>
      </c>
      <c r="F104" s="83">
        <v>8027.0799367853169</v>
      </c>
      <c r="G104" s="84">
        <v>1.2057913382878196</v>
      </c>
      <c r="H104" s="85">
        <v>6909</v>
      </c>
      <c r="J104">
        <f t="shared" si="2"/>
        <v>2.8878094638011391</v>
      </c>
    </row>
    <row r="105" spans="1:10" ht="23" x14ac:dyDescent="0.25">
      <c r="A105" s="131"/>
      <c r="B105" s="80" t="s">
        <v>510</v>
      </c>
      <c r="C105" s="81">
        <v>3072.6400676180515</v>
      </c>
      <c r="D105" s="82">
        <v>105.8234575219599</v>
      </c>
      <c r="E105" s="83">
        <v>2865.1935498766766</v>
      </c>
      <c r="F105" s="83">
        <v>3280.0865853594264</v>
      </c>
      <c r="G105" s="84">
        <v>1.553294547425023</v>
      </c>
      <c r="H105" s="85">
        <v>6909</v>
      </c>
      <c r="J105">
        <f t="shared" si="2"/>
        <v>3.44405642031465</v>
      </c>
    </row>
    <row r="106" spans="1:10" ht="23" x14ac:dyDescent="0.25">
      <c r="A106" s="131"/>
      <c r="B106" s="80" t="s">
        <v>511</v>
      </c>
      <c r="C106" s="81">
        <v>3890.0278663889785</v>
      </c>
      <c r="D106" s="82">
        <v>135.91189274838302</v>
      </c>
      <c r="E106" s="83">
        <v>3623.5987633289074</v>
      </c>
      <c r="F106" s="83">
        <v>4156.4569694490492</v>
      </c>
      <c r="G106" s="84">
        <v>1.5920010241122184</v>
      </c>
      <c r="H106" s="85">
        <v>6909</v>
      </c>
      <c r="J106">
        <f t="shared" si="2"/>
        <v>3.49385396240225</v>
      </c>
    </row>
    <row r="107" spans="1:10" ht="23" x14ac:dyDescent="0.25">
      <c r="A107" s="132"/>
      <c r="B107" s="86" t="s">
        <v>512</v>
      </c>
      <c r="C107" s="87">
        <v>97.667224296377668</v>
      </c>
      <c r="D107" s="88">
        <v>30.016842686190831</v>
      </c>
      <c r="E107" s="89">
        <v>38.824982371436008</v>
      </c>
      <c r="F107" s="89">
        <v>156.50946622131931</v>
      </c>
      <c r="G107" s="90">
        <v>1.4822709909017024</v>
      </c>
      <c r="H107" s="91">
        <v>6909</v>
      </c>
      <c r="J107">
        <f t="shared" si="2"/>
        <v>30.733793145490374</v>
      </c>
    </row>
    <row r="116" spans="1:13" ht="14" x14ac:dyDescent="0.25">
      <c r="A116" s="121">
        <v>2019</v>
      </c>
      <c r="B116" s="121"/>
      <c r="C116" s="121"/>
      <c r="D116" s="121"/>
      <c r="E116" s="121"/>
      <c r="F116" s="121"/>
      <c r="G116" s="121"/>
      <c r="H116" s="121"/>
      <c r="I116" s="98"/>
    </row>
    <row r="117" spans="1:13" x14ac:dyDescent="0.25">
      <c r="A117" s="122" t="s">
        <v>479</v>
      </c>
      <c r="B117" s="122"/>
      <c r="C117" s="124" t="s">
        <v>517</v>
      </c>
      <c r="D117" s="126" t="s">
        <v>518</v>
      </c>
      <c r="E117" s="126" t="s">
        <v>519</v>
      </c>
      <c r="F117" s="126"/>
      <c r="G117" s="126" t="s">
        <v>520</v>
      </c>
      <c r="H117" s="128" t="s">
        <v>521</v>
      </c>
      <c r="I117" s="98"/>
    </row>
    <row r="118" spans="1:13" x14ac:dyDescent="0.25">
      <c r="A118" s="123"/>
      <c r="B118" s="123"/>
      <c r="C118" s="125"/>
      <c r="D118" s="127"/>
      <c r="E118" s="99" t="s">
        <v>522</v>
      </c>
      <c r="F118" s="99" t="s">
        <v>523</v>
      </c>
      <c r="G118" s="127"/>
      <c r="H118" s="129"/>
      <c r="I118" s="98"/>
    </row>
    <row r="119" spans="1:13" ht="23" x14ac:dyDescent="0.25">
      <c r="A119" s="118" t="s">
        <v>480</v>
      </c>
      <c r="B119" s="100" t="s">
        <v>558</v>
      </c>
      <c r="C119" s="101">
        <v>259743.68325839069</v>
      </c>
      <c r="D119" s="102">
        <v>5814.6989042428222</v>
      </c>
      <c r="E119" s="102">
        <v>248325.45565266881</v>
      </c>
      <c r="F119" s="102">
        <v>271161.91086411255</v>
      </c>
      <c r="G119" s="103">
        <v>3.6946314573923869</v>
      </c>
      <c r="H119" s="104">
        <v>6377</v>
      </c>
      <c r="I119" s="98"/>
      <c r="J119">
        <f>D119/C119*100</f>
        <v>2.2386295717761158</v>
      </c>
      <c r="L119">
        <v>259743.68325838965</v>
      </c>
      <c r="M119" s="115">
        <f>L119-C119</f>
        <v>-1.0477378964424133E-9</v>
      </c>
    </row>
    <row r="120" spans="1:13" ht="23" x14ac:dyDescent="0.25">
      <c r="A120" s="119"/>
      <c r="B120" s="105" t="s">
        <v>559</v>
      </c>
      <c r="C120" s="106">
        <v>76883.563734597832</v>
      </c>
      <c r="D120" s="107">
        <v>2133.3107500650058</v>
      </c>
      <c r="E120" s="107">
        <v>72694.416867474298</v>
      </c>
      <c r="F120" s="107">
        <v>81072.710601721366</v>
      </c>
      <c r="G120" s="108">
        <v>2.7367905834799582</v>
      </c>
      <c r="H120" s="109">
        <v>6377</v>
      </c>
      <c r="I120" s="98"/>
      <c r="J120">
        <f t="shared" ref="J120:J146" si="3">D120/C120*100</f>
        <v>2.7747292742948253</v>
      </c>
      <c r="L120">
        <v>76883.563734597978</v>
      </c>
      <c r="M120" s="115">
        <f t="shared" ref="M120:M146" si="4">L120-C120</f>
        <v>1.4551915228366852E-10</v>
      </c>
    </row>
    <row r="121" spans="1:13" ht="23" x14ac:dyDescent="0.25">
      <c r="A121" s="119"/>
      <c r="B121" s="105" t="s">
        <v>560</v>
      </c>
      <c r="C121" s="106">
        <v>4591.7069808664273</v>
      </c>
      <c r="D121" s="107">
        <v>510.15186596366317</v>
      </c>
      <c r="E121" s="107">
        <v>3589.9302397171195</v>
      </c>
      <c r="F121" s="107">
        <v>5593.4837220157351</v>
      </c>
      <c r="G121" s="108">
        <v>1.8252442074344135</v>
      </c>
      <c r="H121" s="109">
        <v>6377</v>
      </c>
      <c r="I121" s="98"/>
      <c r="J121">
        <f t="shared" si="3"/>
        <v>11.110287918838422</v>
      </c>
      <c r="L121">
        <v>4591.7069808664146</v>
      </c>
      <c r="M121" s="115">
        <f t="shared" si="4"/>
        <v>-1.2732925824820995E-11</v>
      </c>
    </row>
    <row r="122" spans="1:13" ht="23" x14ac:dyDescent="0.25">
      <c r="A122" s="119"/>
      <c r="B122" s="105" t="s">
        <v>561</v>
      </c>
      <c r="C122" s="106">
        <v>1022.153378504985</v>
      </c>
      <c r="D122" s="107">
        <v>228.02655205949588</v>
      </c>
      <c r="E122" s="107">
        <v>574.3814277228912</v>
      </c>
      <c r="F122" s="107">
        <v>1469.9253292870787</v>
      </c>
      <c r="G122" s="108">
        <v>1.657760743142435</v>
      </c>
      <c r="H122" s="109">
        <v>6377</v>
      </c>
      <c r="I122" s="98"/>
      <c r="J122">
        <f t="shared" si="3"/>
        <v>22.308447719755183</v>
      </c>
      <c r="L122">
        <v>1022.153378504983</v>
      </c>
      <c r="M122" s="115">
        <f t="shared" si="4"/>
        <v>-1.9326762412674725E-12</v>
      </c>
    </row>
    <row r="123" spans="1:13" ht="23" x14ac:dyDescent="0.25">
      <c r="A123" s="119"/>
      <c r="B123" s="105" t="s">
        <v>562</v>
      </c>
      <c r="C123" s="106">
        <v>1027.0746064413063</v>
      </c>
      <c r="D123" s="107">
        <v>304.78071525667667</v>
      </c>
      <c r="E123" s="107">
        <v>428.58178094072105</v>
      </c>
      <c r="F123" s="107">
        <v>1625.5674319418915</v>
      </c>
      <c r="G123" s="108">
        <v>2.9941800352510706</v>
      </c>
      <c r="H123" s="109">
        <v>6377</v>
      </c>
      <c r="I123" s="98"/>
      <c r="J123">
        <f t="shared" si="3"/>
        <v>29.674642265054757</v>
      </c>
      <c r="L123">
        <v>1027.074606441307</v>
      </c>
      <c r="M123" s="115">
        <f t="shared" si="4"/>
        <v>0</v>
      </c>
    </row>
    <row r="124" spans="1:13" ht="23" x14ac:dyDescent="0.25">
      <c r="A124" s="119"/>
      <c r="B124" s="105" t="s">
        <v>563</v>
      </c>
      <c r="C124" s="106">
        <v>6728.3618122584776</v>
      </c>
      <c r="D124" s="107">
        <v>651.4645953150681</v>
      </c>
      <c r="E124" s="107">
        <v>5449.0916129108855</v>
      </c>
      <c r="F124" s="107">
        <v>8007.6320116060697</v>
      </c>
      <c r="G124" s="108">
        <v>1.1227709428311836</v>
      </c>
      <c r="H124" s="109">
        <v>6377</v>
      </c>
      <c r="I124" s="98"/>
      <c r="J124">
        <f t="shared" si="3"/>
        <v>9.6823656856288167</v>
      </c>
      <c r="L124">
        <v>6728.3618122584749</v>
      </c>
      <c r="M124" s="115">
        <f t="shared" si="4"/>
        <v>0</v>
      </c>
    </row>
    <row r="125" spans="1:13" ht="23" x14ac:dyDescent="0.25">
      <c r="A125" s="119"/>
      <c r="B125" s="105" t="s">
        <v>564</v>
      </c>
      <c r="C125" s="106">
        <v>40495.836394286212</v>
      </c>
      <c r="D125" s="107">
        <v>1200.0829748754361</v>
      </c>
      <c r="E125" s="107">
        <v>38139.253400301612</v>
      </c>
      <c r="F125" s="107">
        <v>42852.419388270813</v>
      </c>
      <c r="G125" s="108">
        <v>4.1854024711997768</v>
      </c>
      <c r="H125" s="109">
        <v>6377</v>
      </c>
      <c r="I125" s="98"/>
      <c r="J125">
        <f t="shared" si="3"/>
        <v>2.9634724992240504</v>
      </c>
      <c r="L125">
        <v>40495.836394286205</v>
      </c>
      <c r="M125" s="115">
        <f t="shared" si="4"/>
        <v>0</v>
      </c>
    </row>
    <row r="126" spans="1:13" ht="23" x14ac:dyDescent="0.25">
      <c r="A126" s="119"/>
      <c r="B126" s="105" t="s">
        <v>565</v>
      </c>
      <c r="C126" s="106">
        <v>4355.8766570713924</v>
      </c>
      <c r="D126" s="107">
        <v>363.07024081614537</v>
      </c>
      <c r="E126" s="107">
        <v>3642.9216589238431</v>
      </c>
      <c r="F126" s="107">
        <v>5068.8316552189417</v>
      </c>
      <c r="G126" s="108">
        <v>5.4507568660929229</v>
      </c>
      <c r="H126" s="109">
        <v>6377</v>
      </c>
      <c r="I126" s="98"/>
      <c r="J126">
        <f t="shared" si="3"/>
        <v>8.3351818566012863</v>
      </c>
      <c r="L126">
        <v>4355.8766570713906</v>
      </c>
      <c r="M126" s="115">
        <f t="shared" si="4"/>
        <v>0</v>
      </c>
    </row>
    <row r="127" spans="1:13" ht="23" x14ac:dyDescent="0.25">
      <c r="A127" s="119"/>
      <c r="B127" s="105" t="s">
        <v>566</v>
      </c>
      <c r="C127" s="106">
        <v>828.37992451461389</v>
      </c>
      <c r="D127" s="107">
        <v>168.05142084374722</v>
      </c>
      <c r="E127" s="107">
        <v>498.3801421942037</v>
      </c>
      <c r="F127" s="107">
        <v>1158.3797068350241</v>
      </c>
      <c r="G127" s="108">
        <v>2.5770348116234052</v>
      </c>
      <c r="H127" s="109">
        <v>6377</v>
      </c>
      <c r="I127" s="98"/>
      <c r="J127">
        <f t="shared" si="3"/>
        <v>20.286756821420596</v>
      </c>
      <c r="L127">
        <v>828.37992451461264</v>
      </c>
      <c r="M127" s="115">
        <f t="shared" si="4"/>
        <v>-1.2505552149377763E-12</v>
      </c>
    </row>
    <row r="128" spans="1:13" ht="23" x14ac:dyDescent="0.25">
      <c r="A128" s="119"/>
      <c r="B128" s="105" t="s">
        <v>567</v>
      </c>
      <c r="C128" s="106">
        <v>67.10164021770953</v>
      </c>
      <c r="D128" s="107">
        <v>14.921511387643426</v>
      </c>
      <c r="E128" s="107">
        <v>37.800516281410097</v>
      </c>
      <c r="F128" s="107">
        <v>96.402764154008963</v>
      </c>
      <c r="G128" s="108">
        <v>2.2929964010175397</v>
      </c>
      <c r="H128" s="109">
        <v>6377</v>
      </c>
      <c r="I128" s="98"/>
      <c r="J128">
        <f t="shared" si="3"/>
        <v>22.237178315211029</v>
      </c>
      <c r="L128">
        <v>67.101640217709374</v>
      </c>
      <c r="M128" s="115">
        <f t="shared" si="4"/>
        <v>-1.5631940186722204E-13</v>
      </c>
    </row>
    <row r="129" spans="1:13" ht="23" x14ac:dyDescent="0.25">
      <c r="A129" s="119"/>
      <c r="B129" s="105" t="s">
        <v>568</v>
      </c>
      <c r="C129" s="106">
        <v>89.056268397282452</v>
      </c>
      <c r="D129" s="107">
        <v>34.730991339941504</v>
      </c>
      <c r="E129" s="107">
        <v>20.855597885788882</v>
      </c>
      <c r="F129" s="107">
        <v>157.25693890877602</v>
      </c>
      <c r="G129" s="108">
        <v>1.304365048442538</v>
      </c>
      <c r="H129" s="109">
        <v>6377</v>
      </c>
      <c r="I129" s="98"/>
      <c r="J129">
        <f t="shared" si="3"/>
        <v>38.998929513872739</v>
      </c>
      <c r="L129">
        <v>89.056268397282494</v>
      </c>
      <c r="M129" s="115">
        <f t="shared" si="4"/>
        <v>0</v>
      </c>
    </row>
    <row r="130" spans="1:13" ht="23" x14ac:dyDescent="0.25">
      <c r="A130" s="119"/>
      <c r="B130" s="105" t="s">
        <v>569</v>
      </c>
      <c r="C130" s="106">
        <v>55711.257716086882</v>
      </c>
      <c r="D130" s="107">
        <v>1504.8856785947949</v>
      </c>
      <c r="E130" s="107">
        <v>52756.138718222945</v>
      </c>
      <c r="F130" s="107">
        <v>58666.37671395082</v>
      </c>
      <c r="G130" s="108">
        <v>2.9915391620053042</v>
      </c>
      <c r="H130" s="109">
        <v>6377</v>
      </c>
      <c r="I130" s="98"/>
      <c r="J130">
        <f t="shared" si="3"/>
        <v>2.7012236669721643</v>
      </c>
      <c r="L130">
        <v>55711.257716086882</v>
      </c>
      <c r="M130" s="115">
        <f t="shared" si="4"/>
        <v>0</v>
      </c>
    </row>
    <row r="131" spans="1:13" ht="23" x14ac:dyDescent="0.25">
      <c r="A131" s="119"/>
      <c r="B131" s="105" t="s">
        <v>570</v>
      </c>
      <c r="C131" s="106">
        <v>2670.7532176144491</v>
      </c>
      <c r="D131" s="107">
        <v>509.88545628282867</v>
      </c>
      <c r="E131" s="107">
        <v>1669.4996207280228</v>
      </c>
      <c r="F131" s="107">
        <v>3672.0068145008754</v>
      </c>
      <c r="G131" s="108">
        <v>1.122321973576242</v>
      </c>
      <c r="H131" s="109">
        <v>6377</v>
      </c>
      <c r="I131" s="98"/>
      <c r="J131">
        <f t="shared" si="3"/>
        <v>19.091447795325127</v>
      </c>
      <c r="L131">
        <v>2670.7532176144409</v>
      </c>
      <c r="M131" s="115">
        <f t="shared" si="4"/>
        <v>-8.1854523159563541E-12</v>
      </c>
    </row>
    <row r="132" spans="1:13" ht="23" x14ac:dyDescent="0.25">
      <c r="A132" s="119"/>
      <c r="B132" s="105" t="s">
        <v>571</v>
      </c>
      <c r="C132" s="106">
        <v>137.13408168206311</v>
      </c>
      <c r="D132" s="107">
        <v>39.199895814771416</v>
      </c>
      <c r="E132" s="107">
        <v>60.157897720577495</v>
      </c>
      <c r="F132" s="107">
        <v>214.11026564354873</v>
      </c>
      <c r="G132" s="108">
        <v>0.7932525805335362</v>
      </c>
      <c r="H132" s="109">
        <v>6377</v>
      </c>
      <c r="I132" s="98"/>
      <c r="J132">
        <f t="shared" si="3"/>
        <v>28.585086459873594</v>
      </c>
      <c r="L132">
        <v>137.13408168206297</v>
      </c>
      <c r="M132" s="115">
        <f t="shared" si="4"/>
        <v>0</v>
      </c>
    </row>
    <row r="133" spans="1:13" ht="23" x14ac:dyDescent="0.25">
      <c r="A133" s="119"/>
      <c r="B133" s="105" t="s">
        <v>572</v>
      </c>
      <c r="C133" s="106">
        <v>6717.4289333847646</v>
      </c>
      <c r="D133" s="107">
        <v>201.84356591067075</v>
      </c>
      <c r="E133" s="107">
        <v>6321.0720773768135</v>
      </c>
      <c r="F133" s="107">
        <v>7113.7857893927157</v>
      </c>
      <c r="G133" s="108">
        <v>2.8908315229193184</v>
      </c>
      <c r="H133" s="109">
        <v>6377</v>
      </c>
      <c r="I133" s="98"/>
      <c r="J133">
        <f t="shared" si="3"/>
        <v>3.0047741168876976</v>
      </c>
      <c r="L133">
        <v>6717.4289333847591</v>
      </c>
      <c r="M133" s="115">
        <f t="shared" si="4"/>
        <v>0</v>
      </c>
    </row>
    <row r="134" spans="1:13" ht="23" x14ac:dyDescent="0.25">
      <c r="A134" s="119"/>
      <c r="B134" s="105" t="s">
        <v>573</v>
      </c>
      <c r="C134" s="106">
        <v>6636.0425396181872</v>
      </c>
      <c r="D134" s="107">
        <v>300.33801866147962</v>
      </c>
      <c r="E134" s="107">
        <v>6046.2737635898993</v>
      </c>
      <c r="F134" s="107">
        <v>7225.8113156464751</v>
      </c>
      <c r="G134" s="108">
        <v>2.3426604017986294</v>
      </c>
      <c r="H134" s="109">
        <v>6377</v>
      </c>
      <c r="I134" s="98"/>
      <c r="J134">
        <f t="shared" si="3"/>
        <v>4.5258603583147003</v>
      </c>
      <c r="L134">
        <v>6636.0425396182027</v>
      </c>
      <c r="M134" s="115">
        <f t="shared" si="4"/>
        <v>1.546140993013978E-11</v>
      </c>
    </row>
    <row r="135" spans="1:13" ht="23" x14ac:dyDescent="0.25">
      <c r="A135" s="119"/>
      <c r="B135" s="105" t="s">
        <v>574</v>
      </c>
      <c r="C135" s="106">
        <v>12070.912985379269</v>
      </c>
      <c r="D135" s="107">
        <v>220.83784990756533</v>
      </c>
      <c r="E135" s="107">
        <v>11637.25736954628</v>
      </c>
      <c r="F135" s="107">
        <v>12504.568601212259</v>
      </c>
      <c r="G135" s="108">
        <v>2.8420538152002872</v>
      </c>
      <c r="H135" s="109">
        <v>6377</v>
      </c>
      <c r="I135" s="98"/>
      <c r="J135">
        <f t="shared" si="3"/>
        <v>1.829504116010547</v>
      </c>
      <c r="L135">
        <v>12070.912985379264</v>
      </c>
      <c r="M135" s="115">
        <f t="shared" si="4"/>
        <v>0</v>
      </c>
    </row>
    <row r="136" spans="1:13" ht="23" x14ac:dyDescent="0.25">
      <c r="A136" s="119"/>
      <c r="B136" s="105" t="s">
        <v>575</v>
      </c>
      <c r="C136" s="106">
        <v>120.08860542328455</v>
      </c>
      <c r="D136" s="107">
        <v>56.497789494263344</v>
      </c>
      <c r="E136" s="107">
        <v>9.1448351113005089</v>
      </c>
      <c r="F136" s="107">
        <v>231.0323757352686</v>
      </c>
      <c r="G136" s="108">
        <v>12.476102586582668</v>
      </c>
      <c r="H136" s="109">
        <v>6377</v>
      </c>
      <c r="I136" s="98"/>
      <c r="J136">
        <f t="shared" si="3"/>
        <v>47.046752933071133</v>
      </c>
      <c r="L136">
        <v>120.08860542328391</v>
      </c>
      <c r="M136" s="115">
        <f t="shared" si="4"/>
        <v>-6.3948846218409017E-13</v>
      </c>
    </row>
    <row r="137" spans="1:13" ht="23" x14ac:dyDescent="0.25">
      <c r="A137" s="119"/>
      <c r="B137" s="105" t="s">
        <v>576</v>
      </c>
      <c r="C137" s="106">
        <v>1264.9232869082391</v>
      </c>
      <c r="D137" s="107">
        <v>100.51336991792517</v>
      </c>
      <c r="E137" s="107">
        <v>1067.5468527985461</v>
      </c>
      <c r="F137" s="107">
        <v>1462.2997210179321</v>
      </c>
      <c r="G137" s="108">
        <v>1.8372992298868089</v>
      </c>
      <c r="H137" s="109">
        <v>6377</v>
      </c>
      <c r="I137" s="98"/>
      <c r="J137">
        <f t="shared" si="3"/>
        <v>7.9462028218013732</v>
      </c>
      <c r="L137">
        <v>1264.9232869082357</v>
      </c>
      <c r="M137" s="115">
        <f t="shared" si="4"/>
        <v>-3.4106051316484809E-12</v>
      </c>
    </row>
    <row r="138" spans="1:13" ht="23" x14ac:dyDescent="0.25">
      <c r="A138" s="119"/>
      <c r="B138" s="105" t="s">
        <v>577</v>
      </c>
      <c r="C138" s="106">
        <v>119.12443159900914</v>
      </c>
      <c r="D138" s="107">
        <v>30.108319446406764</v>
      </c>
      <c r="E138" s="107">
        <v>60.001225062208896</v>
      </c>
      <c r="F138" s="107">
        <v>178.24763813580938</v>
      </c>
      <c r="G138" s="108">
        <v>2.2907515914927528</v>
      </c>
      <c r="H138" s="109">
        <v>6377</v>
      </c>
      <c r="I138" s="98"/>
      <c r="J138">
        <f t="shared" si="3"/>
        <v>25.27468046836599</v>
      </c>
      <c r="L138">
        <v>119.12443159900906</v>
      </c>
      <c r="M138" s="115">
        <f t="shared" si="4"/>
        <v>0</v>
      </c>
    </row>
    <row r="139" spans="1:13" ht="23" x14ac:dyDescent="0.25">
      <c r="A139" s="119"/>
      <c r="B139" s="105" t="s">
        <v>578</v>
      </c>
      <c r="C139" s="106">
        <v>5.1101794036614923</v>
      </c>
      <c r="D139" s="107">
        <v>3.0109849146746224</v>
      </c>
      <c r="E139" s="107">
        <v>-0.802441634732034</v>
      </c>
      <c r="F139" s="107">
        <v>11.022800442055019</v>
      </c>
      <c r="G139" s="108">
        <v>1.3835368675410984</v>
      </c>
      <c r="H139" s="109">
        <v>6377</v>
      </c>
      <c r="I139" s="98"/>
      <c r="J139">
        <f t="shared" si="3"/>
        <v>58.921315218742087</v>
      </c>
      <c r="L139">
        <v>5.11017940366155</v>
      </c>
      <c r="M139" s="115">
        <f t="shared" si="4"/>
        <v>5.773159728050814E-14</v>
      </c>
    </row>
    <row r="140" spans="1:13" ht="23" x14ac:dyDescent="0.25">
      <c r="A140" s="119"/>
      <c r="B140" s="105" t="s">
        <v>579</v>
      </c>
      <c r="C140" s="106">
        <v>3557.9948590894192</v>
      </c>
      <c r="D140" s="107">
        <v>220.98825238966828</v>
      </c>
      <c r="E140" s="107">
        <v>3124.0439004018135</v>
      </c>
      <c r="F140" s="107">
        <v>3991.9458177770248</v>
      </c>
      <c r="G140" s="108">
        <v>2.7706463798337451</v>
      </c>
      <c r="H140" s="109">
        <v>6377</v>
      </c>
      <c r="I140" s="98"/>
      <c r="J140">
        <f t="shared" si="3"/>
        <v>6.2110334933486877</v>
      </c>
      <c r="L140">
        <v>3557.9948590894196</v>
      </c>
      <c r="M140" s="115">
        <f t="shared" si="4"/>
        <v>0</v>
      </c>
    </row>
    <row r="141" spans="1:13" ht="23" x14ac:dyDescent="0.25">
      <c r="A141" s="119"/>
      <c r="B141" s="105" t="s">
        <v>580</v>
      </c>
      <c r="C141" s="106">
        <v>3499.9494637343214</v>
      </c>
      <c r="D141" s="107">
        <v>267.61079030358218</v>
      </c>
      <c r="E141" s="107">
        <v>2974.4466021495546</v>
      </c>
      <c r="F141" s="107">
        <v>4025.4523253190882</v>
      </c>
      <c r="G141" s="108">
        <v>9.102989430526085</v>
      </c>
      <c r="H141" s="109">
        <v>6377</v>
      </c>
      <c r="I141" s="98"/>
      <c r="J141">
        <f t="shared" si="3"/>
        <v>7.6461329821045751</v>
      </c>
      <c r="L141">
        <v>3499.9494637343196</v>
      </c>
      <c r="M141" s="115">
        <f t="shared" si="4"/>
        <v>0</v>
      </c>
    </row>
    <row r="142" spans="1:13" ht="23" x14ac:dyDescent="0.25">
      <c r="A142" s="119"/>
      <c r="B142" s="105" t="s">
        <v>581</v>
      </c>
      <c r="C142" s="106">
        <v>251.22454854583319</v>
      </c>
      <c r="D142" s="107">
        <v>97.326987402410694</v>
      </c>
      <c r="E142" s="107">
        <v>60.105160828428723</v>
      </c>
      <c r="F142" s="107">
        <v>442.34393626323765</v>
      </c>
      <c r="G142" s="108">
        <v>1.3665639521994284</v>
      </c>
      <c r="H142" s="109">
        <v>6377</v>
      </c>
      <c r="I142" s="98"/>
      <c r="J142">
        <f t="shared" si="3"/>
        <v>38.741033854282932</v>
      </c>
      <c r="L142">
        <v>251.22454854583358</v>
      </c>
      <c r="M142" s="115">
        <f t="shared" si="4"/>
        <v>3.979039320256561E-13</v>
      </c>
    </row>
    <row r="143" spans="1:13" ht="23" x14ac:dyDescent="0.25">
      <c r="A143" s="119"/>
      <c r="B143" s="105" t="s">
        <v>582</v>
      </c>
      <c r="C143" s="106">
        <v>14906.372131283842</v>
      </c>
      <c r="D143" s="107">
        <v>415.26597316426216</v>
      </c>
      <c r="E143" s="107">
        <v>14090.921240947746</v>
      </c>
      <c r="F143" s="107">
        <v>15721.823021619939</v>
      </c>
      <c r="G143" s="108">
        <v>3.0334448509411489</v>
      </c>
      <c r="H143" s="109">
        <v>6377</v>
      </c>
      <c r="I143" s="98"/>
      <c r="J143">
        <f t="shared" si="3"/>
        <v>2.7858285671853578</v>
      </c>
      <c r="L143">
        <v>14906.372131283833</v>
      </c>
      <c r="M143" s="115">
        <f t="shared" si="4"/>
        <v>0</v>
      </c>
    </row>
    <row r="144" spans="1:13" ht="23" x14ac:dyDescent="0.25">
      <c r="A144" s="119"/>
      <c r="B144" s="105" t="s">
        <v>583</v>
      </c>
      <c r="C144" s="106">
        <v>97.342987711021038</v>
      </c>
      <c r="D144" s="107">
        <v>24.054427087325774</v>
      </c>
      <c r="E144" s="107">
        <v>50.10770899213221</v>
      </c>
      <c r="F144" s="107">
        <v>144.57826642990986</v>
      </c>
      <c r="G144" s="108">
        <v>4.054157101239265</v>
      </c>
      <c r="H144" s="109">
        <v>6377</v>
      </c>
      <c r="I144" s="98"/>
      <c r="J144">
        <f t="shared" si="3"/>
        <v>24.711001432106613</v>
      </c>
      <c r="L144">
        <v>97.342987711021095</v>
      </c>
      <c r="M144" s="115">
        <f t="shared" si="4"/>
        <v>0</v>
      </c>
    </row>
    <row r="145" spans="1:13" ht="23" x14ac:dyDescent="0.25">
      <c r="A145" s="119"/>
      <c r="B145" s="105" t="s">
        <v>584</v>
      </c>
      <c r="C145" s="106">
        <v>15128.462957584123</v>
      </c>
      <c r="D145" s="107">
        <v>517.97223521727096</v>
      </c>
      <c r="E145" s="107">
        <v>14111.32948729561</v>
      </c>
      <c r="F145" s="107">
        <v>16145.596427872635</v>
      </c>
      <c r="G145" s="108">
        <v>3.5105909998048346</v>
      </c>
      <c r="H145" s="109">
        <v>6377</v>
      </c>
      <c r="I145" s="98"/>
      <c r="J145">
        <f t="shared" si="3"/>
        <v>3.4238259145659193</v>
      </c>
      <c r="L145">
        <v>15128.462957584108</v>
      </c>
      <c r="M145" s="115">
        <f t="shared" si="4"/>
        <v>-1.4551915228366852E-11</v>
      </c>
    </row>
    <row r="146" spans="1:13" ht="23" x14ac:dyDescent="0.25">
      <c r="A146" s="120"/>
      <c r="B146" s="110" t="s">
        <v>585</v>
      </c>
      <c r="C146" s="111">
        <v>760.44893618578624</v>
      </c>
      <c r="D146" s="112">
        <v>304.31992069389031</v>
      </c>
      <c r="E146" s="112">
        <v>162.86096531035355</v>
      </c>
      <c r="F146" s="112">
        <v>1358.0369070612189</v>
      </c>
      <c r="G146" s="113">
        <v>8.4369239486568457</v>
      </c>
      <c r="H146" s="114">
        <v>6377</v>
      </c>
      <c r="I146" s="98"/>
      <c r="J146">
        <f t="shared" si="3"/>
        <v>40.018455705951773</v>
      </c>
      <c r="L146">
        <v>760.4489361857876</v>
      </c>
      <c r="M146" s="115">
        <f t="shared" si="4"/>
        <v>1.3642420526593924E-12</v>
      </c>
    </row>
    <row r="148" spans="1:13" ht="14" x14ac:dyDescent="0.25">
      <c r="A148" s="121">
        <v>2020</v>
      </c>
      <c r="B148" s="121"/>
      <c r="C148" s="121"/>
      <c r="D148" s="121"/>
      <c r="E148" s="121"/>
      <c r="F148" s="121"/>
      <c r="G148" s="121"/>
      <c r="H148" s="121"/>
      <c r="I148" s="98"/>
    </row>
    <row r="149" spans="1:13" x14ac:dyDescent="0.25">
      <c r="A149" s="122" t="s">
        <v>479</v>
      </c>
      <c r="B149" s="122"/>
      <c r="C149" s="124" t="s">
        <v>517</v>
      </c>
      <c r="D149" s="126" t="s">
        <v>518</v>
      </c>
      <c r="E149" s="126" t="s">
        <v>519</v>
      </c>
      <c r="F149" s="126"/>
      <c r="G149" s="126" t="s">
        <v>520</v>
      </c>
      <c r="H149" s="128" t="s">
        <v>521</v>
      </c>
      <c r="I149" s="98"/>
    </row>
    <row r="150" spans="1:13" x14ac:dyDescent="0.25">
      <c r="A150" s="123"/>
      <c r="B150" s="123"/>
      <c r="C150" s="125"/>
      <c r="D150" s="127"/>
      <c r="E150" s="99" t="s">
        <v>522</v>
      </c>
      <c r="F150" s="99" t="s">
        <v>523</v>
      </c>
      <c r="G150" s="127"/>
      <c r="H150" s="129"/>
      <c r="I150" s="98"/>
    </row>
    <row r="151" spans="1:13" ht="23" x14ac:dyDescent="0.25">
      <c r="A151" s="118" t="s">
        <v>480</v>
      </c>
      <c r="B151" s="100" t="s">
        <v>558</v>
      </c>
      <c r="C151" s="101">
        <v>282391.98835377448</v>
      </c>
      <c r="D151" s="102">
        <v>5299.7989459925775</v>
      </c>
      <c r="E151" s="102">
        <v>271985.91440347908</v>
      </c>
      <c r="F151" s="102">
        <v>292798.06230406987</v>
      </c>
      <c r="G151" s="103">
        <v>2.753945425678161</v>
      </c>
      <c r="H151" s="104">
        <v>6816</v>
      </c>
      <c r="I151" s="98"/>
      <c r="J151">
        <f>D151/C151*100</f>
        <v>1.8767525866750532</v>
      </c>
    </row>
    <row r="152" spans="1:13" ht="23" x14ac:dyDescent="0.25">
      <c r="A152" s="119"/>
      <c r="B152" s="105" t="s">
        <v>559</v>
      </c>
      <c r="C152" s="106">
        <v>89988.961844667327</v>
      </c>
      <c r="D152" s="107">
        <v>2370.8712604249267</v>
      </c>
      <c r="E152" s="107">
        <v>85333.792485598125</v>
      </c>
      <c r="F152" s="107">
        <v>94644.131203736528</v>
      </c>
      <c r="G152" s="108">
        <v>2.6550753990770422</v>
      </c>
      <c r="H152" s="109">
        <v>6816</v>
      </c>
      <c r="I152" s="98"/>
      <c r="J152">
        <f t="shared" ref="J152:J178" si="5">D152/C152*100</f>
        <v>2.634624527080732</v>
      </c>
    </row>
    <row r="153" spans="1:13" ht="23" x14ac:dyDescent="0.25">
      <c r="A153" s="119"/>
      <c r="B153" s="105" t="s">
        <v>560</v>
      </c>
      <c r="C153" s="106">
        <v>4673.4387644467943</v>
      </c>
      <c r="D153" s="107">
        <v>497.53265023630411</v>
      </c>
      <c r="E153" s="107">
        <v>3696.5410360980081</v>
      </c>
      <c r="F153" s="107">
        <v>5650.3364927955809</v>
      </c>
      <c r="G153" s="108">
        <v>1.753412721071689</v>
      </c>
      <c r="H153" s="109">
        <v>6816</v>
      </c>
      <c r="I153" s="98"/>
      <c r="J153">
        <f t="shared" si="5"/>
        <v>10.645964894657139</v>
      </c>
    </row>
    <row r="154" spans="1:13" ht="23" x14ac:dyDescent="0.25">
      <c r="A154" s="119"/>
      <c r="B154" s="105" t="s">
        <v>561</v>
      </c>
      <c r="C154" s="106">
        <v>752.36442485274767</v>
      </c>
      <c r="D154" s="107">
        <v>127.68389085625036</v>
      </c>
      <c r="E154" s="107">
        <v>501.65906337554088</v>
      </c>
      <c r="F154" s="107">
        <v>1003.0697863299545</v>
      </c>
      <c r="G154" s="108">
        <v>0.94322384915615221</v>
      </c>
      <c r="H154" s="109">
        <v>6816</v>
      </c>
      <c r="I154" s="98"/>
      <c r="J154">
        <f t="shared" si="5"/>
        <v>16.971016523174999</v>
      </c>
    </row>
    <row r="155" spans="1:13" ht="23" x14ac:dyDescent="0.25">
      <c r="A155" s="119"/>
      <c r="B155" s="105" t="s">
        <v>562</v>
      </c>
      <c r="C155" s="106">
        <v>1086.3628056854807</v>
      </c>
      <c r="D155" s="107">
        <v>284.04694954099637</v>
      </c>
      <c r="E155" s="107">
        <v>528.64097653676117</v>
      </c>
      <c r="F155" s="107">
        <v>1644.0846348342002</v>
      </c>
      <c r="G155" s="108">
        <v>2.646658260088631</v>
      </c>
      <c r="H155" s="109">
        <v>6816</v>
      </c>
      <c r="I155" s="98"/>
      <c r="J155">
        <f t="shared" si="5"/>
        <v>26.146601122059444</v>
      </c>
    </row>
    <row r="156" spans="1:13" ht="23" x14ac:dyDescent="0.25">
      <c r="A156" s="119"/>
      <c r="B156" s="105" t="s">
        <v>563</v>
      </c>
      <c r="C156" s="106">
        <v>8093.3090388208138</v>
      </c>
      <c r="D156" s="107">
        <v>881.75645533091108</v>
      </c>
      <c r="E156" s="107">
        <v>6361.9937618022541</v>
      </c>
      <c r="F156" s="107">
        <v>9824.6243158393736</v>
      </c>
      <c r="G156" s="108">
        <v>1.8412402512269288</v>
      </c>
      <c r="H156" s="109">
        <v>6816</v>
      </c>
      <c r="I156" s="98"/>
      <c r="J156">
        <f t="shared" si="5"/>
        <v>10.894881822767786</v>
      </c>
    </row>
    <row r="157" spans="1:13" ht="23" x14ac:dyDescent="0.25">
      <c r="A157" s="119"/>
      <c r="B157" s="105" t="s">
        <v>564</v>
      </c>
      <c r="C157" s="106">
        <v>39746.051933418676</v>
      </c>
      <c r="D157" s="107">
        <v>899.28575669050701</v>
      </c>
      <c r="E157" s="107">
        <v>37980.318142017997</v>
      </c>
      <c r="F157" s="107">
        <v>41511.785724819354</v>
      </c>
      <c r="G157" s="108">
        <v>2.8722674940832817</v>
      </c>
      <c r="H157" s="109">
        <v>6816</v>
      </c>
      <c r="I157" s="98"/>
      <c r="J157">
        <f t="shared" si="5"/>
        <v>2.2625788297085756</v>
      </c>
    </row>
    <row r="158" spans="1:13" ht="23" x14ac:dyDescent="0.25">
      <c r="A158" s="119"/>
      <c r="B158" s="105" t="s">
        <v>565</v>
      </c>
      <c r="C158" s="106">
        <v>4981.7543835942724</v>
      </c>
      <c r="D158" s="107">
        <v>270.83782695531335</v>
      </c>
      <c r="E158" s="107">
        <v>4449.968464061345</v>
      </c>
      <c r="F158" s="107">
        <v>5513.5403031271999</v>
      </c>
      <c r="G158" s="108">
        <v>3.2026677902013962</v>
      </c>
      <c r="H158" s="109">
        <v>6816</v>
      </c>
      <c r="I158" s="98"/>
      <c r="J158">
        <f t="shared" si="5"/>
        <v>5.4365953457526199</v>
      </c>
    </row>
    <row r="159" spans="1:13" ht="23" x14ac:dyDescent="0.25">
      <c r="A159" s="119"/>
      <c r="B159" s="105" t="s">
        <v>566</v>
      </c>
      <c r="C159" s="106">
        <v>863.1372189803792</v>
      </c>
      <c r="D159" s="107">
        <v>170.82359880018643</v>
      </c>
      <c r="E159" s="107">
        <v>527.72770256571198</v>
      </c>
      <c r="F159" s="107">
        <v>1198.5467353950464</v>
      </c>
      <c r="G159" s="108">
        <v>2.4513634844284473</v>
      </c>
      <c r="H159" s="109">
        <v>6816</v>
      </c>
      <c r="I159" s="98"/>
      <c r="J159">
        <f t="shared" si="5"/>
        <v>19.791012951796901</v>
      </c>
    </row>
    <row r="160" spans="1:13" ht="23" x14ac:dyDescent="0.25">
      <c r="A160" s="119"/>
      <c r="B160" s="105" t="s">
        <v>567</v>
      </c>
      <c r="C160" s="106">
        <v>52.718691889446134</v>
      </c>
      <c r="D160" s="107">
        <v>9.7089261287714557</v>
      </c>
      <c r="E160" s="107">
        <v>33.655364336172461</v>
      </c>
      <c r="F160" s="107">
        <v>71.782019442719815</v>
      </c>
      <c r="G160" s="108">
        <v>1.3143461364754514</v>
      </c>
      <c r="H160" s="109">
        <v>6816</v>
      </c>
      <c r="I160" s="98"/>
      <c r="J160">
        <f t="shared" si="5"/>
        <v>18.416477687139096</v>
      </c>
    </row>
    <row r="161" spans="1:10" ht="23" x14ac:dyDescent="0.25">
      <c r="A161" s="119"/>
      <c r="B161" s="105" t="s">
        <v>568</v>
      </c>
      <c r="C161" s="106">
        <v>49.029184589598664</v>
      </c>
      <c r="D161" s="107">
        <v>13.058294684040206</v>
      </c>
      <c r="E161" s="107">
        <v>23.389423245515765</v>
      </c>
      <c r="F161" s="107">
        <v>74.668945933681556</v>
      </c>
      <c r="G161" s="108">
        <v>0.58335961188526531</v>
      </c>
      <c r="H161" s="109">
        <v>6816</v>
      </c>
      <c r="I161" s="98"/>
      <c r="J161">
        <f t="shared" si="5"/>
        <v>26.633717842434745</v>
      </c>
    </row>
    <row r="162" spans="1:10" ht="23" x14ac:dyDescent="0.25">
      <c r="A162" s="119"/>
      <c r="B162" s="105" t="s">
        <v>569</v>
      </c>
      <c r="C162" s="106">
        <v>59419.97705054473</v>
      </c>
      <c r="D162" s="107">
        <v>1800.1181962562596</v>
      </c>
      <c r="E162" s="107">
        <v>55885.472579638474</v>
      </c>
      <c r="F162" s="107">
        <v>62954.481521450987</v>
      </c>
      <c r="G162" s="108">
        <v>3.4235017773280902</v>
      </c>
      <c r="H162" s="109">
        <v>6816</v>
      </c>
      <c r="I162" s="98"/>
      <c r="J162">
        <f t="shared" si="5"/>
        <v>3.0294831563550009</v>
      </c>
    </row>
    <row r="163" spans="1:10" ht="23" x14ac:dyDescent="0.25">
      <c r="A163" s="119"/>
      <c r="B163" s="105" t="s">
        <v>570</v>
      </c>
      <c r="C163" s="106">
        <v>3022.9160173466576</v>
      </c>
      <c r="D163" s="107">
        <v>1180.0230845985782</v>
      </c>
      <c r="E163" s="107">
        <v>705.95878811562716</v>
      </c>
      <c r="F163" s="107">
        <v>5339.8732465776884</v>
      </c>
      <c r="G163" s="108">
        <v>2.3504725244043785</v>
      </c>
      <c r="H163" s="109">
        <v>6816</v>
      </c>
      <c r="I163" s="98"/>
      <c r="J163">
        <f t="shared" si="5"/>
        <v>39.035920211714476</v>
      </c>
    </row>
    <row r="164" spans="1:10" ht="23" x14ac:dyDescent="0.25">
      <c r="A164" s="119"/>
      <c r="B164" s="105" t="s">
        <v>571</v>
      </c>
      <c r="C164" s="106">
        <v>96.848710553662201</v>
      </c>
      <c r="D164" s="107">
        <v>37.908580461812036</v>
      </c>
      <c r="E164" s="107">
        <v>22.415794200368495</v>
      </c>
      <c r="F164" s="107">
        <v>171.28162690695592</v>
      </c>
      <c r="G164" s="108">
        <v>0.44192988907003738</v>
      </c>
      <c r="H164" s="109">
        <v>6816</v>
      </c>
      <c r="I164" s="98"/>
      <c r="J164">
        <f t="shared" si="5"/>
        <v>39.142060069873153</v>
      </c>
    </row>
    <row r="165" spans="1:10" ht="23" x14ac:dyDescent="0.25">
      <c r="A165" s="119"/>
      <c r="B165" s="105" t="s">
        <v>572</v>
      </c>
      <c r="C165" s="106">
        <v>7318.2359176701966</v>
      </c>
      <c r="D165" s="107">
        <v>225.79407241116803</v>
      </c>
      <c r="E165" s="107">
        <v>6874.8927193729041</v>
      </c>
      <c r="F165" s="107">
        <v>7761.5791159674891</v>
      </c>
      <c r="G165" s="108">
        <v>3.1831870665622106</v>
      </c>
      <c r="H165" s="109">
        <v>6816</v>
      </c>
      <c r="I165" s="98"/>
      <c r="J165">
        <f t="shared" si="5"/>
        <v>3.0853620319342054</v>
      </c>
    </row>
    <row r="166" spans="1:10" ht="23" x14ac:dyDescent="0.25">
      <c r="A166" s="119"/>
      <c r="B166" s="105" t="s">
        <v>573</v>
      </c>
      <c r="C166" s="106">
        <v>7115.248328063024</v>
      </c>
      <c r="D166" s="107">
        <v>252.36530899761743</v>
      </c>
      <c r="E166" s="107">
        <v>6619.7329142369772</v>
      </c>
      <c r="F166" s="107">
        <v>7610.7637418890708</v>
      </c>
      <c r="G166" s="108">
        <v>2.3367253961399221</v>
      </c>
      <c r="H166" s="109">
        <v>6816</v>
      </c>
      <c r="I166" s="98"/>
      <c r="J166">
        <f t="shared" si="5"/>
        <v>3.5468236295038569</v>
      </c>
    </row>
    <row r="167" spans="1:10" ht="23" x14ac:dyDescent="0.25">
      <c r="A167" s="119"/>
      <c r="B167" s="105" t="s">
        <v>574</v>
      </c>
      <c r="C167" s="106">
        <v>12471.101473287017</v>
      </c>
      <c r="D167" s="107">
        <v>213.01766063158021</v>
      </c>
      <c r="E167" s="107">
        <v>12052.844563574001</v>
      </c>
      <c r="F167" s="107">
        <v>12889.358383000033</v>
      </c>
      <c r="G167" s="108">
        <v>2.8649594244723682</v>
      </c>
      <c r="H167" s="109">
        <v>6816</v>
      </c>
      <c r="I167" s="98"/>
      <c r="J167">
        <f t="shared" si="5"/>
        <v>1.7080901882473016</v>
      </c>
    </row>
    <row r="168" spans="1:10" ht="23" x14ac:dyDescent="0.25">
      <c r="A168" s="119"/>
      <c r="B168" s="105" t="s">
        <v>575</v>
      </c>
      <c r="C168" s="106">
        <v>77.483261748981604</v>
      </c>
      <c r="D168" s="107">
        <v>32.426049300932029</v>
      </c>
      <c r="E168" s="107">
        <v>13.815211247449248</v>
      </c>
      <c r="F168" s="107">
        <v>141.15131225051397</v>
      </c>
      <c r="G168" s="108">
        <v>6.3322373569294026</v>
      </c>
      <c r="H168" s="109">
        <v>6816</v>
      </c>
      <c r="I168" s="98"/>
      <c r="J168">
        <f t="shared" si="5"/>
        <v>41.849102075724396</v>
      </c>
    </row>
    <row r="169" spans="1:10" ht="23" x14ac:dyDescent="0.25">
      <c r="A169" s="119"/>
      <c r="B169" s="105" t="s">
        <v>576</v>
      </c>
      <c r="C169" s="106">
        <v>993.96774514410265</v>
      </c>
      <c r="D169" s="107">
        <v>70.699793009829833</v>
      </c>
      <c r="E169" s="107">
        <v>855.14978585393567</v>
      </c>
      <c r="F169" s="107">
        <v>1132.7857044342695</v>
      </c>
      <c r="G169" s="108">
        <v>0.9350135152323793</v>
      </c>
      <c r="H169" s="109">
        <v>6816</v>
      </c>
      <c r="I169" s="98"/>
      <c r="J169">
        <f t="shared" si="5"/>
        <v>7.112886042351402</v>
      </c>
    </row>
    <row r="170" spans="1:10" ht="23" x14ac:dyDescent="0.25">
      <c r="A170" s="119"/>
      <c r="B170" s="105" t="s">
        <v>577</v>
      </c>
      <c r="C170" s="106">
        <v>77.375044231570783</v>
      </c>
      <c r="D170" s="107">
        <v>17.150229205855855</v>
      </c>
      <c r="E170" s="107">
        <v>43.700832209697971</v>
      </c>
      <c r="F170" s="107">
        <v>111.04925625344359</v>
      </c>
      <c r="G170" s="108">
        <v>2.3430336084877599</v>
      </c>
      <c r="H170" s="109">
        <v>6816</v>
      </c>
      <c r="I170" s="98"/>
      <c r="J170">
        <f t="shared" si="5"/>
        <v>22.165065462874615</v>
      </c>
    </row>
    <row r="171" spans="1:10" ht="23" x14ac:dyDescent="0.25">
      <c r="A171" s="119"/>
      <c r="B171" s="105" t="s">
        <v>578</v>
      </c>
      <c r="C171" s="106">
        <v>1.8362574044000219</v>
      </c>
      <c r="D171" s="107">
        <v>1.8380882904994462</v>
      </c>
      <c r="E171" s="107">
        <v>-1.772800764225851</v>
      </c>
      <c r="F171" s="107">
        <v>5.4453155730258951</v>
      </c>
      <c r="G171" s="108">
        <v>0.83759772620201856</v>
      </c>
      <c r="H171" s="109">
        <v>6816</v>
      </c>
      <c r="I171" s="98"/>
      <c r="J171">
        <f t="shared" si="5"/>
        <v>100.09970748627272</v>
      </c>
    </row>
    <row r="172" spans="1:10" ht="23" x14ac:dyDescent="0.25">
      <c r="A172" s="119"/>
      <c r="B172" s="105" t="s">
        <v>579</v>
      </c>
      <c r="C172" s="106">
        <v>2899.8994817493035</v>
      </c>
      <c r="D172" s="107">
        <v>173.50495828880767</v>
      </c>
      <c r="E172" s="107">
        <v>2559.2251571012944</v>
      </c>
      <c r="F172" s="107">
        <v>3240.5738063973126</v>
      </c>
      <c r="G172" s="108">
        <v>2.8785719552163735</v>
      </c>
      <c r="H172" s="109">
        <v>6816</v>
      </c>
      <c r="I172" s="98"/>
      <c r="J172">
        <f t="shared" si="5"/>
        <v>5.9831369804633523</v>
      </c>
    </row>
    <row r="173" spans="1:10" ht="23" x14ac:dyDescent="0.25">
      <c r="A173" s="119"/>
      <c r="B173" s="105" t="s">
        <v>580</v>
      </c>
      <c r="C173" s="106">
        <v>3259.4678873285525</v>
      </c>
      <c r="D173" s="107">
        <v>141.85929846846605</v>
      </c>
      <c r="E173" s="107">
        <v>2980.9293304053494</v>
      </c>
      <c r="F173" s="107">
        <v>3538.0064442517555</v>
      </c>
      <c r="G173" s="108">
        <v>4.3399852972007844</v>
      </c>
      <c r="H173" s="109">
        <v>6816</v>
      </c>
      <c r="I173" s="98"/>
      <c r="J173">
        <f t="shared" si="5"/>
        <v>4.352222613389003</v>
      </c>
    </row>
    <row r="174" spans="1:10" ht="23" x14ac:dyDescent="0.25">
      <c r="A174" s="119"/>
      <c r="B174" s="105" t="s">
        <v>581</v>
      </c>
      <c r="C174" s="106">
        <v>144.04165188665723</v>
      </c>
      <c r="D174" s="107">
        <v>37.822086462612475</v>
      </c>
      <c r="E174" s="107">
        <v>69.778565174280004</v>
      </c>
      <c r="F174" s="107">
        <v>218.30473859903447</v>
      </c>
      <c r="G174" s="108">
        <v>1.5563876073607203</v>
      </c>
      <c r="H174" s="109">
        <v>6816</v>
      </c>
      <c r="I174" s="98"/>
      <c r="J174">
        <f t="shared" si="5"/>
        <v>26.257742789824238</v>
      </c>
    </row>
    <row r="175" spans="1:10" ht="23" x14ac:dyDescent="0.25">
      <c r="A175" s="119"/>
      <c r="B175" s="105" t="s">
        <v>582</v>
      </c>
      <c r="C175" s="106">
        <v>16528.879133116545</v>
      </c>
      <c r="D175" s="107">
        <v>478.55666657418999</v>
      </c>
      <c r="E175" s="107">
        <v>15589.240457663882</v>
      </c>
      <c r="F175" s="107">
        <v>17468.517808569206</v>
      </c>
      <c r="G175" s="108">
        <v>3.2762034977837402</v>
      </c>
      <c r="H175" s="109">
        <v>6816</v>
      </c>
      <c r="I175" s="98"/>
      <c r="J175">
        <f t="shared" si="5"/>
        <v>2.8952759755824857</v>
      </c>
    </row>
    <row r="176" spans="1:10" ht="23" x14ac:dyDescent="0.25">
      <c r="A176" s="119"/>
      <c r="B176" s="105" t="s">
        <v>583</v>
      </c>
      <c r="C176" s="106">
        <v>67.177676618417564</v>
      </c>
      <c r="D176" s="107">
        <v>16.197622349922504</v>
      </c>
      <c r="E176" s="107">
        <v>35.373893548551784</v>
      </c>
      <c r="F176" s="107">
        <v>98.981459688283337</v>
      </c>
      <c r="G176" s="108">
        <v>2.5638384885138832</v>
      </c>
      <c r="H176" s="109">
        <v>6816</v>
      </c>
      <c r="I176" s="98"/>
      <c r="J176">
        <f t="shared" si="5"/>
        <v>24.111614401206801</v>
      </c>
    </row>
    <row r="177" spans="1:10" ht="23" x14ac:dyDescent="0.25">
      <c r="A177" s="119"/>
      <c r="B177" s="105" t="s">
        <v>584</v>
      </c>
      <c r="C177" s="106">
        <v>18178.999304603596</v>
      </c>
      <c r="D177" s="107">
        <v>558.02721584048265</v>
      </c>
      <c r="E177" s="107">
        <v>17083.321424463564</v>
      </c>
      <c r="F177" s="107">
        <v>19274.677184743628</v>
      </c>
      <c r="G177" s="108">
        <v>3.4830042987068515</v>
      </c>
      <c r="H177" s="109">
        <v>6816</v>
      </c>
      <c r="I177" s="98"/>
      <c r="J177">
        <f t="shared" si="5"/>
        <v>3.069625596493474</v>
      </c>
    </row>
    <row r="178" spans="1:10" ht="23" x14ac:dyDescent="0.25">
      <c r="A178" s="120"/>
      <c r="B178" s="110" t="s">
        <v>585</v>
      </c>
      <c r="C178" s="111">
        <v>431.40512153168726</v>
      </c>
      <c r="D178" s="112">
        <v>154.24456706626509</v>
      </c>
      <c r="E178" s="112">
        <v>128.54827966289724</v>
      </c>
      <c r="F178" s="112">
        <v>734.26196340047727</v>
      </c>
      <c r="G178" s="113">
        <v>15.232648577456303</v>
      </c>
      <c r="H178" s="114">
        <v>6816</v>
      </c>
      <c r="I178" s="98"/>
      <c r="J178">
        <f t="shared" si="5"/>
        <v>35.753995344011145</v>
      </c>
    </row>
    <row r="180" spans="1:10" ht="14" x14ac:dyDescent="0.25">
      <c r="A180" s="121">
        <v>2021</v>
      </c>
      <c r="B180" s="121"/>
      <c r="C180" s="121"/>
      <c r="D180" s="121"/>
      <c r="E180" s="121"/>
      <c r="F180" s="121"/>
      <c r="G180" s="121"/>
      <c r="H180" s="121"/>
      <c r="I180" s="98"/>
    </row>
    <row r="181" spans="1:10" x14ac:dyDescent="0.25">
      <c r="A181" s="122" t="s">
        <v>479</v>
      </c>
      <c r="B181" s="122"/>
      <c r="C181" s="124" t="s">
        <v>517</v>
      </c>
      <c r="D181" s="126" t="s">
        <v>518</v>
      </c>
      <c r="E181" s="126" t="s">
        <v>519</v>
      </c>
      <c r="F181" s="126"/>
      <c r="G181" s="126" t="s">
        <v>520</v>
      </c>
      <c r="H181" s="128" t="s">
        <v>521</v>
      </c>
      <c r="I181" s="98"/>
    </row>
    <row r="182" spans="1:10" x14ac:dyDescent="0.25">
      <c r="A182" s="123"/>
      <c r="B182" s="123"/>
      <c r="C182" s="125"/>
      <c r="D182" s="127"/>
      <c r="E182" s="99" t="s">
        <v>522</v>
      </c>
      <c r="F182" s="99" t="s">
        <v>523</v>
      </c>
      <c r="G182" s="127"/>
      <c r="H182" s="129"/>
      <c r="I182" s="98"/>
    </row>
    <row r="183" spans="1:10" ht="23" x14ac:dyDescent="0.25">
      <c r="A183" s="118" t="s">
        <v>480</v>
      </c>
      <c r="B183" s="100" t="s">
        <v>558</v>
      </c>
      <c r="C183" s="101">
        <v>299454.16354250704</v>
      </c>
      <c r="D183" s="102">
        <v>4316.0217694649464</v>
      </c>
      <c r="E183" s="102">
        <v>290993.43368603196</v>
      </c>
      <c r="F183" s="102">
        <v>307914.89339898212</v>
      </c>
      <c r="G183" s="103">
        <v>1.5480022916871616</v>
      </c>
      <c r="H183" s="104">
        <v>6909</v>
      </c>
      <c r="I183" s="98"/>
      <c r="J183">
        <f>D183/C183*100</f>
        <v>1.4412962967042848</v>
      </c>
    </row>
    <row r="184" spans="1:10" ht="23" x14ac:dyDescent="0.25">
      <c r="A184" s="119"/>
      <c r="B184" s="105" t="s">
        <v>559</v>
      </c>
      <c r="C184" s="106">
        <v>97217.561862962408</v>
      </c>
      <c r="D184" s="107">
        <v>2130.5707707985202</v>
      </c>
      <c r="E184" s="107">
        <v>93040.987995944379</v>
      </c>
      <c r="F184" s="107">
        <v>101394.13572998044</v>
      </c>
      <c r="G184" s="108">
        <v>1.6692372037187999</v>
      </c>
      <c r="H184" s="109">
        <v>6909</v>
      </c>
      <c r="I184" s="98"/>
      <c r="J184">
        <f t="shared" ref="J184:J209" si="6">D184/C184*100</f>
        <v>2.19154927357854</v>
      </c>
    </row>
    <row r="185" spans="1:10" ht="23" x14ac:dyDescent="0.25">
      <c r="A185" s="119"/>
      <c r="B185" s="105" t="s">
        <v>560</v>
      </c>
      <c r="C185" s="106">
        <v>5581.0887189688101</v>
      </c>
      <c r="D185" s="107">
        <v>570.57488913392001</v>
      </c>
      <c r="E185" s="107">
        <v>4462.5864829504808</v>
      </c>
      <c r="F185" s="107">
        <v>6699.5909549871394</v>
      </c>
      <c r="G185" s="108">
        <v>1.3099959701535266</v>
      </c>
      <c r="H185" s="109">
        <v>6909</v>
      </c>
      <c r="I185" s="98"/>
      <c r="J185">
        <f t="shared" si="6"/>
        <v>10.223361746511392</v>
      </c>
    </row>
    <row r="186" spans="1:10" ht="23" x14ac:dyDescent="0.25">
      <c r="A186" s="119"/>
      <c r="B186" s="105" t="s">
        <v>561</v>
      </c>
      <c r="C186" s="106">
        <v>1532.419297960826</v>
      </c>
      <c r="D186" s="107">
        <v>261.56297028809632</v>
      </c>
      <c r="E186" s="107">
        <v>1019.6754448780014</v>
      </c>
      <c r="F186" s="107">
        <v>2045.1631510436507</v>
      </c>
      <c r="G186" s="108">
        <v>1.2902999067516434</v>
      </c>
      <c r="H186" s="109">
        <v>6909</v>
      </c>
      <c r="I186" s="98"/>
      <c r="J186">
        <f t="shared" si="6"/>
        <v>17.06862936509318</v>
      </c>
    </row>
    <row r="187" spans="1:10" ht="23" x14ac:dyDescent="0.25">
      <c r="A187" s="119"/>
      <c r="B187" s="105" t="s">
        <v>562</v>
      </c>
      <c r="C187" s="106">
        <v>1085.7374278783914</v>
      </c>
      <c r="D187" s="107">
        <v>314.80705775660704</v>
      </c>
      <c r="E187" s="107">
        <v>468.61879065692074</v>
      </c>
      <c r="F187" s="107">
        <v>1702.856065099862</v>
      </c>
      <c r="G187" s="108">
        <v>2.1605626611853661</v>
      </c>
      <c r="H187" s="109">
        <v>6909</v>
      </c>
      <c r="I187" s="98"/>
      <c r="J187">
        <f t="shared" si="6"/>
        <v>28.994768870753823</v>
      </c>
    </row>
    <row r="188" spans="1:10" ht="23" x14ac:dyDescent="0.25">
      <c r="A188" s="119"/>
      <c r="B188" s="105" t="s">
        <v>563</v>
      </c>
      <c r="C188" s="106">
        <v>9530.4006250728671</v>
      </c>
      <c r="D188" s="107">
        <v>908.54276473465291</v>
      </c>
      <c r="E188" s="107">
        <v>7749.377426844685</v>
      </c>
      <c r="F188" s="107">
        <v>11311.423823301049</v>
      </c>
      <c r="G188" s="108">
        <v>0.88808078385689271</v>
      </c>
      <c r="H188" s="109">
        <v>6909</v>
      </c>
      <c r="I188" s="98"/>
      <c r="J188">
        <f t="shared" si="6"/>
        <v>9.5331014977946573</v>
      </c>
    </row>
    <row r="189" spans="1:10" ht="23" x14ac:dyDescent="0.25">
      <c r="A189" s="119"/>
      <c r="B189" s="105" t="s">
        <v>564</v>
      </c>
      <c r="C189" s="106">
        <v>40629.761363423153</v>
      </c>
      <c r="D189" s="107">
        <v>807.33853376159777</v>
      </c>
      <c r="E189" s="107">
        <v>39047.129578475884</v>
      </c>
      <c r="F189" s="107">
        <v>42212.393148370422</v>
      </c>
      <c r="G189" s="108">
        <v>1.8265154953039462</v>
      </c>
      <c r="H189" s="109">
        <v>6909</v>
      </c>
      <c r="I189" s="98"/>
      <c r="J189">
        <f t="shared" si="6"/>
        <v>1.9870619631263755</v>
      </c>
    </row>
    <row r="190" spans="1:10" ht="23" x14ac:dyDescent="0.25">
      <c r="A190" s="119"/>
      <c r="B190" s="105" t="s">
        <v>565</v>
      </c>
      <c r="C190" s="106">
        <v>5033.8526798426838</v>
      </c>
      <c r="D190" s="107">
        <v>295.11154912749834</v>
      </c>
      <c r="E190" s="107">
        <v>4455.3432959562397</v>
      </c>
      <c r="F190" s="107">
        <v>5612.3620637291278</v>
      </c>
      <c r="G190" s="108">
        <v>1.7932442003343905</v>
      </c>
      <c r="H190" s="109">
        <v>6909</v>
      </c>
      <c r="I190" s="98"/>
      <c r="J190">
        <f t="shared" si="6"/>
        <v>5.8625384550729649</v>
      </c>
    </row>
    <row r="191" spans="1:10" ht="23" x14ac:dyDescent="0.25">
      <c r="A191" s="119"/>
      <c r="B191" s="105" t="s">
        <v>566</v>
      </c>
      <c r="C191" s="106">
        <v>831.50723282755064</v>
      </c>
      <c r="D191" s="107">
        <v>103.89554929378235</v>
      </c>
      <c r="E191" s="107">
        <v>627.84000805037851</v>
      </c>
      <c r="F191" s="107">
        <v>1035.1744576047226</v>
      </c>
      <c r="G191" s="108">
        <v>1.0117503027429866</v>
      </c>
      <c r="H191" s="109">
        <v>6909</v>
      </c>
      <c r="I191" s="98"/>
      <c r="J191">
        <f t="shared" si="6"/>
        <v>12.49484612905702</v>
      </c>
    </row>
    <row r="192" spans="1:10" ht="23" x14ac:dyDescent="0.25">
      <c r="A192" s="119"/>
      <c r="B192" s="105" t="s">
        <v>567</v>
      </c>
      <c r="C192" s="106">
        <v>73.482661658729498</v>
      </c>
      <c r="D192" s="107">
        <v>10.142213601224821</v>
      </c>
      <c r="E192" s="107">
        <v>53.600804242317857</v>
      </c>
      <c r="F192" s="107">
        <v>93.364519075141146</v>
      </c>
      <c r="G192" s="108">
        <v>1.2747284261321878</v>
      </c>
      <c r="H192" s="109">
        <v>6909</v>
      </c>
      <c r="I192" s="98"/>
      <c r="J192">
        <f t="shared" si="6"/>
        <v>13.802185947383903</v>
      </c>
    </row>
    <row r="193" spans="1:10" ht="23" x14ac:dyDescent="0.25">
      <c r="A193" s="119"/>
      <c r="B193" s="105" t="s">
        <v>568</v>
      </c>
      <c r="C193" s="106">
        <v>56.467046882274559</v>
      </c>
      <c r="D193" s="107">
        <v>11.986321549282641</v>
      </c>
      <c r="E193" s="107">
        <v>32.970170819506535</v>
      </c>
      <c r="F193" s="107">
        <v>79.963922945042583</v>
      </c>
      <c r="G193" s="108">
        <v>1.1534720040394164</v>
      </c>
      <c r="H193" s="109">
        <v>6909</v>
      </c>
      <c r="I193" s="98"/>
      <c r="J193">
        <f t="shared" si="6"/>
        <v>21.227108926507789</v>
      </c>
    </row>
    <row r="194" spans="1:10" ht="23" x14ac:dyDescent="0.25">
      <c r="A194" s="119"/>
      <c r="B194" s="105" t="s">
        <v>569</v>
      </c>
      <c r="C194" s="106">
        <v>58087.21189167149</v>
      </c>
      <c r="D194" s="107">
        <v>1093.328958344013</v>
      </c>
      <c r="E194" s="107">
        <v>55943.950931716514</v>
      </c>
      <c r="F194" s="107">
        <v>60230.472851626466</v>
      </c>
      <c r="G194" s="108">
        <v>1.4238133790987955</v>
      </c>
      <c r="H194" s="109">
        <v>6909</v>
      </c>
      <c r="I194" s="98"/>
      <c r="J194">
        <f t="shared" si="6"/>
        <v>1.8822197222738004</v>
      </c>
    </row>
    <row r="195" spans="1:10" ht="23" x14ac:dyDescent="0.25">
      <c r="A195" s="119"/>
      <c r="B195" s="105" t="s">
        <v>570</v>
      </c>
      <c r="C195" s="106">
        <v>1920.0461393254177</v>
      </c>
      <c r="D195" s="107">
        <v>277.91885999730266</v>
      </c>
      <c r="E195" s="107">
        <v>1375.2397129323913</v>
      </c>
      <c r="F195" s="107">
        <v>2464.8525657184441</v>
      </c>
      <c r="G195" s="108">
        <v>1.1251445593820246</v>
      </c>
      <c r="H195" s="109">
        <v>6909</v>
      </c>
      <c r="I195" s="98"/>
      <c r="J195">
        <f t="shared" si="6"/>
        <v>14.474592787387166</v>
      </c>
    </row>
    <row r="196" spans="1:10" ht="23" x14ac:dyDescent="0.25">
      <c r="A196" s="119"/>
      <c r="B196" s="105" t="s">
        <v>571</v>
      </c>
      <c r="C196" s="106">
        <v>129.67700250077931</v>
      </c>
      <c r="D196" s="107">
        <v>36.618890008605121</v>
      </c>
      <c r="E196" s="107">
        <v>57.892717676564502</v>
      </c>
      <c r="F196" s="107">
        <v>201.46128732499412</v>
      </c>
      <c r="G196" s="108">
        <v>1.9940776961563778</v>
      </c>
      <c r="H196" s="109">
        <v>6909</v>
      </c>
      <c r="I196" s="98"/>
      <c r="J196">
        <f t="shared" si="6"/>
        <v>28.238538293160389</v>
      </c>
    </row>
    <row r="197" spans="1:10" ht="23" x14ac:dyDescent="0.25">
      <c r="A197" s="119"/>
      <c r="B197" s="105" t="s">
        <v>572</v>
      </c>
      <c r="C197" s="106">
        <v>7941.9963854153511</v>
      </c>
      <c r="D197" s="107">
        <v>169.5034237081762</v>
      </c>
      <c r="E197" s="107">
        <v>7609.7175521878016</v>
      </c>
      <c r="F197" s="107">
        <v>8274.2752186429007</v>
      </c>
      <c r="G197" s="108">
        <v>1.5672140751975898</v>
      </c>
      <c r="H197" s="109">
        <v>6909</v>
      </c>
      <c r="I197" s="98"/>
      <c r="J197">
        <f t="shared" si="6"/>
        <v>2.1342671978477803</v>
      </c>
    </row>
    <row r="198" spans="1:10" ht="23" x14ac:dyDescent="0.25">
      <c r="A198" s="119"/>
      <c r="B198" s="105" t="s">
        <v>573</v>
      </c>
      <c r="C198" s="106">
        <v>8647.0968521254254</v>
      </c>
      <c r="D198" s="107">
        <v>296.79868773769311</v>
      </c>
      <c r="E198" s="107">
        <v>8065.2801577633309</v>
      </c>
      <c r="F198" s="107">
        <v>9228.9135464875199</v>
      </c>
      <c r="G198" s="108">
        <v>1.6148198855276159</v>
      </c>
      <c r="H198" s="109">
        <v>6909</v>
      </c>
      <c r="I198" s="98"/>
      <c r="J198">
        <f t="shared" si="6"/>
        <v>3.4323506815439573</v>
      </c>
    </row>
    <row r="199" spans="1:10" ht="23" x14ac:dyDescent="0.25">
      <c r="A199" s="119"/>
      <c r="B199" s="105" t="s">
        <v>574</v>
      </c>
      <c r="C199" s="106">
        <v>13749.873867665363</v>
      </c>
      <c r="D199" s="107">
        <v>149.13415169018731</v>
      </c>
      <c r="E199" s="107">
        <v>13457.525071199103</v>
      </c>
      <c r="F199" s="107">
        <v>14042.222664131623</v>
      </c>
      <c r="G199" s="108">
        <v>1.2178891208838869</v>
      </c>
      <c r="H199" s="109">
        <v>6909</v>
      </c>
      <c r="I199" s="98"/>
      <c r="J199">
        <f t="shared" si="6"/>
        <v>1.0846219618122888</v>
      </c>
    </row>
    <row r="200" spans="1:10" ht="23" x14ac:dyDescent="0.25">
      <c r="A200" s="119"/>
      <c r="B200" s="105" t="s">
        <v>575</v>
      </c>
      <c r="C200" s="106">
        <v>146.64430303479088</v>
      </c>
      <c r="D200" s="107">
        <v>27.61254935441471</v>
      </c>
      <c r="E200" s="107">
        <v>92.515215366808405</v>
      </c>
      <c r="F200" s="107">
        <v>200.77339070277336</v>
      </c>
      <c r="G200" s="108">
        <v>1.6371374721387009</v>
      </c>
      <c r="H200" s="109">
        <v>6909</v>
      </c>
      <c r="I200" s="98"/>
      <c r="J200">
        <f t="shared" si="6"/>
        <v>18.829609321995772</v>
      </c>
    </row>
    <row r="201" spans="1:10" ht="23" x14ac:dyDescent="0.25">
      <c r="A201" s="119"/>
      <c r="B201" s="105" t="s">
        <v>576</v>
      </c>
      <c r="C201" s="106">
        <v>714.47932887694208</v>
      </c>
      <c r="D201" s="107">
        <v>57.203477880250745</v>
      </c>
      <c r="E201" s="107">
        <v>602.34292200806533</v>
      </c>
      <c r="F201" s="107">
        <v>826.61573574581882</v>
      </c>
      <c r="G201" s="108">
        <v>1.0488723035747582</v>
      </c>
      <c r="H201" s="109">
        <v>6909</v>
      </c>
      <c r="I201" s="98"/>
      <c r="J201">
        <f t="shared" si="6"/>
        <v>8.0063167076038866</v>
      </c>
    </row>
    <row r="202" spans="1:10" ht="23" x14ac:dyDescent="0.25">
      <c r="A202" s="119"/>
      <c r="B202" s="105" t="s">
        <v>577</v>
      </c>
      <c r="C202" s="106">
        <v>55.833825278547891</v>
      </c>
      <c r="D202" s="107">
        <v>10.722471776643207</v>
      </c>
      <c r="E202" s="107">
        <v>34.814483407363738</v>
      </c>
      <c r="F202" s="107">
        <v>76.853167149732045</v>
      </c>
      <c r="G202" s="108">
        <v>0.79850829940684276</v>
      </c>
      <c r="H202" s="109">
        <v>6909</v>
      </c>
      <c r="I202" s="98"/>
      <c r="J202">
        <f t="shared" si="6"/>
        <v>19.204257854714683</v>
      </c>
    </row>
    <row r="203" spans="1:10" ht="23" x14ac:dyDescent="0.25">
      <c r="A203" s="119"/>
      <c r="B203" s="105" t="s">
        <v>579</v>
      </c>
      <c r="C203" s="106">
        <v>2972.3841582834407</v>
      </c>
      <c r="D203" s="107">
        <v>91.609695794317361</v>
      </c>
      <c r="E203" s="107">
        <v>2792.8009842982756</v>
      </c>
      <c r="F203" s="107">
        <v>3151.9673322686058</v>
      </c>
      <c r="G203" s="108">
        <v>0.81169124711590435</v>
      </c>
      <c r="H203" s="109">
        <v>6909</v>
      </c>
      <c r="I203" s="98"/>
      <c r="J203">
        <f t="shared" si="6"/>
        <v>3.0820274539217767</v>
      </c>
    </row>
    <row r="204" spans="1:10" ht="23" x14ac:dyDescent="0.25">
      <c r="A204" s="119"/>
      <c r="B204" s="105" t="s">
        <v>580</v>
      </c>
      <c r="C204" s="106">
        <v>3773.1337928206735</v>
      </c>
      <c r="D204" s="107">
        <v>79.322597108232259</v>
      </c>
      <c r="E204" s="107">
        <v>3617.6371105761896</v>
      </c>
      <c r="F204" s="107">
        <v>3928.6304750651575</v>
      </c>
      <c r="G204" s="108">
        <v>1.4777112860649486</v>
      </c>
      <c r="H204" s="109">
        <v>6909</v>
      </c>
      <c r="I204" s="98"/>
      <c r="J204">
        <f t="shared" si="6"/>
        <v>2.1023001426337768</v>
      </c>
    </row>
    <row r="205" spans="1:10" ht="23" x14ac:dyDescent="0.25">
      <c r="A205" s="119"/>
      <c r="B205" s="105" t="s">
        <v>581</v>
      </c>
      <c r="C205" s="106">
        <v>222.04079427572478</v>
      </c>
      <c r="D205" s="107">
        <v>69.895323505424003</v>
      </c>
      <c r="E205" s="107">
        <v>85.024467204779967</v>
      </c>
      <c r="F205" s="107">
        <v>359.05712134666959</v>
      </c>
      <c r="G205" s="108">
        <v>2.4436513507144264</v>
      </c>
      <c r="H205" s="109">
        <v>6909</v>
      </c>
      <c r="I205" s="98"/>
      <c r="J205">
        <f t="shared" si="6"/>
        <v>31.478595513682823</v>
      </c>
    </row>
    <row r="206" spans="1:10" ht="23" x14ac:dyDescent="0.25">
      <c r="A206" s="119"/>
      <c r="B206" s="105" t="s">
        <v>582</v>
      </c>
      <c r="C206" s="106">
        <v>15194.303450628831</v>
      </c>
      <c r="D206" s="107">
        <v>243.29470806402344</v>
      </c>
      <c r="E206" s="107">
        <v>14717.371009045048</v>
      </c>
      <c r="F206" s="107">
        <v>15671.235892212615</v>
      </c>
      <c r="G206" s="108">
        <v>1.3137225045410093</v>
      </c>
      <c r="H206" s="109">
        <v>6909</v>
      </c>
      <c r="I206" s="98"/>
      <c r="J206">
        <f t="shared" si="6"/>
        <v>1.6012231745572678</v>
      </c>
    </row>
    <row r="207" spans="1:10" ht="23" x14ac:dyDescent="0.25">
      <c r="A207" s="119"/>
      <c r="B207" s="105" t="s">
        <v>583</v>
      </c>
      <c r="C207" s="106">
        <v>99.557577097577934</v>
      </c>
      <c r="D207" s="107">
        <v>8.2552034566660293</v>
      </c>
      <c r="E207" s="107">
        <v>83.374839825205598</v>
      </c>
      <c r="F207" s="107">
        <v>115.74031436995027</v>
      </c>
      <c r="G207" s="108">
        <v>1.4386480047162229</v>
      </c>
      <c r="H207" s="109">
        <v>6909</v>
      </c>
      <c r="I207" s="98"/>
      <c r="J207">
        <f t="shared" si="6"/>
        <v>8.2918886711907192</v>
      </c>
    </row>
    <row r="208" spans="1:10" ht="23" x14ac:dyDescent="0.25">
      <c r="A208" s="119"/>
      <c r="B208" s="105" t="s">
        <v>584</v>
      </c>
      <c r="C208" s="106">
        <v>24001.219254882122</v>
      </c>
      <c r="D208" s="107">
        <v>558.47125829013066</v>
      </c>
      <c r="E208" s="107">
        <v>22906.443857216716</v>
      </c>
      <c r="F208" s="107">
        <v>25095.994652547528</v>
      </c>
      <c r="G208" s="108">
        <v>1.78357776893951</v>
      </c>
      <c r="H208" s="109">
        <v>6909</v>
      </c>
      <c r="I208" s="98"/>
      <c r="J208">
        <f t="shared" si="6"/>
        <v>2.3268453671433016</v>
      </c>
    </row>
    <row r="209" spans="1:10" ht="23" x14ac:dyDescent="0.25">
      <c r="A209" s="120"/>
      <c r="B209" s="110" t="s">
        <v>585</v>
      </c>
      <c r="C209" s="111">
        <v>226.38600115122608</v>
      </c>
      <c r="D209" s="112">
        <v>39.77356173298115</v>
      </c>
      <c r="E209" s="112">
        <v>148.41758967717863</v>
      </c>
      <c r="F209" s="112">
        <v>304.35441262527354</v>
      </c>
      <c r="G209" s="113">
        <v>1.958103484652274</v>
      </c>
      <c r="H209" s="114">
        <v>6909</v>
      </c>
      <c r="I209" s="98"/>
      <c r="J209">
        <f t="shared" si="6"/>
        <v>17.568913948178437</v>
      </c>
    </row>
  </sheetData>
  <mergeCells count="48">
    <mergeCell ref="A1:H1"/>
    <mergeCell ref="A2:B3"/>
    <mergeCell ref="C2:C3"/>
    <mergeCell ref="D2:D3"/>
    <mergeCell ref="E2:F2"/>
    <mergeCell ref="G2:G3"/>
    <mergeCell ref="H2:H3"/>
    <mergeCell ref="A4:A35"/>
    <mergeCell ref="A37:H37"/>
    <mergeCell ref="A38:B39"/>
    <mergeCell ref="C38:C39"/>
    <mergeCell ref="D38:D39"/>
    <mergeCell ref="E38:F38"/>
    <mergeCell ref="G38:G39"/>
    <mergeCell ref="H38:H39"/>
    <mergeCell ref="A40:A71"/>
    <mergeCell ref="A73:H73"/>
    <mergeCell ref="A74:B75"/>
    <mergeCell ref="C74:C75"/>
    <mergeCell ref="D74:D75"/>
    <mergeCell ref="E74:F74"/>
    <mergeCell ref="G74:G75"/>
    <mergeCell ref="H74:H75"/>
    <mergeCell ref="A76:A107"/>
    <mergeCell ref="A116:H116"/>
    <mergeCell ref="A117:B118"/>
    <mergeCell ref="C117:C118"/>
    <mergeCell ref="D117:D118"/>
    <mergeCell ref="E117:F117"/>
    <mergeCell ref="G117:G118"/>
    <mergeCell ref="H117:H118"/>
    <mergeCell ref="A119:A146"/>
    <mergeCell ref="A148:H148"/>
    <mergeCell ref="A149:B150"/>
    <mergeCell ref="C149:C150"/>
    <mergeCell ref="D149:D150"/>
    <mergeCell ref="E149:F149"/>
    <mergeCell ref="G149:G150"/>
    <mergeCell ref="H149:H150"/>
    <mergeCell ref="A183:A209"/>
    <mergeCell ref="A151:A178"/>
    <mergeCell ref="A180:H180"/>
    <mergeCell ref="A181:B182"/>
    <mergeCell ref="C181:C182"/>
    <mergeCell ref="D181:D182"/>
    <mergeCell ref="E181:F181"/>
    <mergeCell ref="G181:G182"/>
    <mergeCell ref="H181:H182"/>
  </mergeCells>
  <conditionalFormatting sqref="J4:J35">
    <cfRule type="cellIs" dxfId="9" priority="9" stopIfTrue="1" operator="between">
      <formula>25</formula>
      <formula>50</formula>
    </cfRule>
    <cfRule type="cellIs" dxfId="8" priority="10" stopIfTrue="1" operator="greaterThan">
      <formula>50</formula>
    </cfRule>
  </conditionalFormatting>
  <conditionalFormatting sqref="J40:J71">
    <cfRule type="cellIs" dxfId="7" priority="7" stopIfTrue="1" operator="between">
      <formula>25</formula>
      <formula>50</formula>
    </cfRule>
    <cfRule type="cellIs" dxfId="6" priority="8" stopIfTrue="1" operator="greaterThan">
      <formula>50</formula>
    </cfRule>
  </conditionalFormatting>
  <conditionalFormatting sqref="J76:J107">
    <cfRule type="cellIs" dxfId="5" priority="5" stopIfTrue="1" operator="between">
      <formula>25</formula>
      <formula>50</formula>
    </cfRule>
    <cfRule type="cellIs" dxfId="4" priority="6" stopIfTrue="1" operator="greaterThan">
      <formula>50</formula>
    </cfRule>
  </conditionalFormatting>
  <conditionalFormatting sqref="J119:J178">
    <cfRule type="cellIs" dxfId="3" priority="3" stopIfTrue="1" operator="between">
      <formula>25</formula>
      <formula>50</formula>
    </cfRule>
    <cfRule type="cellIs" dxfId="2" priority="4" stopIfTrue="1" operator="greaterThan">
      <formula>50</formula>
    </cfRule>
  </conditionalFormatting>
  <conditionalFormatting sqref="J183:J210">
    <cfRule type="cellIs" dxfId="1" priority="1" stopIfTrue="1" operator="between">
      <formula>25</formula>
      <formula>50</formula>
    </cfRule>
    <cfRule type="cellIs" dxfId="0" priority="2" stopIfTrue="1" operator="greaterThan">
      <formula>50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25" sqref="B25"/>
    </sheetView>
  </sheetViews>
  <sheetFormatPr defaultRowHeight="12.5" x14ac:dyDescent="0.25"/>
  <cols>
    <col min="1" max="1" width="20.453125" customWidth="1"/>
    <col min="2" max="73" width="17.81640625" customWidth="1"/>
  </cols>
  <sheetData>
    <row r="1" spans="1:6" x14ac:dyDescent="0.25">
      <c r="A1" s="63" t="s">
        <v>477</v>
      </c>
    </row>
    <row r="2" spans="1:6" x14ac:dyDescent="0.25">
      <c r="A2" s="52" t="s">
        <v>455</v>
      </c>
      <c r="B2" s="53">
        <v>2017</v>
      </c>
      <c r="C2" s="53">
        <v>2018</v>
      </c>
      <c r="D2" s="53">
        <v>2019</v>
      </c>
      <c r="E2" s="53">
        <v>2020</v>
      </c>
      <c r="F2" s="53">
        <v>2021</v>
      </c>
    </row>
    <row r="3" spans="1:6" x14ac:dyDescent="0.25">
      <c r="A3" s="54" t="s">
        <v>456</v>
      </c>
      <c r="B3" s="55" t="s">
        <v>457</v>
      </c>
      <c r="C3" s="55" t="s">
        <v>458</v>
      </c>
      <c r="D3" s="55" t="s">
        <v>459</v>
      </c>
      <c r="E3" s="55" t="s">
        <v>460</v>
      </c>
      <c r="F3" s="55" t="s">
        <v>461</v>
      </c>
    </row>
    <row r="4" spans="1:6" x14ac:dyDescent="0.25">
      <c r="A4" s="56" t="s">
        <v>462</v>
      </c>
      <c r="B4" s="57">
        <v>68885</v>
      </c>
      <c r="C4" s="57">
        <v>69179</v>
      </c>
      <c r="D4" s="57">
        <v>69440</v>
      </c>
      <c r="E4" s="57">
        <v>72704</v>
      </c>
      <c r="F4" s="57">
        <v>73291</v>
      </c>
    </row>
    <row r="5" spans="1:6" x14ac:dyDescent="0.25">
      <c r="A5" s="56" t="s">
        <v>463</v>
      </c>
      <c r="B5" s="57">
        <v>95429</v>
      </c>
      <c r="C5" s="57">
        <v>96827</v>
      </c>
      <c r="D5" s="57">
        <v>98192</v>
      </c>
      <c r="E5" s="57">
        <v>89295</v>
      </c>
      <c r="F5" s="57">
        <v>89790</v>
      </c>
    </row>
    <row r="6" spans="1:6" x14ac:dyDescent="0.25">
      <c r="A6" s="56" t="s">
        <v>464</v>
      </c>
      <c r="B6" s="57">
        <v>69791</v>
      </c>
      <c r="C6" s="57">
        <v>71167</v>
      </c>
      <c r="D6" s="57">
        <v>72582</v>
      </c>
      <c r="E6" s="57">
        <v>69480</v>
      </c>
      <c r="F6" s="57">
        <v>70570</v>
      </c>
    </row>
    <row r="7" spans="1:6" x14ac:dyDescent="0.25">
      <c r="A7" s="56" t="s">
        <v>465</v>
      </c>
      <c r="B7" s="57">
        <v>65065</v>
      </c>
      <c r="C7" s="57">
        <v>65796</v>
      </c>
      <c r="D7" s="57">
        <v>66507</v>
      </c>
      <c r="E7" s="57">
        <v>73177</v>
      </c>
      <c r="F7" s="57">
        <v>74757</v>
      </c>
    </row>
    <row r="8" spans="1:6" x14ac:dyDescent="0.25">
      <c r="A8" s="56" t="s">
        <v>466</v>
      </c>
      <c r="B8" s="57">
        <v>105074</v>
      </c>
      <c r="C8" s="57">
        <v>107845</v>
      </c>
      <c r="D8" s="57">
        <v>110600</v>
      </c>
      <c r="E8" s="57">
        <v>99951</v>
      </c>
      <c r="F8" s="57">
        <v>101470</v>
      </c>
    </row>
    <row r="9" spans="1:6" x14ac:dyDescent="0.25">
      <c r="A9" s="56" t="s">
        <v>467</v>
      </c>
      <c r="B9" s="57">
        <v>53996</v>
      </c>
      <c r="C9" s="57">
        <v>54398</v>
      </c>
      <c r="D9" s="57">
        <v>54785</v>
      </c>
      <c r="E9" s="57">
        <v>57101</v>
      </c>
      <c r="F9" s="57">
        <v>57710</v>
      </c>
    </row>
    <row r="10" spans="1:6" x14ac:dyDescent="0.25">
      <c r="A10" s="56" t="s">
        <v>468</v>
      </c>
      <c r="B10" s="57">
        <v>80766</v>
      </c>
      <c r="C10" s="57">
        <v>82207</v>
      </c>
      <c r="D10" s="57">
        <v>83592</v>
      </c>
      <c r="E10" s="57">
        <v>79246</v>
      </c>
      <c r="F10" s="57">
        <v>80226</v>
      </c>
    </row>
    <row r="11" spans="1:6" x14ac:dyDescent="0.25">
      <c r="A11" s="56" t="s">
        <v>469</v>
      </c>
      <c r="B11" s="57">
        <v>84719</v>
      </c>
      <c r="C11" s="57">
        <v>86143</v>
      </c>
      <c r="D11" s="57">
        <v>87559</v>
      </c>
      <c r="E11" s="57">
        <v>83206</v>
      </c>
      <c r="F11" s="57">
        <v>84199</v>
      </c>
    </row>
    <row r="12" spans="1:6" x14ac:dyDescent="0.25">
      <c r="A12" s="56" t="s">
        <v>470</v>
      </c>
      <c r="B12" s="57">
        <v>87597</v>
      </c>
      <c r="C12" s="57">
        <v>89437</v>
      </c>
      <c r="D12" s="57">
        <v>91275</v>
      </c>
      <c r="E12" s="57">
        <v>87905</v>
      </c>
      <c r="F12" s="57">
        <v>89412</v>
      </c>
    </row>
    <row r="13" spans="1:6" x14ac:dyDescent="0.25">
      <c r="A13" s="56" t="s">
        <v>471</v>
      </c>
      <c r="B13" s="57">
        <v>140247</v>
      </c>
      <c r="C13" s="57">
        <v>141913</v>
      </c>
      <c r="D13" s="57">
        <v>143499</v>
      </c>
      <c r="E13" s="57">
        <v>143496</v>
      </c>
      <c r="F13" s="57">
        <v>145280</v>
      </c>
    </row>
    <row r="14" spans="1:6" x14ac:dyDescent="0.25">
      <c r="A14" s="56" t="s">
        <v>472</v>
      </c>
      <c r="B14" s="57">
        <v>23297</v>
      </c>
      <c r="C14" s="57">
        <v>23559</v>
      </c>
      <c r="D14" s="57">
        <v>23807</v>
      </c>
      <c r="E14" s="57">
        <v>25203</v>
      </c>
      <c r="F14" s="57">
        <v>25591</v>
      </c>
    </row>
    <row r="15" spans="1:6" x14ac:dyDescent="0.25">
      <c r="A15" s="58" t="s">
        <v>473</v>
      </c>
      <c r="B15" s="59">
        <v>874866</v>
      </c>
      <c r="C15" s="59">
        <v>888471</v>
      </c>
      <c r="D15" s="59">
        <v>901838</v>
      </c>
      <c r="E15" s="59">
        <v>880764</v>
      </c>
      <c r="F15" s="59">
        <v>892296</v>
      </c>
    </row>
    <row r="16" spans="1:6" x14ac:dyDescent="0.25">
      <c r="A16" s="60" t="s">
        <v>474</v>
      </c>
      <c r="B16" s="61"/>
    </row>
    <row r="17" spans="1:1" x14ac:dyDescent="0.25">
      <c r="A17" s="62" t="s">
        <v>475</v>
      </c>
    </row>
    <row r="18" spans="1:1" x14ac:dyDescent="0.25">
      <c r="A18" s="62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2014_raw</vt:lpstr>
      <vt:lpstr>Pengeluaran MakananMinuman Jadi</vt:lpstr>
      <vt:lpstr>Pengeluaran Perumahan</vt:lpstr>
      <vt:lpstr>RSE</vt:lpstr>
      <vt:lpstr>Jumlah Ruta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2022-06-29T01:49:10Z</dcterms:created>
  <dcterms:modified xsi:type="dcterms:W3CDTF">2022-09-01T05:23:37Z</dcterms:modified>
</cp:coreProperties>
</file>